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5521" windowWidth="27765" windowHeight="15075" tabRatio="500" activeTab="0"/>
  </bookViews>
  <sheets>
    <sheet name="Sheet1" sheetId="1" r:id="rId1"/>
  </sheets>
  <definedNames>
    <definedName name="_xlnm.Print_Area" localSheetId="0">'Sheet1'!$A$1:$AX$40</definedName>
  </definedNames>
  <calcPr fullCalcOnLoad="1"/>
</workbook>
</file>

<file path=xl/sharedStrings.xml><?xml version="1.0" encoding="utf-8"?>
<sst xmlns="http://schemas.openxmlformats.org/spreadsheetml/2006/main" count="280" uniqueCount="157">
  <si>
    <t>M</t>
  </si>
  <si>
    <t>IBV</t>
  </si>
  <si>
    <t>DO %</t>
  </si>
  <si>
    <t>DO mg/l</t>
  </si>
  <si>
    <t>SPC</t>
  </si>
  <si>
    <t xml:space="preserve">Female flowers of wild celery are nearing surface &amp; masses of weeds with large amount of filamentous algae visible. Two carp: one natural and </t>
  </si>
  <si>
    <t>Few monarch butterflies observed in areas. Schools of minnows at n.shore pier. Many pieces of plants &amp; animals, debris, fibers &amp; terrestrial seeds in tows</t>
  </si>
  <si>
    <t>Lake water very green but not a blooom (wind?). Many gulls &amp; floating molted feathers. Both West &amp; East poor (4) in My Perception &amp; Secchi disk</t>
  </si>
  <si>
    <t>HYDROLAB'S</t>
  </si>
  <si>
    <t>TURB: TURBIDITY OBVIOUSLY IS NOT FUNCTIONING AS IT SHOULD THIS SEASON…</t>
  </si>
  <si>
    <r>
      <t xml:space="preserve">is 8.0 ft at both. Many plankton but </t>
    </r>
    <r>
      <rPr>
        <i/>
        <sz val="10"/>
        <rFont val="Verdana"/>
        <family val="0"/>
      </rPr>
      <t>Cyclops</t>
    </r>
    <r>
      <rPr>
        <sz val="10"/>
        <rFont val="Verdana"/>
        <family val="0"/>
      </rPr>
      <t xml:space="preserve"> and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are infrequent. No ZM velligers observed today. </t>
    </r>
  </si>
  <si>
    <r>
      <t>ZM Velligers</t>
    </r>
    <r>
      <rPr>
        <sz val="10"/>
        <rFont val="Verdana"/>
        <family val="0"/>
      </rPr>
      <t xml:space="preserve"> abundant. Many fibers observed. Unknown filamentous green algae conjugating with zygospores. Marl appearing on weeds.</t>
    </r>
  </si>
  <si>
    <r>
      <t xml:space="preserve">Floating filamentous algae (greens); </t>
    </r>
    <r>
      <rPr>
        <i/>
        <sz val="10"/>
        <rFont val="Verdana"/>
        <family val="0"/>
      </rPr>
      <t>Spirogyra, Mougeotia, Ulothrix, Zygnema</t>
    </r>
    <r>
      <rPr>
        <sz val="10"/>
        <rFont val="Verdana"/>
        <family val="0"/>
      </rPr>
      <t xml:space="preserve">. Flowering macrophytes are in Pondweed group: Clasping-leaf, </t>
    </r>
  </si>
  <si>
    <t>Sun Oct 18</t>
  </si>
  <si>
    <t>green</t>
  </si>
  <si>
    <t>DAY/DATE</t>
  </si>
  <si>
    <t>green-brown</t>
  </si>
  <si>
    <t>1/2 SECCHI</t>
  </si>
  <si>
    <t>1/2 M (2 FT)</t>
  </si>
  <si>
    <t>PERCEPTION</t>
  </si>
  <si>
    <t xml:space="preserve">   AIR </t>
  </si>
  <si>
    <t>LAKE SURFACE</t>
  </si>
  <si>
    <t>SECCHI (FT)</t>
  </si>
  <si>
    <t>COLOR (EYE)</t>
  </si>
  <si>
    <t>DEEP-WATER</t>
  </si>
  <si>
    <t>1/2 SECCHI</t>
  </si>
  <si>
    <t>1/2 M (2 FT)</t>
  </si>
  <si>
    <t>East end only HYDROLAB showed both excellent DO's but Turbidity definitely not working as 0.0 from surface to 25 m.</t>
  </si>
  <si>
    <t xml:space="preserve">796.36  FT. above </t>
  </si>
  <si>
    <t xml:space="preserve">  between dates.</t>
  </si>
  <si>
    <r>
      <t xml:space="preserve">Molted gull feathers floating &amp; plankton are visible and are distributed high and low in the upper lake water. </t>
    </r>
    <r>
      <rPr>
        <i/>
        <sz val="10"/>
        <rFont val="Verdana"/>
        <family val="0"/>
      </rPr>
      <t>Ceratium</t>
    </r>
    <r>
      <rPr>
        <sz val="10"/>
        <rFont val="Verdana"/>
        <family val="0"/>
      </rPr>
      <t xml:space="preserve"> most abundant of all.</t>
    </r>
  </si>
  <si>
    <t>Even though CLEAR recorded in deep-water stations &amp; Secchi at its deepest for this season at 32 &amp; 38 ft., at ladders of many piers are very messy!</t>
  </si>
  <si>
    <t xml:space="preserve"> Harvestor was in north shore area &amp; hardly picked up any weeds. A previous lake survey by another boat would be helpful to find locations of </t>
  </si>
  <si>
    <r>
      <t xml:space="preserve">abundant weeds. Still no BG algae observed. Plenty of zooplankton, green algae, </t>
    </r>
    <r>
      <rPr>
        <i/>
        <sz val="10"/>
        <rFont val="Verdana"/>
        <family val="0"/>
      </rPr>
      <t>Ceratium</t>
    </r>
    <r>
      <rPr>
        <sz val="10"/>
        <rFont val="Verdana"/>
        <family val="0"/>
      </rPr>
      <t xml:space="preserve">, a few diatoms, golden &amp; protozoa. </t>
    </r>
  </si>
  <si>
    <t>Thur July 23</t>
  </si>
  <si>
    <t>Mon July 27</t>
  </si>
  <si>
    <t>Mon June 29</t>
  </si>
  <si>
    <r>
      <t xml:space="preserve">Ranunculus </t>
    </r>
    <r>
      <rPr>
        <sz val="10"/>
        <rFont val="Verdana"/>
        <family val="0"/>
      </rPr>
      <t xml:space="preserve">in bloom. Same four filamentous algae (see above) floating and attached to plants. Blue-greens; </t>
    </r>
    <r>
      <rPr>
        <i/>
        <sz val="10"/>
        <rFont val="Verdana"/>
        <family val="0"/>
      </rPr>
      <t>Gloeotrichia, Microcystis, Anabaena</t>
    </r>
  </si>
  <si>
    <t>Sun Jn 14</t>
  </si>
  <si>
    <t>Wed Jn 24</t>
  </si>
  <si>
    <t>GLSD RAINFALL (IN.)</t>
  </si>
  <si>
    <t>TIME</t>
  </si>
  <si>
    <t>SECCHI (FT)</t>
  </si>
  <si>
    <t xml:space="preserve">      CUSTER COLORS</t>
  </si>
  <si>
    <t>Depth</t>
  </si>
  <si>
    <t>TEMP</t>
  </si>
  <si>
    <r>
      <t xml:space="preserve">Creek inlet. Some empty filamentous algae. </t>
    </r>
    <r>
      <rPr>
        <i/>
        <sz val="10"/>
        <rFont val="Verdana"/>
        <family val="0"/>
      </rPr>
      <t>Ceratium</t>
    </r>
    <r>
      <rPr>
        <sz val="10"/>
        <rFont val="Verdana"/>
        <family val="0"/>
      </rPr>
      <t xml:space="preserve"> Most Abundant, also </t>
    </r>
    <r>
      <rPr>
        <i/>
        <sz val="10"/>
        <rFont val="Verdana"/>
        <family val="0"/>
      </rPr>
      <t xml:space="preserve">Vorticella &amp; Dinobryon </t>
    </r>
    <r>
      <rPr>
        <sz val="10"/>
        <rFont val="Verdana"/>
        <family val="0"/>
      </rPr>
      <t>are abundant.</t>
    </r>
    <r>
      <rPr>
        <sz val="10"/>
        <rFont val="Verdana"/>
        <family val="0"/>
      </rPr>
      <t xml:space="preserve"> Many plankton taxa!</t>
    </r>
  </si>
  <si>
    <t>LAKE LEVEL (FT)</t>
  </si>
  <si>
    <t>COLOR (EYE)</t>
  </si>
  <si>
    <t>Fri May 22</t>
  </si>
  <si>
    <t>murky</t>
  </si>
  <si>
    <t>Fri May 22</t>
  </si>
  <si>
    <t>green</t>
  </si>
  <si>
    <t>PUBLIC (1-5)</t>
  </si>
  <si>
    <t>clear</t>
  </si>
  <si>
    <t>Page 2</t>
  </si>
  <si>
    <t>Page 3</t>
  </si>
  <si>
    <t>Freeze date is 1/11/15;  Thaw date is 4/4/1.  (Records from 1939 at GLDS).</t>
  </si>
  <si>
    <t>INFORMATION AND COMMENTS ON MONITORING BOTH EAST &amp; WEST DEEP-WATER STATIONS, GREEN LAKE, GREEN LAKE COUNTY, WI. U.S.A.</t>
  </si>
  <si>
    <t>Wed Aug 12</t>
  </si>
  <si>
    <r>
      <t xml:space="preserve">flos aqua, Coelastrum, Chrococcus &amp; Gleocapsa </t>
    </r>
    <r>
      <rPr>
        <sz val="10"/>
        <rFont val="Verdana"/>
        <family val="0"/>
      </rPr>
      <t>are floating at &amp; below water surface.</t>
    </r>
    <r>
      <rPr>
        <i/>
        <sz val="10"/>
        <rFont val="Verdana"/>
        <family val="0"/>
      </rPr>
      <t xml:space="preserve"> Ceratium</t>
    </r>
    <r>
      <rPr>
        <sz val="10"/>
        <rFont val="Verdana"/>
        <family val="0"/>
      </rPr>
      <t xml:space="preserve"> most abundant, very active &amp; broken. </t>
    </r>
  </si>
  <si>
    <t>Thur July 9</t>
  </si>
  <si>
    <t>Wed June 24</t>
  </si>
  <si>
    <t>LAKE SURFACE</t>
  </si>
  <si>
    <t>TDS</t>
  </si>
  <si>
    <t>HIGHWAY A, Inlet Rd.</t>
  </si>
  <si>
    <t>=19.2 TOTAL " rain</t>
  </si>
  <si>
    <t xml:space="preserve">Winter before 2015 summer records:  Ice on lake is 83 days. </t>
  </si>
  <si>
    <t>sea level</t>
  </si>
  <si>
    <t>pH</t>
  </si>
  <si>
    <t>PCY</t>
  </si>
  <si>
    <t>CHL</t>
  </si>
  <si>
    <t>TURB</t>
  </si>
  <si>
    <t>WEST</t>
  </si>
  <si>
    <t>Mary Jane Bumby, Volunteer Monitor, Green Lake, WI</t>
  </si>
  <si>
    <t>WEST</t>
  </si>
  <si>
    <t>EAST</t>
  </si>
  <si>
    <t>WEST</t>
  </si>
  <si>
    <t>Report: August 27, 2015</t>
  </si>
  <si>
    <t>Report: August 17, 2015</t>
  </si>
  <si>
    <t>Report: October 18, 2015</t>
  </si>
  <si>
    <t>2015 DATES</t>
  </si>
  <si>
    <t>green-brown</t>
  </si>
  <si>
    <t>Sun Jn 14</t>
  </si>
  <si>
    <t>Fri May 22</t>
  </si>
  <si>
    <t>Sun June 14</t>
  </si>
  <si>
    <t>Wed Jn 24</t>
  </si>
  <si>
    <t>Mon Jn 29</t>
  </si>
  <si>
    <t>murky</t>
  </si>
  <si>
    <t>clear</t>
  </si>
  <si>
    <t>AVERAGE</t>
  </si>
  <si>
    <t>AVERAGE</t>
  </si>
  <si>
    <t>Mon Ju 29</t>
  </si>
  <si>
    <t>Thu Jul 9</t>
  </si>
  <si>
    <t>PERCEPTION</t>
  </si>
  <si>
    <t xml:space="preserve">   AIR </t>
  </si>
  <si>
    <t>Mon Jul 27</t>
  </si>
  <si>
    <t>Wed Aug 5</t>
  </si>
  <si>
    <t>murky</t>
  </si>
  <si>
    <t>Wed Aug 12</t>
  </si>
  <si>
    <t>Mon Aug 17</t>
  </si>
  <si>
    <t>Thu Aug 27</t>
  </si>
  <si>
    <t>Fri Sep 4</t>
  </si>
  <si>
    <t>Fri Sep 4</t>
  </si>
  <si>
    <t>Sun Oct 18</t>
  </si>
  <si>
    <t xml:space="preserve">feeding on the surface and 8 nice-sized fish with dark tails. Dissolved Oxygen is very good from 2-25 M (high winds for days). </t>
  </si>
  <si>
    <r>
      <t>(dead) Cyclops</t>
    </r>
    <r>
      <rPr>
        <sz val="10"/>
        <rFont val="Verdana"/>
        <family val="0"/>
      </rPr>
      <t>. Previous large quantities of filamentous algae found on bottom and weeds seem reduced to me. Near pier are school of minnows</t>
    </r>
  </si>
  <si>
    <r>
      <t xml:space="preserve">one Koi-like. No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observed. Infrequent </t>
    </r>
    <r>
      <rPr>
        <i/>
        <sz val="10"/>
        <rFont val="Verdana"/>
        <family val="0"/>
      </rPr>
      <t>Cyclops</t>
    </r>
    <r>
      <rPr>
        <sz val="10"/>
        <rFont val="Verdana"/>
        <family val="0"/>
      </rPr>
      <t xml:space="preserve"> and ZM velligers. Lake is green in color.</t>
    </r>
  </si>
  <si>
    <t xml:space="preserve">Slight surface skim of light green color is BG anabaena. Many pulled out and chopped up weeds &amp; attached aquatic weeds still heavy with </t>
  </si>
  <si>
    <r>
      <t xml:space="preserve">filamentous algae. No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but abundant ZM velligers.</t>
    </r>
  </si>
  <si>
    <t>Surface foam from motor boat activity, molted feathers from gulls, and many cut macrophytes floating as growing close to surface now.</t>
  </si>
  <si>
    <r>
      <t xml:space="preserve">Wild celery female flowers on their spiral stems visible above their thick mats of leaves. No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observed at and above plankton tow.</t>
    </r>
  </si>
  <si>
    <r>
      <t xml:space="preserve">BG </t>
    </r>
    <r>
      <rPr>
        <i/>
        <sz val="10"/>
        <rFont val="Verdana"/>
        <family val="0"/>
      </rPr>
      <t>Anabaena spp. &amp;</t>
    </r>
    <r>
      <rPr>
        <sz val="10"/>
        <rFont val="Verdana"/>
        <family val="0"/>
      </rPr>
      <t xml:space="preserve"> </t>
    </r>
    <r>
      <rPr>
        <i/>
        <sz val="10"/>
        <rFont val="Verdana"/>
        <family val="0"/>
      </rPr>
      <t>Microcystis spp.</t>
    </r>
    <r>
      <rPr>
        <sz val="10"/>
        <rFont val="Verdana"/>
        <family val="0"/>
      </rPr>
      <t xml:space="preserve"> are Very Abundant. </t>
    </r>
    <r>
      <rPr>
        <i/>
        <sz val="10"/>
        <rFont val="Verdana"/>
        <family val="0"/>
      </rPr>
      <t>Ceratium and Vorticella are</t>
    </r>
    <r>
      <rPr>
        <sz val="10"/>
        <rFont val="Verdana"/>
        <family val="0"/>
      </rPr>
      <t xml:space="preserve"> abundant. ZM </t>
    </r>
    <r>
      <rPr>
        <i/>
        <sz val="10"/>
        <rFont val="Verdana"/>
        <family val="0"/>
      </rPr>
      <t>Velligers</t>
    </r>
    <r>
      <rPr>
        <sz val="10"/>
        <rFont val="Verdana"/>
        <family val="0"/>
      </rPr>
      <t xml:space="preserve"> infrequent today.  East end (4) is </t>
    </r>
  </si>
  <si>
    <t>1. Beautiful, could not be nicer.</t>
  </si>
  <si>
    <t xml:space="preserve">Many floating molted gull feathers, foam, pulled out &amp; cut up weeds, especially wild celery. Floating duckweed is at east end coming from Silver </t>
  </si>
  <si>
    <t>Wed Aug 5</t>
  </si>
  <si>
    <t>Wed July 15</t>
  </si>
  <si>
    <t>*</t>
  </si>
  <si>
    <t>Green Lake, Green Lake County, Wisconsin, USA</t>
  </si>
  <si>
    <t>Page 1</t>
  </si>
  <si>
    <t>WEST BASIN</t>
  </si>
  <si>
    <t>PUBLIC (1-5)</t>
  </si>
  <si>
    <t xml:space="preserve">               TEMPERATURES (F)</t>
  </si>
  <si>
    <t>EAST BASIN</t>
  </si>
  <si>
    <t>AT MONITORING DATES</t>
  </si>
  <si>
    <t xml:space="preserve">      CUSTER COLORS</t>
  </si>
  <si>
    <t>DAY/DATE</t>
  </si>
  <si>
    <t>murky</t>
  </si>
  <si>
    <t>Wed Jul 15</t>
  </si>
  <si>
    <t>Wed Jul 15</t>
  </si>
  <si>
    <t>Thu Jul 23</t>
  </si>
  <si>
    <t>most abundant. 7 BGs, 8 greens &amp; many others listed in 5th report.</t>
  </si>
  <si>
    <t>East is still worse than west in My Perception. Abundant plankton is suspended under surface of water &amp; down to 17 ft.</t>
  </si>
  <si>
    <t>Thur Aug 27</t>
  </si>
  <si>
    <t>worse than the west end (3) in My Perception &amp; Secchi shows this, too. Duckweed &amp; watermeal into lake from Silver Creek via east winds.</t>
  </si>
  <si>
    <r>
      <t xml:space="preserve">Very Abundant beside BG above (see June 29) are </t>
    </r>
    <r>
      <rPr>
        <i/>
        <sz val="10"/>
        <rFont val="Verdana"/>
        <family val="0"/>
      </rPr>
      <t>Vorticella, Golenkinia (in clusters), Dinobryon &amp; Polyarthra.</t>
    </r>
  </si>
  <si>
    <r>
      <t xml:space="preserve">Sago &amp; invader Curly-leaf. Deep-water &amp; shallow areas are clear.Taxa are: BG's #4, greens #8, diatons #4, &amp;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very active with </t>
    </r>
    <r>
      <rPr>
        <i/>
        <sz val="10"/>
        <rFont val="Verdana"/>
        <family val="0"/>
      </rPr>
      <t>Ephippia</t>
    </r>
    <r>
      <rPr>
        <sz val="10"/>
        <rFont val="Verdana"/>
        <family val="0"/>
      </rPr>
      <t xml:space="preserve"> present.</t>
    </r>
  </si>
  <si>
    <r>
      <t xml:space="preserve">(resting stage of </t>
    </r>
    <r>
      <rPr>
        <i/>
        <sz val="10"/>
        <rFont val="Verdana"/>
        <family val="0"/>
      </rPr>
      <t xml:space="preserve">D.). </t>
    </r>
    <r>
      <rPr>
        <sz val="10"/>
        <rFont val="Verdana"/>
        <family val="0"/>
      </rPr>
      <t>Many other plankton observed.</t>
    </r>
    <r>
      <rPr>
        <i/>
        <sz val="10"/>
        <rFont val="Verdana"/>
        <family val="0"/>
      </rPr>
      <t xml:space="preserve"> </t>
    </r>
    <r>
      <rPr>
        <sz val="10"/>
        <rFont val="Verdana"/>
        <family val="0"/>
      </rPr>
      <t xml:space="preserve"> </t>
    </r>
  </si>
  <si>
    <r>
      <t xml:space="preserve">East end (4) worse than west end (3) according to My Perception. First time I observed </t>
    </r>
    <r>
      <rPr>
        <i/>
        <sz val="10"/>
        <rFont val="Verdana"/>
        <family val="0"/>
      </rPr>
      <t xml:space="preserve">ZM Velligers </t>
    </r>
    <r>
      <rPr>
        <sz val="10"/>
        <rFont val="Verdana"/>
        <family val="0"/>
      </rPr>
      <t xml:space="preserve"> (immature zebra mussels). </t>
    </r>
    <r>
      <rPr>
        <i/>
        <sz val="10"/>
        <rFont val="Verdana"/>
        <family val="0"/>
      </rPr>
      <t>Ceratium</t>
    </r>
    <r>
      <rPr>
        <sz val="10"/>
        <rFont val="Verdana"/>
        <family val="0"/>
      </rPr>
      <t xml:space="preserve"> still</t>
    </r>
  </si>
  <si>
    <t>2. Very minor aesthetic problems, great for swimming/boating.</t>
  </si>
  <si>
    <t>3. Swimming and aesthetic enjoyment slightly impaired (algae).</t>
  </si>
  <si>
    <t>4. Desire to swim and lake enjoyment very much reduved (algae).</t>
  </si>
  <si>
    <t>5. Swimming and aesthetic enjoyment nearly impossible (algae).</t>
  </si>
  <si>
    <t>DNR'S RANKED "PUBLIC PERCEPTION TABLE" (1-5)</t>
  </si>
  <si>
    <r>
      <t>ZM v's :</t>
    </r>
    <r>
      <rPr>
        <sz val="10"/>
        <rFont val="Verdana"/>
        <family val="0"/>
      </rPr>
      <t xml:space="preserve"> microscopic view of </t>
    </r>
    <r>
      <rPr>
        <u val="single"/>
        <sz val="10"/>
        <rFont val="Verdana"/>
        <family val="0"/>
      </rPr>
      <t>Zebra Mussel (ZM) velligers</t>
    </r>
    <r>
      <rPr>
        <sz val="10"/>
        <rFont val="Verdana"/>
        <family val="0"/>
      </rPr>
      <t xml:space="preserve"> identified</t>
    </r>
  </si>
  <si>
    <t xml:space="preserve">     as most like "15-day ZM velligers" based on colored photos from</t>
  </si>
  <si>
    <t xml:space="preserve">     Ontario Ministry of Natural Resources.</t>
  </si>
  <si>
    <t>Monitoring by Mary Jane Bumby</t>
  </si>
  <si>
    <t>Green Lake, Green Lake County, WI USA</t>
  </si>
  <si>
    <t>Report completed February 11, 2016</t>
  </si>
  <si>
    <t>HYDROLAB: Table 3 (cont.)</t>
  </si>
  <si>
    <t>HYDROLAB: Table 3</t>
  </si>
  <si>
    <t>Table 2</t>
  </si>
  <si>
    <t>Table 1</t>
  </si>
  <si>
    <r>
      <t>Table 4</t>
    </r>
    <r>
      <rPr>
        <b/>
        <sz val="10"/>
        <rFont val="Verdana"/>
        <family val="0"/>
      </rPr>
      <t xml:space="preserve"> (see Table 1)</t>
    </r>
  </si>
  <si>
    <r>
      <t>Anabaena flos aqua</t>
    </r>
    <r>
      <rPr>
        <sz val="10"/>
        <rFont val="Verdana"/>
        <family val="0"/>
      </rPr>
      <t xml:space="preserve"> is thick showing down below surface several feet at east end resulting in terrible </t>
    </r>
    <r>
      <rPr>
        <i/>
        <sz val="10"/>
        <rFont val="Verdana"/>
        <family val="0"/>
      </rPr>
      <t>Anabaena</t>
    </r>
    <r>
      <rPr>
        <b/>
        <sz val="10"/>
        <rFont val="Verdana"/>
        <family val="0"/>
      </rPr>
      <t xml:space="preserve"> bloom</t>
    </r>
    <r>
      <rPr>
        <sz val="10"/>
        <rFont val="Verdana"/>
        <family val="0"/>
      </rPr>
      <t xml:space="preserve">. No </t>
    </r>
    <r>
      <rPr>
        <i/>
        <sz val="10"/>
        <rFont val="Verdana"/>
        <family val="0"/>
      </rPr>
      <t>Daphnia</t>
    </r>
    <r>
      <rPr>
        <sz val="10"/>
        <rFont val="Verdana"/>
        <family val="0"/>
      </rPr>
      <t xml:space="preserve"> &amp; infrequent</t>
    </r>
  </si>
  <si>
    <r>
      <t xml:space="preserve">Very unusual to see school of 36 carp at north shore pier. Lake very calm and water murky and green-brown. No </t>
    </r>
    <r>
      <rPr>
        <b/>
        <sz val="10"/>
        <rFont val="Verdana"/>
        <family val="0"/>
      </rPr>
      <t>blue-green (BG)</t>
    </r>
    <r>
      <rPr>
        <sz val="10"/>
        <rFont val="Verdana"/>
        <family val="0"/>
      </rPr>
      <t xml:space="preserve"> algae observed.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</si>
</sst>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/yyyy"/>
    <numFmt numFmtId="167" formatCode="0.000000000"/>
    <numFmt numFmtId="168" formatCode="0.0000000000"/>
    <numFmt numFmtId="169" formatCode="0.00000000000"/>
    <numFmt numFmtId="170" formatCode="0.000000000000"/>
    <numFmt numFmtId="171" formatCode="0.00000000"/>
    <numFmt numFmtId="172" formatCode="0.0000000"/>
    <numFmt numFmtId="173" formatCode="0.000000"/>
    <numFmt numFmtId="174" formatCode="0.00000"/>
    <numFmt numFmtId="175" formatCode="0.00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sz val="12"/>
      <name val="Verdana"/>
      <family val="0"/>
    </font>
    <font>
      <b/>
      <sz val="11"/>
      <name val="Verdana"/>
      <family val="0"/>
    </font>
    <font>
      <b/>
      <sz val="12"/>
      <color indexed="48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  <font>
      <b/>
      <sz val="11"/>
      <color indexed="10"/>
      <name val="Verdana"/>
      <family val="0"/>
    </font>
    <font>
      <b/>
      <sz val="12"/>
      <color indexed="53"/>
      <name val="Verdana"/>
      <family val="0"/>
    </font>
    <font>
      <b/>
      <sz val="9"/>
      <color indexed="48"/>
      <name val="Verdana"/>
      <family val="0"/>
    </font>
    <font>
      <b/>
      <i/>
      <sz val="8"/>
      <color indexed="53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i/>
      <sz val="12"/>
      <name val="Verdana"/>
      <family val="0"/>
    </font>
    <font>
      <u val="single"/>
      <sz val="12"/>
      <name val="Times New Roman"/>
      <family val="0"/>
    </font>
    <font>
      <u val="single"/>
      <sz val="11"/>
      <name val="Times New Roman"/>
      <family val="0"/>
    </font>
    <font>
      <sz val="11"/>
      <name val="Times New Roman"/>
      <family val="0"/>
    </font>
    <font>
      <u val="single"/>
      <sz val="10"/>
      <name val="Verdana"/>
      <family val="0"/>
    </font>
    <font>
      <b/>
      <sz val="11"/>
      <name val="Times New Roman"/>
      <family val="0"/>
    </font>
    <font>
      <sz val="9"/>
      <name val="Verdana"/>
      <family val="0"/>
    </font>
    <font>
      <b/>
      <sz val="10"/>
      <color indexed="48"/>
      <name val="Verdana"/>
      <family val="0"/>
    </font>
    <font>
      <b/>
      <u val="single"/>
      <sz val="10"/>
      <name val="Verdana"/>
      <family val="0"/>
    </font>
    <font>
      <b/>
      <u val="single"/>
      <sz val="1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shrinkToFit="1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0" fontId="0" fillId="0" borderId="0" xfId="0" applyNumberFormat="1" applyFont="1" applyAlignment="1">
      <alignment/>
    </xf>
    <xf numFmtId="20" fontId="0" fillId="0" borderId="11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12" xfId="0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164" fontId="9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12" fillId="0" borderId="18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0" fontId="0" fillId="0" borderId="14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18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shrinkToFit="1"/>
    </xf>
    <xf numFmtId="2" fontId="8" fillId="0" borderId="1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1" xfId="0" applyBorder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2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21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9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11.00390625" style="0" customWidth="1"/>
    <col min="2" max="2" width="5.75390625" style="36" customWidth="1"/>
    <col min="3" max="3" width="8.875" style="0" customWidth="1"/>
    <col min="4" max="4" width="15.00390625" style="0" customWidth="1"/>
    <col min="5" max="5" width="10.875" style="0" customWidth="1"/>
    <col min="6" max="6" width="11.00390625" style="0" customWidth="1"/>
    <col min="7" max="7" width="10.00390625" style="0" customWidth="1"/>
    <col min="8" max="8" width="10.125" style="0" customWidth="1"/>
    <col min="9" max="9" width="11.375" style="0" customWidth="1"/>
    <col min="10" max="10" width="12.125" style="0" customWidth="1"/>
    <col min="11" max="11" width="13.375" style="0" customWidth="1"/>
    <col min="12" max="21" width="11.00390625" style="0" customWidth="1"/>
    <col min="22" max="22" width="15.875" style="0" customWidth="1"/>
    <col min="23" max="23" width="8.00390625" style="0" customWidth="1"/>
    <col min="24" max="24" width="8.00390625" style="54" customWidth="1"/>
    <col min="25" max="25" width="8.125" style="54" customWidth="1"/>
    <col min="26" max="26" width="9.75390625" style="54" customWidth="1"/>
    <col min="27" max="27" width="8.75390625" style="54" customWidth="1"/>
    <col min="28" max="28" width="9.00390625" style="54" customWidth="1"/>
    <col min="29" max="29" width="8.875" style="54" customWidth="1"/>
    <col min="30" max="30" width="9.25390625" style="54" customWidth="1"/>
    <col min="31" max="31" width="8.125" style="54" customWidth="1"/>
    <col min="32" max="32" width="10.375" style="54" customWidth="1"/>
    <col min="33" max="33" width="9.75390625" style="54" customWidth="1"/>
    <col min="34" max="34" width="9.00390625" style="54" customWidth="1"/>
    <col min="35" max="36" width="11.00390625" style="0" customWidth="1"/>
    <col min="37" max="37" width="18.125" style="0" customWidth="1"/>
    <col min="38" max="38" width="7.375" style="0" customWidth="1"/>
    <col min="39" max="39" width="6.25390625" style="0" customWidth="1"/>
    <col min="40" max="40" width="7.375" style="0" customWidth="1"/>
    <col min="41" max="41" width="8.75390625" style="0" customWidth="1"/>
    <col min="42" max="42" width="7.75390625" style="0" customWidth="1"/>
    <col min="43" max="43" width="7.125" style="0" customWidth="1"/>
    <col min="44" max="44" width="6.625" style="0" customWidth="1"/>
    <col min="45" max="45" width="5.875" style="0" customWidth="1"/>
    <col min="46" max="46" width="6.75390625" style="0" customWidth="1"/>
    <col min="47" max="47" width="6.625" style="0" customWidth="1"/>
    <col min="48" max="48" width="8.25390625" style="0" customWidth="1"/>
    <col min="49" max="49" width="7.875" style="0" customWidth="1"/>
    <col min="50" max="16384" width="11.00390625" style="0" customWidth="1"/>
  </cols>
  <sheetData>
    <row r="1" spans="1:49" ht="15">
      <c r="A1" s="1">
        <v>2015</v>
      </c>
      <c r="B1" s="34"/>
      <c r="C1" s="2"/>
      <c r="D1" s="1" t="s">
        <v>118</v>
      </c>
      <c r="E1" s="2"/>
      <c r="F1" s="2"/>
      <c r="G1" s="2"/>
      <c r="H1" s="2"/>
      <c r="I1" s="2"/>
      <c r="J1" s="2" t="s">
        <v>119</v>
      </c>
      <c r="K1" s="148" t="s">
        <v>153</v>
      </c>
      <c r="L1" s="53" t="s">
        <v>58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6" t="s">
        <v>74</v>
      </c>
      <c r="X1" s="57"/>
      <c r="Y1" s="57"/>
      <c r="Z1" s="57"/>
      <c r="AA1" s="57"/>
      <c r="AB1" s="57"/>
      <c r="AC1" s="57"/>
      <c r="AD1" s="91"/>
      <c r="AE1" s="91" t="s">
        <v>79</v>
      </c>
      <c r="AF1" s="91"/>
      <c r="AG1" s="57"/>
      <c r="AH1" s="58"/>
      <c r="AL1" s="56" t="s">
        <v>74</v>
      </c>
      <c r="AM1" s="57"/>
      <c r="AN1" s="57"/>
      <c r="AO1" s="57"/>
      <c r="AP1" s="57"/>
      <c r="AQ1" s="57"/>
      <c r="AR1" s="57"/>
      <c r="AS1" s="91"/>
      <c r="AT1" s="91" t="s">
        <v>80</v>
      </c>
      <c r="AU1" s="91"/>
      <c r="AV1" s="57"/>
      <c r="AW1" s="58"/>
    </row>
    <row r="2" spans="1:49" ht="15">
      <c r="A2" s="5" t="s">
        <v>120</v>
      </c>
      <c r="B2" s="35"/>
      <c r="C2" s="6"/>
      <c r="D2" s="7" t="s">
        <v>65</v>
      </c>
      <c r="E2" s="6"/>
      <c r="F2" s="6"/>
      <c r="G2" s="98" t="s">
        <v>43</v>
      </c>
      <c r="H2" s="98"/>
      <c r="I2" s="15" t="s">
        <v>121</v>
      </c>
      <c r="J2" s="15" t="s">
        <v>122</v>
      </c>
      <c r="K2" s="15"/>
      <c r="L2" s="121" t="s">
        <v>81</v>
      </c>
      <c r="T2" t="s">
        <v>55</v>
      </c>
      <c r="U2" s="147" t="s">
        <v>152</v>
      </c>
      <c r="W2" s="59"/>
      <c r="X2" s="60"/>
      <c r="Y2" s="60"/>
      <c r="Z2" s="60"/>
      <c r="AA2" s="60"/>
      <c r="AB2" s="60"/>
      <c r="AC2" s="60"/>
      <c r="AD2" s="60"/>
      <c r="AE2" s="60" t="s">
        <v>56</v>
      </c>
      <c r="AG2" s="146" t="s">
        <v>151</v>
      </c>
      <c r="AH2" s="61"/>
      <c r="AL2" s="59"/>
      <c r="AM2" s="76"/>
      <c r="AN2" s="76"/>
      <c r="AO2" s="76"/>
      <c r="AP2" s="76"/>
      <c r="AQ2" s="76"/>
      <c r="AR2" s="144" t="s">
        <v>150</v>
      </c>
      <c r="AS2" s="145"/>
      <c r="AT2" s="145"/>
      <c r="AU2" s="145"/>
      <c r="AV2" s="76"/>
      <c r="AW2" s="78"/>
    </row>
    <row r="3" spans="1:50" ht="15.75">
      <c r="A3" s="9" t="s">
        <v>15</v>
      </c>
      <c r="B3" s="94" t="s">
        <v>41</v>
      </c>
      <c r="C3" s="97" t="s">
        <v>42</v>
      </c>
      <c r="D3" s="29" t="s">
        <v>47</v>
      </c>
      <c r="E3" s="11" t="s">
        <v>23</v>
      </c>
      <c r="F3" s="28" t="s">
        <v>24</v>
      </c>
      <c r="G3" s="28" t="s">
        <v>25</v>
      </c>
      <c r="H3" s="28" t="s">
        <v>26</v>
      </c>
      <c r="I3" s="11" t="s">
        <v>94</v>
      </c>
      <c r="J3" s="10" t="s">
        <v>95</v>
      </c>
      <c r="K3" s="12" t="s">
        <v>63</v>
      </c>
      <c r="L3" s="4" t="s">
        <v>84</v>
      </c>
      <c r="M3" t="s">
        <v>156</v>
      </c>
      <c r="W3" s="62" t="s">
        <v>44</v>
      </c>
      <c r="X3" s="63" t="s">
        <v>0</v>
      </c>
      <c r="Y3" s="63" t="s">
        <v>1</v>
      </c>
      <c r="Z3" s="64" t="s">
        <v>45</v>
      </c>
      <c r="AA3" s="63" t="s">
        <v>2</v>
      </c>
      <c r="AB3" s="63" t="s">
        <v>3</v>
      </c>
      <c r="AC3" s="63" t="s">
        <v>4</v>
      </c>
      <c r="AD3" s="63" t="s">
        <v>64</v>
      </c>
      <c r="AE3" s="63" t="s">
        <v>69</v>
      </c>
      <c r="AF3" s="63" t="s">
        <v>70</v>
      </c>
      <c r="AG3" s="63" t="s">
        <v>71</v>
      </c>
      <c r="AH3" s="65" t="s">
        <v>72</v>
      </c>
      <c r="AL3" s="77" t="s">
        <v>44</v>
      </c>
      <c r="AM3" s="63" t="s">
        <v>0</v>
      </c>
      <c r="AN3" s="63" t="s">
        <v>1</v>
      </c>
      <c r="AO3" s="64" t="s">
        <v>45</v>
      </c>
      <c r="AP3" s="63" t="s">
        <v>2</v>
      </c>
      <c r="AQ3" s="63" t="s">
        <v>3</v>
      </c>
      <c r="AR3" s="63" t="s">
        <v>4</v>
      </c>
      <c r="AS3" s="63" t="s">
        <v>64</v>
      </c>
      <c r="AT3" s="63" t="s">
        <v>69</v>
      </c>
      <c r="AU3" s="63" t="s">
        <v>70</v>
      </c>
      <c r="AV3" s="63" t="s">
        <v>71</v>
      </c>
      <c r="AW3" s="65" t="s">
        <v>72</v>
      </c>
      <c r="AX3" s="54"/>
    </row>
    <row r="4" spans="1:50" ht="15.75">
      <c r="A4" s="32" t="s">
        <v>49</v>
      </c>
      <c r="B4" s="35">
        <v>0.05902777777777778</v>
      </c>
      <c r="C4" s="25">
        <v>6.5</v>
      </c>
      <c r="D4" s="14">
        <v>6.47</v>
      </c>
      <c r="E4" s="6" t="s">
        <v>16</v>
      </c>
      <c r="F4" s="15" t="s">
        <v>50</v>
      </c>
      <c r="G4" s="6">
        <v>2</v>
      </c>
      <c r="H4" s="6">
        <v>2</v>
      </c>
      <c r="I4" s="6">
        <v>3</v>
      </c>
      <c r="J4" s="6">
        <v>63</v>
      </c>
      <c r="K4" s="110">
        <v>58</v>
      </c>
      <c r="L4" s="4"/>
      <c r="M4" t="s">
        <v>27</v>
      </c>
      <c r="W4" s="66" t="s">
        <v>75</v>
      </c>
      <c r="X4" s="67">
        <v>2</v>
      </c>
      <c r="Y4" s="67">
        <v>7.2</v>
      </c>
      <c r="Z4" s="67">
        <v>25</v>
      </c>
      <c r="AA4" s="67">
        <v>126.4</v>
      </c>
      <c r="AB4" s="67">
        <v>8.6</v>
      </c>
      <c r="AC4" s="68">
        <v>484</v>
      </c>
      <c r="AD4" s="67">
        <v>31</v>
      </c>
      <c r="AE4" s="89">
        <v>9</v>
      </c>
      <c r="AF4" s="68">
        <v>1140</v>
      </c>
      <c r="AG4" s="67">
        <v>0.0393</v>
      </c>
      <c r="AH4" s="69">
        <v>1.7</v>
      </c>
      <c r="AI4" s="55"/>
      <c r="AL4" s="79" t="s">
        <v>73</v>
      </c>
      <c r="AM4" s="60">
        <v>2</v>
      </c>
      <c r="AN4" s="60">
        <v>7.1</v>
      </c>
      <c r="AO4" s="60">
        <v>14.2</v>
      </c>
      <c r="AP4" s="60">
        <v>115.8</v>
      </c>
      <c r="AQ4" s="60">
        <v>9.7</v>
      </c>
      <c r="AR4" s="60">
        <v>485</v>
      </c>
      <c r="AS4" s="60">
        <v>31</v>
      </c>
      <c r="AT4" s="60">
        <v>9.1</v>
      </c>
      <c r="AU4" s="60">
        <v>1368</v>
      </c>
      <c r="AV4" s="60">
        <v>0.0271</v>
      </c>
      <c r="AW4" s="83">
        <v>0</v>
      </c>
      <c r="AX4" s="54"/>
    </row>
    <row r="5" spans="1:50" ht="15.75">
      <c r="A5" s="13" t="s">
        <v>83</v>
      </c>
      <c r="B5" s="35">
        <v>0.5</v>
      </c>
      <c r="C5" s="25">
        <v>32</v>
      </c>
      <c r="D5" s="14">
        <v>6.74</v>
      </c>
      <c r="E5" s="6" t="s">
        <v>16</v>
      </c>
      <c r="F5" s="45" t="s">
        <v>54</v>
      </c>
      <c r="G5" s="6">
        <v>4</v>
      </c>
      <c r="H5" s="6">
        <v>1</v>
      </c>
      <c r="I5" s="6">
        <v>1</v>
      </c>
      <c r="J5" s="6">
        <v>74</v>
      </c>
      <c r="K5" s="110">
        <v>68</v>
      </c>
      <c r="L5" s="4" t="s">
        <v>85</v>
      </c>
      <c r="M5" t="s">
        <v>31</v>
      </c>
      <c r="W5" s="70"/>
      <c r="X5" s="67">
        <v>5</v>
      </c>
      <c r="Y5" s="67">
        <v>7.1</v>
      </c>
      <c r="Z5" s="67">
        <v>25</v>
      </c>
      <c r="AA5" s="67">
        <v>122.3</v>
      </c>
      <c r="AB5" s="67">
        <v>8.4</v>
      </c>
      <c r="AC5" s="68">
        <v>484</v>
      </c>
      <c r="AD5" s="67">
        <v>31</v>
      </c>
      <c r="AE5" s="67">
        <v>8.9</v>
      </c>
      <c r="AF5" s="68">
        <v>1727</v>
      </c>
      <c r="AG5" s="67">
        <v>0.0729</v>
      </c>
      <c r="AH5" s="71">
        <v>2.4</v>
      </c>
      <c r="AJ5" s="55"/>
      <c r="AL5" s="80"/>
      <c r="AM5" s="60">
        <v>5</v>
      </c>
      <c r="AN5" s="85">
        <v>7</v>
      </c>
      <c r="AO5" s="60">
        <v>13.9</v>
      </c>
      <c r="AP5" s="85">
        <v>99</v>
      </c>
      <c r="AQ5" s="60">
        <v>8.5</v>
      </c>
      <c r="AR5" s="60">
        <v>486</v>
      </c>
      <c r="AS5" s="60">
        <v>31</v>
      </c>
      <c r="AT5" s="60">
        <v>9.1</v>
      </c>
      <c r="AU5" s="60">
        <v>2139</v>
      </c>
      <c r="AV5" s="60">
        <v>0.0771</v>
      </c>
      <c r="AW5" s="83">
        <v>0</v>
      </c>
      <c r="AX5" s="54"/>
    </row>
    <row r="6" spans="1:50" ht="15.75">
      <c r="A6" s="16" t="s">
        <v>86</v>
      </c>
      <c r="B6" s="95">
        <v>0.4583333333333333</v>
      </c>
      <c r="C6" s="17">
        <v>27.5</v>
      </c>
      <c r="D6" s="18">
        <v>6.57</v>
      </c>
      <c r="E6" s="6" t="s">
        <v>16</v>
      </c>
      <c r="F6" s="44" t="s">
        <v>54</v>
      </c>
      <c r="G6" s="100">
        <v>4</v>
      </c>
      <c r="H6" s="100">
        <v>1.5</v>
      </c>
      <c r="I6" s="100">
        <v>2</v>
      </c>
      <c r="J6" s="100">
        <v>80</v>
      </c>
      <c r="K6" s="111">
        <v>73</v>
      </c>
      <c r="L6" s="4"/>
      <c r="M6" t="s">
        <v>32</v>
      </c>
      <c r="W6" s="70"/>
      <c r="X6" s="67">
        <v>10</v>
      </c>
      <c r="Y6" s="67">
        <v>7.1</v>
      </c>
      <c r="Z6" s="67">
        <v>23</v>
      </c>
      <c r="AA6" s="67">
        <v>98.7</v>
      </c>
      <c r="AB6" s="68">
        <v>6.7</v>
      </c>
      <c r="AC6" s="67">
        <v>489</v>
      </c>
      <c r="AD6" s="67">
        <v>31</v>
      </c>
      <c r="AE6" s="68">
        <v>8.7</v>
      </c>
      <c r="AF6" s="67">
        <v>1247</v>
      </c>
      <c r="AG6" s="67">
        <v>0.0531</v>
      </c>
      <c r="AH6" s="69">
        <v>2.3</v>
      </c>
      <c r="AI6" s="55"/>
      <c r="AK6" s="55"/>
      <c r="AL6" s="81"/>
      <c r="AM6" s="60">
        <v>10</v>
      </c>
      <c r="AN6" s="85">
        <v>7</v>
      </c>
      <c r="AO6" s="60">
        <v>13.9</v>
      </c>
      <c r="AP6" s="60">
        <v>97.3</v>
      </c>
      <c r="AQ6" s="60">
        <v>8.3</v>
      </c>
      <c r="AR6" s="60">
        <v>486</v>
      </c>
      <c r="AS6" s="60">
        <v>31</v>
      </c>
      <c r="AT6" s="60">
        <v>9.1</v>
      </c>
      <c r="AU6" s="60">
        <v>2112</v>
      </c>
      <c r="AV6" s="60">
        <v>0.0907</v>
      </c>
      <c r="AW6" s="83">
        <v>0</v>
      </c>
      <c r="AX6" s="54"/>
    </row>
    <row r="7" spans="1:50" ht="15.75">
      <c r="A7" s="9" t="s">
        <v>87</v>
      </c>
      <c r="B7" s="94">
        <v>0.46527777777777773</v>
      </c>
      <c r="C7" s="38">
        <v>25</v>
      </c>
      <c r="D7" s="39">
        <v>6.52</v>
      </c>
      <c r="E7" s="6" t="s">
        <v>16</v>
      </c>
      <c r="F7" s="10" t="s">
        <v>88</v>
      </c>
      <c r="G7" s="11">
        <v>4</v>
      </c>
      <c r="H7" s="11">
        <v>1.5</v>
      </c>
      <c r="I7" s="11">
        <v>3</v>
      </c>
      <c r="J7" s="11">
        <v>70</v>
      </c>
      <c r="K7" s="112">
        <v>74</v>
      </c>
      <c r="M7" t="s">
        <v>33</v>
      </c>
      <c r="W7" s="70"/>
      <c r="X7" s="67">
        <v>15</v>
      </c>
      <c r="Y7" s="67">
        <v>7</v>
      </c>
      <c r="Z7" s="67">
        <v>15</v>
      </c>
      <c r="AA7" s="68">
        <v>45.1</v>
      </c>
      <c r="AB7" s="67">
        <v>3.2</v>
      </c>
      <c r="AC7" s="67">
        <v>504</v>
      </c>
      <c r="AD7" s="68">
        <v>32</v>
      </c>
      <c r="AE7" s="67">
        <v>7.9</v>
      </c>
      <c r="AF7" s="67">
        <v>1002</v>
      </c>
      <c r="AG7" s="88">
        <v>0.04</v>
      </c>
      <c r="AH7" s="71">
        <v>0.6</v>
      </c>
      <c r="AJ7" s="55"/>
      <c r="AL7" s="81"/>
      <c r="AM7" s="60">
        <v>15</v>
      </c>
      <c r="AN7" s="60">
        <v>6.9</v>
      </c>
      <c r="AO7" s="60">
        <v>13.9</v>
      </c>
      <c r="AP7" s="60">
        <v>94.6</v>
      </c>
      <c r="AQ7" s="60">
        <v>8.1</v>
      </c>
      <c r="AR7" s="60">
        <v>486</v>
      </c>
      <c r="AS7" s="60">
        <v>31</v>
      </c>
      <c r="AT7" s="60">
        <v>9.1</v>
      </c>
      <c r="AU7" s="60">
        <v>1830</v>
      </c>
      <c r="AV7" s="60">
        <v>0.0793</v>
      </c>
      <c r="AW7" s="83">
        <v>0</v>
      </c>
      <c r="AX7" s="54"/>
    </row>
    <row r="8" spans="1:50" ht="15.75">
      <c r="A8" s="13" t="s">
        <v>93</v>
      </c>
      <c r="B8" s="35">
        <v>0.059722222222222225</v>
      </c>
      <c r="C8" s="25">
        <v>20</v>
      </c>
      <c r="D8" s="14">
        <v>6.52</v>
      </c>
      <c r="E8" s="6" t="s">
        <v>16</v>
      </c>
      <c r="F8" s="15" t="s">
        <v>50</v>
      </c>
      <c r="G8" s="6">
        <v>4</v>
      </c>
      <c r="H8" s="6">
        <v>1.5</v>
      </c>
      <c r="I8" s="6">
        <v>3</v>
      </c>
      <c r="J8" s="6" t="s">
        <v>117</v>
      </c>
      <c r="K8" s="110">
        <v>74</v>
      </c>
      <c r="L8" s="4" t="s">
        <v>62</v>
      </c>
      <c r="M8" t="s">
        <v>12</v>
      </c>
      <c r="W8" s="70"/>
      <c r="X8" s="67">
        <v>20</v>
      </c>
      <c r="Y8" s="67">
        <v>7</v>
      </c>
      <c r="Z8" s="67">
        <v>5.9</v>
      </c>
      <c r="AA8" s="67">
        <v>44.8</v>
      </c>
      <c r="AB8" s="68">
        <v>5.6</v>
      </c>
      <c r="AC8" s="67">
        <v>498</v>
      </c>
      <c r="AD8" s="67">
        <v>32</v>
      </c>
      <c r="AE8" s="68">
        <v>8.1</v>
      </c>
      <c r="AF8" s="67">
        <v>232</v>
      </c>
      <c r="AG8" s="67">
        <v>0.0135</v>
      </c>
      <c r="AH8" s="86">
        <v>0</v>
      </c>
      <c r="AI8" s="55"/>
      <c r="AK8" s="55"/>
      <c r="AL8" s="81"/>
      <c r="AM8" s="60">
        <v>20</v>
      </c>
      <c r="AN8" s="60">
        <v>6.9</v>
      </c>
      <c r="AO8" s="60">
        <v>10.4</v>
      </c>
      <c r="AP8" s="60">
        <v>73.5</v>
      </c>
      <c r="AQ8" s="60">
        <v>6.4</v>
      </c>
      <c r="AR8" s="60">
        <v>500</v>
      </c>
      <c r="AS8" s="60">
        <v>32</v>
      </c>
      <c r="AT8" s="60">
        <v>8.8</v>
      </c>
      <c r="AU8" s="60">
        <v>962</v>
      </c>
      <c r="AV8" s="60">
        <v>0.0304</v>
      </c>
      <c r="AW8" s="83">
        <v>0</v>
      </c>
      <c r="AX8" s="54"/>
    </row>
    <row r="9" spans="1:50" ht="15.75">
      <c r="A9" s="16" t="s">
        <v>128</v>
      </c>
      <c r="B9" s="95">
        <v>0.4305555555555556</v>
      </c>
      <c r="C9" s="17">
        <v>18</v>
      </c>
      <c r="D9" s="18">
        <v>6.61</v>
      </c>
      <c r="E9" s="6" t="s">
        <v>16</v>
      </c>
      <c r="F9" s="19" t="s">
        <v>50</v>
      </c>
      <c r="G9" s="100">
        <v>4</v>
      </c>
      <c r="H9" s="100">
        <v>2</v>
      </c>
      <c r="I9" s="100">
        <v>3</v>
      </c>
      <c r="J9" s="100">
        <v>64</v>
      </c>
      <c r="K9" s="111">
        <v>74</v>
      </c>
      <c r="L9" s="4"/>
      <c r="M9" t="s">
        <v>136</v>
      </c>
      <c r="W9" s="70"/>
      <c r="X9" s="67">
        <v>25</v>
      </c>
      <c r="Y9" s="67">
        <v>7</v>
      </c>
      <c r="Z9" s="67">
        <v>5.4</v>
      </c>
      <c r="AA9" s="67">
        <v>84.6</v>
      </c>
      <c r="AB9" s="68">
        <v>8.9</v>
      </c>
      <c r="AC9" s="67">
        <v>497</v>
      </c>
      <c r="AD9" s="67">
        <v>32</v>
      </c>
      <c r="AE9" s="68">
        <v>8.3</v>
      </c>
      <c r="AF9" s="67">
        <v>670</v>
      </c>
      <c r="AG9" s="67">
        <v>0.0227</v>
      </c>
      <c r="AH9" s="86">
        <v>0</v>
      </c>
      <c r="AI9" s="55"/>
      <c r="AK9" s="55"/>
      <c r="AL9" s="81"/>
      <c r="AM9" s="60">
        <v>25</v>
      </c>
      <c r="AN9" s="60">
        <v>6.8</v>
      </c>
      <c r="AO9" s="60">
        <v>7.1</v>
      </c>
      <c r="AP9" s="85">
        <v>58</v>
      </c>
      <c r="AQ9" s="85">
        <v>6</v>
      </c>
      <c r="AR9" s="60">
        <v>500</v>
      </c>
      <c r="AS9" s="60">
        <v>32</v>
      </c>
      <c r="AT9" s="60">
        <v>8.8</v>
      </c>
      <c r="AU9" s="60">
        <v>372</v>
      </c>
      <c r="AV9" s="60">
        <v>0.0124</v>
      </c>
      <c r="AW9" s="83">
        <v>0</v>
      </c>
      <c r="AX9" s="54"/>
    </row>
    <row r="10" spans="1:50" ht="15.75">
      <c r="A10" s="16" t="s">
        <v>130</v>
      </c>
      <c r="B10" s="95">
        <v>0.05902777777777778</v>
      </c>
      <c r="C10" s="17">
        <v>17.5</v>
      </c>
      <c r="D10" s="18">
        <v>6.54</v>
      </c>
      <c r="E10" s="6" t="s">
        <v>16</v>
      </c>
      <c r="F10" s="19" t="s">
        <v>50</v>
      </c>
      <c r="G10" s="100">
        <v>4</v>
      </c>
      <c r="H10" s="100">
        <v>1.5</v>
      </c>
      <c r="I10" s="100">
        <v>3</v>
      </c>
      <c r="J10" s="100">
        <v>88</v>
      </c>
      <c r="K10" s="111">
        <v>78</v>
      </c>
      <c r="L10" s="4"/>
      <c r="M10" t="s">
        <v>137</v>
      </c>
      <c r="AI10" s="55"/>
      <c r="AK10" s="55"/>
      <c r="AX10" s="54"/>
    </row>
    <row r="11" spans="1:50" ht="15.75">
      <c r="A11" s="9" t="s">
        <v>96</v>
      </c>
      <c r="B11" s="94">
        <v>0.4236111111111111</v>
      </c>
      <c r="C11" s="38">
        <v>16</v>
      </c>
      <c r="D11" s="117">
        <v>6.5</v>
      </c>
      <c r="E11" s="6" t="s">
        <v>16</v>
      </c>
      <c r="F11" s="10" t="s">
        <v>50</v>
      </c>
      <c r="G11" s="11">
        <v>4</v>
      </c>
      <c r="H11" s="11">
        <v>1.5</v>
      </c>
      <c r="I11" s="11">
        <v>3</v>
      </c>
      <c r="J11" s="11">
        <v>78</v>
      </c>
      <c r="K11" s="112">
        <v>78</v>
      </c>
      <c r="L11" s="4" t="s">
        <v>36</v>
      </c>
      <c r="M11" s="123" t="s">
        <v>37</v>
      </c>
      <c r="AI11" s="55"/>
      <c r="AL11" s="77" t="s">
        <v>44</v>
      </c>
      <c r="AM11" s="63" t="s">
        <v>0</v>
      </c>
      <c r="AN11" s="63" t="s">
        <v>1</v>
      </c>
      <c r="AO11" s="64" t="s">
        <v>45</v>
      </c>
      <c r="AP11" s="63" t="s">
        <v>2</v>
      </c>
      <c r="AQ11" s="63" t="s">
        <v>3</v>
      </c>
      <c r="AR11" s="63" t="s">
        <v>4</v>
      </c>
      <c r="AS11" s="63" t="s">
        <v>64</v>
      </c>
      <c r="AT11" s="63" t="s">
        <v>69</v>
      </c>
      <c r="AU11" s="63" t="s">
        <v>70</v>
      </c>
      <c r="AV11" s="63" t="s">
        <v>71</v>
      </c>
      <c r="AW11" s="65" t="s">
        <v>72</v>
      </c>
      <c r="AX11" s="54"/>
    </row>
    <row r="12" spans="1:50" ht="15.75">
      <c r="A12" s="13" t="s">
        <v>97</v>
      </c>
      <c r="B12" s="35">
        <v>0.075</v>
      </c>
      <c r="C12" s="25">
        <v>13.5</v>
      </c>
      <c r="D12" s="14">
        <v>6.34</v>
      </c>
      <c r="E12" s="6" t="s">
        <v>16</v>
      </c>
      <c r="F12" s="15" t="s">
        <v>98</v>
      </c>
      <c r="G12" s="6">
        <v>3</v>
      </c>
      <c r="H12" s="6">
        <v>2</v>
      </c>
      <c r="I12" s="6">
        <v>3</v>
      </c>
      <c r="J12" s="6">
        <v>80</v>
      </c>
      <c r="K12" s="110">
        <v>76</v>
      </c>
      <c r="L12" s="4"/>
      <c r="M12" s="123" t="s">
        <v>60</v>
      </c>
      <c r="W12" s="62" t="s">
        <v>44</v>
      </c>
      <c r="X12" s="63" t="s">
        <v>0</v>
      </c>
      <c r="Y12" s="63" t="s">
        <v>1</v>
      </c>
      <c r="Z12" s="64" t="s">
        <v>45</v>
      </c>
      <c r="AA12" s="63" t="s">
        <v>2</v>
      </c>
      <c r="AB12" s="63" t="s">
        <v>3</v>
      </c>
      <c r="AC12" s="63" t="s">
        <v>4</v>
      </c>
      <c r="AD12" s="63" t="s">
        <v>64</v>
      </c>
      <c r="AE12" s="63" t="s">
        <v>69</v>
      </c>
      <c r="AF12" s="63" t="s">
        <v>70</v>
      </c>
      <c r="AG12" s="63" t="s">
        <v>71</v>
      </c>
      <c r="AH12" s="65" t="s">
        <v>72</v>
      </c>
      <c r="AJ12" s="55"/>
      <c r="AL12" s="79" t="s">
        <v>76</v>
      </c>
      <c r="AM12" s="60">
        <v>2</v>
      </c>
      <c r="AN12" s="60">
        <v>6.9</v>
      </c>
      <c r="AO12" s="60">
        <v>14.4</v>
      </c>
      <c r="AP12" s="60">
        <v>120.8</v>
      </c>
      <c r="AQ12" s="85">
        <v>10</v>
      </c>
      <c r="AR12" s="60">
        <v>487</v>
      </c>
      <c r="AS12" s="60">
        <v>31</v>
      </c>
      <c r="AT12" s="60">
        <v>9.4</v>
      </c>
      <c r="AU12" s="60">
        <v>1669</v>
      </c>
      <c r="AV12" s="60">
        <v>0.0361</v>
      </c>
      <c r="AW12" s="83">
        <v>0</v>
      </c>
      <c r="AX12" s="54"/>
    </row>
    <row r="13" spans="1:50" ht="15.75">
      <c r="A13" s="16" t="s">
        <v>99</v>
      </c>
      <c r="B13" s="95">
        <v>0.4479166666666667</v>
      </c>
      <c r="C13" s="17">
        <v>8</v>
      </c>
      <c r="D13" s="118">
        <v>6.4</v>
      </c>
      <c r="E13" s="6" t="s">
        <v>16</v>
      </c>
      <c r="F13" s="19" t="s">
        <v>50</v>
      </c>
      <c r="G13" s="100">
        <v>2</v>
      </c>
      <c r="H13" s="100">
        <v>2</v>
      </c>
      <c r="I13" s="100">
        <v>4</v>
      </c>
      <c r="J13" s="100">
        <v>80</v>
      </c>
      <c r="K13" s="111">
        <v>76</v>
      </c>
      <c r="L13" s="4" t="s">
        <v>61</v>
      </c>
      <c r="M13" t="s">
        <v>138</v>
      </c>
      <c r="W13" s="66" t="s">
        <v>76</v>
      </c>
      <c r="X13" s="67">
        <v>2</v>
      </c>
      <c r="Y13" s="67">
        <v>7.1</v>
      </c>
      <c r="Z13" s="67">
        <v>26</v>
      </c>
      <c r="AA13" s="67">
        <v>136.5</v>
      </c>
      <c r="AB13" s="67">
        <v>9.15</v>
      </c>
      <c r="AC13" s="68">
        <v>480</v>
      </c>
      <c r="AD13" s="67">
        <v>31</v>
      </c>
      <c r="AE13" s="67">
        <v>9.1</v>
      </c>
      <c r="AF13" s="68">
        <v>1072</v>
      </c>
      <c r="AG13" s="67">
        <v>0.0259</v>
      </c>
      <c r="AH13" s="86">
        <v>2</v>
      </c>
      <c r="AI13" s="55"/>
      <c r="AK13" s="55"/>
      <c r="AL13" s="80"/>
      <c r="AM13" s="60">
        <v>5</v>
      </c>
      <c r="AN13" s="85">
        <v>7</v>
      </c>
      <c r="AO13" s="60">
        <v>14.1</v>
      </c>
      <c r="AP13" s="60">
        <v>165.2</v>
      </c>
      <c r="AQ13" s="85">
        <v>9</v>
      </c>
      <c r="AR13" s="60">
        <v>487</v>
      </c>
      <c r="AS13" s="60">
        <v>31</v>
      </c>
      <c r="AT13" s="60">
        <v>9.4</v>
      </c>
      <c r="AU13" s="60">
        <v>3051</v>
      </c>
      <c r="AV13" s="60">
        <v>0.0973</v>
      </c>
      <c r="AW13" s="83">
        <v>0</v>
      </c>
      <c r="AX13" s="54"/>
    </row>
    <row r="14" spans="1:50" ht="15.75">
      <c r="A14" s="16" t="s">
        <v>100</v>
      </c>
      <c r="B14" s="95">
        <v>0.4305555555555556</v>
      </c>
      <c r="C14" s="17">
        <v>10</v>
      </c>
      <c r="D14" s="18">
        <v>6.36</v>
      </c>
      <c r="E14" s="6" t="s">
        <v>16</v>
      </c>
      <c r="F14" s="19" t="s">
        <v>50</v>
      </c>
      <c r="G14" s="100">
        <v>3</v>
      </c>
      <c r="H14" s="100">
        <v>2</v>
      </c>
      <c r="I14" s="100">
        <v>4</v>
      </c>
      <c r="J14" s="100">
        <v>80</v>
      </c>
      <c r="K14" s="111">
        <v>77</v>
      </c>
      <c r="L14" s="4"/>
      <c r="M14" t="s">
        <v>131</v>
      </c>
      <c r="W14" s="70"/>
      <c r="X14" s="67">
        <v>5</v>
      </c>
      <c r="Y14" s="67">
        <v>7</v>
      </c>
      <c r="Z14" s="67">
        <v>26</v>
      </c>
      <c r="AA14" s="67">
        <v>131.6</v>
      </c>
      <c r="AB14" s="67">
        <v>8.9</v>
      </c>
      <c r="AC14" s="68">
        <v>479</v>
      </c>
      <c r="AD14" s="67">
        <v>31</v>
      </c>
      <c r="AE14" s="67">
        <v>9.1</v>
      </c>
      <c r="AF14" s="68">
        <v>2186</v>
      </c>
      <c r="AG14" s="67">
        <v>0.0831</v>
      </c>
      <c r="AH14" s="71">
        <v>2.6</v>
      </c>
      <c r="AJ14" s="55"/>
      <c r="AL14" s="81"/>
      <c r="AM14" s="60">
        <v>10</v>
      </c>
      <c r="AN14" s="85">
        <v>7</v>
      </c>
      <c r="AO14" s="85">
        <v>14</v>
      </c>
      <c r="AP14" s="60">
        <v>102.7</v>
      </c>
      <c r="AQ14" s="60">
        <v>8.7</v>
      </c>
      <c r="AR14" s="60">
        <v>487</v>
      </c>
      <c r="AS14" s="60">
        <v>31</v>
      </c>
      <c r="AT14" s="60">
        <v>9.4</v>
      </c>
      <c r="AU14" s="60">
        <v>3772</v>
      </c>
      <c r="AV14" s="60">
        <v>0.1043</v>
      </c>
      <c r="AW14" s="83">
        <v>0</v>
      </c>
      <c r="AX14" s="54"/>
    </row>
    <row r="15" spans="1:50" ht="15.75">
      <c r="A15" s="9" t="s">
        <v>101</v>
      </c>
      <c r="B15" s="94">
        <v>0.47222222222222227</v>
      </c>
      <c r="C15" s="38">
        <v>12</v>
      </c>
      <c r="D15" s="39">
        <v>6.31</v>
      </c>
      <c r="E15" s="6" t="s">
        <v>16</v>
      </c>
      <c r="F15" s="10" t="s">
        <v>50</v>
      </c>
      <c r="G15" s="11">
        <v>3.5</v>
      </c>
      <c r="H15" s="11">
        <v>1.5</v>
      </c>
      <c r="I15" s="11">
        <v>3</v>
      </c>
      <c r="J15" s="11">
        <v>69</v>
      </c>
      <c r="K15" s="112">
        <v>70</v>
      </c>
      <c r="L15" s="4" t="s">
        <v>116</v>
      </c>
      <c r="M15" t="s">
        <v>132</v>
      </c>
      <c r="W15" s="72"/>
      <c r="X15" s="67">
        <v>10</v>
      </c>
      <c r="Y15" s="67">
        <v>7</v>
      </c>
      <c r="Z15" s="67">
        <v>25</v>
      </c>
      <c r="AA15" s="67">
        <v>116.7</v>
      </c>
      <c r="AB15" s="90">
        <v>8</v>
      </c>
      <c r="AC15" s="67">
        <v>481</v>
      </c>
      <c r="AD15" s="67">
        <v>31</v>
      </c>
      <c r="AE15" s="68">
        <v>8.9</v>
      </c>
      <c r="AF15" s="67">
        <v>1443</v>
      </c>
      <c r="AG15" s="67">
        <v>0.0659</v>
      </c>
      <c r="AH15" s="86">
        <v>3</v>
      </c>
      <c r="AJ15" s="55"/>
      <c r="AL15" s="81"/>
      <c r="AM15" s="60">
        <v>15</v>
      </c>
      <c r="AN15" s="85">
        <v>7</v>
      </c>
      <c r="AO15" s="85">
        <v>14</v>
      </c>
      <c r="AP15" s="60">
        <v>99.4</v>
      </c>
      <c r="AQ15" s="60">
        <v>8.5</v>
      </c>
      <c r="AR15" s="60">
        <v>487</v>
      </c>
      <c r="AS15" s="60">
        <v>32</v>
      </c>
      <c r="AT15" s="60">
        <v>9.4</v>
      </c>
      <c r="AU15" s="60">
        <v>2055</v>
      </c>
      <c r="AV15" s="84">
        <v>0.088</v>
      </c>
      <c r="AW15" s="83">
        <v>0</v>
      </c>
      <c r="AX15" s="54"/>
    </row>
    <row r="16" spans="1:50" ht="15.75">
      <c r="A16" s="40" t="s">
        <v>102</v>
      </c>
      <c r="B16" s="96">
        <v>0.04513888888888889</v>
      </c>
      <c r="C16" s="41">
        <v>9.5</v>
      </c>
      <c r="D16" s="42">
        <v>6.39</v>
      </c>
      <c r="E16" s="6" t="s">
        <v>16</v>
      </c>
      <c r="F16" s="43" t="s">
        <v>50</v>
      </c>
      <c r="G16" s="101">
        <v>2.5</v>
      </c>
      <c r="H16" s="101">
        <v>2</v>
      </c>
      <c r="I16" s="101">
        <v>3</v>
      </c>
      <c r="J16" s="101">
        <v>77</v>
      </c>
      <c r="K16" s="113">
        <v>74</v>
      </c>
      <c r="L16" s="4" t="s">
        <v>34</v>
      </c>
      <c r="M16" t="s">
        <v>30</v>
      </c>
      <c r="W16" s="72"/>
      <c r="X16" s="67">
        <v>15</v>
      </c>
      <c r="Y16" s="67">
        <v>7</v>
      </c>
      <c r="Z16" s="67">
        <v>11</v>
      </c>
      <c r="AA16" s="68">
        <v>62.5</v>
      </c>
      <c r="AB16" s="67">
        <v>5.4</v>
      </c>
      <c r="AC16" s="67">
        <v>502</v>
      </c>
      <c r="AD16" s="68">
        <v>32</v>
      </c>
      <c r="AE16" s="67">
        <v>8.2</v>
      </c>
      <c r="AF16" s="67">
        <v>650</v>
      </c>
      <c r="AG16" s="68">
        <v>0.032</v>
      </c>
      <c r="AH16" s="71">
        <v>0.1</v>
      </c>
      <c r="AI16" s="55"/>
      <c r="AK16" s="55"/>
      <c r="AL16" s="81"/>
      <c r="AM16" s="60">
        <v>20</v>
      </c>
      <c r="AN16" s="60">
        <v>6.9</v>
      </c>
      <c r="AO16" s="85">
        <v>9</v>
      </c>
      <c r="AP16" s="60">
        <v>84.5</v>
      </c>
      <c r="AQ16" s="60">
        <v>7.3</v>
      </c>
      <c r="AR16" s="60">
        <v>501</v>
      </c>
      <c r="AS16" s="60">
        <v>32</v>
      </c>
      <c r="AT16" s="60">
        <v>9.2</v>
      </c>
      <c r="AU16" s="60">
        <v>776</v>
      </c>
      <c r="AV16" s="60">
        <v>0.0237</v>
      </c>
      <c r="AW16" s="83">
        <v>0</v>
      </c>
      <c r="AX16" s="54"/>
    </row>
    <row r="17" spans="1:50" ht="15.75">
      <c r="A17" s="40" t="s">
        <v>104</v>
      </c>
      <c r="B17" s="96">
        <v>0.49652777777777773</v>
      </c>
      <c r="C17" s="41">
        <v>10</v>
      </c>
      <c r="D17" s="42">
        <v>6.36</v>
      </c>
      <c r="E17" s="99" t="s">
        <v>16</v>
      </c>
      <c r="F17" s="43" t="s">
        <v>50</v>
      </c>
      <c r="G17" s="101">
        <v>3</v>
      </c>
      <c r="H17" s="101">
        <v>1.5</v>
      </c>
      <c r="I17" s="101">
        <v>3</v>
      </c>
      <c r="J17" s="101">
        <v>51</v>
      </c>
      <c r="K17" s="113">
        <v>57</v>
      </c>
      <c r="L17" s="4"/>
      <c r="M17" s="123" t="s">
        <v>11</v>
      </c>
      <c r="W17" s="72"/>
      <c r="X17" s="67">
        <v>20</v>
      </c>
      <c r="Y17" s="67">
        <v>6.9</v>
      </c>
      <c r="Z17" s="89">
        <v>9</v>
      </c>
      <c r="AA17" s="67">
        <v>54.7</v>
      </c>
      <c r="AB17" s="68">
        <v>5.3</v>
      </c>
      <c r="AC17" s="67">
        <v>203</v>
      </c>
      <c r="AD17" s="67">
        <v>32</v>
      </c>
      <c r="AE17" s="68">
        <v>8.4</v>
      </c>
      <c r="AF17" s="67">
        <v>902</v>
      </c>
      <c r="AG17" s="68">
        <v>0.0352</v>
      </c>
      <c r="AH17" s="87">
        <v>0</v>
      </c>
      <c r="AI17" s="55"/>
      <c r="AK17" s="55"/>
      <c r="AL17" s="81"/>
      <c r="AM17" s="60">
        <v>25</v>
      </c>
      <c r="AN17" s="60">
        <v>6.9</v>
      </c>
      <c r="AO17" s="60">
        <v>6.6</v>
      </c>
      <c r="AP17" s="85">
        <v>63</v>
      </c>
      <c r="AQ17" s="60">
        <v>6.4</v>
      </c>
      <c r="AR17" s="60">
        <v>500</v>
      </c>
      <c r="AS17" s="60">
        <v>32</v>
      </c>
      <c r="AT17" s="60">
        <v>9.4</v>
      </c>
      <c r="AU17" s="60">
        <v>891</v>
      </c>
      <c r="AV17" s="60">
        <v>0.0243</v>
      </c>
      <c r="AW17" s="83">
        <v>0</v>
      </c>
      <c r="AX17" s="54"/>
    </row>
    <row r="18" spans="1:50" ht="15.75">
      <c r="A18" s="20" t="s">
        <v>90</v>
      </c>
      <c r="B18" s="34"/>
      <c r="C18" s="92">
        <v>16.1</v>
      </c>
      <c r="D18" s="119" t="s">
        <v>28</v>
      </c>
      <c r="F18" s="3"/>
      <c r="G18" s="114">
        <f>AVERAGE(G5:G17)</f>
        <v>3.4615384615384617</v>
      </c>
      <c r="H18" s="114">
        <f>AVERAGE(H5:H17)</f>
        <v>1.6538461538461537</v>
      </c>
      <c r="I18" s="114">
        <f>AVERAGE(I5:I17)</f>
        <v>2.923076923076923</v>
      </c>
      <c r="J18" s="115">
        <f>AVERAGE(J5:J17)</f>
        <v>74.25</v>
      </c>
      <c r="K18" s="115">
        <f>AVERAGE(K5:K17)</f>
        <v>73</v>
      </c>
      <c r="L18" s="4" t="s">
        <v>35</v>
      </c>
      <c r="M18" t="s">
        <v>114</v>
      </c>
      <c r="W18" s="72"/>
      <c r="X18" s="67">
        <v>25</v>
      </c>
      <c r="Y18" s="67">
        <v>6.9</v>
      </c>
      <c r="Z18" s="67">
        <v>7.5</v>
      </c>
      <c r="AA18" s="67">
        <v>65.8</v>
      </c>
      <c r="AB18" s="68">
        <v>6.7</v>
      </c>
      <c r="AC18" s="67">
        <v>500</v>
      </c>
      <c r="AD18" s="67">
        <v>32</v>
      </c>
      <c r="AE18" s="68">
        <v>8.5</v>
      </c>
      <c r="AF18" s="67">
        <v>495</v>
      </c>
      <c r="AG18" s="67">
        <v>0.0178</v>
      </c>
      <c r="AH18" s="86">
        <v>0</v>
      </c>
      <c r="AL18" s="82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4"/>
      <c r="AX18" s="54"/>
    </row>
    <row r="19" spans="1:50" ht="15">
      <c r="A19" s="4"/>
      <c r="B19" s="34"/>
      <c r="C19" s="46"/>
      <c r="D19" s="120" t="s">
        <v>68</v>
      </c>
      <c r="F19" s="3"/>
      <c r="G19" s="3"/>
      <c r="H19" s="3"/>
      <c r="I19" s="3"/>
      <c r="J19" s="3"/>
      <c r="K19" s="21"/>
      <c r="L19" s="4"/>
      <c r="M19" t="s">
        <v>46</v>
      </c>
      <c r="X19"/>
      <c r="Y19"/>
      <c r="Z19"/>
      <c r="AA19"/>
      <c r="AB19"/>
      <c r="AC19"/>
      <c r="AD19"/>
      <c r="AE19"/>
      <c r="AF19"/>
      <c r="AG19"/>
      <c r="AH19"/>
      <c r="AK19" s="53" t="s">
        <v>8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15">
      <c r="A20" s="22">
        <v>2015</v>
      </c>
      <c r="B20" s="34"/>
      <c r="F20" s="3"/>
      <c r="G20" s="3"/>
      <c r="H20" s="3"/>
      <c r="I20" s="3"/>
      <c r="J20" s="3"/>
      <c r="K20" s="21"/>
      <c r="L20" s="4" t="s">
        <v>115</v>
      </c>
      <c r="M20" s="124" t="s">
        <v>112</v>
      </c>
      <c r="W20" s="56" t="s">
        <v>74</v>
      </c>
      <c r="X20" s="57"/>
      <c r="Y20" s="57"/>
      <c r="Z20" s="57"/>
      <c r="AA20" s="57"/>
      <c r="AB20" s="57"/>
      <c r="AC20" s="57"/>
      <c r="AD20" s="91"/>
      <c r="AE20" s="91" t="s">
        <v>78</v>
      </c>
      <c r="AF20" s="91"/>
      <c r="AG20" s="57"/>
      <c r="AH20" s="58"/>
      <c r="AK20" t="s">
        <v>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1:50" ht="15.75">
      <c r="A21" s="23" t="s">
        <v>123</v>
      </c>
      <c r="B21" s="35"/>
      <c r="C21" s="15"/>
      <c r="D21" s="24" t="s">
        <v>124</v>
      </c>
      <c r="E21" s="15"/>
      <c r="F21" s="15"/>
      <c r="G21" s="151" t="s">
        <v>125</v>
      </c>
      <c r="H21" s="151"/>
      <c r="I21" s="33" t="s">
        <v>53</v>
      </c>
      <c r="J21" s="15" t="s">
        <v>122</v>
      </c>
      <c r="K21" s="8"/>
      <c r="L21" s="4"/>
      <c r="M21" s="124" t="s">
        <v>134</v>
      </c>
      <c r="W21" s="62" t="s">
        <v>44</v>
      </c>
      <c r="X21" s="63" t="s">
        <v>0</v>
      </c>
      <c r="Y21" s="63" t="s">
        <v>1</v>
      </c>
      <c r="Z21" s="64" t="s">
        <v>45</v>
      </c>
      <c r="AA21" s="63" t="s">
        <v>2</v>
      </c>
      <c r="AB21" s="63" t="s">
        <v>3</v>
      </c>
      <c r="AC21" s="63" t="s">
        <v>4</v>
      </c>
      <c r="AD21" s="63" t="s">
        <v>64</v>
      </c>
      <c r="AE21" s="63" t="s">
        <v>69</v>
      </c>
      <c r="AF21" s="63" t="s">
        <v>70</v>
      </c>
      <c r="AG21" s="63" t="s">
        <v>71</v>
      </c>
      <c r="AH21" s="65" t="s">
        <v>72</v>
      </c>
      <c r="AK21" s="150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ht="15">
      <c r="A22" s="9" t="s">
        <v>126</v>
      </c>
      <c r="B22" s="94" t="s">
        <v>41</v>
      </c>
      <c r="C22" s="97" t="s">
        <v>22</v>
      </c>
      <c r="D22" s="31" t="s">
        <v>40</v>
      </c>
      <c r="E22" s="30" t="s">
        <v>48</v>
      </c>
      <c r="F22" s="28" t="s">
        <v>24</v>
      </c>
      <c r="G22" s="28" t="s">
        <v>17</v>
      </c>
      <c r="H22" s="28" t="s">
        <v>18</v>
      </c>
      <c r="I22" s="28" t="s">
        <v>19</v>
      </c>
      <c r="J22" s="28" t="s">
        <v>20</v>
      </c>
      <c r="K22" s="116" t="s">
        <v>21</v>
      </c>
      <c r="M22" s="125" t="s">
        <v>6</v>
      </c>
      <c r="W22" s="75" t="s">
        <v>77</v>
      </c>
      <c r="X22" s="60">
        <v>2</v>
      </c>
      <c r="Y22" s="60">
        <v>7.3</v>
      </c>
      <c r="Z22" s="60">
        <v>24.5</v>
      </c>
      <c r="AA22" s="60">
        <v>124.3</v>
      </c>
      <c r="AB22" s="60">
        <v>8.8</v>
      </c>
      <c r="AC22" s="60">
        <v>485</v>
      </c>
      <c r="AD22" s="60">
        <v>31</v>
      </c>
      <c r="AE22" s="60">
        <v>8.8</v>
      </c>
      <c r="AF22" s="60">
        <v>1256</v>
      </c>
      <c r="AG22" s="60">
        <v>0.0241</v>
      </c>
      <c r="AH22" s="83">
        <v>0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5">
      <c r="A23" s="40" t="s">
        <v>51</v>
      </c>
      <c r="B23" s="96">
        <v>0.0763888888888889</v>
      </c>
      <c r="C23" s="41">
        <v>6.5</v>
      </c>
      <c r="D23" s="47">
        <v>0.3</v>
      </c>
      <c r="E23" s="43" t="s">
        <v>52</v>
      </c>
      <c r="F23" s="43" t="s">
        <v>50</v>
      </c>
      <c r="G23" s="106">
        <v>2</v>
      </c>
      <c r="H23" s="106">
        <v>2</v>
      </c>
      <c r="I23" s="106">
        <v>3</v>
      </c>
      <c r="J23" s="106">
        <v>80</v>
      </c>
      <c r="K23" s="107">
        <v>60</v>
      </c>
      <c r="L23" s="125" t="s">
        <v>59</v>
      </c>
      <c r="M23" s="124" t="s">
        <v>7</v>
      </c>
      <c r="W23" s="59"/>
      <c r="X23" s="60">
        <v>5</v>
      </c>
      <c r="Y23" s="60">
        <v>7.2</v>
      </c>
      <c r="Z23" s="60">
        <v>20.5</v>
      </c>
      <c r="AA23" s="60">
        <v>109.6</v>
      </c>
      <c r="AB23" s="60">
        <v>8.2</v>
      </c>
      <c r="AC23" s="60">
        <v>486</v>
      </c>
      <c r="AD23" s="60">
        <v>31</v>
      </c>
      <c r="AE23" s="60">
        <v>8.7</v>
      </c>
      <c r="AF23" s="60">
        <v>2225</v>
      </c>
      <c r="AG23" s="60">
        <v>0.0653</v>
      </c>
      <c r="AH23" s="61">
        <v>0.2</v>
      </c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15">
      <c r="A24" s="16" t="s">
        <v>38</v>
      </c>
      <c r="B24" s="95">
        <v>0.5243055555555556</v>
      </c>
      <c r="C24" s="17">
        <v>38</v>
      </c>
      <c r="D24" s="26">
        <v>5.3</v>
      </c>
      <c r="E24" s="100" t="s">
        <v>82</v>
      </c>
      <c r="F24" s="44" t="s">
        <v>89</v>
      </c>
      <c r="G24" s="103">
        <v>4</v>
      </c>
      <c r="H24" s="103">
        <v>1</v>
      </c>
      <c r="I24" s="103">
        <v>2</v>
      </c>
      <c r="J24" s="103">
        <v>78</v>
      </c>
      <c r="K24" s="104">
        <v>70</v>
      </c>
      <c r="L24" s="4"/>
      <c r="M24" t="s">
        <v>10</v>
      </c>
      <c r="W24" s="59"/>
      <c r="X24" s="60">
        <v>10</v>
      </c>
      <c r="Y24" s="60">
        <v>7.2</v>
      </c>
      <c r="Z24" s="60">
        <v>20.3</v>
      </c>
      <c r="AA24" s="60">
        <v>103.5</v>
      </c>
      <c r="AB24" s="60">
        <v>7.7</v>
      </c>
      <c r="AC24" s="60">
        <v>486</v>
      </c>
      <c r="AD24" s="60">
        <v>31</v>
      </c>
      <c r="AE24" s="60">
        <v>8.6</v>
      </c>
      <c r="AF24" s="60">
        <v>1904</v>
      </c>
      <c r="AG24" s="60">
        <v>0.048</v>
      </c>
      <c r="AH24" s="61">
        <v>0.2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ht="15">
      <c r="A25" s="16" t="s">
        <v>39</v>
      </c>
      <c r="B25" s="95">
        <v>0.4791666666666667</v>
      </c>
      <c r="C25" s="17">
        <v>29</v>
      </c>
      <c r="D25" s="26">
        <v>2.4</v>
      </c>
      <c r="E25" s="100" t="s">
        <v>82</v>
      </c>
      <c r="F25" s="44" t="s">
        <v>89</v>
      </c>
      <c r="G25" s="103">
        <v>4</v>
      </c>
      <c r="H25" s="103">
        <v>1.5</v>
      </c>
      <c r="I25" s="103">
        <v>2</v>
      </c>
      <c r="J25" s="103">
        <v>80</v>
      </c>
      <c r="K25" s="104">
        <v>72</v>
      </c>
      <c r="L25" s="4" t="s">
        <v>100</v>
      </c>
      <c r="M25" t="s">
        <v>110</v>
      </c>
      <c r="W25" s="59"/>
      <c r="X25" s="60">
        <v>15</v>
      </c>
      <c r="Y25" s="60">
        <v>7.2</v>
      </c>
      <c r="Z25" s="60">
        <v>13.3</v>
      </c>
      <c r="AA25" s="60">
        <v>29.6</v>
      </c>
      <c r="AB25" s="60">
        <v>2.3</v>
      </c>
      <c r="AC25" s="60">
        <v>504</v>
      </c>
      <c r="AD25" s="60">
        <v>32</v>
      </c>
      <c r="AE25" s="60">
        <v>7.8</v>
      </c>
      <c r="AF25" s="60">
        <v>561</v>
      </c>
      <c r="AG25" s="60">
        <v>0.0252</v>
      </c>
      <c r="AH25" s="83">
        <v>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1:50" ht="15">
      <c r="A26" s="16" t="s">
        <v>92</v>
      </c>
      <c r="B26" s="95">
        <v>0.4826388888888889</v>
      </c>
      <c r="C26" s="17">
        <v>23.5</v>
      </c>
      <c r="D26" s="26">
        <v>0.6</v>
      </c>
      <c r="E26" s="100" t="s">
        <v>82</v>
      </c>
      <c r="F26" s="19" t="s">
        <v>127</v>
      </c>
      <c r="G26" s="103">
        <v>4</v>
      </c>
      <c r="H26" s="103">
        <v>1.5</v>
      </c>
      <c r="I26" s="103">
        <v>3</v>
      </c>
      <c r="J26" s="103">
        <v>78</v>
      </c>
      <c r="K26" s="104">
        <v>72</v>
      </c>
      <c r="L26" s="4"/>
      <c r="M26" t="s">
        <v>111</v>
      </c>
      <c r="W26" s="59"/>
      <c r="X26" s="60">
        <v>17.5</v>
      </c>
      <c r="Y26" s="85">
        <v>7</v>
      </c>
      <c r="Z26" s="60">
        <v>9.3</v>
      </c>
      <c r="AA26" s="85">
        <v>46</v>
      </c>
      <c r="AB26" s="60">
        <v>4.7</v>
      </c>
      <c r="AC26" s="60">
        <v>502</v>
      </c>
      <c r="AD26" s="60">
        <v>32</v>
      </c>
      <c r="AE26" s="60">
        <v>8.1</v>
      </c>
      <c r="AF26" s="60">
        <v>953</v>
      </c>
      <c r="AG26" s="60">
        <v>0.0252</v>
      </c>
      <c r="AH26" s="83">
        <v>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1:50" ht="15">
      <c r="A27" s="13" t="s">
        <v>93</v>
      </c>
      <c r="B27" s="35">
        <v>0.0763888888888889</v>
      </c>
      <c r="C27" s="25">
        <v>14</v>
      </c>
      <c r="D27" s="48">
        <v>0.2</v>
      </c>
      <c r="E27" s="6" t="s">
        <v>82</v>
      </c>
      <c r="F27" s="15" t="s">
        <v>50</v>
      </c>
      <c r="G27" s="33">
        <v>4</v>
      </c>
      <c r="H27" s="33">
        <v>1.5</v>
      </c>
      <c r="I27" s="33">
        <v>4</v>
      </c>
      <c r="J27" s="33">
        <v>76</v>
      </c>
      <c r="K27" s="102">
        <v>76</v>
      </c>
      <c r="L27" s="4" t="s">
        <v>133</v>
      </c>
      <c r="M27" t="s">
        <v>5</v>
      </c>
      <c r="W27" s="59"/>
      <c r="X27" s="60">
        <v>20</v>
      </c>
      <c r="Y27" s="85">
        <v>7</v>
      </c>
      <c r="Z27" s="85">
        <v>8</v>
      </c>
      <c r="AA27" s="60">
        <v>59.3</v>
      </c>
      <c r="AB27" s="60">
        <v>6</v>
      </c>
      <c r="AC27" s="60">
        <v>501</v>
      </c>
      <c r="AD27" s="60">
        <v>32</v>
      </c>
      <c r="AE27" s="60">
        <v>8.1</v>
      </c>
      <c r="AF27" s="60">
        <v>553</v>
      </c>
      <c r="AG27" s="60">
        <v>0.0179</v>
      </c>
      <c r="AH27" s="83">
        <v>0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15">
      <c r="A28" s="16" t="s">
        <v>129</v>
      </c>
      <c r="B28" s="95">
        <v>0.4513888888888889</v>
      </c>
      <c r="C28" s="17">
        <v>12</v>
      </c>
      <c r="D28" s="27">
        <v>1.8</v>
      </c>
      <c r="E28" s="100" t="s">
        <v>82</v>
      </c>
      <c r="F28" s="19" t="s">
        <v>50</v>
      </c>
      <c r="G28" s="103">
        <v>4</v>
      </c>
      <c r="H28" s="103">
        <v>2</v>
      </c>
      <c r="I28" s="103">
        <v>4</v>
      </c>
      <c r="J28" s="103">
        <v>68</v>
      </c>
      <c r="K28" s="104">
        <v>75</v>
      </c>
      <c r="L28" s="4"/>
      <c r="M28" t="s">
        <v>107</v>
      </c>
      <c r="W28" s="59"/>
      <c r="X28" s="60">
        <v>25</v>
      </c>
      <c r="Y28" s="60">
        <v>6.9</v>
      </c>
      <c r="Z28" s="60">
        <v>6.7</v>
      </c>
      <c r="AA28" s="60">
        <v>68.7</v>
      </c>
      <c r="AB28" s="60">
        <v>7</v>
      </c>
      <c r="AC28" s="60">
        <v>500</v>
      </c>
      <c r="AD28" s="60">
        <v>32</v>
      </c>
      <c r="AE28" s="60">
        <v>8.1</v>
      </c>
      <c r="AF28" s="60">
        <v>375</v>
      </c>
      <c r="AG28" s="60">
        <v>0.0152</v>
      </c>
      <c r="AH28" s="83">
        <v>0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13" ht="15">
      <c r="A29" s="16" t="s">
        <v>130</v>
      </c>
      <c r="B29" s="95">
        <v>0.0798611111111111</v>
      </c>
      <c r="C29" s="17">
        <v>14</v>
      </c>
      <c r="D29" s="26">
        <v>0.6</v>
      </c>
      <c r="E29" s="100" t="s">
        <v>82</v>
      </c>
      <c r="F29" s="19" t="s">
        <v>50</v>
      </c>
      <c r="G29" s="103">
        <v>3</v>
      </c>
      <c r="H29" s="103">
        <v>1.5</v>
      </c>
      <c r="I29" s="103">
        <v>3</v>
      </c>
      <c r="J29" s="103">
        <v>89</v>
      </c>
      <c r="K29" s="104">
        <v>80</v>
      </c>
      <c r="L29" s="4" t="s">
        <v>103</v>
      </c>
      <c r="M29" t="s">
        <v>108</v>
      </c>
    </row>
    <row r="30" spans="1:37" ht="15">
      <c r="A30" s="9" t="s">
        <v>96</v>
      </c>
      <c r="B30" s="94">
        <v>0.4444444444444444</v>
      </c>
      <c r="C30" s="38">
        <v>12</v>
      </c>
      <c r="D30" s="49"/>
      <c r="E30" s="11" t="s">
        <v>82</v>
      </c>
      <c r="F30" s="10" t="s">
        <v>50</v>
      </c>
      <c r="G30" s="28">
        <v>3</v>
      </c>
      <c r="H30" s="28">
        <v>2</v>
      </c>
      <c r="I30" s="28">
        <v>4</v>
      </c>
      <c r="J30" s="28">
        <v>79</v>
      </c>
      <c r="K30" s="105">
        <v>78</v>
      </c>
      <c r="L30" s="4"/>
      <c r="M30" t="s">
        <v>109</v>
      </c>
      <c r="AK30" s="149" t="s">
        <v>154</v>
      </c>
    </row>
    <row r="31" spans="1:41" ht="15.75">
      <c r="A31" s="13" t="s">
        <v>97</v>
      </c>
      <c r="B31" s="35">
        <v>0.09027777777777778</v>
      </c>
      <c r="C31" s="25">
        <v>7.5</v>
      </c>
      <c r="D31" s="24"/>
      <c r="E31" s="6" t="s">
        <v>82</v>
      </c>
      <c r="F31" s="15" t="s">
        <v>50</v>
      </c>
      <c r="G31" s="33">
        <v>2</v>
      </c>
      <c r="H31" s="33">
        <v>2</v>
      </c>
      <c r="I31" s="33">
        <v>3</v>
      </c>
      <c r="J31" s="33">
        <v>82</v>
      </c>
      <c r="K31" s="102">
        <v>79</v>
      </c>
      <c r="L31" s="4" t="s">
        <v>13</v>
      </c>
      <c r="M31" s="123" t="s">
        <v>155</v>
      </c>
      <c r="W31" s="137" t="s">
        <v>44</v>
      </c>
      <c r="X31" s="99" t="s">
        <v>0</v>
      </c>
      <c r="Y31" s="99" t="s">
        <v>1</v>
      </c>
      <c r="Z31" s="138" t="s">
        <v>45</v>
      </c>
      <c r="AA31" s="99" t="s">
        <v>2</v>
      </c>
      <c r="AB31" s="99" t="s">
        <v>3</v>
      </c>
      <c r="AC31" s="99" t="s">
        <v>4</v>
      </c>
      <c r="AD31" s="99" t="s">
        <v>64</v>
      </c>
      <c r="AE31" s="99" t="s">
        <v>69</v>
      </c>
      <c r="AF31" s="99" t="s">
        <v>70</v>
      </c>
      <c r="AG31" s="99" t="s">
        <v>71</v>
      </c>
      <c r="AH31" s="139" t="s">
        <v>72</v>
      </c>
      <c r="AK31" s="141" t="s">
        <v>143</v>
      </c>
      <c r="AL31" s="142"/>
      <c r="AM31" s="142"/>
      <c r="AN31" s="142"/>
      <c r="AO31" s="143"/>
    </row>
    <row r="32" spans="1:41" ht="15">
      <c r="A32" s="16" t="s">
        <v>99</v>
      </c>
      <c r="B32" s="95">
        <v>0.46875</v>
      </c>
      <c r="C32" s="17">
        <v>8</v>
      </c>
      <c r="D32" s="27">
        <v>1.1</v>
      </c>
      <c r="E32" s="100" t="s">
        <v>82</v>
      </c>
      <c r="F32" s="19" t="s">
        <v>50</v>
      </c>
      <c r="G32" s="103">
        <v>2</v>
      </c>
      <c r="H32" s="103">
        <v>2</v>
      </c>
      <c r="I32" s="103">
        <v>4</v>
      </c>
      <c r="J32" s="103">
        <v>84</v>
      </c>
      <c r="K32" s="104">
        <v>76</v>
      </c>
      <c r="L32" s="4"/>
      <c r="M32" s="123" t="s">
        <v>106</v>
      </c>
      <c r="W32" s="75" t="s">
        <v>76</v>
      </c>
      <c r="X32" s="60">
        <v>2</v>
      </c>
      <c r="Y32" s="85">
        <v>7</v>
      </c>
      <c r="Z32" s="60">
        <v>21.7</v>
      </c>
      <c r="AA32" s="60">
        <v>122.2</v>
      </c>
      <c r="AB32" s="60">
        <v>8.9</v>
      </c>
      <c r="AC32" s="60">
        <v>489</v>
      </c>
      <c r="AD32" s="60">
        <v>31</v>
      </c>
      <c r="AE32" s="60">
        <v>8.8</v>
      </c>
      <c r="AF32" s="60">
        <v>1651</v>
      </c>
      <c r="AG32" s="60">
        <v>0.0353</v>
      </c>
      <c r="AH32" s="83">
        <v>0</v>
      </c>
      <c r="AK32" s="56" t="s">
        <v>113</v>
      </c>
      <c r="AL32" s="129"/>
      <c r="AM32" s="129"/>
      <c r="AN32" s="129"/>
      <c r="AO32" s="37"/>
    </row>
    <row r="33" spans="1:41" ht="15">
      <c r="A33" s="16" t="s">
        <v>100</v>
      </c>
      <c r="B33" s="95">
        <v>0.46875</v>
      </c>
      <c r="C33" s="17">
        <v>10</v>
      </c>
      <c r="D33" s="26"/>
      <c r="E33" s="100" t="s">
        <v>82</v>
      </c>
      <c r="F33" s="19" t="s">
        <v>50</v>
      </c>
      <c r="G33" s="103">
        <v>3</v>
      </c>
      <c r="H33" s="103">
        <v>2</v>
      </c>
      <c r="I33" s="103">
        <v>4</v>
      </c>
      <c r="J33" s="103">
        <v>84</v>
      </c>
      <c r="K33" s="104">
        <v>79</v>
      </c>
      <c r="L33" s="4"/>
      <c r="M33" t="s">
        <v>105</v>
      </c>
      <c r="W33" s="59"/>
      <c r="X33" s="60">
        <v>5</v>
      </c>
      <c r="Y33" s="60">
        <v>7.1</v>
      </c>
      <c r="Z33" s="60">
        <v>20.8</v>
      </c>
      <c r="AA33" s="60">
        <v>120.8</v>
      </c>
      <c r="AB33" s="85">
        <v>9</v>
      </c>
      <c r="AC33" s="60">
        <v>482</v>
      </c>
      <c r="AD33" s="60">
        <v>31</v>
      </c>
      <c r="AE33" s="60">
        <v>8.9</v>
      </c>
      <c r="AF33" s="60">
        <v>2689</v>
      </c>
      <c r="AG33" s="60">
        <v>0.0697</v>
      </c>
      <c r="AH33" s="61">
        <v>0.5</v>
      </c>
      <c r="AK33" s="59" t="s">
        <v>139</v>
      </c>
      <c r="AL33" s="76"/>
      <c r="AM33" s="76"/>
      <c r="AN33" s="76"/>
      <c r="AO33" s="78"/>
    </row>
    <row r="34" spans="1:41" ht="15">
      <c r="A34" s="9" t="s">
        <v>101</v>
      </c>
      <c r="B34" s="94">
        <v>0.4930555555555556</v>
      </c>
      <c r="C34" s="38">
        <v>9.5</v>
      </c>
      <c r="D34" s="50">
        <v>1.1</v>
      </c>
      <c r="E34" s="11" t="s">
        <v>82</v>
      </c>
      <c r="F34" s="10" t="s">
        <v>50</v>
      </c>
      <c r="G34" s="28">
        <v>3</v>
      </c>
      <c r="H34" s="28">
        <v>2</v>
      </c>
      <c r="I34" s="28">
        <v>4</v>
      </c>
      <c r="J34" s="28">
        <v>72</v>
      </c>
      <c r="K34" s="105">
        <v>70</v>
      </c>
      <c r="M34" t="s">
        <v>135</v>
      </c>
      <c r="W34" s="59"/>
      <c r="X34" s="60">
        <v>10</v>
      </c>
      <c r="Y34" s="85">
        <v>7</v>
      </c>
      <c r="Z34" s="60">
        <v>20.6</v>
      </c>
      <c r="AA34" s="60">
        <v>111.2</v>
      </c>
      <c r="AB34" s="60">
        <v>8.2</v>
      </c>
      <c r="AC34" s="60">
        <v>484</v>
      </c>
      <c r="AD34" s="60">
        <v>31</v>
      </c>
      <c r="AE34" s="60">
        <v>8.8</v>
      </c>
      <c r="AF34" s="60">
        <v>2432</v>
      </c>
      <c r="AG34" s="60">
        <v>0.0721</v>
      </c>
      <c r="AH34" s="61">
        <v>0.3</v>
      </c>
      <c r="AK34" s="59" t="s">
        <v>140</v>
      </c>
      <c r="AL34" s="76"/>
      <c r="AM34" s="76"/>
      <c r="AN34" s="76"/>
      <c r="AO34" s="78"/>
    </row>
    <row r="35" spans="1:41" ht="15">
      <c r="A35" s="40" t="s">
        <v>103</v>
      </c>
      <c r="B35" s="96">
        <v>0.06597222222222222</v>
      </c>
      <c r="C35" s="41">
        <v>10</v>
      </c>
      <c r="D35" s="47">
        <v>1.2</v>
      </c>
      <c r="E35" s="101" t="s">
        <v>82</v>
      </c>
      <c r="F35" s="43" t="s">
        <v>50</v>
      </c>
      <c r="G35" s="106">
        <v>2</v>
      </c>
      <c r="H35" s="106">
        <v>1.5</v>
      </c>
      <c r="I35" s="106">
        <v>3</v>
      </c>
      <c r="J35" s="106">
        <v>80</v>
      </c>
      <c r="K35" s="107">
        <v>76</v>
      </c>
      <c r="W35" s="59"/>
      <c r="X35" s="60">
        <v>12.5</v>
      </c>
      <c r="Y35" s="85">
        <v>7</v>
      </c>
      <c r="Z35" s="60">
        <v>20.4</v>
      </c>
      <c r="AA35" s="60">
        <v>100.6</v>
      </c>
      <c r="AB35" s="60">
        <v>7.4</v>
      </c>
      <c r="AC35" s="60">
        <v>486</v>
      </c>
      <c r="AD35" s="60">
        <v>31</v>
      </c>
      <c r="AE35" s="60">
        <v>8.7</v>
      </c>
      <c r="AF35" s="60">
        <v>1615</v>
      </c>
      <c r="AG35" s="60">
        <v>0.0448</v>
      </c>
      <c r="AH35" s="83">
        <v>0</v>
      </c>
      <c r="AK35" s="59" t="s">
        <v>141</v>
      </c>
      <c r="AL35" s="76"/>
      <c r="AM35" s="76"/>
      <c r="AN35" s="76"/>
      <c r="AO35" s="78"/>
    </row>
    <row r="36" spans="1:41" ht="15">
      <c r="A36" s="40" t="s">
        <v>13</v>
      </c>
      <c r="B36" s="96">
        <v>0.5347222222222222</v>
      </c>
      <c r="C36" s="41">
        <v>11</v>
      </c>
      <c r="D36" s="47">
        <v>4.6</v>
      </c>
      <c r="E36" s="43" t="s">
        <v>14</v>
      </c>
      <c r="F36" s="43" t="s">
        <v>50</v>
      </c>
      <c r="G36" s="106">
        <v>3</v>
      </c>
      <c r="H36" s="106">
        <v>2</v>
      </c>
      <c r="I36" s="106">
        <v>5</v>
      </c>
      <c r="J36" s="106">
        <v>58</v>
      </c>
      <c r="K36" s="107">
        <v>65</v>
      </c>
      <c r="W36" s="59"/>
      <c r="X36" s="60">
        <v>15</v>
      </c>
      <c r="Y36" s="85">
        <v>7</v>
      </c>
      <c r="Z36" s="60">
        <v>12.4</v>
      </c>
      <c r="AA36" s="60">
        <v>51.8</v>
      </c>
      <c r="AB36" s="60">
        <v>4.4</v>
      </c>
      <c r="AC36" s="60">
        <v>503</v>
      </c>
      <c r="AD36" s="60">
        <v>32</v>
      </c>
      <c r="AE36" s="60">
        <v>7.9</v>
      </c>
      <c r="AF36" s="60">
        <v>827</v>
      </c>
      <c r="AG36" s="60">
        <v>0.0055</v>
      </c>
      <c r="AH36" s="83">
        <v>0</v>
      </c>
      <c r="AK36" s="130" t="s">
        <v>142</v>
      </c>
      <c r="AL36" s="133"/>
      <c r="AM36" s="133"/>
      <c r="AN36" s="133"/>
      <c r="AO36" s="134"/>
    </row>
    <row r="37" spans="1:34" ht="15">
      <c r="A37" s="51" t="s">
        <v>91</v>
      </c>
      <c r="C37" s="93">
        <f>AVERAGE(C23:C36)</f>
        <v>14.642857142857142</v>
      </c>
      <c r="D37" s="122" t="s">
        <v>66</v>
      </c>
      <c r="G37" s="108">
        <f>AVERAGE(G23:G36)</f>
        <v>3.0714285714285716</v>
      </c>
      <c r="H37" s="108">
        <f>AVERAGE(H23:H36)</f>
        <v>1.75</v>
      </c>
      <c r="I37" s="108">
        <f>AVERAGE(I23:I36)</f>
        <v>3.4285714285714284</v>
      </c>
      <c r="J37" s="109">
        <f>AVERAGE(J23:J36)</f>
        <v>77.71428571428571</v>
      </c>
      <c r="K37" s="109">
        <f>AVERAGE(K23:K36)</f>
        <v>73.42857142857143</v>
      </c>
      <c r="W37" s="59"/>
      <c r="X37" s="60">
        <v>17.5</v>
      </c>
      <c r="Y37" s="60">
        <v>6.9</v>
      </c>
      <c r="Z37" s="60">
        <v>9.9</v>
      </c>
      <c r="AA37" s="60">
        <v>38.1</v>
      </c>
      <c r="AB37" s="60">
        <v>3.7</v>
      </c>
      <c r="AC37" s="60">
        <v>303</v>
      </c>
      <c r="AD37" s="60">
        <v>32</v>
      </c>
      <c r="AE37" s="60">
        <v>8.2</v>
      </c>
      <c r="AF37" s="60">
        <v>823</v>
      </c>
      <c r="AG37" s="60">
        <v>0.0351</v>
      </c>
      <c r="AH37" s="83">
        <v>0</v>
      </c>
    </row>
    <row r="38" spans="4:48" ht="15">
      <c r="D38" s="126" t="s">
        <v>29</v>
      </c>
      <c r="G38" s="52"/>
      <c r="H38" s="52"/>
      <c r="I38" s="52"/>
      <c r="J38" s="52"/>
      <c r="K38" s="52"/>
      <c r="W38" s="59"/>
      <c r="X38" s="60">
        <v>20</v>
      </c>
      <c r="Y38" s="60">
        <v>6.9</v>
      </c>
      <c r="Z38" s="60">
        <v>7.6</v>
      </c>
      <c r="AA38" s="60">
        <v>54.8</v>
      </c>
      <c r="AB38" s="60">
        <v>5.5</v>
      </c>
      <c r="AC38" s="60">
        <v>501</v>
      </c>
      <c r="AD38" s="60">
        <v>32</v>
      </c>
      <c r="AE38" s="60">
        <v>8.4</v>
      </c>
      <c r="AF38" s="60">
        <v>453</v>
      </c>
      <c r="AG38" s="60">
        <v>0.0274</v>
      </c>
      <c r="AH38" s="83">
        <v>0</v>
      </c>
      <c r="AK38" s="5" t="s">
        <v>144</v>
      </c>
      <c r="AL38" s="129"/>
      <c r="AM38" s="129"/>
      <c r="AN38" s="129"/>
      <c r="AO38" s="129"/>
      <c r="AP38" s="37"/>
      <c r="AV38" t="s">
        <v>147</v>
      </c>
    </row>
    <row r="39" spans="1:48" ht="12.75">
      <c r="A39" s="56"/>
      <c r="B39" s="127" t="s">
        <v>67</v>
      </c>
      <c r="C39" s="128"/>
      <c r="D39" s="128"/>
      <c r="E39" s="128"/>
      <c r="F39" s="128"/>
      <c r="G39" s="129"/>
      <c r="H39" s="37"/>
      <c r="W39" s="130"/>
      <c r="X39" s="73">
        <v>25</v>
      </c>
      <c r="Y39" s="73">
        <v>6.9</v>
      </c>
      <c r="Z39" s="73">
        <v>6.1</v>
      </c>
      <c r="AA39" s="73">
        <v>64.2</v>
      </c>
      <c r="AB39" s="73">
        <v>6.7</v>
      </c>
      <c r="AC39" s="73">
        <v>502</v>
      </c>
      <c r="AD39" s="73">
        <v>32</v>
      </c>
      <c r="AE39" s="73">
        <v>8.4</v>
      </c>
      <c r="AF39" s="73">
        <v>823</v>
      </c>
      <c r="AG39" s="73">
        <v>0.0134</v>
      </c>
      <c r="AH39" s="140">
        <v>0</v>
      </c>
      <c r="AK39" s="59" t="s">
        <v>145</v>
      </c>
      <c r="AL39" s="76"/>
      <c r="AM39" s="76"/>
      <c r="AN39" s="76"/>
      <c r="AO39" s="76"/>
      <c r="AP39" s="78"/>
      <c r="AV39" t="s">
        <v>148</v>
      </c>
    </row>
    <row r="40" spans="1:48" ht="12.75">
      <c r="A40" s="130"/>
      <c r="B40" s="131" t="s">
        <v>57</v>
      </c>
      <c r="C40" s="132"/>
      <c r="D40" s="132"/>
      <c r="E40" s="132"/>
      <c r="F40" s="132"/>
      <c r="G40" s="133"/>
      <c r="H40" s="134"/>
      <c r="I40" s="135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3"/>
      <c r="U40" s="133"/>
      <c r="V40" s="133"/>
      <c r="W40" s="13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K40" s="130" t="s">
        <v>146</v>
      </c>
      <c r="AL40" s="133"/>
      <c r="AM40" s="133"/>
      <c r="AN40" s="133"/>
      <c r="AO40" s="133"/>
      <c r="AP40" s="134"/>
      <c r="AV40" t="s">
        <v>149</v>
      </c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</sheetData>
  <sheetProtection/>
  <mergeCells count="1">
    <mergeCell ref="G21:H21"/>
  </mergeCells>
  <printOptions gridLines="1" horizontalCentered="1" verticalCentered="1"/>
  <pageMargins left="0.25" right="0.25" top="0.25" bottom="0" header="0" footer="0"/>
  <pageSetup fitToWidth="4" fitToHeight="1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Jane Bumby</dc:creator>
  <cp:keywords/>
  <dc:description/>
  <cp:lastModifiedBy>Filbert, Jennifer M</cp:lastModifiedBy>
  <cp:lastPrinted>2016-02-13T17:05:38Z</cp:lastPrinted>
  <dcterms:created xsi:type="dcterms:W3CDTF">2015-10-30T18:41:29Z</dcterms:created>
  <dcterms:modified xsi:type="dcterms:W3CDTF">2016-03-11T17:51:17Z</dcterms:modified>
  <cp:category/>
  <cp:version/>
  <cp:contentType/>
  <cp:contentStatus/>
</cp:coreProperties>
</file>