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80" windowWidth="15600" windowHeight="11760"/>
  </bookViews>
  <sheets>
    <sheet name="Traps" sheetId="1" r:id="rId1"/>
    <sheet name="Angling" sheetId="2" r:id="rId2"/>
  </sheets>
  <definedNames>
    <definedName name="_xlnm._FilterDatabase" localSheetId="0" hidden="1">Traps!$A$1:$W$213</definedName>
  </definedNames>
  <calcPr calcId="145621"/>
</workbook>
</file>

<file path=xl/calcChain.xml><?xml version="1.0" encoding="utf-8"?>
<calcChain xmlns="http://schemas.openxmlformats.org/spreadsheetml/2006/main">
  <c r="V210" i="1" l="1"/>
  <c r="U210" i="1"/>
  <c r="V190" i="1" l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171" i="1" l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70" i="1"/>
  <c r="V2" i="1" l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V13" i="2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8" i="1"/>
  <c r="V19" i="1"/>
  <c r="V20" i="1"/>
  <c r="V21" i="1"/>
  <c r="V22" i="1"/>
  <c r="V23" i="1"/>
  <c r="V24" i="1"/>
  <c r="V25" i="1"/>
  <c r="V17" i="1"/>
  <c r="V26" i="1"/>
  <c r="V28" i="1"/>
  <c r="V29" i="1"/>
  <c r="V30" i="1"/>
  <c r="V31" i="1"/>
  <c r="V32" i="1"/>
  <c r="V33" i="1"/>
  <c r="V34" i="1"/>
  <c r="V35" i="1"/>
  <c r="V27" i="1"/>
  <c r="V53" i="1"/>
  <c r="V55" i="1"/>
  <c r="V56" i="1"/>
  <c r="V57" i="1"/>
  <c r="V58" i="1"/>
  <c r="V59" i="1"/>
  <c r="V60" i="1"/>
  <c r="V61" i="1"/>
  <c r="V62" i="1"/>
  <c r="V54" i="1"/>
  <c r="V36" i="1"/>
  <c r="V38" i="1"/>
  <c r="V39" i="1"/>
  <c r="V40" i="1"/>
  <c r="V41" i="1"/>
  <c r="V42" i="1"/>
  <c r="V43" i="1"/>
  <c r="V44" i="1"/>
  <c r="V45" i="1"/>
  <c r="V37" i="1"/>
  <c r="V46" i="1"/>
  <c r="V47" i="1"/>
  <c r="V48" i="1"/>
  <c r="V49" i="1"/>
  <c r="V50" i="1"/>
  <c r="V51" i="1"/>
  <c r="V5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79" i="1"/>
  <c r="V80" i="1"/>
  <c r="V97" i="1"/>
  <c r="V98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99" i="1"/>
  <c r="V100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61" i="1"/>
  <c r="V162" i="1"/>
  <c r="V163" i="1"/>
  <c r="V164" i="1"/>
  <c r="V165" i="1"/>
  <c r="V166" i="1"/>
  <c r="V167" i="1"/>
  <c r="V168" i="1"/>
  <c r="V16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53" i="1"/>
  <c r="V154" i="1"/>
  <c r="V155" i="1"/>
  <c r="V156" i="1"/>
  <c r="V157" i="1"/>
  <c r="V158" i="1"/>
  <c r="V159" i="1"/>
  <c r="V160" i="1"/>
  <c r="V149" i="1"/>
  <c r="V150" i="1"/>
  <c r="V151" i="1"/>
  <c r="V152" i="1"/>
  <c r="V212" i="1" l="1"/>
</calcChain>
</file>

<file path=xl/comments1.xml><?xml version="1.0" encoding="utf-8"?>
<comments xmlns="http://schemas.openxmlformats.org/spreadsheetml/2006/main">
  <authors>
    <author>Nault, Michelle E</author>
  </authors>
  <commentList>
    <comment ref="E1" authorId="0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HD=hot dob
DF = dried dog food
NC = nightcrawlers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rusty crayfish
</t>
        </r>
      </text>
    </comment>
    <comment ref="G81" authorId="0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trap moved off shore and not able to be retrived until 6/9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trap was missing on 6/8; not checked</t>
        </r>
      </text>
    </comment>
    <comment ref="F150" authorId="0">
      <text>
        <r>
          <rPr>
            <b/>
            <sz val="9"/>
            <color indexed="81"/>
            <rFont val="Tahoma"/>
            <family val="2"/>
          </rPr>
          <t>Nault, Michelle E:</t>
        </r>
        <r>
          <rPr>
            <sz val="9"/>
            <color indexed="81"/>
            <rFont val="Tahoma"/>
            <family val="2"/>
          </rPr>
          <t xml:space="preserve">
trap was missing on 6/8; new trap deployed on 6/8</t>
        </r>
      </text>
    </comment>
  </commentList>
</comments>
</file>

<file path=xl/sharedStrings.xml><?xml version="1.0" encoding="utf-8"?>
<sst xmlns="http://schemas.openxmlformats.org/spreadsheetml/2006/main" count="1254" uniqueCount="297">
  <si>
    <t>SITE</t>
  </si>
  <si>
    <t>LAT</t>
  </si>
  <si>
    <t>LONG</t>
  </si>
  <si>
    <t># RG</t>
  </si>
  <si>
    <t>Bait</t>
  </si>
  <si>
    <t># BLG</t>
  </si>
  <si>
    <t># YEP</t>
  </si>
  <si>
    <t># RKB</t>
  </si>
  <si>
    <t># GRS</t>
  </si>
  <si>
    <t># PMK</t>
  </si>
  <si>
    <t># WHS</t>
  </si>
  <si>
    <t># LP</t>
  </si>
  <si>
    <t># RD</t>
  </si>
  <si>
    <t># UNK</t>
  </si>
  <si>
    <t>CREW</t>
  </si>
  <si>
    <t>TB1</t>
  </si>
  <si>
    <t>TB2</t>
  </si>
  <si>
    <t>TB3</t>
  </si>
  <si>
    <t>TB4</t>
  </si>
  <si>
    <t>TB5</t>
  </si>
  <si>
    <t>TB6</t>
  </si>
  <si>
    <t>TB8</t>
  </si>
  <si>
    <t>TB7</t>
  </si>
  <si>
    <t>HD</t>
  </si>
  <si>
    <t>DF</t>
  </si>
  <si>
    <t>44.19996</t>
  </si>
  <si>
    <t>44.19952</t>
  </si>
  <si>
    <t>-88.46112</t>
  </si>
  <si>
    <t>-88.46119</t>
  </si>
  <si>
    <t>-88.46140</t>
  </si>
  <si>
    <t>-88.45551</t>
  </si>
  <si>
    <t>Location</t>
  </si>
  <si>
    <t>Start time</t>
  </si>
  <si>
    <t>End time</t>
  </si>
  <si>
    <t>Total</t>
  </si>
  <si>
    <t>Date</t>
  </si>
  <si>
    <t>Crew</t>
  </si>
  <si>
    <t>44.20179</t>
  </si>
  <si>
    <t>44.19926</t>
  </si>
  <si>
    <t>44.20158</t>
  </si>
  <si>
    <t>44.20182</t>
  </si>
  <si>
    <t>44.20211</t>
  </si>
  <si>
    <t>44.20312</t>
  </si>
  <si>
    <t>-88.46107</t>
  </si>
  <si>
    <t>-88.46098</t>
  </si>
  <si>
    <t>HRS</t>
  </si>
  <si>
    <t>PEOPLE</t>
  </si>
  <si>
    <t>TOTAL ANGLING HOURS</t>
  </si>
  <si>
    <t>TOTAL</t>
  </si>
  <si>
    <t>TOTAL HRS</t>
  </si>
  <si>
    <t>-88.46027</t>
  </si>
  <si>
    <t>-88.46121</t>
  </si>
  <si>
    <t>44.20174</t>
  </si>
  <si>
    <t>44.20202</t>
  </si>
  <si>
    <t>BL1</t>
  </si>
  <si>
    <t>BL2</t>
  </si>
  <si>
    <t>44.20171</t>
  </si>
  <si>
    <t>Time_Set</t>
  </si>
  <si>
    <t>Time_Checked</t>
  </si>
  <si>
    <t>RG</t>
  </si>
  <si>
    <t>BLG</t>
  </si>
  <si>
    <t>YEP</t>
  </si>
  <si>
    <t>RKB</t>
  </si>
  <si>
    <t>GRS</t>
  </si>
  <si>
    <t>PMK</t>
  </si>
  <si>
    <t>WHS</t>
  </si>
  <si>
    <t>LP</t>
  </si>
  <si>
    <t>UNK</t>
  </si>
  <si>
    <t>-88.45625</t>
  </si>
  <si>
    <t>-88.46071</t>
  </si>
  <si>
    <t>44.20126</t>
  </si>
  <si>
    <t>-88.46146</t>
  </si>
  <si>
    <t>44.20199</t>
  </si>
  <si>
    <t>-88.46138</t>
  </si>
  <si>
    <t>Overnight?</t>
  </si>
  <si>
    <t>MN, BN</t>
  </si>
  <si>
    <t>F1</t>
  </si>
  <si>
    <t>F2</t>
  </si>
  <si>
    <t>F3</t>
  </si>
  <si>
    <t>F4</t>
  </si>
  <si>
    <t>F5</t>
  </si>
  <si>
    <t>F6</t>
  </si>
  <si>
    <t>F7</t>
  </si>
  <si>
    <t>F8</t>
  </si>
  <si>
    <t>TT1</t>
  </si>
  <si>
    <t>TT2</t>
  </si>
  <si>
    <t>HDS1</t>
  </si>
  <si>
    <t>HDS2</t>
  </si>
  <si>
    <t>A1</t>
  </si>
  <si>
    <t>A2</t>
  </si>
  <si>
    <t>A3</t>
  </si>
  <si>
    <t>A4</t>
  </si>
  <si>
    <t>A5</t>
  </si>
  <si>
    <t>A6</t>
  </si>
  <si>
    <t>44.20481</t>
  </si>
  <si>
    <t>44.20486</t>
  </si>
  <si>
    <t>44.20479</t>
  </si>
  <si>
    <t>44.20482</t>
  </si>
  <si>
    <t>44.20476</t>
  </si>
  <si>
    <t>44.20488</t>
  </si>
  <si>
    <t>44.20501</t>
  </si>
  <si>
    <t>-88.47048</t>
  </si>
  <si>
    <t>-88.47062</t>
  </si>
  <si>
    <t>-88.47039</t>
  </si>
  <si>
    <t>-88.47031</t>
  </si>
  <si>
    <t>-88.47025</t>
  </si>
  <si>
    <t>-88.47021</t>
  </si>
  <si>
    <t>-88.46998</t>
  </si>
  <si>
    <t>-88.46996</t>
  </si>
  <si>
    <t>44.20485</t>
  </si>
  <si>
    <t>44.20494</t>
  </si>
  <si>
    <t>44.19249</t>
  </si>
  <si>
    <t>44.19253</t>
  </si>
  <si>
    <t>-88.46965</t>
  </si>
  <si>
    <t>-88.46975</t>
  </si>
  <si>
    <t>-88.47427</t>
  </si>
  <si>
    <t>-88.47428</t>
  </si>
  <si>
    <t>X</t>
  </si>
  <si>
    <t>44.18938</t>
  </si>
  <si>
    <t>44.18958</t>
  </si>
  <si>
    <t>44.18965</t>
  </si>
  <si>
    <t>44.18972</t>
  </si>
  <si>
    <t>44.18989</t>
  </si>
  <si>
    <t>44.19001</t>
  </si>
  <si>
    <t>-88.46584</t>
  </si>
  <si>
    <t>-88.46617</t>
  </si>
  <si>
    <t>-88.46651</t>
  </si>
  <si>
    <t>-88.46687</t>
  </si>
  <si>
    <t>-88.46755</t>
  </si>
  <si>
    <t>-88.46799</t>
  </si>
  <si>
    <t>SMB</t>
  </si>
  <si>
    <t>CRAPPIE</t>
  </si>
  <si>
    <t>RC</t>
  </si>
  <si>
    <t>TOTAL TRAPPING HOURS</t>
  </si>
  <si>
    <t>BL3</t>
  </si>
  <si>
    <t>BL4</t>
  </si>
  <si>
    <t>BL5</t>
  </si>
  <si>
    <t>44.20308</t>
  </si>
  <si>
    <t>44.20309</t>
  </si>
  <si>
    <t>44.20298</t>
  </si>
  <si>
    <t>44.20295</t>
  </si>
  <si>
    <t>44.20287</t>
  </si>
  <si>
    <t>-88.46043</t>
  </si>
  <si>
    <t>-88.46046</t>
  </si>
  <si>
    <t>-88.46051</t>
  </si>
  <si>
    <t>-88.46048</t>
  </si>
  <si>
    <t>-88.46049</t>
  </si>
  <si>
    <t>44.20198</t>
  </si>
  <si>
    <t>44.20144</t>
  </si>
  <si>
    <t>44.20125</t>
  </si>
  <si>
    <t>-88.46072</t>
  </si>
  <si>
    <t>-88.46132</t>
  </si>
  <si>
    <t>WS1</t>
  </si>
  <si>
    <t>WS2</t>
  </si>
  <si>
    <t>WS3</t>
  </si>
  <si>
    <t>WS4</t>
  </si>
  <si>
    <t>WS5</t>
  </si>
  <si>
    <t>WS6</t>
  </si>
  <si>
    <t>44.20000</t>
  </si>
  <si>
    <t>44.19971</t>
  </si>
  <si>
    <t>44.19933</t>
  </si>
  <si>
    <t>-88.45708</t>
  </si>
  <si>
    <t>-88.45698</t>
  </si>
  <si>
    <t>-88.45644</t>
  </si>
  <si>
    <t>-88.45605</t>
  </si>
  <si>
    <t>-88.45562</t>
  </si>
  <si>
    <t>44.20480</t>
  </si>
  <si>
    <t>44.20484</t>
  </si>
  <si>
    <t>44.20478</t>
  </si>
  <si>
    <t>-88.47060</t>
  </si>
  <si>
    <t>-88.47041</t>
  </si>
  <si>
    <t>MN</t>
  </si>
  <si>
    <t>44.20483</t>
  </si>
  <si>
    <t>44.20493</t>
  </si>
  <si>
    <t>44.20499</t>
  </si>
  <si>
    <t>-88.47063</t>
  </si>
  <si>
    <t>-88.47044</t>
  </si>
  <si>
    <t>-88.47036</t>
  </si>
  <si>
    <t>-88.47023</t>
  </si>
  <si>
    <t>-88.47018</t>
  </si>
  <si>
    <t>-88.47005</t>
  </si>
  <si>
    <t>TT3</t>
  </si>
  <si>
    <t>TT4</t>
  </si>
  <si>
    <t>COMMENTS</t>
  </si>
  <si>
    <t>44.20507</t>
  </si>
  <si>
    <t>44.20470</t>
  </si>
  <si>
    <t>44.20446</t>
  </si>
  <si>
    <t>-88.46986</t>
  </si>
  <si>
    <t>-88.46961</t>
  </si>
  <si>
    <t>-88.46915</t>
  </si>
  <si>
    <t>-88.46875</t>
  </si>
  <si>
    <t>RKB non-YOY</t>
  </si>
  <si>
    <t>NBS1</t>
  </si>
  <si>
    <t>NBS2</t>
  </si>
  <si>
    <t>44.19256</t>
  </si>
  <si>
    <t>44.19258</t>
  </si>
  <si>
    <t>44.19067</t>
  </si>
  <si>
    <t>44.18996</t>
  </si>
  <si>
    <t>-88.47411</t>
  </si>
  <si>
    <t>-88.47413</t>
  </si>
  <si>
    <t>-88.47364</t>
  </si>
  <si>
    <t>44.18930</t>
  </si>
  <si>
    <t>44.18921</t>
  </si>
  <si>
    <t>44.18942</t>
  </si>
  <si>
    <t>44.18956</t>
  </si>
  <si>
    <t>-88.46548</t>
  </si>
  <si>
    <t>-88.46530</t>
  </si>
  <si>
    <t>-88.46582</t>
  </si>
  <si>
    <t>-88.46618</t>
  </si>
  <si>
    <t>IP1</t>
  </si>
  <si>
    <t>IP2</t>
  </si>
  <si>
    <t>IP3</t>
  </si>
  <si>
    <t>IP4</t>
  </si>
  <si>
    <t>44.18850</t>
  </si>
  <si>
    <t>44.18823</t>
  </si>
  <si>
    <t>44.18808</t>
  </si>
  <si>
    <t>44.18779</t>
  </si>
  <si>
    <t>-88.45687</t>
  </si>
  <si>
    <t>-88.45586</t>
  </si>
  <si>
    <t>-88.45515</t>
  </si>
  <si>
    <t>MD1</t>
  </si>
  <si>
    <t>MD2</t>
  </si>
  <si>
    <t>44.19836</t>
  </si>
  <si>
    <t>44.19848</t>
  </si>
  <si>
    <t>44.20300</t>
  </si>
  <si>
    <t>44.20294</t>
  </si>
  <si>
    <t>-88.44736</t>
  </si>
  <si>
    <t>-88.44720</t>
  </si>
  <si>
    <t>-88.46052</t>
  </si>
  <si>
    <t>-88.46056</t>
  </si>
  <si>
    <t>TT-C12</t>
  </si>
  <si>
    <t>TT-C17</t>
  </si>
  <si>
    <t>TT-Plat</t>
  </si>
  <si>
    <t>44.20206</t>
  </si>
  <si>
    <t>44.20185</t>
  </si>
  <si>
    <t>44.20163</t>
  </si>
  <si>
    <t>44.20146</t>
  </si>
  <si>
    <t>44.20254</t>
  </si>
  <si>
    <t>44.20273</t>
  </si>
  <si>
    <t>-88.46037</t>
  </si>
  <si>
    <t>-88.46095</t>
  </si>
  <si>
    <t>-88.46152</t>
  </si>
  <si>
    <t>-88.46335</t>
  </si>
  <si>
    <t>-88.46474</t>
  </si>
  <si>
    <t>-88.46545</t>
  </si>
  <si>
    <t>SMB non-YOY</t>
  </si>
  <si>
    <t>CMS also present</t>
  </si>
  <si>
    <t>RG was dead &amp; decompossing; possibly deliberately put in trap</t>
  </si>
  <si>
    <t>trap moved off shore and not retrived until 6/9</t>
  </si>
  <si>
    <t>trap was missing when checked on 6/8; new trap deployed</t>
  </si>
  <si>
    <t>MN, EH</t>
  </si>
  <si>
    <t>MN, BK</t>
  </si>
  <si>
    <t>-88.47026</t>
  </si>
  <si>
    <t>BL, C</t>
  </si>
  <si>
    <t>-88.47051</t>
  </si>
  <si>
    <t>C</t>
  </si>
  <si>
    <t>44.20491</t>
  </si>
  <si>
    <t>-88.47019</t>
  </si>
  <si>
    <t>BL</t>
  </si>
  <si>
    <t>44.20497</t>
  </si>
  <si>
    <t>-88.47009</t>
  </si>
  <si>
    <t>44.20502</t>
  </si>
  <si>
    <t>-88.46999</t>
  </si>
  <si>
    <t>44.20506</t>
  </si>
  <si>
    <t>44.20435</t>
  </si>
  <si>
    <t>-88.46837</t>
  </si>
  <si>
    <t>44.20393</t>
  </si>
  <si>
    <t>-88.46772</t>
  </si>
  <si>
    <t>44.18928</t>
  </si>
  <si>
    <t>44.18916</t>
  </si>
  <si>
    <t>-88.46537</t>
  </si>
  <si>
    <t>44.18940</t>
  </si>
  <si>
    <t>-88.45680</t>
  </si>
  <si>
    <t>44.18851</t>
  </si>
  <si>
    <t>-88.46585</t>
  </si>
  <si>
    <t>44.18824</t>
  </si>
  <si>
    <t>-88.45629</t>
  </si>
  <si>
    <t>44.18814</t>
  </si>
  <si>
    <t>44.18792</t>
  </si>
  <si>
    <t>-88.45601</t>
  </si>
  <si>
    <t>-88.45549</t>
  </si>
  <si>
    <t>IP5</t>
  </si>
  <si>
    <t>44.18757</t>
  </si>
  <si>
    <t>-88.45512</t>
  </si>
  <si>
    <t>44.20209</t>
  </si>
  <si>
    <t>-88.46390</t>
  </si>
  <si>
    <t>44.20266</t>
  </si>
  <si>
    <t>-88.46532</t>
  </si>
  <si>
    <t>44.20274</t>
  </si>
  <si>
    <t>-88.46544</t>
  </si>
  <si>
    <t>44.20343</t>
  </si>
  <si>
    <t>-88.46667</t>
  </si>
  <si>
    <t>RG was very small</t>
  </si>
  <si>
    <t>BK, CK</t>
  </si>
  <si>
    <t>TT1 - C14</t>
  </si>
  <si>
    <t>small minnow species; not Ided</t>
  </si>
  <si>
    <t>-88.46553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</si>
</sst>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h:mm:ss;@"/>
    <numFmt numFmtId="166" formatCode="[$-409]m/d/yy\ h:mm\ AM/PM;@"/>
    <numFmt numFmtId="167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0" fontId="0" fillId="0" borderId="0" xfId="0" applyFill="1"/>
    <xf numFmtId="2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0" fillId="2" borderId="2" xfId="0" applyNumberFormat="1" applyFill="1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4" fontId="0" fillId="0" borderId="6" xfId="0" applyNumberFormat="1" applyBorder="1"/>
    <xf numFmtId="14" fontId="0" fillId="0" borderId="8" xfId="0" applyNumberFormat="1" applyBorder="1"/>
    <xf numFmtId="0" fontId="0" fillId="0" borderId="9" xfId="0" applyFill="1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/>
    <xf numFmtId="0" fontId="1" fillId="0" borderId="1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Fill="1" applyBorder="1"/>
    <xf numFmtId="165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49" fontId="5" fillId="0" borderId="1" xfId="0" applyNumberFormat="1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49" fontId="0" fillId="0" borderId="9" xfId="0" applyNumberFormat="1" applyBorder="1"/>
    <xf numFmtId="2" fontId="0" fillId="0" borderId="9" xfId="0" applyNumberFormat="1" applyBorder="1" applyAlignment="1">
      <alignment horizontal="center"/>
    </xf>
    <xf numFmtId="0" fontId="0" fillId="0" borderId="15" xfId="0" applyBorder="1"/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6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6" fontId="1" fillId="0" borderId="17" xfId="0" applyNumberFormat="1" applyFont="1" applyBorder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167" fontId="0" fillId="2" borderId="2" xfId="0" applyNumberFormat="1" applyFill="1" applyBorder="1"/>
    <xf numFmtId="167" fontId="1" fillId="0" borderId="18" xfId="0" applyNumberFormat="1" applyFont="1" applyFill="1" applyBorder="1" applyAlignment="1">
      <alignment horizontal="center"/>
    </xf>
    <xf numFmtId="167" fontId="0" fillId="0" borderId="12" xfId="0" applyNumberFormat="1" applyBorder="1"/>
    <xf numFmtId="167" fontId="5" fillId="0" borderId="12" xfId="0" applyNumberFormat="1" applyFont="1" applyBorder="1"/>
    <xf numFmtId="167" fontId="0" fillId="0" borderId="12" xfId="0" applyNumberFormat="1" applyFill="1" applyBorder="1"/>
    <xf numFmtId="167" fontId="0" fillId="0" borderId="13" xfId="0" applyNumberFormat="1" applyBorder="1"/>
    <xf numFmtId="0" fontId="0" fillId="0" borderId="19" xfId="0" applyBorder="1"/>
    <xf numFmtId="0" fontId="0" fillId="0" borderId="19" xfId="0" applyFill="1" applyBorder="1"/>
    <xf numFmtId="0" fontId="5" fillId="0" borderId="19" xfId="0" applyFont="1" applyBorder="1"/>
    <xf numFmtId="0" fontId="0" fillId="0" borderId="20" xfId="0" applyBorder="1"/>
    <xf numFmtId="0" fontId="0" fillId="0" borderId="21" xfId="0" applyBorder="1"/>
    <xf numFmtId="167" fontId="1" fillId="0" borderId="2" xfId="0" applyNumberFormat="1" applyFont="1" applyFill="1" applyBorder="1" applyAlignment="1">
      <alignment horizontal="center"/>
    </xf>
    <xf numFmtId="166" fontId="6" fillId="0" borderId="1" xfId="0" applyNumberFormat="1" applyFont="1" applyBorder="1"/>
    <xf numFmtId="166" fontId="5" fillId="0" borderId="1" xfId="0" applyNumberFormat="1" applyFont="1" applyBorder="1"/>
    <xf numFmtId="49" fontId="5" fillId="0" borderId="1" xfId="0" applyNumberFormat="1" applyFont="1" applyFill="1" applyBorder="1"/>
    <xf numFmtId="0" fontId="1" fillId="0" borderId="16" xfId="0" applyFont="1" applyBorder="1"/>
    <xf numFmtId="0" fontId="0" fillId="0" borderId="14" xfId="0" applyBorder="1"/>
    <xf numFmtId="0" fontId="0" fillId="0" borderId="6" xfId="0" applyBorder="1"/>
    <xf numFmtId="0" fontId="5" fillId="0" borderId="6" xfId="0" applyFont="1" applyBorder="1"/>
    <xf numFmtId="166" fontId="0" fillId="0" borderId="9" xfId="0" applyNumberFormat="1" applyBorder="1"/>
    <xf numFmtId="0" fontId="5" fillId="0" borderId="22" xfId="0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22" xfId="0" applyNumberFormat="1" applyFont="1" applyBorder="1"/>
    <xf numFmtId="0" fontId="5" fillId="0" borderId="22" xfId="0" applyFont="1" applyBorder="1"/>
    <xf numFmtId="166" fontId="5" fillId="0" borderId="22" xfId="0" applyNumberFormat="1" applyFont="1" applyBorder="1"/>
    <xf numFmtId="164" fontId="5" fillId="0" borderId="22" xfId="0" applyNumberFormat="1" applyFont="1" applyBorder="1"/>
    <xf numFmtId="0" fontId="0" fillId="0" borderId="22" xfId="0" applyBorder="1" applyAlignment="1">
      <alignment horizontal="center"/>
    </xf>
    <xf numFmtId="167" fontId="0" fillId="0" borderId="23" xfId="0" applyNumberFormat="1" applyBorder="1"/>
    <xf numFmtId="0" fontId="0" fillId="0" borderId="24" xfId="0" applyBorder="1"/>
    <xf numFmtId="1" fontId="0" fillId="0" borderId="22" xfId="0" applyNumberFormat="1" applyBorder="1" applyAlignment="1">
      <alignment horizontal="center"/>
    </xf>
    <xf numFmtId="1" fontId="0" fillId="3" borderId="22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1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28515625" customWidth="1"/>
    <col min="2" max="2" width="8.85546875" style="73" bestFit="1" customWidth="1"/>
    <col min="3" max="3" width="14.42578125" style="13" customWidth="1"/>
    <col min="4" max="4" width="13.85546875" style="7" customWidth="1"/>
    <col min="5" max="5" width="9.85546875" customWidth="1"/>
    <col min="6" max="6" width="16.28515625" style="65" bestFit="1" customWidth="1"/>
    <col min="7" max="7" width="16.140625" style="65" bestFit="1" customWidth="1"/>
    <col min="8" max="8" width="10.85546875" style="5" hidden="1" customWidth="1"/>
    <col min="9" max="9" width="6.28515625" style="19" customWidth="1"/>
    <col min="10" max="10" width="5.7109375" style="19" customWidth="1"/>
    <col min="11" max="11" width="5.42578125" style="19" customWidth="1"/>
    <col min="12" max="12" width="6" style="19" customWidth="1"/>
    <col min="13" max="15" width="6.28515625" style="19" customWidth="1"/>
    <col min="16" max="16" width="4.42578125" style="19" customWidth="1"/>
    <col min="17" max="17" width="5" style="19" customWidth="1"/>
    <col min="18" max="18" width="8.42578125" style="19" bestFit="1" customWidth="1"/>
    <col min="19" max="19" width="6.42578125" style="19" customWidth="1"/>
    <col min="20" max="20" width="6.28515625" style="19" customWidth="1"/>
    <col min="21" max="21" width="8.5703125" style="3" customWidth="1"/>
    <col min="22" max="22" width="12.7109375" style="66" customWidth="1"/>
    <col min="23" max="23" width="57.85546875" bestFit="1" customWidth="1"/>
  </cols>
  <sheetData>
    <row r="1" spans="1:23" ht="63" customHeight="1" thickBot="1" x14ac:dyDescent="0.3">
      <c r="A1" s="89" t="s">
        <v>14</v>
      </c>
      <c r="B1" s="55" t="s">
        <v>0</v>
      </c>
      <c r="C1" s="56" t="s">
        <v>1</v>
      </c>
      <c r="D1" s="56" t="s">
        <v>2</v>
      </c>
      <c r="E1" s="57" t="s">
        <v>4</v>
      </c>
      <c r="F1" s="64" t="s">
        <v>57</v>
      </c>
      <c r="G1" s="64" t="s">
        <v>58</v>
      </c>
      <c r="H1" s="58" t="s">
        <v>74</v>
      </c>
      <c r="I1" s="60" t="s">
        <v>59</v>
      </c>
      <c r="J1" s="59" t="s">
        <v>60</v>
      </c>
      <c r="K1" s="59" t="s">
        <v>61</v>
      </c>
      <c r="L1" s="59" t="s">
        <v>62</v>
      </c>
      <c r="M1" s="59" t="s">
        <v>63</v>
      </c>
      <c r="N1" s="59" t="s">
        <v>64</v>
      </c>
      <c r="O1" s="59" t="s">
        <v>65</v>
      </c>
      <c r="P1" s="59" t="s">
        <v>66</v>
      </c>
      <c r="Q1" s="59" t="s">
        <v>130</v>
      </c>
      <c r="R1" s="59" t="s">
        <v>131</v>
      </c>
      <c r="S1" s="59" t="s">
        <v>132</v>
      </c>
      <c r="T1" s="59" t="s">
        <v>67</v>
      </c>
      <c r="U1" s="55" t="s">
        <v>48</v>
      </c>
      <c r="V1" s="75" t="s">
        <v>45</v>
      </c>
      <c r="W1" s="85" t="s">
        <v>183</v>
      </c>
    </row>
    <row r="2" spans="1:23" ht="22.5" customHeight="1" x14ac:dyDescent="0.25">
      <c r="A2" s="90" t="s">
        <v>75</v>
      </c>
      <c r="B2" s="67" t="s">
        <v>76</v>
      </c>
      <c r="C2" s="12" t="s">
        <v>94</v>
      </c>
      <c r="D2" s="6" t="s">
        <v>101</v>
      </c>
      <c r="E2" s="54" t="s">
        <v>24</v>
      </c>
      <c r="F2" s="62">
        <v>42523.427083333336</v>
      </c>
      <c r="G2" s="62">
        <v>42523.632638888892</v>
      </c>
      <c r="H2" s="63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2">
        <f t="shared" ref="U2:U53" si="0">SUM(I2:T2)</f>
        <v>0</v>
      </c>
      <c r="V2" s="76">
        <f>(G2-F2)</f>
        <v>0.20555555555620231</v>
      </c>
      <c r="W2" s="84"/>
    </row>
    <row r="3" spans="1:23" ht="22.5" customHeight="1" x14ac:dyDescent="0.25">
      <c r="A3" s="90" t="s">
        <v>75</v>
      </c>
      <c r="B3" s="67" t="s">
        <v>77</v>
      </c>
      <c r="C3" s="12" t="s">
        <v>95</v>
      </c>
      <c r="D3" s="6" t="s">
        <v>102</v>
      </c>
      <c r="E3" s="54" t="s">
        <v>24</v>
      </c>
      <c r="F3" s="62">
        <v>42523.429166666669</v>
      </c>
      <c r="G3" s="62">
        <v>42523.631944444445</v>
      </c>
      <c r="H3" s="4"/>
      <c r="I3" s="105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2">
        <f t="shared" si="0"/>
        <v>0</v>
      </c>
      <c r="V3" s="76">
        <f t="shared" ref="V3:V53" si="1">(G3-F3)</f>
        <v>0.20277777777664596</v>
      </c>
      <c r="W3" s="80"/>
    </row>
    <row r="4" spans="1:23" ht="22.5" customHeight="1" x14ac:dyDescent="0.25">
      <c r="A4" s="90" t="s">
        <v>75</v>
      </c>
      <c r="B4" s="67" t="s">
        <v>78</v>
      </c>
      <c r="C4" s="12" t="s">
        <v>96</v>
      </c>
      <c r="D4" s="6" t="s">
        <v>103</v>
      </c>
      <c r="E4" s="54" t="s">
        <v>24</v>
      </c>
      <c r="F4" s="62">
        <v>42523.429166666669</v>
      </c>
      <c r="G4" s="62">
        <v>42523.632638888892</v>
      </c>
      <c r="H4" s="4"/>
      <c r="I4" s="105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2">
        <f t="shared" si="0"/>
        <v>0</v>
      </c>
      <c r="V4" s="76">
        <f t="shared" si="1"/>
        <v>0.20347222222335404</v>
      </c>
      <c r="W4" s="80"/>
    </row>
    <row r="5" spans="1:23" ht="22.5" customHeight="1" x14ac:dyDescent="0.25">
      <c r="A5" s="90" t="s">
        <v>75</v>
      </c>
      <c r="B5" s="67" t="s">
        <v>79</v>
      </c>
      <c r="C5" s="12" t="s">
        <v>97</v>
      </c>
      <c r="D5" s="6" t="s">
        <v>104</v>
      </c>
      <c r="E5" s="54" t="s">
        <v>24</v>
      </c>
      <c r="F5" s="62">
        <v>42523.429166666669</v>
      </c>
      <c r="G5" s="62">
        <v>42523.633333333331</v>
      </c>
      <c r="H5" s="4"/>
      <c r="I5" s="105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2">
        <f t="shared" si="0"/>
        <v>0</v>
      </c>
      <c r="V5" s="76">
        <f t="shared" si="1"/>
        <v>0.20416666666278616</v>
      </c>
      <c r="W5" s="80"/>
    </row>
    <row r="6" spans="1:23" ht="22.5" customHeight="1" x14ac:dyDescent="0.25">
      <c r="A6" s="90" t="s">
        <v>75</v>
      </c>
      <c r="B6" s="67" t="s">
        <v>80</v>
      </c>
      <c r="C6" s="12" t="s">
        <v>98</v>
      </c>
      <c r="D6" s="6" t="s">
        <v>105</v>
      </c>
      <c r="E6" s="54" t="s">
        <v>24</v>
      </c>
      <c r="F6" s="62">
        <v>42523.430555555555</v>
      </c>
      <c r="G6" s="62">
        <v>42523.638888888891</v>
      </c>
      <c r="H6" s="4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2">
        <f t="shared" si="0"/>
        <v>0</v>
      </c>
      <c r="V6" s="76">
        <f t="shared" si="1"/>
        <v>0.20833333333575865</v>
      </c>
      <c r="W6" s="80"/>
    </row>
    <row r="7" spans="1:23" ht="22.5" customHeight="1" x14ac:dyDescent="0.25">
      <c r="A7" s="90" t="s">
        <v>75</v>
      </c>
      <c r="B7" s="67" t="s">
        <v>81</v>
      </c>
      <c r="C7" s="12" t="s">
        <v>99</v>
      </c>
      <c r="D7" s="6" t="s">
        <v>106</v>
      </c>
      <c r="E7" s="54" t="s">
        <v>24</v>
      </c>
      <c r="F7" s="62">
        <v>42523.430555555555</v>
      </c>
      <c r="G7" s="62">
        <v>42523.634027777778</v>
      </c>
      <c r="H7" s="4"/>
      <c r="I7" s="105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2">
        <f t="shared" si="0"/>
        <v>0</v>
      </c>
      <c r="V7" s="76">
        <f t="shared" si="1"/>
        <v>0.20347222222335404</v>
      </c>
      <c r="W7" s="80"/>
    </row>
    <row r="8" spans="1:23" ht="22.5" customHeight="1" x14ac:dyDescent="0.25">
      <c r="A8" s="90" t="s">
        <v>75</v>
      </c>
      <c r="B8" s="67" t="s">
        <v>82</v>
      </c>
      <c r="C8" s="12" t="s">
        <v>100</v>
      </c>
      <c r="D8" s="6" t="s">
        <v>107</v>
      </c>
      <c r="E8" s="54" t="s">
        <v>24</v>
      </c>
      <c r="F8" s="62">
        <v>42523.436111111114</v>
      </c>
      <c r="G8" s="62">
        <v>42523.634722222225</v>
      </c>
      <c r="H8" s="4"/>
      <c r="I8" s="105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2">
        <f t="shared" si="0"/>
        <v>0</v>
      </c>
      <c r="V8" s="76">
        <f t="shared" si="1"/>
        <v>0.19861111111094942</v>
      </c>
      <c r="W8" s="80"/>
    </row>
    <row r="9" spans="1:23" ht="22.5" customHeight="1" x14ac:dyDescent="0.25">
      <c r="A9" s="90" t="s">
        <v>75</v>
      </c>
      <c r="B9" s="67" t="s">
        <v>83</v>
      </c>
      <c r="C9" s="12" t="s">
        <v>100</v>
      </c>
      <c r="D9" s="6" t="s">
        <v>108</v>
      </c>
      <c r="E9" s="54" t="s">
        <v>24</v>
      </c>
      <c r="F9" s="62">
        <v>42523.436111111114</v>
      </c>
      <c r="G9" s="62">
        <v>42523.634722222225</v>
      </c>
      <c r="H9" s="4"/>
      <c r="I9" s="105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2">
        <f t="shared" si="0"/>
        <v>0</v>
      </c>
      <c r="V9" s="76">
        <f t="shared" si="1"/>
        <v>0.19861111111094942</v>
      </c>
      <c r="W9" s="80"/>
    </row>
    <row r="10" spans="1:23" ht="22.5" customHeight="1" x14ac:dyDescent="0.25">
      <c r="A10" s="90" t="s">
        <v>75</v>
      </c>
      <c r="B10" s="67" t="s">
        <v>84</v>
      </c>
      <c r="C10" s="12" t="s">
        <v>109</v>
      </c>
      <c r="D10" s="6" t="s">
        <v>113</v>
      </c>
      <c r="E10" s="54" t="s">
        <v>24</v>
      </c>
      <c r="F10" s="62">
        <v>42523.447916666664</v>
      </c>
      <c r="G10" s="62">
        <v>42523.636805555558</v>
      </c>
      <c r="H10" s="4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2">
        <f t="shared" si="0"/>
        <v>0</v>
      </c>
      <c r="V10" s="76">
        <f t="shared" si="1"/>
        <v>0.18888888889341615</v>
      </c>
      <c r="W10" s="80"/>
    </row>
    <row r="11" spans="1:23" ht="22.5" customHeight="1" x14ac:dyDescent="0.25">
      <c r="A11" s="90" t="s">
        <v>75</v>
      </c>
      <c r="B11" s="67" t="s">
        <v>85</v>
      </c>
      <c r="C11" s="12" t="s">
        <v>110</v>
      </c>
      <c r="D11" s="6" t="s">
        <v>114</v>
      </c>
      <c r="E11" s="54" t="s">
        <v>24</v>
      </c>
      <c r="F11" s="62">
        <v>42523.447916666664</v>
      </c>
      <c r="G11" s="62">
        <v>42523.636805555558</v>
      </c>
      <c r="H11" s="4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2">
        <f t="shared" si="0"/>
        <v>0</v>
      </c>
      <c r="V11" s="76">
        <f t="shared" si="1"/>
        <v>0.18888888889341615</v>
      </c>
      <c r="W11" s="80"/>
    </row>
    <row r="12" spans="1:23" ht="22.5" customHeight="1" x14ac:dyDescent="0.25">
      <c r="A12" s="90" t="s">
        <v>75</v>
      </c>
      <c r="B12" s="67" t="s">
        <v>86</v>
      </c>
      <c r="C12" s="12" t="s">
        <v>111</v>
      </c>
      <c r="D12" s="6" t="s">
        <v>115</v>
      </c>
      <c r="E12" s="54" t="s">
        <v>24</v>
      </c>
      <c r="F12" s="62">
        <v>42523.458333333336</v>
      </c>
      <c r="G12" s="62">
        <v>42524.59375</v>
      </c>
      <c r="H12" s="4" t="s">
        <v>117</v>
      </c>
      <c r="I12" s="105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2">
        <f t="shared" si="0"/>
        <v>0</v>
      </c>
      <c r="V12" s="76">
        <f t="shared" si="1"/>
        <v>1.1354166666642413</v>
      </c>
      <c r="W12" s="80"/>
    </row>
    <row r="13" spans="1:23" ht="22.5" customHeight="1" x14ac:dyDescent="0.25">
      <c r="A13" s="90" t="s">
        <v>75</v>
      </c>
      <c r="B13" s="67" t="s">
        <v>87</v>
      </c>
      <c r="C13" s="12" t="s">
        <v>112</v>
      </c>
      <c r="D13" s="6" t="s">
        <v>116</v>
      </c>
      <c r="E13" s="54" t="s">
        <v>24</v>
      </c>
      <c r="F13" s="62">
        <v>42523.458333333336</v>
      </c>
      <c r="G13" s="62">
        <v>42524.59375</v>
      </c>
      <c r="H13" s="4" t="s">
        <v>117</v>
      </c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2">
        <f t="shared" si="0"/>
        <v>0</v>
      </c>
      <c r="V13" s="76">
        <f t="shared" si="1"/>
        <v>1.1354166666642413</v>
      </c>
      <c r="W13" s="80"/>
    </row>
    <row r="14" spans="1:23" ht="22.5" customHeight="1" x14ac:dyDescent="0.25">
      <c r="A14" s="90" t="s">
        <v>75</v>
      </c>
      <c r="B14" s="68" t="s">
        <v>88</v>
      </c>
      <c r="C14" s="12" t="s">
        <v>118</v>
      </c>
      <c r="D14" s="6" t="s">
        <v>124</v>
      </c>
      <c r="E14" s="54" t="s">
        <v>24</v>
      </c>
      <c r="F14" s="62">
        <v>42523.477777777778</v>
      </c>
      <c r="G14" s="62">
        <v>42524.59652777778</v>
      </c>
      <c r="H14" s="4" t="s">
        <v>117</v>
      </c>
      <c r="I14" s="105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2">
        <f t="shared" si="0"/>
        <v>0</v>
      </c>
      <c r="V14" s="76">
        <f t="shared" si="1"/>
        <v>1.1187500000014552</v>
      </c>
      <c r="W14" s="80"/>
    </row>
    <row r="15" spans="1:23" ht="22.5" customHeight="1" x14ac:dyDescent="0.25">
      <c r="A15" s="90" t="s">
        <v>75</v>
      </c>
      <c r="B15" s="68" t="s">
        <v>89</v>
      </c>
      <c r="C15" s="12" t="s">
        <v>119</v>
      </c>
      <c r="D15" s="6" t="s">
        <v>125</v>
      </c>
      <c r="E15" s="54" t="s">
        <v>24</v>
      </c>
      <c r="F15" s="62">
        <v>42523.479166666664</v>
      </c>
      <c r="G15" s="62">
        <v>42524.59652777778</v>
      </c>
      <c r="H15" s="4" t="s">
        <v>117</v>
      </c>
      <c r="I15" s="105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2">
        <f t="shared" si="0"/>
        <v>0</v>
      </c>
      <c r="V15" s="76">
        <f t="shared" si="1"/>
        <v>1.117361111115315</v>
      </c>
      <c r="W15" s="80"/>
    </row>
    <row r="16" spans="1:23" ht="22.5" customHeight="1" x14ac:dyDescent="0.25">
      <c r="A16" s="90" t="s">
        <v>75</v>
      </c>
      <c r="B16" s="67" t="s">
        <v>90</v>
      </c>
      <c r="C16" s="12" t="s">
        <v>120</v>
      </c>
      <c r="D16" s="6" t="s">
        <v>126</v>
      </c>
      <c r="E16" s="54" t="s">
        <v>24</v>
      </c>
      <c r="F16" s="62">
        <v>42523.480555555558</v>
      </c>
      <c r="G16" s="62">
        <v>42524.597222222219</v>
      </c>
      <c r="H16" s="4" t="s">
        <v>117</v>
      </c>
      <c r="I16" s="105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2">
        <f t="shared" si="0"/>
        <v>0</v>
      </c>
      <c r="V16" s="76">
        <f t="shared" si="1"/>
        <v>1.116666666661331</v>
      </c>
      <c r="W16" s="80"/>
    </row>
    <row r="17" spans="1:23" ht="22.5" customHeight="1" x14ac:dyDescent="0.25">
      <c r="A17" s="90" t="s">
        <v>75</v>
      </c>
      <c r="B17" s="68" t="s">
        <v>91</v>
      </c>
      <c r="C17" s="12" t="s">
        <v>121</v>
      </c>
      <c r="D17" s="6" t="s">
        <v>127</v>
      </c>
      <c r="E17" s="54" t="s">
        <v>24</v>
      </c>
      <c r="F17" s="62">
        <v>42523.481944444444</v>
      </c>
      <c r="G17" s="62">
        <v>42524.597916666666</v>
      </c>
      <c r="H17" s="4" t="s">
        <v>117</v>
      </c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2">
        <f t="shared" si="0"/>
        <v>0</v>
      </c>
      <c r="V17" s="76">
        <f t="shared" si="1"/>
        <v>1.1159722222218988</v>
      </c>
      <c r="W17" s="80"/>
    </row>
    <row r="18" spans="1:23" ht="22.5" customHeight="1" x14ac:dyDescent="0.25">
      <c r="A18" s="90" t="s">
        <v>75</v>
      </c>
      <c r="B18" s="68" t="s">
        <v>92</v>
      </c>
      <c r="C18" s="12" t="s">
        <v>122</v>
      </c>
      <c r="D18" s="6" t="s">
        <v>128</v>
      </c>
      <c r="E18" s="54" t="s">
        <v>24</v>
      </c>
      <c r="F18" s="62">
        <v>42523.48333333333</v>
      </c>
      <c r="G18" s="62">
        <v>42524.600694444445</v>
      </c>
      <c r="H18" s="4" t="s">
        <v>117</v>
      </c>
      <c r="I18" s="105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2">
        <f t="shared" si="0"/>
        <v>0</v>
      </c>
      <c r="V18" s="76">
        <f t="shared" si="1"/>
        <v>1.117361111115315</v>
      </c>
      <c r="W18" s="80"/>
    </row>
    <row r="19" spans="1:23" ht="22.5" customHeight="1" x14ac:dyDescent="0.25">
      <c r="A19" s="90" t="s">
        <v>75</v>
      </c>
      <c r="B19" s="67" t="s">
        <v>93</v>
      </c>
      <c r="C19" s="12" t="s">
        <v>123</v>
      </c>
      <c r="D19" s="6" t="s">
        <v>129</v>
      </c>
      <c r="E19" s="54" t="s">
        <v>24</v>
      </c>
      <c r="F19" s="62">
        <v>42523.484722222223</v>
      </c>
      <c r="G19" s="62">
        <v>42524.604166666664</v>
      </c>
      <c r="H19" s="4" t="s">
        <v>117</v>
      </c>
      <c r="I19" s="105"/>
      <c r="J19" s="106"/>
      <c r="K19" s="106"/>
      <c r="L19" s="106"/>
      <c r="M19" s="106"/>
      <c r="N19" s="106"/>
      <c r="O19" s="106"/>
      <c r="P19" s="106"/>
      <c r="Q19" s="106">
        <v>1</v>
      </c>
      <c r="R19" s="106"/>
      <c r="S19" s="106"/>
      <c r="T19" s="106"/>
      <c r="U19" s="2">
        <f t="shared" si="0"/>
        <v>1</v>
      </c>
      <c r="V19" s="76">
        <f t="shared" si="1"/>
        <v>1.1194444444408873</v>
      </c>
      <c r="W19" s="80"/>
    </row>
    <row r="20" spans="1:23" ht="22.5" customHeight="1" x14ac:dyDescent="0.25">
      <c r="A20" s="90" t="s">
        <v>75</v>
      </c>
      <c r="B20" s="67" t="s">
        <v>54</v>
      </c>
      <c r="C20" s="12" t="s">
        <v>137</v>
      </c>
      <c r="D20" s="6" t="s">
        <v>142</v>
      </c>
      <c r="E20" s="54" t="s">
        <v>24</v>
      </c>
      <c r="F20" s="62">
        <v>42523.581944444442</v>
      </c>
      <c r="G20" s="62">
        <v>42524.636111111111</v>
      </c>
      <c r="H20" s="4" t="s">
        <v>117</v>
      </c>
      <c r="I20" s="105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2">
        <f t="shared" si="0"/>
        <v>0</v>
      </c>
      <c r="V20" s="76">
        <f t="shared" si="1"/>
        <v>1.0541666666686069</v>
      </c>
      <c r="W20" s="80"/>
    </row>
    <row r="21" spans="1:23" ht="22.5" customHeight="1" x14ac:dyDescent="0.25">
      <c r="A21" s="90" t="s">
        <v>75</v>
      </c>
      <c r="B21" s="67" t="s">
        <v>55</v>
      </c>
      <c r="C21" s="12" t="s">
        <v>138</v>
      </c>
      <c r="D21" s="6" t="s">
        <v>143</v>
      </c>
      <c r="E21" s="54" t="s">
        <v>24</v>
      </c>
      <c r="F21" s="62">
        <v>42523.582638888889</v>
      </c>
      <c r="G21" s="62">
        <v>42524.636111111111</v>
      </c>
      <c r="H21" s="4" t="s">
        <v>117</v>
      </c>
      <c r="I21" s="105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2">
        <f t="shared" si="0"/>
        <v>0</v>
      </c>
      <c r="V21" s="76">
        <f t="shared" si="1"/>
        <v>1.0534722222218988</v>
      </c>
      <c r="W21" s="80"/>
    </row>
    <row r="22" spans="1:23" ht="22.5" customHeight="1" x14ac:dyDescent="0.25">
      <c r="A22" s="90" t="s">
        <v>75</v>
      </c>
      <c r="B22" s="67" t="s">
        <v>134</v>
      </c>
      <c r="C22" s="12" t="s">
        <v>139</v>
      </c>
      <c r="D22" s="6" t="s">
        <v>144</v>
      </c>
      <c r="E22" s="54" t="s">
        <v>24</v>
      </c>
      <c r="F22" s="62">
        <v>42523.583333333336</v>
      </c>
      <c r="G22" s="62">
        <v>42524.636111111111</v>
      </c>
      <c r="H22" s="4" t="s">
        <v>117</v>
      </c>
      <c r="I22" s="105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2">
        <f t="shared" si="0"/>
        <v>0</v>
      </c>
      <c r="V22" s="76">
        <f t="shared" si="1"/>
        <v>1.0527777777751908</v>
      </c>
      <c r="W22" s="80"/>
    </row>
    <row r="23" spans="1:23" ht="22.5" customHeight="1" x14ac:dyDescent="0.25">
      <c r="A23" s="90" t="s">
        <v>75</v>
      </c>
      <c r="B23" s="67" t="s">
        <v>135</v>
      </c>
      <c r="C23" s="12" t="s">
        <v>140</v>
      </c>
      <c r="D23" s="6" t="s">
        <v>145</v>
      </c>
      <c r="E23" s="54" t="s">
        <v>24</v>
      </c>
      <c r="F23" s="62">
        <v>42523.586111111108</v>
      </c>
      <c r="G23" s="62">
        <v>42524.636111111111</v>
      </c>
      <c r="H23" s="4" t="s">
        <v>117</v>
      </c>
      <c r="I23" s="105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2">
        <f t="shared" si="0"/>
        <v>0</v>
      </c>
      <c r="V23" s="76">
        <f t="shared" si="1"/>
        <v>1.0500000000029104</v>
      </c>
      <c r="W23" s="80"/>
    </row>
    <row r="24" spans="1:23" ht="22.5" customHeight="1" x14ac:dyDescent="0.25">
      <c r="A24" s="90" t="s">
        <v>75</v>
      </c>
      <c r="B24" s="67" t="s">
        <v>136</v>
      </c>
      <c r="C24" s="12" t="s">
        <v>141</v>
      </c>
      <c r="D24" s="6" t="s">
        <v>146</v>
      </c>
      <c r="E24" s="54" t="s">
        <v>24</v>
      </c>
      <c r="F24" s="62">
        <v>42523.587500000001</v>
      </c>
      <c r="G24" s="62">
        <v>42524.636111111111</v>
      </c>
      <c r="H24" s="4" t="s">
        <v>117</v>
      </c>
      <c r="I24" s="105"/>
      <c r="J24" s="106"/>
      <c r="K24" s="106"/>
      <c r="L24" s="106"/>
      <c r="M24" s="106"/>
      <c r="N24" s="106"/>
      <c r="O24" s="106"/>
      <c r="P24" s="106"/>
      <c r="Q24" s="106"/>
      <c r="R24" s="106">
        <v>1</v>
      </c>
      <c r="S24" s="106"/>
      <c r="T24" s="106"/>
      <c r="U24" s="2">
        <f t="shared" si="0"/>
        <v>1</v>
      </c>
      <c r="V24" s="76">
        <f t="shared" si="1"/>
        <v>1.0486111111094942</v>
      </c>
      <c r="W24" s="80"/>
    </row>
    <row r="25" spans="1:23" ht="22.5" customHeight="1" x14ac:dyDescent="0.25">
      <c r="A25" s="90" t="s">
        <v>75</v>
      </c>
      <c r="B25" s="67" t="s">
        <v>15</v>
      </c>
      <c r="C25" s="12" t="s">
        <v>53</v>
      </c>
      <c r="D25" s="6" t="s">
        <v>142</v>
      </c>
      <c r="E25" s="54" t="s">
        <v>24</v>
      </c>
      <c r="F25" s="62">
        <v>42523.605555555558</v>
      </c>
      <c r="G25" s="62">
        <v>42524.636111111111</v>
      </c>
      <c r="H25" s="4" t="s">
        <v>117</v>
      </c>
      <c r="I25" s="105"/>
      <c r="J25" s="106"/>
      <c r="K25" s="106"/>
      <c r="L25" s="106"/>
      <c r="M25" s="106"/>
      <c r="N25" s="106">
        <v>1</v>
      </c>
      <c r="O25" s="106"/>
      <c r="P25" s="106"/>
      <c r="Q25" s="106"/>
      <c r="R25" s="106"/>
      <c r="S25" s="106"/>
      <c r="T25" s="106"/>
      <c r="U25" s="2">
        <f t="shared" si="0"/>
        <v>1</v>
      </c>
      <c r="V25" s="76">
        <f t="shared" si="1"/>
        <v>1.0305555555532919</v>
      </c>
      <c r="W25" s="80"/>
    </row>
    <row r="26" spans="1:23" ht="22.5" customHeight="1" x14ac:dyDescent="0.25">
      <c r="A26" s="90" t="s">
        <v>75</v>
      </c>
      <c r="B26" s="67" t="s">
        <v>16</v>
      </c>
      <c r="C26" s="12" t="s">
        <v>41</v>
      </c>
      <c r="D26" s="6" t="s">
        <v>150</v>
      </c>
      <c r="E26" s="54" t="s">
        <v>24</v>
      </c>
      <c r="F26" s="62">
        <v>42523.606249999997</v>
      </c>
      <c r="G26" s="62">
        <v>42524.636111111111</v>
      </c>
      <c r="H26" s="4" t="s">
        <v>117</v>
      </c>
      <c r="I26" s="105"/>
      <c r="J26" s="106">
        <v>2</v>
      </c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2">
        <f t="shared" si="0"/>
        <v>2</v>
      </c>
      <c r="V26" s="76">
        <f t="shared" si="1"/>
        <v>1.0298611111138598</v>
      </c>
      <c r="W26" s="80"/>
    </row>
    <row r="27" spans="1:23" ht="22.5" customHeight="1" x14ac:dyDescent="0.25">
      <c r="A27" s="90" t="s">
        <v>75</v>
      </c>
      <c r="B27" s="67" t="s">
        <v>17</v>
      </c>
      <c r="C27" s="12" t="s">
        <v>147</v>
      </c>
      <c r="D27" s="6" t="s">
        <v>44</v>
      </c>
      <c r="E27" s="54" t="s">
        <v>24</v>
      </c>
      <c r="F27" s="62">
        <v>42523.606944444444</v>
      </c>
      <c r="G27" s="62">
        <v>42524.636111111111</v>
      </c>
      <c r="H27" s="4" t="s">
        <v>117</v>
      </c>
      <c r="I27" s="105"/>
      <c r="J27" s="106"/>
      <c r="K27" s="106"/>
      <c r="L27" s="106"/>
      <c r="M27" s="106"/>
      <c r="N27" s="106">
        <v>1</v>
      </c>
      <c r="O27" s="106"/>
      <c r="P27" s="106"/>
      <c r="Q27" s="106"/>
      <c r="R27" s="106"/>
      <c r="S27" s="106"/>
      <c r="T27" s="106"/>
      <c r="U27" s="2">
        <f t="shared" si="0"/>
        <v>1</v>
      </c>
      <c r="V27" s="76">
        <f t="shared" si="1"/>
        <v>1.0291666666671517</v>
      </c>
      <c r="W27" s="80"/>
    </row>
    <row r="28" spans="1:23" ht="22.5" customHeight="1" x14ac:dyDescent="0.25">
      <c r="A28" s="90" t="s">
        <v>75</v>
      </c>
      <c r="B28" s="67" t="s">
        <v>18</v>
      </c>
      <c r="C28" s="12" t="s">
        <v>40</v>
      </c>
      <c r="D28" s="6" t="s">
        <v>27</v>
      </c>
      <c r="E28" s="54" t="s">
        <v>24</v>
      </c>
      <c r="F28" s="62">
        <v>42523.60833333333</v>
      </c>
      <c r="G28" s="62">
        <v>42524.636111111111</v>
      </c>
      <c r="H28" s="4" t="s">
        <v>117</v>
      </c>
      <c r="I28" s="105"/>
      <c r="J28" s="106"/>
      <c r="K28" s="106"/>
      <c r="L28" s="106"/>
      <c r="M28" s="106"/>
      <c r="N28" s="106">
        <v>1</v>
      </c>
      <c r="O28" s="106"/>
      <c r="P28" s="106"/>
      <c r="Q28" s="106"/>
      <c r="R28" s="106"/>
      <c r="S28" s="106"/>
      <c r="T28" s="106"/>
      <c r="U28" s="2">
        <f t="shared" si="0"/>
        <v>1</v>
      </c>
      <c r="V28" s="76">
        <f t="shared" si="1"/>
        <v>1.0277777777810115</v>
      </c>
      <c r="W28" s="80"/>
    </row>
    <row r="29" spans="1:23" ht="22.5" customHeight="1" x14ac:dyDescent="0.25">
      <c r="A29" s="90" t="s">
        <v>75</v>
      </c>
      <c r="B29" s="67" t="s">
        <v>19</v>
      </c>
      <c r="C29" s="12" t="s">
        <v>56</v>
      </c>
      <c r="D29" s="6" t="s">
        <v>51</v>
      </c>
      <c r="E29" s="54" t="s">
        <v>24</v>
      </c>
      <c r="F29" s="62">
        <v>42523.609027777777</v>
      </c>
      <c r="G29" s="62">
        <v>42524.636111111111</v>
      </c>
      <c r="H29" s="4" t="s">
        <v>117</v>
      </c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2">
        <f t="shared" si="0"/>
        <v>0</v>
      </c>
      <c r="V29" s="76">
        <f t="shared" si="1"/>
        <v>1.0270833333343035</v>
      </c>
      <c r="W29" s="80"/>
    </row>
    <row r="30" spans="1:23" ht="22.5" customHeight="1" x14ac:dyDescent="0.25">
      <c r="A30" s="90" t="s">
        <v>75</v>
      </c>
      <c r="B30" s="67" t="s">
        <v>20</v>
      </c>
      <c r="C30" s="12" t="s">
        <v>39</v>
      </c>
      <c r="D30" s="6" t="s">
        <v>151</v>
      </c>
      <c r="E30" s="54" t="s">
        <v>24</v>
      </c>
      <c r="F30" s="62">
        <v>42523.609722222223</v>
      </c>
      <c r="G30" s="62">
        <v>42524.636111111111</v>
      </c>
      <c r="H30" s="4" t="s">
        <v>117</v>
      </c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2">
        <f t="shared" si="0"/>
        <v>0</v>
      </c>
      <c r="V30" s="76">
        <f t="shared" si="1"/>
        <v>1.0263888888875954</v>
      </c>
      <c r="W30" s="80"/>
    </row>
    <row r="31" spans="1:23" ht="22.5" customHeight="1" x14ac:dyDescent="0.25">
      <c r="A31" s="90" t="s">
        <v>75</v>
      </c>
      <c r="B31" s="67" t="s">
        <v>22</v>
      </c>
      <c r="C31" s="12" t="s">
        <v>148</v>
      </c>
      <c r="D31" s="6" t="s">
        <v>29</v>
      </c>
      <c r="E31" s="54" t="s">
        <v>24</v>
      </c>
      <c r="F31" s="62">
        <v>42523.61041666667</v>
      </c>
      <c r="G31" s="62">
        <v>42524.636111111111</v>
      </c>
      <c r="H31" s="4" t="s">
        <v>117</v>
      </c>
      <c r="I31" s="105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2">
        <f t="shared" si="0"/>
        <v>0</v>
      </c>
      <c r="V31" s="76">
        <f t="shared" si="1"/>
        <v>1.0256944444408873</v>
      </c>
      <c r="W31" s="80"/>
    </row>
    <row r="32" spans="1:23" ht="22.5" customHeight="1" x14ac:dyDescent="0.25">
      <c r="A32" s="90" t="s">
        <v>75</v>
      </c>
      <c r="B32" s="67" t="s">
        <v>21</v>
      </c>
      <c r="C32" s="12" t="s">
        <v>149</v>
      </c>
      <c r="D32" s="6" t="s">
        <v>71</v>
      </c>
      <c r="E32" s="54" t="s">
        <v>24</v>
      </c>
      <c r="F32" s="62">
        <v>42523.611111111109</v>
      </c>
      <c r="G32" s="62">
        <v>42524.636111111111</v>
      </c>
      <c r="H32" s="4" t="s">
        <v>117</v>
      </c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2">
        <f t="shared" si="0"/>
        <v>0</v>
      </c>
      <c r="V32" s="76">
        <f t="shared" si="1"/>
        <v>1.0250000000014552</v>
      </c>
      <c r="W32" s="80"/>
    </row>
    <row r="33" spans="1:23" ht="22.5" customHeight="1" x14ac:dyDescent="0.25">
      <c r="A33" s="90" t="s">
        <v>75</v>
      </c>
      <c r="B33" s="67" t="s">
        <v>152</v>
      </c>
      <c r="C33" s="12" t="s">
        <v>158</v>
      </c>
      <c r="D33" s="6" t="s">
        <v>161</v>
      </c>
      <c r="E33" s="54" t="s">
        <v>24</v>
      </c>
      <c r="F33" s="62">
        <v>42523.618750000001</v>
      </c>
      <c r="G33" s="62">
        <v>42524.625</v>
      </c>
      <c r="H33" s="4" t="s">
        <v>117</v>
      </c>
      <c r="I33" s="10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2">
        <f t="shared" si="0"/>
        <v>0</v>
      </c>
      <c r="V33" s="76">
        <f t="shared" si="1"/>
        <v>1.0062499999985448</v>
      </c>
      <c r="W33" s="80"/>
    </row>
    <row r="34" spans="1:23" ht="22.5" customHeight="1" x14ac:dyDescent="0.25">
      <c r="A34" s="90" t="s">
        <v>75</v>
      </c>
      <c r="B34" s="67" t="s">
        <v>153</v>
      </c>
      <c r="C34" s="12" t="s">
        <v>25</v>
      </c>
      <c r="D34" s="6" t="s">
        <v>162</v>
      </c>
      <c r="E34" s="54" t="s">
        <v>24</v>
      </c>
      <c r="F34" s="62">
        <v>42523.619444444441</v>
      </c>
      <c r="G34" s="62">
        <v>42524.625</v>
      </c>
      <c r="H34" s="4" t="s">
        <v>117</v>
      </c>
      <c r="I34" s="105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">
        <f t="shared" si="0"/>
        <v>0</v>
      </c>
      <c r="V34" s="76">
        <f t="shared" si="1"/>
        <v>1.0055555555591127</v>
      </c>
      <c r="W34" s="80"/>
    </row>
    <row r="35" spans="1:23" ht="22.5" customHeight="1" x14ac:dyDescent="0.25">
      <c r="A35" s="90" t="s">
        <v>75</v>
      </c>
      <c r="B35" s="67" t="s">
        <v>154</v>
      </c>
      <c r="C35" s="12" t="s">
        <v>159</v>
      </c>
      <c r="D35" s="6" t="s">
        <v>163</v>
      </c>
      <c r="E35" s="54" t="s">
        <v>24</v>
      </c>
      <c r="F35" s="62">
        <v>42523.620138888888</v>
      </c>
      <c r="G35" s="62">
        <v>42524.625</v>
      </c>
      <c r="H35" s="4" t="s">
        <v>117</v>
      </c>
      <c r="I35" s="105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2">
        <f t="shared" si="0"/>
        <v>0</v>
      </c>
      <c r="V35" s="76">
        <f t="shared" si="1"/>
        <v>1.0048611111124046</v>
      </c>
      <c r="W35" s="80"/>
    </row>
    <row r="36" spans="1:23" ht="22.5" customHeight="1" x14ac:dyDescent="0.25">
      <c r="A36" s="90" t="s">
        <v>75</v>
      </c>
      <c r="B36" s="67" t="s">
        <v>155</v>
      </c>
      <c r="C36" s="12" t="s">
        <v>26</v>
      </c>
      <c r="D36" s="6" t="s">
        <v>164</v>
      </c>
      <c r="E36" s="54" t="s">
        <v>24</v>
      </c>
      <c r="F36" s="62">
        <v>42523.620833333334</v>
      </c>
      <c r="G36" s="62">
        <v>42524.625</v>
      </c>
      <c r="H36" s="4" t="s">
        <v>117</v>
      </c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2">
        <f t="shared" si="0"/>
        <v>0</v>
      </c>
      <c r="V36" s="76">
        <f t="shared" si="1"/>
        <v>1.0041666666656965</v>
      </c>
      <c r="W36" s="80"/>
    </row>
    <row r="37" spans="1:23" ht="22.5" customHeight="1" x14ac:dyDescent="0.25">
      <c r="A37" s="90" t="s">
        <v>75</v>
      </c>
      <c r="B37" s="67" t="s">
        <v>156</v>
      </c>
      <c r="C37" s="12" t="s">
        <v>160</v>
      </c>
      <c r="D37" s="6" t="s">
        <v>165</v>
      </c>
      <c r="E37" s="54" t="s">
        <v>24</v>
      </c>
      <c r="F37" s="62">
        <v>42523.622916666667</v>
      </c>
      <c r="G37" s="62">
        <v>42524.625</v>
      </c>
      <c r="H37" s="4" t="s">
        <v>117</v>
      </c>
      <c r="I37" s="10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2">
        <f t="shared" si="0"/>
        <v>0</v>
      </c>
      <c r="V37" s="76">
        <f t="shared" si="1"/>
        <v>1.0020833333328483</v>
      </c>
      <c r="W37" s="80"/>
    </row>
    <row r="38" spans="1:23" ht="22.5" customHeight="1" x14ac:dyDescent="0.25">
      <c r="A38" s="90" t="s">
        <v>75</v>
      </c>
      <c r="B38" s="67" t="s">
        <v>157</v>
      </c>
      <c r="C38" s="12" t="s">
        <v>38</v>
      </c>
      <c r="D38" s="6" t="s">
        <v>30</v>
      </c>
      <c r="E38" s="54" t="s">
        <v>24</v>
      </c>
      <c r="F38" s="62">
        <v>42523.623611111114</v>
      </c>
      <c r="G38" s="62">
        <v>42524.625</v>
      </c>
      <c r="H38" s="4" t="s">
        <v>117</v>
      </c>
      <c r="I38" s="105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2">
        <f t="shared" si="0"/>
        <v>0</v>
      </c>
      <c r="V38" s="76">
        <f t="shared" si="1"/>
        <v>1.0013888888861402</v>
      </c>
      <c r="W38" s="80"/>
    </row>
    <row r="39" spans="1:23" ht="22.5" customHeight="1" x14ac:dyDescent="0.25">
      <c r="A39" s="90" t="s">
        <v>75</v>
      </c>
      <c r="B39" s="67" t="s">
        <v>76</v>
      </c>
      <c r="C39" s="12" t="s">
        <v>166</v>
      </c>
      <c r="D39" s="6" t="s">
        <v>101</v>
      </c>
      <c r="E39" s="54" t="s">
        <v>24</v>
      </c>
      <c r="F39" s="62">
        <v>42523.632638888892</v>
      </c>
      <c r="G39" s="62">
        <v>42524.570833333331</v>
      </c>
      <c r="H39" s="4" t="s">
        <v>117</v>
      </c>
      <c r="I39" s="105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2">
        <f t="shared" si="0"/>
        <v>0</v>
      </c>
      <c r="V39" s="76">
        <f t="shared" si="1"/>
        <v>0.93819444443943212</v>
      </c>
      <c r="W39" s="80"/>
    </row>
    <row r="40" spans="1:23" ht="22.5" customHeight="1" x14ac:dyDescent="0.25">
      <c r="A40" s="90" t="s">
        <v>75</v>
      </c>
      <c r="B40" s="67" t="s">
        <v>77</v>
      </c>
      <c r="C40" s="12" t="s">
        <v>167</v>
      </c>
      <c r="D40" s="6" t="s">
        <v>169</v>
      </c>
      <c r="E40" s="54" t="s">
        <v>24</v>
      </c>
      <c r="F40" s="62">
        <v>42523.631944444445</v>
      </c>
      <c r="G40" s="62">
        <v>42524.569444444445</v>
      </c>
      <c r="H40" s="4" t="s">
        <v>117</v>
      </c>
      <c r="I40" s="105"/>
      <c r="J40" s="106">
        <v>2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2">
        <f t="shared" si="0"/>
        <v>2</v>
      </c>
      <c r="V40" s="76">
        <f t="shared" si="1"/>
        <v>0.9375</v>
      </c>
      <c r="W40" s="80"/>
    </row>
    <row r="41" spans="1:23" ht="22.5" customHeight="1" x14ac:dyDescent="0.25">
      <c r="A41" s="90" t="s">
        <v>75</v>
      </c>
      <c r="B41" s="67" t="s">
        <v>78</v>
      </c>
      <c r="C41" s="12" t="s">
        <v>168</v>
      </c>
      <c r="D41" s="6" t="s">
        <v>170</v>
      </c>
      <c r="E41" s="54" t="s">
        <v>24</v>
      </c>
      <c r="F41" s="62">
        <v>42523.632638888892</v>
      </c>
      <c r="G41" s="62">
        <v>42524.572916666664</v>
      </c>
      <c r="H41" s="4" t="s">
        <v>117</v>
      </c>
      <c r="I41" s="105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2">
        <f t="shared" si="0"/>
        <v>0</v>
      </c>
      <c r="V41" s="76">
        <f t="shared" si="1"/>
        <v>0.94027777777228039</v>
      </c>
      <c r="W41" s="80"/>
    </row>
    <row r="42" spans="1:23" ht="22.5" customHeight="1" x14ac:dyDescent="0.25">
      <c r="A42" s="90" t="s">
        <v>75</v>
      </c>
      <c r="B42" s="67" t="s">
        <v>79</v>
      </c>
      <c r="C42" s="12" t="s">
        <v>97</v>
      </c>
      <c r="D42" s="6" t="s">
        <v>104</v>
      </c>
      <c r="E42" s="54" t="s">
        <v>24</v>
      </c>
      <c r="F42" s="62">
        <v>42523.633333333331</v>
      </c>
      <c r="G42" s="62">
        <v>42524.574999999997</v>
      </c>
      <c r="H42" s="4" t="s">
        <v>117</v>
      </c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2">
        <f t="shared" si="0"/>
        <v>0</v>
      </c>
      <c r="V42" s="76">
        <f t="shared" si="1"/>
        <v>0.94166666666569654</v>
      </c>
      <c r="W42" s="80"/>
    </row>
    <row r="43" spans="1:23" s="18" customFormat="1" ht="22.5" customHeight="1" x14ac:dyDescent="0.25">
      <c r="A43" s="90" t="s">
        <v>75</v>
      </c>
      <c r="B43" s="67" t="s">
        <v>80</v>
      </c>
      <c r="C43" s="12" t="s">
        <v>98</v>
      </c>
      <c r="D43" s="6" t="s">
        <v>105</v>
      </c>
      <c r="E43" s="54" t="s">
        <v>24</v>
      </c>
      <c r="F43" s="62">
        <v>42523.638888888891</v>
      </c>
      <c r="G43" s="62">
        <v>42524.57916666667</v>
      </c>
      <c r="H43" s="4" t="s">
        <v>117</v>
      </c>
      <c r="I43" s="105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2">
        <f t="shared" si="0"/>
        <v>0</v>
      </c>
      <c r="V43" s="76">
        <f t="shared" si="1"/>
        <v>0.94027777777955635</v>
      </c>
      <c r="W43" s="81"/>
    </row>
    <row r="44" spans="1:23" ht="22.5" customHeight="1" x14ac:dyDescent="0.25">
      <c r="A44" s="90" t="s">
        <v>75</v>
      </c>
      <c r="B44" s="67" t="s">
        <v>81</v>
      </c>
      <c r="C44" s="12" t="s">
        <v>99</v>
      </c>
      <c r="D44" s="6" t="s">
        <v>105</v>
      </c>
      <c r="E44" s="54" t="s">
        <v>24</v>
      </c>
      <c r="F44" s="62">
        <v>42523.634027777778</v>
      </c>
      <c r="G44" s="62">
        <v>42524.575694444444</v>
      </c>
      <c r="H44" s="4" t="s">
        <v>117</v>
      </c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2">
        <f t="shared" si="0"/>
        <v>0</v>
      </c>
      <c r="V44" s="76">
        <f t="shared" si="1"/>
        <v>0.94166666666569654</v>
      </c>
      <c r="W44" s="80"/>
    </row>
    <row r="45" spans="1:23" ht="22.5" customHeight="1" x14ac:dyDescent="0.25">
      <c r="A45" s="90" t="s">
        <v>75</v>
      </c>
      <c r="B45" s="67" t="s">
        <v>82</v>
      </c>
      <c r="C45" s="12" t="s">
        <v>100</v>
      </c>
      <c r="D45" s="6" t="s">
        <v>107</v>
      </c>
      <c r="E45" s="54" t="s">
        <v>24</v>
      </c>
      <c r="F45" s="62">
        <v>42523.634722222225</v>
      </c>
      <c r="G45" s="62">
        <v>42524.576388888891</v>
      </c>
      <c r="H45" s="4" t="s">
        <v>117</v>
      </c>
      <c r="I45" s="105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2">
        <f t="shared" si="0"/>
        <v>0</v>
      </c>
      <c r="V45" s="76">
        <f t="shared" si="1"/>
        <v>0.94166666666569654</v>
      </c>
      <c r="W45" s="80"/>
    </row>
    <row r="46" spans="1:23" ht="22.5" customHeight="1" x14ac:dyDescent="0.25">
      <c r="A46" s="90" t="s">
        <v>75</v>
      </c>
      <c r="B46" s="67" t="s">
        <v>83</v>
      </c>
      <c r="C46" s="12" t="s">
        <v>100</v>
      </c>
      <c r="D46" s="6" t="s">
        <v>108</v>
      </c>
      <c r="E46" s="54" t="s">
        <v>24</v>
      </c>
      <c r="F46" s="62">
        <v>42523.634722222225</v>
      </c>
      <c r="G46" s="62">
        <v>42524.57708333333</v>
      </c>
      <c r="H46" s="4" t="s">
        <v>117</v>
      </c>
      <c r="I46" s="105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2">
        <f t="shared" si="0"/>
        <v>0</v>
      </c>
      <c r="V46" s="76">
        <f t="shared" si="1"/>
        <v>0.94236111110512866</v>
      </c>
      <c r="W46" s="80"/>
    </row>
    <row r="47" spans="1:23" ht="22.5" customHeight="1" x14ac:dyDescent="0.25">
      <c r="A47" s="90" t="s">
        <v>75</v>
      </c>
      <c r="B47" s="67" t="s">
        <v>84</v>
      </c>
      <c r="C47" s="12" t="s">
        <v>109</v>
      </c>
      <c r="D47" s="6" t="s">
        <v>113</v>
      </c>
      <c r="E47" s="54" t="s">
        <v>24</v>
      </c>
      <c r="F47" s="62">
        <v>42523.636805555558</v>
      </c>
      <c r="G47" s="62">
        <v>42524.57916666667</v>
      </c>
      <c r="H47" s="4" t="s">
        <v>117</v>
      </c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2">
        <f t="shared" si="0"/>
        <v>0</v>
      </c>
      <c r="V47" s="76">
        <f t="shared" si="1"/>
        <v>0.94236111111240461</v>
      </c>
      <c r="W47" s="80"/>
    </row>
    <row r="48" spans="1:23" ht="22.5" customHeight="1" x14ac:dyDescent="0.25">
      <c r="A48" s="90" t="s">
        <v>75</v>
      </c>
      <c r="B48" s="67" t="s">
        <v>85</v>
      </c>
      <c r="C48" s="12" t="s">
        <v>110</v>
      </c>
      <c r="D48" s="6" t="s">
        <v>114</v>
      </c>
      <c r="E48" s="54" t="s">
        <v>24</v>
      </c>
      <c r="F48" s="62">
        <v>42523.636805555558</v>
      </c>
      <c r="G48" s="62">
        <v>42524.57916666667</v>
      </c>
      <c r="H48" s="4" t="s">
        <v>117</v>
      </c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2">
        <f t="shared" si="0"/>
        <v>0</v>
      </c>
      <c r="V48" s="76">
        <f t="shared" si="1"/>
        <v>0.94236111111240461</v>
      </c>
      <c r="W48" s="80"/>
    </row>
    <row r="49" spans="1:23" ht="22.5" customHeight="1" x14ac:dyDescent="0.25">
      <c r="A49" s="91" t="s">
        <v>171</v>
      </c>
      <c r="B49" s="67" t="s">
        <v>76</v>
      </c>
      <c r="C49" s="12" t="s">
        <v>109</v>
      </c>
      <c r="D49" s="6" t="s">
        <v>175</v>
      </c>
      <c r="E49" s="1" t="s">
        <v>23</v>
      </c>
      <c r="F49" s="62">
        <v>42527.472222222219</v>
      </c>
      <c r="G49" s="62">
        <v>42528.579861111109</v>
      </c>
      <c r="H49" s="4" t="s">
        <v>117</v>
      </c>
      <c r="I49" s="105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2">
        <f t="shared" si="0"/>
        <v>0</v>
      </c>
      <c r="V49" s="76">
        <f t="shared" si="1"/>
        <v>1.1076388888905058</v>
      </c>
      <c r="W49" s="80"/>
    </row>
    <row r="50" spans="1:23" ht="22.5" customHeight="1" x14ac:dyDescent="0.25">
      <c r="A50" s="91" t="s">
        <v>171</v>
      </c>
      <c r="B50" s="67" t="s">
        <v>77</v>
      </c>
      <c r="C50" s="12" t="s">
        <v>166</v>
      </c>
      <c r="D50" s="6" t="s">
        <v>176</v>
      </c>
      <c r="E50" s="1" t="s">
        <v>23</v>
      </c>
      <c r="F50" s="62">
        <v>42527.472222222219</v>
      </c>
      <c r="G50" s="62">
        <v>42528.579861111109</v>
      </c>
      <c r="H50" s="4" t="s">
        <v>117</v>
      </c>
      <c r="I50" s="105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2">
        <f t="shared" si="0"/>
        <v>0</v>
      </c>
      <c r="V50" s="76">
        <f t="shared" si="1"/>
        <v>1.1076388888905058</v>
      </c>
      <c r="W50" s="80"/>
    </row>
    <row r="51" spans="1:23" ht="22.5" customHeight="1" x14ac:dyDescent="0.25">
      <c r="A51" s="91" t="s">
        <v>171</v>
      </c>
      <c r="B51" s="67" t="s">
        <v>78</v>
      </c>
      <c r="C51" s="12" t="s">
        <v>166</v>
      </c>
      <c r="D51" s="6" t="s">
        <v>177</v>
      </c>
      <c r="E51" s="1" t="s">
        <v>23</v>
      </c>
      <c r="F51" s="62">
        <v>42527.472222222219</v>
      </c>
      <c r="G51" s="62">
        <v>42528.579861111109</v>
      </c>
      <c r="H51" s="4" t="s">
        <v>117</v>
      </c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2">
        <f t="shared" si="0"/>
        <v>0</v>
      </c>
      <c r="V51" s="76">
        <f t="shared" si="1"/>
        <v>1.1076388888905058</v>
      </c>
      <c r="W51" s="80"/>
    </row>
    <row r="52" spans="1:23" ht="22.5" customHeight="1" x14ac:dyDescent="0.25">
      <c r="A52" s="91" t="s">
        <v>171</v>
      </c>
      <c r="B52" s="67" t="s">
        <v>79</v>
      </c>
      <c r="C52" s="12" t="s">
        <v>97</v>
      </c>
      <c r="D52" s="6" t="s">
        <v>178</v>
      </c>
      <c r="E52" s="1" t="s">
        <v>23</v>
      </c>
      <c r="F52" s="62">
        <v>42527.472222222219</v>
      </c>
      <c r="G52" s="62">
        <v>42528.579861111109</v>
      </c>
      <c r="H52" s="4" t="s">
        <v>117</v>
      </c>
      <c r="I52" s="105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2">
        <f t="shared" si="0"/>
        <v>0</v>
      </c>
      <c r="V52" s="76">
        <f t="shared" si="1"/>
        <v>1.1076388888905058</v>
      </c>
      <c r="W52" s="80"/>
    </row>
    <row r="53" spans="1:23" ht="22.5" customHeight="1" x14ac:dyDescent="0.25">
      <c r="A53" s="91" t="s">
        <v>171</v>
      </c>
      <c r="B53" s="67" t="s">
        <v>80</v>
      </c>
      <c r="C53" s="12" t="s">
        <v>172</v>
      </c>
      <c r="D53" s="6" t="s">
        <v>105</v>
      </c>
      <c r="E53" s="1" t="s">
        <v>23</v>
      </c>
      <c r="F53" s="62">
        <v>42527.472222222219</v>
      </c>
      <c r="G53" s="62">
        <v>42528.579861111109</v>
      </c>
      <c r="H53" s="4" t="s">
        <v>117</v>
      </c>
      <c r="I53" s="105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2">
        <f t="shared" si="0"/>
        <v>0</v>
      </c>
      <c r="V53" s="76">
        <f t="shared" si="1"/>
        <v>1.1076388888905058</v>
      </c>
      <c r="W53" s="80"/>
    </row>
    <row r="54" spans="1:23" ht="22.5" customHeight="1" x14ac:dyDescent="0.25">
      <c r="A54" s="91" t="s">
        <v>171</v>
      </c>
      <c r="B54" s="67" t="s">
        <v>81</v>
      </c>
      <c r="C54" s="12" t="s">
        <v>99</v>
      </c>
      <c r="D54" s="6" t="s">
        <v>179</v>
      </c>
      <c r="E54" s="1" t="s">
        <v>23</v>
      </c>
      <c r="F54" s="62">
        <v>42527.472222222219</v>
      </c>
      <c r="G54" s="62">
        <v>42528.583333333336</v>
      </c>
      <c r="H54" s="4" t="s">
        <v>117</v>
      </c>
      <c r="I54" s="105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2">
        <f t="shared" ref="U54:U117" si="2">SUM(I54:T54)</f>
        <v>0</v>
      </c>
      <c r="V54" s="76">
        <f t="shared" ref="V54:V117" si="3">(G54-F54)</f>
        <v>1.1111111111167702</v>
      </c>
      <c r="W54" s="80"/>
    </row>
    <row r="55" spans="1:23" ht="22.5" customHeight="1" x14ac:dyDescent="0.25">
      <c r="A55" s="91" t="s">
        <v>171</v>
      </c>
      <c r="B55" s="67" t="s">
        <v>82</v>
      </c>
      <c r="C55" s="12" t="s">
        <v>173</v>
      </c>
      <c r="D55" s="6" t="s">
        <v>180</v>
      </c>
      <c r="E55" s="1" t="s">
        <v>23</v>
      </c>
      <c r="F55" s="62">
        <v>42527.472222222219</v>
      </c>
      <c r="G55" s="62">
        <v>42528.583333333336</v>
      </c>
      <c r="H55" s="4" t="s">
        <v>117</v>
      </c>
      <c r="I55" s="105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2">
        <f t="shared" si="2"/>
        <v>0</v>
      </c>
      <c r="V55" s="76">
        <f t="shared" si="3"/>
        <v>1.1111111111167702</v>
      </c>
      <c r="W55" s="80"/>
    </row>
    <row r="56" spans="1:23" ht="22.5" customHeight="1" x14ac:dyDescent="0.25">
      <c r="A56" s="91" t="s">
        <v>171</v>
      </c>
      <c r="B56" s="67" t="s">
        <v>83</v>
      </c>
      <c r="C56" s="12" t="s">
        <v>174</v>
      </c>
      <c r="D56" s="6" t="s">
        <v>108</v>
      </c>
      <c r="E56" s="1" t="s">
        <v>23</v>
      </c>
      <c r="F56" s="62">
        <v>42527.472222222219</v>
      </c>
      <c r="G56" s="62">
        <v>42528.583333333336</v>
      </c>
      <c r="H56" s="4" t="s">
        <v>117</v>
      </c>
      <c r="I56" s="105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2">
        <f t="shared" si="2"/>
        <v>0</v>
      </c>
      <c r="V56" s="76">
        <f t="shared" si="3"/>
        <v>1.1111111111167702</v>
      </c>
      <c r="W56" s="80"/>
    </row>
    <row r="57" spans="1:23" ht="22.5" customHeight="1" x14ac:dyDescent="0.25">
      <c r="A57" s="91" t="s">
        <v>171</v>
      </c>
      <c r="B57" s="67" t="s">
        <v>84</v>
      </c>
      <c r="C57" s="12" t="s">
        <v>184</v>
      </c>
      <c r="D57" s="6" t="s">
        <v>187</v>
      </c>
      <c r="E57" s="1" t="s">
        <v>23</v>
      </c>
      <c r="F57" s="62">
        <v>42527.5</v>
      </c>
      <c r="G57" s="62">
        <v>42528.583333333336</v>
      </c>
      <c r="H57" s="4" t="s">
        <v>117</v>
      </c>
      <c r="I57" s="105"/>
      <c r="J57" s="106"/>
      <c r="K57" s="106"/>
      <c r="L57" s="106">
        <v>1</v>
      </c>
      <c r="M57" s="106"/>
      <c r="N57" s="106"/>
      <c r="O57" s="106"/>
      <c r="P57" s="106"/>
      <c r="Q57" s="106"/>
      <c r="R57" s="106"/>
      <c r="S57" s="106">
        <v>1</v>
      </c>
      <c r="T57" s="106"/>
      <c r="U57" s="2">
        <f t="shared" si="2"/>
        <v>2</v>
      </c>
      <c r="V57" s="76">
        <f t="shared" si="3"/>
        <v>1.0833333333357587</v>
      </c>
      <c r="W57" s="80" t="s">
        <v>191</v>
      </c>
    </row>
    <row r="58" spans="1:23" ht="22.5" customHeight="1" x14ac:dyDescent="0.25">
      <c r="A58" s="91" t="s">
        <v>171</v>
      </c>
      <c r="B58" s="67" t="s">
        <v>85</v>
      </c>
      <c r="C58" s="12" t="s">
        <v>99</v>
      </c>
      <c r="D58" s="6" t="s">
        <v>188</v>
      </c>
      <c r="E58" s="1" t="s">
        <v>23</v>
      </c>
      <c r="F58" s="62">
        <v>42527.5</v>
      </c>
      <c r="G58" s="62">
        <v>42528.583333333336</v>
      </c>
      <c r="H58" s="4" t="s">
        <v>117</v>
      </c>
      <c r="I58" s="105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2">
        <f t="shared" si="2"/>
        <v>0</v>
      </c>
      <c r="V58" s="76">
        <f t="shared" si="3"/>
        <v>1.0833333333357587</v>
      </c>
      <c r="W58" s="80"/>
    </row>
    <row r="59" spans="1:23" ht="22.5" customHeight="1" x14ac:dyDescent="0.25">
      <c r="A59" s="91" t="s">
        <v>171</v>
      </c>
      <c r="B59" s="67" t="s">
        <v>181</v>
      </c>
      <c r="C59" s="12" t="s">
        <v>185</v>
      </c>
      <c r="D59" s="6" t="s">
        <v>189</v>
      </c>
      <c r="E59" s="1" t="s">
        <v>23</v>
      </c>
      <c r="F59" s="62">
        <v>42527.5</v>
      </c>
      <c r="G59" s="62">
        <v>42528.583333333336</v>
      </c>
      <c r="H59" s="4" t="s">
        <v>117</v>
      </c>
      <c r="I59" s="105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2">
        <f t="shared" si="2"/>
        <v>0</v>
      </c>
      <c r="V59" s="76">
        <f t="shared" si="3"/>
        <v>1.0833333333357587</v>
      </c>
      <c r="W59" s="80"/>
    </row>
    <row r="60" spans="1:23" ht="22.5" customHeight="1" x14ac:dyDescent="0.25">
      <c r="A60" s="91" t="s">
        <v>171</v>
      </c>
      <c r="B60" s="67" t="s">
        <v>182</v>
      </c>
      <c r="C60" s="12" t="s">
        <v>186</v>
      </c>
      <c r="D60" s="6" t="s">
        <v>190</v>
      </c>
      <c r="E60" s="1" t="s">
        <v>23</v>
      </c>
      <c r="F60" s="62">
        <v>42527.5</v>
      </c>
      <c r="G60" s="62">
        <v>42528.583333333336</v>
      </c>
      <c r="H60" s="4" t="s">
        <v>117</v>
      </c>
      <c r="I60" s="105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2">
        <f t="shared" si="2"/>
        <v>0</v>
      </c>
      <c r="V60" s="76">
        <f t="shared" si="3"/>
        <v>1.0833333333357587</v>
      </c>
      <c r="W60" s="80"/>
    </row>
    <row r="61" spans="1:23" ht="22.5" customHeight="1" x14ac:dyDescent="0.25">
      <c r="A61" s="91" t="s">
        <v>171</v>
      </c>
      <c r="B61" s="69" t="s">
        <v>86</v>
      </c>
      <c r="C61" s="16" t="s">
        <v>194</v>
      </c>
      <c r="D61" s="17" t="s">
        <v>198</v>
      </c>
      <c r="E61" s="1" t="s">
        <v>23</v>
      </c>
      <c r="F61" s="62">
        <v>42527.541666666664</v>
      </c>
      <c r="G61" s="62">
        <v>42528.604166666664</v>
      </c>
      <c r="H61" s="4" t="s">
        <v>117</v>
      </c>
      <c r="I61" s="105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2">
        <f t="shared" si="2"/>
        <v>0</v>
      </c>
      <c r="V61" s="76">
        <f t="shared" si="3"/>
        <v>1.0625</v>
      </c>
      <c r="W61" s="80"/>
    </row>
    <row r="62" spans="1:23" ht="22.5" customHeight="1" x14ac:dyDescent="0.25">
      <c r="A62" s="91" t="s">
        <v>171</v>
      </c>
      <c r="B62" s="67" t="s">
        <v>87</v>
      </c>
      <c r="C62" s="12" t="s">
        <v>195</v>
      </c>
      <c r="D62" s="6" t="s">
        <v>115</v>
      </c>
      <c r="E62" s="1" t="s">
        <v>23</v>
      </c>
      <c r="F62" s="62">
        <v>42527.541666666664</v>
      </c>
      <c r="G62" s="62">
        <v>42528.604166666664</v>
      </c>
      <c r="H62" s="4" t="s">
        <v>117</v>
      </c>
      <c r="I62" s="105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2">
        <f t="shared" si="2"/>
        <v>0</v>
      </c>
      <c r="V62" s="76">
        <f t="shared" si="3"/>
        <v>1.0625</v>
      </c>
      <c r="W62" s="80"/>
    </row>
    <row r="63" spans="1:23" ht="22.5" customHeight="1" x14ac:dyDescent="0.25">
      <c r="A63" s="91" t="s">
        <v>171</v>
      </c>
      <c r="B63" s="67" t="s">
        <v>192</v>
      </c>
      <c r="C63" s="12" t="s">
        <v>196</v>
      </c>
      <c r="D63" s="6" t="s">
        <v>199</v>
      </c>
      <c r="E63" s="1" t="s">
        <v>23</v>
      </c>
      <c r="F63" s="62">
        <v>42527.541666666664</v>
      </c>
      <c r="G63" s="62">
        <v>42528.604166666664</v>
      </c>
      <c r="H63" s="4" t="s">
        <v>117</v>
      </c>
      <c r="I63" s="105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2">
        <f t="shared" si="2"/>
        <v>0</v>
      </c>
      <c r="V63" s="76">
        <f t="shared" si="3"/>
        <v>1.0625</v>
      </c>
      <c r="W63" s="80"/>
    </row>
    <row r="64" spans="1:23" ht="22.5" customHeight="1" x14ac:dyDescent="0.25">
      <c r="A64" s="91" t="s">
        <v>171</v>
      </c>
      <c r="B64" s="67" t="s">
        <v>193</v>
      </c>
      <c r="C64" s="12" t="s">
        <v>197</v>
      </c>
      <c r="D64" s="6" t="s">
        <v>200</v>
      </c>
      <c r="E64" s="1" t="s">
        <v>23</v>
      </c>
      <c r="F64" s="62">
        <v>42527.541666666664</v>
      </c>
      <c r="G64" s="62">
        <v>42528.604166666664</v>
      </c>
      <c r="H64" s="4" t="s">
        <v>117</v>
      </c>
      <c r="I64" s="105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2">
        <f t="shared" si="2"/>
        <v>0</v>
      </c>
      <c r="V64" s="76">
        <f t="shared" si="3"/>
        <v>1.0625</v>
      </c>
      <c r="W64" s="80"/>
    </row>
    <row r="65" spans="1:23" ht="22.5" customHeight="1" x14ac:dyDescent="0.25">
      <c r="A65" s="91" t="s">
        <v>171</v>
      </c>
      <c r="B65" s="67" t="s">
        <v>88</v>
      </c>
      <c r="C65" s="12" t="s">
        <v>201</v>
      </c>
      <c r="D65" s="6" t="s">
        <v>205</v>
      </c>
      <c r="E65" s="1" t="s">
        <v>23</v>
      </c>
      <c r="F65" s="62">
        <v>42527.565972222219</v>
      </c>
      <c r="G65" s="62">
        <v>42528.614583333336</v>
      </c>
      <c r="H65" s="4" t="s">
        <v>117</v>
      </c>
      <c r="I65" s="105"/>
      <c r="J65" s="106"/>
      <c r="K65" s="106"/>
      <c r="L65" s="106">
        <v>1</v>
      </c>
      <c r="M65" s="106"/>
      <c r="N65" s="106"/>
      <c r="O65" s="106"/>
      <c r="P65" s="106"/>
      <c r="Q65" s="106"/>
      <c r="R65" s="106"/>
      <c r="S65" s="106"/>
      <c r="T65" s="106"/>
      <c r="U65" s="2">
        <f t="shared" si="2"/>
        <v>1</v>
      </c>
      <c r="V65" s="76">
        <f t="shared" si="3"/>
        <v>1.0486111111167702</v>
      </c>
      <c r="W65" s="80"/>
    </row>
    <row r="66" spans="1:23" ht="22.5" customHeight="1" x14ac:dyDescent="0.25">
      <c r="A66" s="91" t="s">
        <v>171</v>
      </c>
      <c r="B66" s="67" t="s">
        <v>89</v>
      </c>
      <c r="C66" s="12" t="s">
        <v>202</v>
      </c>
      <c r="D66" s="6" t="s">
        <v>206</v>
      </c>
      <c r="E66" s="1" t="s">
        <v>23</v>
      </c>
      <c r="F66" s="62">
        <v>42527.565972222219</v>
      </c>
      <c r="G66" s="62">
        <v>42528.614583333336</v>
      </c>
      <c r="H66" s="4" t="s">
        <v>117</v>
      </c>
      <c r="I66" s="105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2">
        <f t="shared" si="2"/>
        <v>0</v>
      </c>
      <c r="V66" s="76">
        <f t="shared" si="3"/>
        <v>1.0486111111167702</v>
      </c>
      <c r="W66" s="80"/>
    </row>
    <row r="67" spans="1:23" ht="22.5" customHeight="1" x14ac:dyDescent="0.25">
      <c r="A67" s="91" t="s">
        <v>171</v>
      </c>
      <c r="B67" s="67" t="s">
        <v>90</v>
      </c>
      <c r="C67" s="12" t="s">
        <v>203</v>
      </c>
      <c r="D67" s="6" t="s">
        <v>207</v>
      </c>
      <c r="E67" s="1" t="s">
        <v>23</v>
      </c>
      <c r="F67" s="62">
        <v>42527.565972222219</v>
      </c>
      <c r="G67" s="62">
        <v>42528.614583333336</v>
      </c>
      <c r="H67" s="4" t="s">
        <v>117</v>
      </c>
      <c r="I67" s="105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2">
        <f t="shared" si="2"/>
        <v>0</v>
      </c>
      <c r="V67" s="76">
        <f t="shared" si="3"/>
        <v>1.0486111111167702</v>
      </c>
      <c r="W67" s="80"/>
    </row>
    <row r="68" spans="1:23" ht="22.5" customHeight="1" x14ac:dyDescent="0.25">
      <c r="A68" s="91" t="s">
        <v>171</v>
      </c>
      <c r="B68" s="67" t="s">
        <v>91</v>
      </c>
      <c r="C68" s="12" t="s">
        <v>204</v>
      </c>
      <c r="D68" s="6" t="s">
        <v>208</v>
      </c>
      <c r="E68" s="1" t="s">
        <v>23</v>
      </c>
      <c r="F68" s="62">
        <v>42527.565972222219</v>
      </c>
      <c r="G68" s="62">
        <v>42528.614583333336</v>
      </c>
      <c r="H68" s="4" t="s">
        <v>117</v>
      </c>
      <c r="I68" s="105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2">
        <f t="shared" si="2"/>
        <v>0</v>
      </c>
      <c r="V68" s="76">
        <f t="shared" si="3"/>
        <v>1.0486111111167702</v>
      </c>
      <c r="W68" s="80"/>
    </row>
    <row r="69" spans="1:23" ht="22.5" customHeight="1" x14ac:dyDescent="0.25">
      <c r="A69" s="91" t="s">
        <v>171</v>
      </c>
      <c r="B69" s="67" t="s">
        <v>209</v>
      </c>
      <c r="C69" s="12" t="s">
        <v>213</v>
      </c>
      <c r="D69" s="6" t="s">
        <v>217</v>
      </c>
      <c r="E69" s="1" t="s">
        <v>23</v>
      </c>
      <c r="F69" s="62">
        <v>42527.590277777781</v>
      </c>
      <c r="G69" s="62">
        <v>42528.635416666664</v>
      </c>
      <c r="H69" s="4" t="s">
        <v>117</v>
      </c>
      <c r="I69" s="105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2">
        <f t="shared" si="2"/>
        <v>0</v>
      </c>
      <c r="V69" s="76">
        <f t="shared" si="3"/>
        <v>1.0451388888832298</v>
      </c>
      <c r="W69" s="80"/>
    </row>
    <row r="70" spans="1:23" ht="22.5" customHeight="1" x14ac:dyDescent="0.25">
      <c r="A70" s="91" t="s">
        <v>171</v>
      </c>
      <c r="B70" s="67" t="s">
        <v>210</v>
      </c>
      <c r="C70" s="12" t="s">
        <v>214</v>
      </c>
      <c r="D70" s="6" t="s">
        <v>68</v>
      </c>
      <c r="E70" s="1" t="s">
        <v>23</v>
      </c>
      <c r="F70" s="62">
        <v>42527.590277777781</v>
      </c>
      <c r="G70" s="62">
        <v>42528.635416666664</v>
      </c>
      <c r="H70" s="4" t="s">
        <v>117</v>
      </c>
      <c r="I70" s="105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2">
        <f t="shared" si="2"/>
        <v>0</v>
      </c>
      <c r="V70" s="76">
        <f t="shared" si="3"/>
        <v>1.0451388888832298</v>
      </c>
      <c r="W70" s="80"/>
    </row>
    <row r="71" spans="1:23" ht="22.5" customHeight="1" x14ac:dyDescent="0.25">
      <c r="A71" s="91" t="s">
        <v>171</v>
      </c>
      <c r="B71" s="67" t="s">
        <v>211</v>
      </c>
      <c r="C71" s="12" t="s">
        <v>215</v>
      </c>
      <c r="D71" s="6" t="s">
        <v>218</v>
      </c>
      <c r="E71" s="1" t="s">
        <v>23</v>
      </c>
      <c r="F71" s="62">
        <v>42527.590277777781</v>
      </c>
      <c r="G71" s="62">
        <v>42528.635416666664</v>
      </c>
      <c r="H71" s="4" t="s">
        <v>117</v>
      </c>
      <c r="I71" s="105"/>
      <c r="J71" s="106"/>
      <c r="K71" s="106"/>
      <c r="L71" s="106"/>
      <c r="M71" s="106"/>
      <c r="N71" s="106"/>
      <c r="O71" s="106"/>
      <c r="P71" s="106"/>
      <c r="Q71" s="106"/>
      <c r="R71" s="106"/>
      <c r="S71" s="106">
        <v>1</v>
      </c>
      <c r="T71" s="106"/>
      <c r="U71" s="2">
        <f t="shared" si="2"/>
        <v>1</v>
      </c>
      <c r="V71" s="76">
        <f t="shared" si="3"/>
        <v>1.0451388888832298</v>
      </c>
      <c r="W71" s="80"/>
    </row>
    <row r="72" spans="1:23" ht="22.5" customHeight="1" x14ac:dyDescent="0.25">
      <c r="A72" s="91" t="s">
        <v>171</v>
      </c>
      <c r="B72" s="67" t="s">
        <v>212</v>
      </c>
      <c r="C72" s="12" t="s">
        <v>216</v>
      </c>
      <c r="D72" s="6" t="s">
        <v>219</v>
      </c>
      <c r="E72" s="1" t="s">
        <v>23</v>
      </c>
      <c r="F72" s="62">
        <v>42527.590277777781</v>
      </c>
      <c r="G72" s="62">
        <v>42528.635416666664</v>
      </c>
      <c r="H72" s="4" t="s">
        <v>117</v>
      </c>
      <c r="I72" s="105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2">
        <f t="shared" si="2"/>
        <v>0</v>
      </c>
      <c r="V72" s="76">
        <f t="shared" si="3"/>
        <v>1.0451388888832298</v>
      </c>
      <c r="W72" s="80"/>
    </row>
    <row r="73" spans="1:23" ht="22.5" customHeight="1" x14ac:dyDescent="0.25">
      <c r="A73" s="91" t="s">
        <v>171</v>
      </c>
      <c r="B73" s="67" t="s">
        <v>220</v>
      </c>
      <c r="C73" s="12" t="s">
        <v>222</v>
      </c>
      <c r="D73" s="6" t="s">
        <v>226</v>
      </c>
      <c r="E73" s="1" t="s">
        <v>23</v>
      </c>
      <c r="F73" s="62">
        <v>42527.614583333336</v>
      </c>
      <c r="G73" s="62">
        <v>42528.635416666664</v>
      </c>
      <c r="H73" s="4" t="s">
        <v>117</v>
      </c>
      <c r="I73" s="105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2">
        <f t="shared" si="2"/>
        <v>0</v>
      </c>
      <c r="V73" s="76">
        <f t="shared" si="3"/>
        <v>1.0208333333284827</v>
      </c>
      <c r="W73" s="80"/>
    </row>
    <row r="74" spans="1:23" ht="22.5" customHeight="1" x14ac:dyDescent="0.25">
      <c r="A74" s="91" t="s">
        <v>171</v>
      </c>
      <c r="B74" s="67" t="s">
        <v>221</v>
      </c>
      <c r="C74" s="12" t="s">
        <v>223</v>
      </c>
      <c r="D74" s="6" t="s">
        <v>227</v>
      </c>
      <c r="E74" s="1" t="s">
        <v>23</v>
      </c>
      <c r="F74" s="62">
        <v>42527.614583333336</v>
      </c>
      <c r="G74" s="62">
        <v>42528.635416666664</v>
      </c>
      <c r="H74" s="4" t="s">
        <v>117</v>
      </c>
      <c r="I74" s="105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2">
        <f t="shared" si="2"/>
        <v>0</v>
      </c>
      <c r="V74" s="76">
        <f t="shared" si="3"/>
        <v>1.0208333333284827</v>
      </c>
      <c r="W74" s="80"/>
    </row>
    <row r="75" spans="1:23" ht="22.5" customHeight="1" x14ac:dyDescent="0.25">
      <c r="A75" s="91" t="s">
        <v>171</v>
      </c>
      <c r="B75" s="67" t="s">
        <v>54</v>
      </c>
      <c r="C75" s="12" t="s">
        <v>42</v>
      </c>
      <c r="D75" s="6" t="s">
        <v>50</v>
      </c>
      <c r="E75" s="1" t="s">
        <v>23</v>
      </c>
      <c r="F75" s="62">
        <v>42527.635416666664</v>
      </c>
      <c r="G75" s="62">
        <v>42528.645833333336</v>
      </c>
      <c r="H75" s="4" t="s">
        <v>117</v>
      </c>
      <c r="I75" s="105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2">
        <f t="shared" si="2"/>
        <v>0</v>
      </c>
      <c r="V75" s="76">
        <f t="shared" si="3"/>
        <v>1.0104166666715173</v>
      </c>
      <c r="W75" s="80"/>
    </row>
    <row r="76" spans="1:23" ht="22.5" customHeight="1" x14ac:dyDescent="0.25">
      <c r="A76" s="91" t="s">
        <v>171</v>
      </c>
      <c r="B76" s="67" t="s">
        <v>55</v>
      </c>
      <c r="C76" s="12" t="s">
        <v>137</v>
      </c>
      <c r="D76" s="6" t="s">
        <v>143</v>
      </c>
      <c r="E76" s="1" t="s">
        <v>23</v>
      </c>
      <c r="F76" s="62">
        <v>42527.635416666664</v>
      </c>
      <c r="G76" s="62">
        <v>42528.645833333336</v>
      </c>
      <c r="H76" s="4" t="s">
        <v>117</v>
      </c>
      <c r="I76" s="105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2">
        <f t="shared" si="2"/>
        <v>0</v>
      </c>
      <c r="V76" s="76">
        <f t="shared" si="3"/>
        <v>1.0104166666715173</v>
      </c>
      <c r="W76" s="80"/>
    </row>
    <row r="77" spans="1:23" ht="22.5" customHeight="1" x14ac:dyDescent="0.25">
      <c r="A77" s="91" t="s">
        <v>171</v>
      </c>
      <c r="B77" s="67" t="s">
        <v>134</v>
      </c>
      <c r="C77" s="12" t="s">
        <v>224</v>
      </c>
      <c r="D77" s="6" t="s">
        <v>146</v>
      </c>
      <c r="E77" s="1" t="s">
        <v>23</v>
      </c>
      <c r="F77" s="62">
        <v>42527.635416666664</v>
      </c>
      <c r="G77" s="62">
        <v>42528.645833333336</v>
      </c>
      <c r="H77" s="4" t="s">
        <v>117</v>
      </c>
      <c r="I77" s="105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2">
        <f t="shared" si="2"/>
        <v>0</v>
      </c>
      <c r="V77" s="76">
        <f t="shared" si="3"/>
        <v>1.0104166666715173</v>
      </c>
      <c r="W77" s="80"/>
    </row>
    <row r="78" spans="1:23" ht="22.5" customHeight="1" x14ac:dyDescent="0.25">
      <c r="A78" s="91" t="s">
        <v>171</v>
      </c>
      <c r="B78" s="67" t="s">
        <v>135</v>
      </c>
      <c r="C78" s="12" t="s">
        <v>225</v>
      </c>
      <c r="D78" s="6" t="s">
        <v>228</v>
      </c>
      <c r="E78" s="1" t="s">
        <v>23</v>
      </c>
      <c r="F78" s="62">
        <v>42527.635416666664</v>
      </c>
      <c r="G78" s="62">
        <v>42528.645833333336</v>
      </c>
      <c r="H78" s="4" t="s">
        <v>117</v>
      </c>
      <c r="I78" s="105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2">
        <f t="shared" si="2"/>
        <v>0</v>
      </c>
      <c r="V78" s="76">
        <f t="shared" si="3"/>
        <v>1.0104166666715173</v>
      </c>
      <c r="W78" s="80"/>
    </row>
    <row r="79" spans="1:23" ht="22.5" customHeight="1" x14ac:dyDescent="0.25">
      <c r="A79" s="91" t="s">
        <v>171</v>
      </c>
      <c r="B79" s="67" t="s">
        <v>136</v>
      </c>
      <c r="C79" s="12" t="s">
        <v>141</v>
      </c>
      <c r="D79" s="6" t="s">
        <v>229</v>
      </c>
      <c r="E79" s="1" t="s">
        <v>23</v>
      </c>
      <c r="F79" s="62">
        <v>42527.635416666664</v>
      </c>
      <c r="G79" s="62">
        <v>42528.645833333336</v>
      </c>
      <c r="H79" s="4" t="s">
        <v>117</v>
      </c>
      <c r="I79" s="105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2">
        <f t="shared" si="2"/>
        <v>0</v>
      </c>
      <c r="V79" s="76">
        <f t="shared" si="3"/>
        <v>1.0104166666715173</v>
      </c>
      <c r="W79" s="80"/>
    </row>
    <row r="80" spans="1:23" ht="22.5" customHeight="1" x14ac:dyDescent="0.25">
      <c r="A80" s="91" t="s">
        <v>171</v>
      </c>
      <c r="B80" s="67" t="s">
        <v>15</v>
      </c>
      <c r="C80" s="12" t="s">
        <v>72</v>
      </c>
      <c r="D80" s="6" t="s">
        <v>239</v>
      </c>
      <c r="E80" s="1" t="s">
        <v>23</v>
      </c>
      <c r="F80" s="62">
        <v>42527.645833333336</v>
      </c>
      <c r="G80" s="62">
        <v>42528.666666666664</v>
      </c>
      <c r="H80" s="4" t="s">
        <v>117</v>
      </c>
      <c r="I80" s="105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2">
        <f t="shared" si="2"/>
        <v>0</v>
      </c>
      <c r="V80" s="76">
        <f t="shared" si="3"/>
        <v>1.0208333333284827</v>
      </c>
      <c r="W80" s="80"/>
    </row>
    <row r="81" spans="1:23" ht="22.5" customHeight="1" x14ac:dyDescent="0.25">
      <c r="A81" s="91" t="s">
        <v>171</v>
      </c>
      <c r="B81" s="67" t="s">
        <v>16</v>
      </c>
      <c r="C81" s="12" t="s">
        <v>233</v>
      </c>
      <c r="D81" s="6" t="s">
        <v>69</v>
      </c>
      <c r="E81" s="1" t="s">
        <v>23</v>
      </c>
      <c r="F81" s="62">
        <v>42527.645833333336</v>
      </c>
      <c r="G81" s="86">
        <v>42530.729166666664</v>
      </c>
      <c r="H81" s="4" t="s">
        <v>117</v>
      </c>
      <c r="I81" s="105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2">
        <f t="shared" si="2"/>
        <v>0</v>
      </c>
      <c r="V81" s="76">
        <f t="shared" si="3"/>
        <v>3.0833333333284827</v>
      </c>
      <c r="W81" s="80" t="s">
        <v>248</v>
      </c>
    </row>
    <row r="82" spans="1:23" ht="22.5" customHeight="1" x14ac:dyDescent="0.25">
      <c r="A82" s="91" t="s">
        <v>171</v>
      </c>
      <c r="B82" s="67" t="s">
        <v>17</v>
      </c>
      <c r="C82" s="12" t="s">
        <v>234</v>
      </c>
      <c r="D82" s="6" t="s">
        <v>240</v>
      </c>
      <c r="E82" s="1" t="s">
        <v>23</v>
      </c>
      <c r="F82" s="62">
        <v>42527.645833333336</v>
      </c>
      <c r="G82" s="62">
        <v>42528.666666666664</v>
      </c>
      <c r="H82" s="4" t="s">
        <v>117</v>
      </c>
      <c r="I82" s="105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2">
        <f t="shared" si="2"/>
        <v>0</v>
      </c>
      <c r="V82" s="76">
        <f t="shared" si="3"/>
        <v>1.0208333333284827</v>
      </c>
      <c r="W82" s="80"/>
    </row>
    <row r="83" spans="1:23" ht="22.5" customHeight="1" x14ac:dyDescent="0.25">
      <c r="A83" s="91" t="s">
        <v>171</v>
      </c>
      <c r="B83" s="67" t="s">
        <v>18</v>
      </c>
      <c r="C83" s="12" t="s">
        <v>52</v>
      </c>
      <c r="D83" s="6" t="s">
        <v>43</v>
      </c>
      <c r="E83" s="1" t="s">
        <v>23</v>
      </c>
      <c r="F83" s="62">
        <v>42527.645833333336</v>
      </c>
      <c r="G83" s="62">
        <v>42528.666666666664</v>
      </c>
      <c r="H83" s="4" t="s">
        <v>117</v>
      </c>
      <c r="I83" s="105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2">
        <f t="shared" si="2"/>
        <v>0</v>
      </c>
      <c r="V83" s="76">
        <f t="shared" si="3"/>
        <v>1.0208333333284827</v>
      </c>
      <c r="W83" s="80"/>
    </row>
    <row r="84" spans="1:23" ht="22.5" customHeight="1" x14ac:dyDescent="0.25">
      <c r="A84" s="91" t="s">
        <v>171</v>
      </c>
      <c r="B84" s="67" t="s">
        <v>19</v>
      </c>
      <c r="C84" s="12" t="s">
        <v>235</v>
      </c>
      <c r="D84" s="6" t="s">
        <v>28</v>
      </c>
      <c r="E84" s="1" t="s">
        <v>23</v>
      </c>
      <c r="F84" s="62">
        <v>42527.645833333336</v>
      </c>
      <c r="G84" s="62">
        <v>42528.666666666664</v>
      </c>
      <c r="H84" s="4" t="s">
        <v>117</v>
      </c>
      <c r="I84" s="105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2">
        <f t="shared" si="2"/>
        <v>0</v>
      </c>
      <c r="V84" s="76">
        <f t="shared" si="3"/>
        <v>1.0208333333284827</v>
      </c>
      <c r="W84" s="80"/>
    </row>
    <row r="85" spans="1:23" ht="22.5" customHeight="1" x14ac:dyDescent="0.25">
      <c r="A85" s="91" t="s">
        <v>171</v>
      </c>
      <c r="B85" s="67" t="s">
        <v>20</v>
      </c>
      <c r="C85" s="12" t="s">
        <v>236</v>
      </c>
      <c r="D85" s="6" t="s">
        <v>73</v>
      </c>
      <c r="E85" s="1" t="s">
        <v>23</v>
      </c>
      <c r="F85" s="62">
        <v>42527.645833333336</v>
      </c>
      <c r="G85" s="62">
        <v>42528.666666666664</v>
      </c>
      <c r="H85" s="4" t="s">
        <v>117</v>
      </c>
      <c r="I85" s="105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2">
        <f t="shared" si="2"/>
        <v>0</v>
      </c>
      <c r="V85" s="76">
        <f t="shared" si="3"/>
        <v>1.0208333333284827</v>
      </c>
      <c r="W85" s="80"/>
    </row>
    <row r="86" spans="1:23" ht="22.5" customHeight="1" x14ac:dyDescent="0.25">
      <c r="A86" s="91" t="s">
        <v>171</v>
      </c>
      <c r="B86" s="67" t="s">
        <v>22</v>
      </c>
      <c r="C86" s="12" t="s">
        <v>70</v>
      </c>
      <c r="D86" s="6" t="s">
        <v>241</v>
      </c>
      <c r="E86" s="1" t="s">
        <v>23</v>
      </c>
      <c r="F86" s="62">
        <v>42527.645833333336</v>
      </c>
      <c r="G86" s="62">
        <v>42528.666666666664</v>
      </c>
      <c r="H86" s="4" t="s">
        <v>117</v>
      </c>
      <c r="I86" s="105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2">
        <f t="shared" si="2"/>
        <v>0</v>
      </c>
      <c r="V86" s="76">
        <f t="shared" si="3"/>
        <v>1.0208333333284827</v>
      </c>
      <c r="W86" s="80"/>
    </row>
    <row r="87" spans="1:23" ht="22.5" customHeight="1" x14ac:dyDescent="0.25">
      <c r="A87" s="91" t="s">
        <v>171</v>
      </c>
      <c r="B87" s="67" t="s">
        <v>230</v>
      </c>
      <c r="C87" s="12" t="s">
        <v>37</v>
      </c>
      <c r="D87" s="6" t="s">
        <v>242</v>
      </c>
      <c r="E87" s="1" t="s">
        <v>23</v>
      </c>
      <c r="F87" s="62">
        <v>42527.677083333336</v>
      </c>
      <c r="G87" s="62">
        <v>42528.666666666664</v>
      </c>
      <c r="H87" s="4" t="s">
        <v>117</v>
      </c>
      <c r="I87" s="105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2">
        <f t="shared" si="2"/>
        <v>0</v>
      </c>
      <c r="V87" s="76">
        <f t="shared" si="3"/>
        <v>0.98958333332848269</v>
      </c>
      <c r="W87" s="80"/>
    </row>
    <row r="88" spans="1:23" ht="22.5" customHeight="1" x14ac:dyDescent="0.25">
      <c r="A88" s="91" t="s">
        <v>171</v>
      </c>
      <c r="B88" s="67" t="s">
        <v>231</v>
      </c>
      <c r="C88" s="12" t="s">
        <v>237</v>
      </c>
      <c r="D88" s="6" t="s">
        <v>243</v>
      </c>
      <c r="E88" s="1" t="s">
        <v>23</v>
      </c>
      <c r="F88" s="62">
        <v>42527.677083333336</v>
      </c>
      <c r="G88" s="62">
        <v>42528.666666666664</v>
      </c>
      <c r="H88" s="4" t="s">
        <v>117</v>
      </c>
      <c r="I88" s="105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2">
        <f t="shared" si="2"/>
        <v>0</v>
      </c>
      <c r="V88" s="76">
        <f t="shared" si="3"/>
        <v>0.98958333332848269</v>
      </c>
      <c r="W88" s="80"/>
    </row>
    <row r="89" spans="1:23" ht="22.5" customHeight="1" x14ac:dyDescent="0.25">
      <c r="A89" s="92" t="s">
        <v>171</v>
      </c>
      <c r="B89" s="70" t="s">
        <v>232</v>
      </c>
      <c r="C89" s="36" t="s">
        <v>238</v>
      </c>
      <c r="D89" s="37" t="s">
        <v>244</v>
      </c>
      <c r="E89" s="34" t="s">
        <v>23</v>
      </c>
      <c r="F89" s="87">
        <v>42527.677083333336</v>
      </c>
      <c r="G89" s="87">
        <v>42528.666666666664</v>
      </c>
      <c r="H89" s="38" t="s">
        <v>117</v>
      </c>
      <c r="I89" s="105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2">
        <f t="shared" si="2"/>
        <v>0</v>
      </c>
      <c r="V89" s="76">
        <f t="shared" si="3"/>
        <v>0.98958333332848269</v>
      </c>
      <c r="W89" s="80"/>
    </row>
    <row r="90" spans="1:23" ht="22.5" customHeight="1" x14ac:dyDescent="0.25">
      <c r="A90" s="92" t="s">
        <v>171</v>
      </c>
      <c r="B90" s="70" t="s">
        <v>76</v>
      </c>
      <c r="C90" s="36" t="s">
        <v>109</v>
      </c>
      <c r="D90" s="37" t="s">
        <v>175</v>
      </c>
      <c r="E90" s="34" t="s">
        <v>23</v>
      </c>
      <c r="F90" s="87">
        <v>42528.579861111109</v>
      </c>
      <c r="G90" s="87">
        <v>42529.53125</v>
      </c>
      <c r="H90" s="38" t="s">
        <v>117</v>
      </c>
      <c r="I90" s="105"/>
      <c r="J90" s="106"/>
      <c r="K90" s="106"/>
      <c r="L90" s="106"/>
      <c r="M90" s="106"/>
      <c r="N90" s="106"/>
      <c r="O90" s="106"/>
      <c r="P90" s="106"/>
      <c r="Q90" s="106"/>
      <c r="R90" s="106"/>
      <c r="S90" s="106">
        <v>1</v>
      </c>
      <c r="T90" s="106"/>
      <c r="U90" s="2">
        <f t="shared" si="2"/>
        <v>1</v>
      </c>
      <c r="V90" s="76">
        <f t="shared" si="3"/>
        <v>0.95138888889050577</v>
      </c>
      <c r="W90" s="80"/>
    </row>
    <row r="91" spans="1:23" ht="22.5" customHeight="1" x14ac:dyDescent="0.25">
      <c r="A91" s="92" t="s">
        <v>171</v>
      </c>
      <c r="B91" s="70" t="s">
        <v>77</v>
      </c>
      <c r="C91" s="36" t="s">
        <v>166</v>
      </c>
      <c r="D91" s="37" t="s">
        <v>176</v>
      </c>
      <c r="E91" s="34" t="s">
        <v>23</v>
      </c>
      <c r="F91" s="87">
        <v>42528.579861111109</v>
      </c>
      <c r="G91" s="87">
        <v>42529.53125</v>
      </c>
      <c r="H91" s="38" t="s">
        <v>117</v>
      </c>
      <c r="I91" s="105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2">
        <f t="shared" si="2"/>
        <v>0</v>
      </c>
      <c r="V91" s="76">
        <f t="shared" si="3"/>
        <v>0.95138888889050577</v>
      </c>
      <c r="W91" s="80"/>
    </row>
    <row r="92" spans="1:23" ht="22.5" customHeight="1" x14ac:dyDescent="0.25">
      <c r="A92" s="92" t="s">
        <v>171</v>
      </c>
      <c r="B92" s="70" t="s">
        <v>78</v>
      </c>
      <c r="C92" s="36" t="s">
        <v>166</v>
      </c>
      <c r="D92" s="37" t="s">
        <v>177</v>
      </c>
      <c r="E92" s="34" t="s">
        <v>23</v>
      </c>
      <c r="F92" s="87">
        <v>42528.579861111109</v>
      </c>
      <c r="G92" s="87">
        <v>42529.53125</v>
      </c>
      <c r="H92" s="38" t="s">
        <v>117</v>
      </c>
      <c r="I92" s="105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2">
        <f t="shared" si="2"/>
        <v>0</v>
      </c>
      <c r="V92" s="76">
        <f t="shared" si="3"/>
        <v>0.95138888889050577</v>
      </c>
      <c r="W92" s="80"/>
    </row>
    <row r="93" spans="1:23" ht="22.5" customHeight="1" x14ac:dyDescent="0.25">
      <c r="A93" s="92" t="s">
        <v>171</v>
      </c>
      <c r="B93" s="70" t="s">
        <v>79</v>
      </c>
      <c r="C93" s="36" t="s">
        <v>97</v>
      </c>
      <c r="D93" s="37" t="s">
        <v>178</v>
      </c>
      <c r="E93" s="34" t="s">
        <v>23</v>
      </c>
      <c r="F93" s="87">
        <v>42528.579861111109</v>
      </c>
      <c r="G93" s="87">
        <v>42529.53125</v>
      </c>
      <c r="H93" s="38" t="s">
        <v>117</v>
      </c>
      <c r="I93" s="105"/>
      <c r="J93" s="106"/>
      <c r="K93" s="106"/>
      <c r="L93" s="106"/>
      <c r="M93" s="106"/>
      <c r="N93" s="106"/>
      <c r="O93" s="106"/>
      <c r="P93" s="106"/>
      <c r="Q93" s="106"/>
      <c r="R93" s="106"/>
      <c r="S93" s="106">
        <v>1</v>
      </c>
      <c r="T93" s="106"/>
      <c r="U93" s="2">
        <f t="shared" si="2"/>
        <v>1</v>
      </c>
      <c r="V93" s="76">
        <f t="shared" si="3"/>
        <v>0.95138888889050577</v>
      </c>
      <c r="W93" s="80"/>
    </row>
    <row r="94" spans="1:23" ht="22.5" customHeight="1" x14ac:dyDescent="0.25">
      <c r="A94" s="92" t="s">
        <v>171</v>
      </c>
      <c r="B94" s="70" t="s">
        <v>80</v>
      </c>
      <c r="C94" s="36" t="s">
        <v>172</v>
      </c>
      <c r="D94" s="37" t="s">
        <v>105</v>
      </c>
      <c r="E94" s="34" t="s">
        <v>23</v>
      </c>
      <c r="F94" s="87">
        <v>42528.579861111109</v>
      </c>
      <c r="G94" s="87">
        <v>42529.53125</v>
      </c>
      <c r="H94" s="38" t="s">
        <v>117</v>
      </c>
      <c r="I94" s="105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2">
        <f t="shared" si="2"/>
        <v>0</v>
      </c>
      <c r="V94" s="76">
        <f t="shared" si="3"/>
        <v>0.95138888889050577</v>
      </c>
      <c r="W94" s="80"/>
    </row>
    <row r="95" spans="1:23" ht="22.5" customHeight="1" x14ac:dyDescent="0.25">
      <c r="A95" s="92" t="s">
        <v>171</v>
      </c>
      <c r="B95" s="70" t="s">
        <v>81</v>
      </c>
      <c r="C95" s="36" t="s">
        <v>99</v>
      </c>
      <c r="D95" s="37" t="s">
        <v>179</v>
      </c>
      <c r="E95" s="34" t="s">
        <v>23</v>
      </c>
      <c r="F95" s="87">
        <v>42528.583333333336</v>
      </c>
      <c r="G95" s="87">
        <v>42529.53125</v>
      </c>
      <c r="H95" s="38" t="s">
        <v>117</v>
      </c>
      <c r="I95" s="105"/>
      <c r="J95" s="106"/>
      <c r="K95" s="106"/>
      <c r="L95" s="106"/>
      <c r="M95" s="106"/>
      <c r="N95" s="106"/>
      <c r="O95" s="106"/>
      <c r="P95" s="106"/>
      <c r="Q95" s="106"/>
      <c r="R95" s="106">
        <v>1</v>
      </c>
      <c r="S95" s="106">
        <v>1</v>
      </c>
      <c r="T95" s="106"/>
      <c r="U95" s="2">
        <f t="shared" si="2"/>
        <v>2</v>
      </c>
      <c r="V95" s="76">
        <f t="shared" si="3"/>
        <v>0.94791666666424135</v>
      </c>
      <c r="W95" s="80"/>
    </row>
    <row r="96" spans="1:23" ht="22.5" customHeight="1" x14ac:dyDescent="0.25">
      <c r="A96" s="92" t="s">
        <v>171</v>
      </c>
      <c r="B96" s="70" t="s">
        <v>82</v>
      </c>
      <c r="C96" s="36" t="s">
        <v>173</v>
      </c>
      <c r="D96" s="37" t="s">
        <v>180</v>
      </c>
      <c r="E96" s="34" t="s">
        <v>23</v>
      </c>
      <c r="F96" s="87">
        <v>42528.583333333336</v>
      </c>
      <c r="G96" s="87">
        <v>42529.53125</v>
      </c>
      <c r="H96" s="38" t="s">
        <v>117</v>
      </c>
      <c r="I96" s="105"/>
      <c r="J96" s="106"/>
      <c r="K96" s="106"/>
      <c r="L96" s="106"/>
      <c r="M96" s="106"/>
      <c r="N96" s="106"/>
      <c r="O96" s="106"/>
      <c r="P96" s="106"/>
      <c r="Q96" s="106"/>
      <c r="R96" s="106"/>
      <c r="S96" s="106">
        <v>1</v>
      </c>
      <c r="T96" s="106"/>
      <c r="U96" s="2">
        <f t="shared" si="2"/>
        <v>1</v>
      </c>
      <c r="V96" s="76">
        <f t="shared" si="3"/>
        <v>0.94791666666424135</v>
      </c>
      <c r="W96" s="80"/>
    </row>
    <row r="97" spans="1:23" ht="22.5" customHeight="1" x14ac:dyDescent="0.25">
      <c r="A97" s="92" t="s">
        <v>171</v>
      </c>
      <c r="B97" s="70" t="s">
        <v>83</v>
      </c>
      <c r="C97" s="36" t="s">
        <v>174</v>
      </c>
      <c r="D97" s="37" t="s">
        <v>108</v>
      </c>
      <c r="E97" s="34" t="s">
        <v>23</v>
      </c>
      <c r="F97" s="87">
        <v>42528.583333333336</v>
      </c>
      <c r="G97" s="87">
        <v>42529.53125</v>
      </c>
      <c r="H97" s="38" t="s">
        <v>117</v>
      </c>
      <c r="I97" s="105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2">
        <f t="shared" si="2"/>
        <v>0</v>
      </c>
      <c r="V97" s="76">
        <f t="shared" si="3"/>
        <v>0.94791666666424135</v>
      </c>
      <c r="W97" s="80"/>
    </row>
    <row r="98" spans="1:23" ht="22.5" customHeight="1" x14ac:dyDescent="0.25">
      <c r="A98" s="92" t="s">
        <v>171</v>
      </c>
      <c r="B98" s="70" t="s">
        <v>84</v>
      </c>
      <c r="C98" s="36" t="s">
        <v>184</v>
      </c>
      <c r="D98" s="37" t="s">
        <v>187</v>
      </c>
      <c r="E98" s="34" t="s">
        <v>23</v>
      </c>
      <c r="F98" s="87">
        <v>42528.583333333336</v>
      </c>
      <c r="G98" s="87">
        <v>42529.541666666664</v>
      </c>
      <c r="H98" s="38" t="s">
        <v>117</v>
      </c>
      <c r="I98" s="105"/>
      <c r="J98" s="106"/>
      <c r="K98" s="106"/>
      <c r="L98" s="106"/>
      <c r="M98" s="106"/>
      <c r="N98" s="106"/>
      <c r="O98" s="106"/>
      <c r="P98" s="106"/>
      <c r="Q98" s="106"/>
      <c r="R98" s="106"/>
      <c r="S98" s="106">
        <v>2</v>
      </c>
      <c r="T98" s="106"/>
      <c r="U98" s="2">
        <f t="shared" si="2"/>
        <v>2</v>
      </c>
      <c r="V98" s="76">
        <f t="shared" si="3"/>
        <v>0.95833333332848269</v>
      </c>
      <c r="W98" s="80"/>
    </row>
    <row r="99" spans="1:23" ht="22.5" customHeight="1" x14ac:dyDescent="0.25">
      <c r="A99" s="92" t="s">
        <v>171</v>
      </c>
      <c r="B99" s="70" t="s">
        <v>85</v>
      </c>
      <c r="C99" s="36" t="s">
        <v>99</v>
      </c>
      <c r="D99" s="37" t="s">
        <v>188</v>
      </c>
      <c r="E99" s="34" t="s">
        <v>23</v>
      </c>
      <c r="F99" s="87">
        <v>42528.583333333336</v>
      </c>
      <c r="G99" s="87">
        <v>42529.541666666664</v>
      </c>
      <c r="H99" s="38" t="s">
        <v>117</v>
      </c>
      <c r="I99" s="105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">
        <f t="shared" si="2"/>
        <v>0</v>
      </c>
      <c r="V99" s="76">
        <f t="shared" si="3"/>
        <v>0.95833333332848269</v>
      </c>
      <c r="W99" s="80"/>
    </row>
    <row r="100" spans="1:23" ht="22.5" customHeight="1" x14ac:dyDescent="0.25">
      <c r="A100" s="92" t="s">
        <v>171</v>
      </c>
      <c r="B100" s="70" t="s">
        <v>181</v>
      </c>
      <c r="C100" s="36" t="s">
        <v>185</v>
      </c>
      <c r="D100" s="37" t="s">
        <v>189</v>
      </c>
      <c r="E100" s="34" t="s">
        <v>23</v>
      </c>
      <c r="F100" s="87">
        <v>42528.583333333336</v>
      </c>
      <c r="G100" s="87">
        <v>42529.541666666664</v>
      </c>
      <c r="H100" s="38" t="s">
        <v>117</v>
      </c>
      <c r="I100" s="105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2">
        <f t="shared" si="2"/>
        <v>0</v>
      </c>
      <c r="V100" s="76">
        <f t="shared" si="3"/>
        <v>0.95833333332848269</v>
      </c>
      <c r="W100" s="80"/>
    </row>
    <row r="101" spans="1:23" ht="22.5" customHeight="1" x14ac:dyDescent="0.25">
      <c r="A101" s="92" t="s">
        <v>171</v>
      </c>
      <c r="B101" s="70" t="s">
        <v>182</v>
      </c>
      <c r="C101" s="36" t="s">
        <v>186</v>
      </c>
      <c r="D101" s="37" t="s">
        <v>190</v>
      </c>
      <c r="E101" s="34" t="s">
        <v>23</v>
      </c>
      <c r="F101" s="87">
        <v>42528.583333333336</v>
      </c>
      <c r="G101" s="87">
        <v>42529.541666666664</v>
      </c>
      <c r="H101" s="38" t="s">
        <v>117</v>
      </c>
      <c r="I101" s="105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2">
        <f t="shared" si="2"/>
        <v>0</v>
      </c>
      <c r="V101" s="76">
        <f t="shared" si="3"/>
        <v>0.95833333332848269</v>
      </c>
      <c r="W101" s="80"/>
    </row>
    <row r="102" spans="1:23" ht="22.5" customHeight="1" x14ac:dyDescent="0.25">
      <c r="A102" s="92" t="s">
        <v>171</v>
      </c>
      <c r="B102" s="71" t="s">
        <v>86</v>
      </c>
      <c r="C102" s="49" t="s">
        <v>194</v>
      </c>
      <c r="D102" s="88" t="s">
        <v>198</v>
      </c>
      <c r="E102" s="34" t="s">
        <v>23</v>
      </c>
      <c r="F102" s="87">
        <v>42528.604166666664</v>
      </c>
      <c r="G102" s="87">
        <v>42529.5625</v>
      </c>
      <c r="H102" s="38" t="s">
        <v>117</v>
      </c>
      <c r="I102" s="105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2">
        <f t="shared" si="2"/>
        <v>0</v>
      </c>
      <c r="V102" s="76">
        <f t="shared" si="3"/>
        <v>0.95833333333575865</v>
      </c>
      <c r="W102" s="80"/>
    </row>
    <row r="103" spans="1:23" ht="22.5" customHeight="1" x14ac:dyDescent="0.25">
      <c r="A103" s="92" t="s">
        <v>171</v>
      </c>
      <c r="B103" s="70" t="s">
        <v>87</v>
      </c>
      <c r="C103" s="36" t="s">
        <v>195</v>
      </c>
      <c r="D103" s="37" t="s">
        <v>115</v>
      </c>
      <c r="E103" s="34" t="s">
        <v>23</v>
      </c>
      <c r="F103" s="87">
        <v>42528.604166666664</v>
      </c>
      <c r="G103" s="87">
        <v>42529.5625</v>
      </c>
      <c r="H103" s="38" t="s">
        <v>117</v>
      </c>
      <c r="I103" s="105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2">
        <f t="shared" si="2"/>
        <v>0</v>
      </c>
      <c r="V103" s="76">
        <f t="shared" si="3"/>
        <v>0.95833333333575865</v>
      </c>
      <c r="W103" s="80"/>
    </row>
    <row r="104" spans="1:23" ht="22.5" customHeight="1" x14ac:dyDescent="0.25">
      <c r="A104" s="92" t="s">
        <v>171</v>
      </c>
      <c r="B104" s="70" t="s">
        <v>192</v>
      </c>
      <c r="C104" s="36" t="s">
        <v>196</v>
      </c>
      <c r="D104" s="37" t="s">
        <v>199</v>
      </c>
      <c r="E104" s="34" t="s">
        <v>23</v>
      </c>
      <c r="F104" s="87">
        <v>42528.604166666664</v>
      </c>
      <c r="G104" s="87">
        <v>42529.5625</v>
      </c>
      <c r="H104" s="38" t="s">
        <v>117</v>
      </c>
      <c r="I104" s="105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2">
        <f t="shared" si="2"/>
        <v>0</v>
      </c>
      <c r="V104" s="76">
        <f t="shared" si="3"/>
        <v>0.95833333333575865</v>
      </c>
      <c r="W104" s="80"/>
    </row>
    <row r="105" spans="1:23" ht="22.5" customHeight="1" x14ac:dyDescent="0.25">
      <c r="A105" s="92" t="s">
        <v>171</v>
      </c>
      <c r="B105" s="70" t="s">
        <v>193</v>
      </c>
      <c r="C105" s="36" t="s">
        <v>197</v>
      </c>
      <c r="D105" s="37" t="s">
        <v>200</v>
      </c>
      <c r="E105" s="34" t="s">
        <v>23</v>
      </c>
      <c r="F105" s="87">
        <v>42528.604166666664</v>
      </c>
      <c r="G105" s="87">
        <v>42529.5625</v>
      </c>
      <c r="H105" s="38" t="s">
        <v>117</v>
      </c>
      <c r="I105" s="105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2">
        <f t="shared" si="2"/>
        <v>0</v>
      </c>
      <c r="V105" s="76">
        <f t="shared" si="3"/>
        <v>0.95833333333575865</v>
      </c>
      <c r="W105" s="80"/>
    </row>
    <row r="106" spans="1:23" ht="22.5" customHeight="1" x14ac:dyDescent="0.25">
      <c r="A106" s="92" t="s">
        <v>171</v>
      </c>
      <c r="B106" s="70" t="s">
        <v>88</v>
      </c>
      <c r="C106" s="36" t="s">
        <v>201</v>
      </c>
      <c r="D106" s="37" t="s">
        <v>205</v>
      </c>
      <c r="E106" s="34" t="s">
        <v>23</v>
      </c>
      <c r="F106" s="87">
        <v>42528.614583333336</v>
      </c>
      <c r="G106" s="87">
        <v>42529.583333333336</v>
      </c>
      <c r="H106" s="38" t="s">
        <v>117</v>
      </c>
      <c r="I106" s="105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2">
        <f t="shared" si="2"/>
        <v>0</v>
      </c>
      <c r="V106" s="76">
        <f t="shared" si="3"/>
        <v>0.96875</v>
      </c>
      <c r="W106" s="80"/>
    </row>
    <row r="107" spans="1:23" ht="22.5" customHeight="1" x14ac:dyDescent="0.25">
      <c r="A107" s="92" t="s">
        <v>171</v>
      </c>
      <c r="B107" s="70" t="s">
        <v>89</v>
      </c>
      <c r="C107" s="36" t="s">
        <v>202</v>
      </c>
      <c r="D107" s="37" t="s">
        <v>206</v>
      </c>
      <c r="E107" s="34" t="s">
        <v>23</v>
      </c>
      <c r="F107" s="87">
        <v>42528.614583333336</v>
      </c>
      <c r="G107" s="87">
        <v>42529.583333333336</v>
      </c>
      <c r="H107" s="38" t="s">
        <v>117</v>
      </c>
      <c r="I107" s="105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2">
        <f t="shared" si="2"/>
        <v>0</v>
      </c>
      <c r="V107" s="76">
        <f t="shared" si="3"/>
        <v>0.96875</v>
      </c>
      <c r="W107" s="80"/>
    </row>
    <row r="108" spans="1:23" ht="22.5" customHeight="1" x14ac:dyDescent="0.25">
      <c r="A108" s="92" t="s">
        <v>171</v>
      </c>
      <c r="B108" s="70" t="s">
        <v>90</v>
      </c>
      <c r="C108" s="36" t="s">
        <v>203</v>
      </c>
      <c r="D108" s="37" t="s">
        <v>207</v>
      </c>
      <c r="E108" s="34" t="s">
        <v>23</v>
      </c>
      <c r="F108" s="87">
        <v>42528.614583333336</v>
      </c>
      <c r="G108" s="87">
        <v>42529.583333333336</v>
      </c>
      <c r="H108" s="38" t="s">
        <v>117</v>
      </c>
      <c r="I108" s="105"/>
      <c r="J108" s="106"/>
      <c r="K108" s="106"/>
      <c r="L108" s="106"/>
      <c r="M108" s="106"/>
      <c r="N108" s="106">
        <v>1</v>
      </c>
      <c r="O108" s="106"/>
      <c r="P108" s="106"/>
      <c r="Q108" s="106"/>
      <c r="R108" s="106">
        <v>2</v>
      </c>
      <c r="S108" s="106"/>
      <c r="T108" s="106"/>
      <c r="U108" s="2">
        <f t="shared" si="2"/>
        <v>3</v>
      </c>
      <c r="V108" s="76">
        <f t="shared" si="3"/>
        <v>0.96875</v>
      </c>
      <c r="W108" s="80"/>
    </row>
    <row r="109" spans="1:23" ht="22.5" customHeight="1" x14ac:dyDescent="0.25">
      <c r="A109" s="92" t="s">
        <v>171</v>
      </c>
      <c r="B109" s="70" t="s">
        <v>91</v>
      </c>
      <c r="C109" s="36" t="s">
        <v>204</v>
      </c>
      <c r="D109" s="37" t="s">
        <v>208</v>
      </c>
      <c r="E109" s="34" t="s">
        <v>23</v>
      </c>
      <c r="F109" s="87">
        <v>42528.614583333336</v>
      </c>
      <c r="G109" s="87">
        <v>42529.583333333336</v>
      </c>
      <c r="H109" s="38" t="s">
        <v>117</v>
      </c>
      <c r="I109" s="105"/>
      <c r="J109" s="106"/>
      <c r="K109" s="106"/>
      <c r="L109" s="106"/>
      <c r="M109" s="106"/>
      <c r="N109" s="106"/>
      <c r="O109" s="106"/>
      <c r="P109" s="106"/>
      <c r="Q109" s="106"/>
      <c r="R109" s="106">
        <v>1</v>
      </c>
      <c r="S109" s="106"/>
      <c r="T109" s="106"/>
      <c r="U109" s="2">
        <f t="shared" si="2"/>
        <v>1</v>
      </c>
      <c r="V109" s="76">
        <f t="shared" si="3"/>
        <v>0.96875</v>
      </c>
      <c r="W109" s="80"/>
    </row>
    <row r="110" spans="1:23" ht="22.5" customHeight="1" x14ac:dyDescent="0.25">
      <c r="A110" s="92" t="s">
        <v>171</v>
      </c>
      <c r="B110" s="70" t="s">
        <v>209</v>
      </c>
      <c r="C110" s="36" t="s">
        <v>213</v>
      </c>
      <c r="D110" s="37" t="s">
        <v>217</v>
      </c>
      <c r="E110" s="34" t="s">
        <v>23</v>
      </c>
      <c r="F110" s="87">
        <v>42528.635416666664</v>
      </c>
      <c r="G110" s="86">
        <v>42528.635416666664</v>
      </c>
      <c r="H110" s="38" t="s">
        <v>117</v>
      </c>
      <c r="I110" s="105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2">
        <f t="shared" si="2"/>
        <v>0</v>
      </c>
      <c r="V110" s="76">
        <f t="shared" si="3"/>
        <v>0</v>
      </c>
      <c r="W110" s="80" t="s">
        <v>249</v>
      </c>
    </row>
    <row r="111" spans="1:23" ht="22.5" customHeight="1" x14ac:dyDescent="0.25">
      <c r="A111" s="92" t="s">
        <v>171</v>
      </c>
      <c r="B111" s="70" t="s">
        <v>210</v>
      </c>
      <c r="C111" s="36" t="s">
        <v>214</v>
      </c>
      <c r="D111" s="37" t="s">
        <v>68</v>
      </c>
      <c r="E111" s="34" t="s">
        <v>23</v>
      </c>
      <c r="F111" s="87">
        <v>42528.635416666664</v>
      </c>
      <c r="G111" s="87">
        <v>42529.604166666664</v>
      </c>
      <c r="H111" s="38" t="s">
        <v>117</v>
      </c>
      <c r="I111" s="105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>
        <v>2</v>
      </c>
      <c r="T111" s="106"/>
      <c r="U111" s="2">
        <f t="shared" si="2"/>
        <v>2</v>
      </c>
      <c r="V111" s="76">
        <f t="shared" si="3"/>
        <v>0.96875</v>
      </c>
      <c r="W111" s="80"/>
    </row>
    <row r="112" spans="1:23" ht="22.5" customHeight="1" x14ac:dyDescent="0.25">
      <c r="A112" s="92" t="s">
        <v>171</v>
      </c>
      <c r="B112" s="70" t="s">
        <v>211</v>
      </c>
      <c r="C112" s="36" t="s">
        <v>215</v>
      </c>
      <c r="D112" s="37" t="s">
        <v>218</v>
      </c>
      <c r="E112" s="34" t="s">
        <v>23</v>
      </c>
      <c r="F112" s="87">
        <v>42528.635416666664</v>
      </c>
      <c r="G112" s="87">
        <v>42529.604166666664</v>
      </c>
      <c r="H112" s="38" t="s">
        <v>117</v>
      </c>
      <c r="I112" s="105"/>
      <c r="J112" s="106"/>
      <c r="K112" s="106"/>
      <c r="L112" s="106"/>
      <c r="M112" s="106"/>
      <c r="N112" s="106"/>
      <c r="O112" s="106"/>
      <c r="P112" s="106"/>
      <c r="Q112" s="106">
        <v>1</v>
      </c>
      <c r="R112" s="106"/>
      <c r="S112" s="106">
        <v>1</v>
      </c>
      <c r="T112" s="106"/>
      <c r="U112" s="2">
        <f t="shared" si="2"/>
        <v>2</v>
      </c>
      <c r="V112" s="76">
        <f t="shared" si="3"/>
        <v>0.96875</v>
      </c>
      <c r="W112" s="80" t="s">
        <v>245</v>
      </c>
    </row>
    <row r="113" spans="1:23" ht="22.5" customHeight="1" x14ac:dyDescent="0.25">
      <c r="A113" s="91" t="s">
        <v>171</v>
      </c>
      <c r="B113" s="67" t="s">
        <v>212</v>
      </c>
      <c r="C113" s="12" t="s">
        <v>216</v>
      </c>
      <c r="D113" s="6" t="s">
        <v>219</v>
      </c>
      <c r="E113" s="1" t="s">
        <v>23</v>
      </c>
      <c r="F113" s="62">
        <v>42528.635416666664</v>
      </c>
      <c r="G113" s="87">
        <v>42529.604166666664</v>
      </c>
      <c r="H113" s="38" t="s">
        <v>117</v>
      </c>
      <c r="I113" s="105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2">
        <f t="shared" si="2"/>
        <v>0</v>
      </c>
      <c r="V113" s="76">
        <f t="shared" si="3"/>
        <v>0.96875</v>
      </c>
      <c r="W113" s="80"/>
    </row>
    <row r="114" spans="1:23" ht="22.5" customHeight="1" x14ac:dyDescent="0.25">
      <c r="A114" s="91" t="s">
        <v>171</v>
      </c>
      <c r="B114" s="67" t="s">
        <v>220</v>
      </c>
      <c r="C114" s="12" t="s">
        <v>222</v>
      </c>
      <c r="D114" s="6" t="s">
        <v>226</v>
      </c>
      <c r="E114" s="1" t="s">
        <v>23</v>
      </c>
      <c r="F114" s="62">
        <v>42528.635416666664</v>
      </c>
      <c r="G114" s="87">
        <v>42529.625</v>
      </c>
      <c r="H114" s="38" t="s">
        <v>117</v>
      </c>
      <c r="I114" s="105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2">
        <f t="shared" si="2"/>
        <v>0</v>
      </c>
      <c r="V114" s="76">
        <f t="shared" si="3"/>
        <v>0.98958333333575865</v>
      </c>
      <c r="W114" s="80"/>
    </row>
    <row r="115" spans="1:23" ht="22.5" customHeight="1" x14ac:dyDescent="0.25">
      <c r="A115" s="91" t="s">
        <v>171</v>
      </c>
      <c r="B115" s="67" t="s">
        <v>221</v>
      </c>
      <c r="C115" s="12" t="s">
        <v>223</v>
      </c>
      <c r="D115" s="6" t="s">
        <v>227</v>
      </c>
      <c r="E115" s="1" t="s">
        <v>23</v>
      </c>
      <c r="F115" s="62">
        <v>42528.635416666664</v>
      </c>
      <c r="G115" s="87">
        <v>42529.625</v>
      </c>
      <c r="H115" s="38" t="s">
        <v>117</v>
      </c>
      <c r="I115" s="105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2">
        <f t="shared" si="2"/>
        <v>0</v>
      </c>
      <c r="V115" s="76">
        <f t="shared" si="3"/>
        <v>0.98958333333575865</v>
      </c>
      <c r="W115" s="80"/>
    </row>
    <row r="116" spans="1:23" ht="22.5" customHeight="1" x14ac:dyDescent="0.25">
      <c r="A116" s="91" t="s">
        <v>171</v>
      </c>
      <c r="B116" s="67" t="s">
        <v>54</v>
      </c>
      <c r="C116" s="12" t="s">
        <v>42</v>
      </c>
      <c r="D116" s="6" t="s">
        <v>50</v>
      </c>
      <c r="E116" s="1" t="s">
        <v>23</v>
      </c>
      <c r="F116" s="62">
        <v>42528.645833333336</v>
      </c>
      <c r="G116" s="87">
        <v>42529.625</v>
      </c>
      <c r="H116" s="38" t="s">
        <v>117</v>
      </c>
      <c r="I116" s="105"/>
      <c r="J116" s="106"/>
      <c r="K116" s="106"/>
      <c r="L116" s="106"/>
      <c r="M116" s="106"/>
      <c r="N116" s="106"/>
      <c r="O116" s="106"/>
      <c r="P116" s="106"/>
      <c r="Q116" s="106"/>
      <c r="R116" s="106">
        <v>1</v>
      </c>
      <c r="S116" s="106"/>
      <c r="T116" s="106"/>
      <c r="U116" s="2">
        <f t="shared" si="2"/>
        <v>1</v>
      </c>
      <c r="V116" s="76">
        <f t="shared" si="3"/>
        <v>0.97916666666424135</v>
      </c>
      <c r="W116" s="80"/>
    </row>
    <row r="117" spans="1:23" ht="22.5" customHeight="1" x14ac:dyDescent="0.25">
      <c r="A117" s="91" t="s">
        <v>171</v>
      </c>
      <c r="B117" s="67" t="s">
        <v>55</v>
      </c>
      <c r="C117" s="12" t="s">
        <v>137</v>
      </c>
      <c r="D117" s="6" t="s">
        <v>143</v>
      </c>
      <c r="E117" s="1" t="s">
        <v>23</v>
      </c>
      <c r="F117" s="62">
        <v>42528.645833333336</v>
      </c>
      <c r="G117" s="87">
        <v>42529.625</v>
      </c>
      <c r="H117" s="38" t="s">
        <v>117</v>
      </c>
      <c r="I117" s="105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2">
        <f t="shared" si="2"/>
        <v>0</v>
      </c>
      <c r="V117" s="76">
        <f t="shared" si="3"/>
        <v>0.97916666666424135</v>
      </c>
      <c r="W117" s="80"/>
    </row>
    <row r="118" spans="1:23" ht="22.5" customHeight="1" x14ac:dyDescent="0.25">
      <c r="A118" s="91" t="s">
        <v>171</v>
      </c>
      <c r="B118" s="67" t="s">
        <v>134</v>
      </c>
      <c r="C118" s="12" t="s">
        <v>224</v>
      </c>
      <c r="D118" s="6" t="s">
        <v>146</v>
      </c>
      <c r="E118" s="1" t="s">
        <v>23</v>
      </c>
      <c r="F118" s="62">
        <v>42528.645833333336</v>
      </c>
      <c r="G118" s="87">
        <v>42529.625</v>
      </c>
      <c r="H118" s="38" t="s">
        <v>117</v>
      </c>
      <c r="I118" s="105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2">
        <f t="shared" ref="U118:U169" si="4">SUM(I118:T118)</f>
        <v>0</v>
      </c>
      <c r="V118" s="76">
        <f t="shared" ref="V118:V181" si="5">(G118-F118)</f>
        <v>0.97916666666424135</v>
      </c>
      <c r="W118" s="80"/>
    </row>
    <row r="119" spans="1:23" ht="22.5" customHeight="1" x14ac:dyDescent="0.25">
      <c r="A119" s="91" t="s">
        <v>171</v>
      </c>
      <c r="B119" s="67" t="s">
        <v>135</v>
      </c>
      <c r="C119" s="12" t="s">
        <v>225</v>
      </c>
      <c r="D119" s="6" t="s">
        <v>228</v>
      </c>
      <c r="E119" s="1" t="s">
        <v>23</v>
      </c>
      <c r="F119" s="62">
        <v>42528.645833333336</v>
      </c>
      <c r="G119" s="87">
        <v>42529.625</v>
      </c>
      <c r="H119" s="38" t="s">
        <v>117</v>
      </c>
      <c r="I119" s="105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2">
        <f t="shared" si="4"/>
        <v>0</v>
      </c>
      <c r="V119" s="76">
        <f t="shared" si="5"/>
        <v>0.97916666666424135</v>
      </c>
      <c r="W119" s="80"/>
    </row>
    <row r="120" spans="1:23" ht="22.5" customHeight="1" x14ac:dyDescent="0.25">
      <c r="A120" s="91" t="s">
        <v>171</v>
      </c>
      <c r="B120" s="67" t="s">
        <v>136</v>
      </c>
      <c r="C120" s="12" t="s">
        <v>141</v>
      </c>
      <c r="D120" s="6" t="s">
        <v>229</v>
      </c>
      <c r="E120" s="1" t="s">
        <v>23</v>
      </c>
      <c r="F120" s="62">
        <v>42528.645833333336</v>
      </c>
      <c r="G120" s="87">
        <v>42529.625</v>
      </c>
      <c r="H120" s="38" t="s">
        <v>117</v>
      </c>
      <c r="I120" s="105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2">
        <f t="shared" si="4"/>
        <v>0</v>
      </c>
      <c r="V120" s="76">
        <f t="shared" si="5"/>
        <v>0.97916666666424135</v>
      </c>
      <c r="W120" s="80"/>
    </row>
    <row r="121" spans="1:23" ht="22.5" customHeight="1" x14ac:dyDescent="0.25">
      <c r="A121" s="91" t="s">
        <v>171</v>
      </c>
      <c r="B121" s="67" t="s">
        <v>15</v>
      </c>
      <c r="C121" s="12" t="s">
        <v>72</v>
      </c>
      <c r="D121" s="6" t="s">
        <v>239</v>
      </c>
      <c r="E121" s="1" t="s">
        <v>23</v>
      </c>
      <c r="F121" s="62">
        <v>42528.666666666664</v>
      </c>
      <c r="G121" s="87">
        <v>42529.625</v>
      </c>
      <c r="H121" s="38" t="s">
        <v>117</v>
      </c>
      <c r="I121" s="105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2">
        <f t="shared" si="4"/>
        <v>0</v>
      </c>
      <c r="V121" s="76">
        <f t="shared" si="5"/>
        <v>0.95833333333575865</v>
      </c>
      <c r="W121" s="80"/>
    </row>
    <row r="122" spans="1:23" ht="22.5" customHeight="1" x14ac:dyDescent="0.25">
      <c r="A122" s="91" t="s">
        <v>171</v>
      </c>
      <c r="B122" s="67" t="s">
        <v>17</v>
      </c>
      <c r="C122" s="12" t="s">
        <v>234</v>
      </c>
      <c r="D122" s="6" t="s">
        <v>240</v>
      </c>
      <c r="E122" s="1" t="s">
        <v>23</v>
      </c>
      <c r="F122" s="62">
        <v>42528.666666666664</v>
      </c>
      <c r="G122" s="87">
        <v>42529.625</v>
      </c>
      <c r="H122" s="38" t="s">
        <v>117</v>
      </c>
      <c r="I122" s="105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2">
        <f t="shared" si="4"/>
        <v>0</v>
      </c>
      <c r="V122" s="76">
        <f t="shared" si="5"/>
        <v>0.95833333333575865</v>
      </c>
      <c r="W122" s="80"/>
    </row>
    <row r="123" spans="1:23" ht="22.5" customHeight="1" x14ac:dyDescent="0.25">
      <c r="A123" s="91" t="s">
        <v>171</v>
      </c>
      <c r="B123" s="67" t="s">
        <v>18</v>
      </c>
      <c r="C123" s="12" t="s">
        <v>52</v>
      </c>
      <c r="D123" s="6" t="s">
        <v>43</v>
      </c>
      <c r="E123" s="1" t="s">
        <v>23</v>
      </c>
      <c r="F123" s="62">
        <v>42528.666666666664</v>
      </c>
      <c r="G123" s="87">
        <v>42529.625</v>
      </c>
      <c r="H123" s="38" t="s">
        <v>117</v>
      </c>
      <c r="I123" s="105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2">
        <f t="shared" si="4"/>
        <v>0</v>
      </c>
      <c r="V123" s="76">
        <f t="shared" si="5"/>
        <v>0.95833333333575865</v>
      </c>
      <c r="W123" s="80"/>
    </row>
    <row r="124" spans="1:23" ht="22.5" customHeight="1" x14ac:dyDescent="0.25">
      <c r="A124" s="91" t="s">
        <v>171</v>
      </c>
      <c r="B124" s="67" t="s">
        <v>19</v>
      </c>
      <c r="C124" s="12" t="s">
        <v>235</v>
      </c>
      <c r="D124" s="6" t="s">
        <v>28</v>
      </c>
      <c r="E124" s="1" t="s">
        <v>23</v>
      </c>
      <c r="F124" s="62">
        <v>42528.666666666664</v>
      </c>
      <c r="G124" s="87">
        <v>42529.625</v>
      </c>
      <c r="H124" s="38" t="s">
        <v>117</v>
      </c>
      <c r="I124" s="105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2">
        <f t="shared" si="4"/>
        <v>0</v>
      </c>
      <c r="V124" s="76">
        <f t="shared" si="5"/>
        <v>0.95833333333575865</v>
      </c>
      <c r="W124" s="80"/>
    </row>
    <row r="125" spans="1:23" ht="22.5" customHeight="1" x14ac:dyDescent="0.25">
      <c r="A125" s="91" t="s">
        <v>171</v>
      </c>
      <c r="B125" s="67" t="s">
        <v>20</v>
      </c>
      <c r="C125" s="12" t="s">
        <v>236</v>
      </c>
      <c r="D125" s="6" t="s">
        <v>73</v>
      </c>
      <c r="E125" s="1" t="s">
        <v>23</v>
      </c>
      <c r="F125" s="62">
        <v>42528.666666666664</v>
      </c>
      <c r="G125" s="87">
        <v>42529.625</v>
      </c>
      <c r="H125" s="38" t="s">
        <v>117</v>
      </c>
      <c r="I125" s="105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2">
        <f t="shared" si="4"/>
        <v>0</v>
      </c>
      <c r="V125" s="76">
        <f t="shared" si="5"/>
        <v>0.95833333333575865</v>
      </c>
      <c r="W125" s="80"/>
    </row>
    <row r="126" spans="1:23" ht="22.5" customHeight="1" x14ac:dyDescent="0.25">
      <c r="A126" s="91" t="s">
        <v>171</v>
      </c>
      <c r="B126" s="67" t="s">
        <v>22</v>
      </c>
      <c r="C126" s="12" t="s">
        <v>70</v>
      </c>
      <c r="D126" s="6" t="s">
        <v>241</v>
      </c>
      <c r="E126" s="1" t="s">
        <v>23</v>
      </c>
      <c r="F126" s="62">
        <v>42528.666666666664</v>
      </c>
      <c r="G126" s="87">
        <v>42529.625</v>
      </c>
      <c r="H126" s="38" t="s">
        <v>117</v>
      </c>
      <c r="I126" s="105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2">
        <f t="shared" si="4"/>
        <v>0</v>
      </c>
      <c r="V126" s="76">
        <f t="shared" si="5"/>
        <v>0.95833333333575865</v>
      </c>
      <c r="W126" s="80"/>
    </row>
    <row r="127" spans="1:23" ht="22.5" customHeight="1" x14ac:dyDescent="0.25">
      <c r="A127" s="91" t="s">
        <v>171</v>
      </c>
      <c r="B127" s="67" t="s">
        <v>230</v>
      </c>
      <c r="C127" s="12" t="s">
        <v>37</v>
      </c>
      <c r="D127" s="6" t="s">
        <v>242</v>
      </c>
      <c r="E127" s="1" t="s">
        <v>23</v>
      </c>
      <c r="F127" s="62">
        <v>42528.666666666664</v>
      </c>
      <c r="G127" s="87">
        <v>42529.635416666664</v>
      </c>
      <c r="H127" s="38" t="s">
        <v>117</v>
      </c>
      <c r="I127" s="105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2">
        <f t="shared" si="4"/>
        <v>0</v>
      </c>
      <c r="V127" s="76">
        <f t="shared" si="5"/>
        <v>0.96875</v>
      </c>
      <c r="W127" s="80"/>
    </row>
    <row r="128" spans="1:23" s="39" customFormat="1" ht="22.5" customHeight="1" x14ac:dyDescent="0.25">
      <c r="A128" s="91" t="s">
        <v>171</v>
      </c>
      <c r="B128" s="67" t="s">
        <v>231</v>
      </c>
      <c r="C128" s="12" t="s">
        <v>237</v>
      </c>
      <c r="D128" s="6" t="s">
        <v>243</v>
      </c>
      <c r="E128" s="1" t="s">
        <v>23</v>
      </c>
      <c r="F128" s="62">
        <v>42528.666666666664</v>
      </c>
      <c r="G128" s="87">
        <v>42529.635416666664</v>
      </c>
      <c r="H128" s="38" t="s">
        <v>117</v>
      </c>
      <c r="I128" s="108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35">
        <f t="shared" si="4"/>
        <v>0</v>
      </c>
      <c r="V128" s="77">
        <f t="shared" si="5"/>
        <v>0.96875</v>
      </c>
      <c r="W128" s="82"/>
    </row>
    <row r="129" spans="1:23" s="39" customFormat="1" ht="22.5" customHeight="1" x14ac:dyDescent="0.25">
      <c r="A129" s="92" t="s">
        <v>171</v>
      </c>
      <c r="B129" s="70" t="s">
        <v>232</v>
      </c>
      <c r="C129" s="36" t="s">
        <v>238</v>
      </c>
      <c r="D129" s="37" t="s">
        <v>244</v>
      </c>
      <c r="E129" s="34" t="s">
        <v>23</v>
      </c>
      <c r="F129" s="87">
        <v>42528.666666666664</v>
      </c>
      <c r="G129" s="87">
        <v>42529.635416666664</v>
      </c>
      <c r="H129" s="38" t="s">
        <v>117</v>
      </c>
      <c r="I129" s="110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35">
        <f t="shared" si="4"/>
        <v>0</v>
      </c>
      <c r="V129" s="77">
        <f t="shared" si="5"/>
        <v>0.96875</v>
      </c>
      <c r="W129" s="82"/>
    </row>
    <row r="130" spans="1:23" ht="22.5" customHeight="1" x14ac:dyDescent="0.25">
      <c r="A130" s="92" t="s">
        <v>250</v>
      </c>
      <c r="B130" s="70" t="s">
        <v>76</v>
      </c>
      <c r="C130" s="36" t="s">
        <v>109</v>
      </c>
      <c r="D130" s="37" t="s">
        <v>175</v>
      </c>
      <c r="E130" s="34" t="s">
        <v>23</v>
      </c>
      <c r="F130" s="87">
        <v>42529.53125</v>
      </c>
      <c r="G130" s="87">
        <v>42530.666666666664</v>
      </c>
      <c r="H130" s="38" t="s">
        <v>117</v>
      </c>
      <c r="I130" s="105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2">
        <f t="shared" si="4"/>
        <v>0</v>
      </c>
      <c r="V130" s="76">
        <f t="shared" si="5"/>
        <v>1.1354166666642413</v>
      </c>
      <c r="W130" s="80"/>
    </row>
    <row r="131" spans="1:23" ht="22.5" customHeight="1" x14ac:dyDescent="0.25">
      <c r="A131" s="92" t="s">
        <v>250</v>
      </c>
      <c r="B131" s="70" t="s">
        <v>77</v>
      </c>
      <c r="C131" s="36" t="s">
        <v>166</v>
      </c>
      <c r="D131" s="37" t="s">
        <v>176</v>
      </c>
      <c r="E131" s="34" t="s">
        <v>23</v>
      </c>
      <c r="F131" s="87">
        <v>42529.53125</v>
      </c>
      <c r="G131" s="87">
        <v>42530.666666666664</v>
      </c>
      <c r="H131" s="38" t="s">
        <v>117</v>
      </c>
      <c r="I131" s="105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2">
        <f t="shared" si="4"/>
        <v>0</v>
      </c>
      <c r="V131" s="76">
        <f t="shared" si="5"/>
        <v>1.1354166666642413</v>
      </c>
      <c r="W131" s="80"/>
    </row>
    <row r="132" spans="1:23" ht="22.5" customHeight="1" x14ac:dyDescent="0.25">
      <c r="A132" s="92" t="s">
        <v>250</v>
      </c>
      <c r="B132" s="70" t="s">
        <v>78</v>
      </c>
      <c r="C132" s="36" t="s">
        <v>166</v>
      </c>
      <c r="D132" s="37" t="s">
        <v>177</v>
      </c>
      <c r="E132" s="34" t="s">
        <v>23</v>
      </c>
      <c r="F132" s="87">
        <v>42529.53125</v>
      </c>
      <c r="G132" s="87">
        <v>42530.666666666664</v>
      </c>
      <c r="H132" s="38" t="s">
        <v>117</v>
      </c>
      <c r="I132" s="105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2">
        <f t="shared" si="4"/>
        <v>0</v>
      </c>
      <c r="V132" s="76">
        <f t="shared" si="5"/>
        <v>1.1354166666642413</v>
      </c>
      <c r="W132" s="80"/>
    </row>
    <row r="133" spans="1:23" ht="22.5" customHeight="1" x14ac:dyDescent="0.25">
      <c r="A133" s="92" t="s">
        <v>250</v>
      </c>
      <c r="B133" s="70" t="s">
        <v>79</v>
      </c>
      <c r="C133" s="36" t="s">
        <v>97</v>
      </c>
      <c r="D133" s="37" t="s">
        <v>178</v>
      </c>
      <c r="E133" s="34" t="s">
        <v>23</v>
      </c>
      <c r="F133" s="87">
        <v>42529.53125</v>
      </c>
      <c r="G133" s="87">
        <v>42530.666666666664</v>
      </c>
      <c r="H133" s="38" t="s">
        <v>117</v>
      </c>
      <c r="I133" s="105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2">
        <f t="shared" si="4"/>
        <v>0</v>
      </c>
      <c r="V133" s="76">
        <f t="shared" si="5"/>
        <v>1.1354166666642413</v>
      </c>
      <c r="W133" s="80"/>
    </row>
    <row r="134" spans="1:23" ht="22.5" customHeight="1" x14ac:dyDescent="0.25">
      <c r="A134" s="92" t="s">
        <v>250</v>
      </c>
      <c r="B134" s="70" t="s">
        <v>80</v>
      </c>
      <c r="C134" s="36" t="s">
        <v>172</v>
      </c>
      <c r="D134" s="37" t="s">
        <v>105</v>
      </c>
      <c r="E134" s="34" t="s">
        <v>23</v>
      </c>
      <c r="F134" s="87">
        <v>42529.53125</v>
      </c>
      <c r="G134" s="87">
        <v>42530.666666666664</v>
      </c>
      <c r="H134" s="38" t="s">
        <v>117</v>
      </c>
      <c r="I134" s="105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2">
        <f t="shared" si="4"/>
        <v>0</v>
      </c>
      <c r="V134" s="76">
        <f t="shared" si="5"/>
        <v>1.1354166666642413</v>
      </c>
      <c r="W134" s="80"/>
    </row>
    <row r="135" spans="1:23" ht="22.5" customHeight="1" x14ac:dyDescent="0.25">
      <c r="A135" s="92" t="s">
        <v>250</v>
      </c>
      <c r="B135" s="70" t="s">
        <v>81</v>
      </c>
      <c r="C135" s="36" t="s">
        <v>99</v>
      </c>
      <c r="D135" s="37" t="s">
        <v>179</v>
      </c>
      <c r="E135" s="34" t="s">
        <v>23</v>
      </c>
      <c r="F135" s="87">
        <v>42529.53125</v>
      </c>
      <c r="G135" s="87">
        <v>42530.666666666664</v>
      </c>
      <c r="H135" s="38" t="s">
        <v>117</v>
      </c>
      <c r="I135" s="105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2">
        <f t="shared" si="4"/>
        <v>0</v>
      </c>
      <c r="V135" s="76">
        <f t="shared" si="5"/>
        <v>1.1354166666642413</v>
      </c>
      <c r="W135" s="80"/>
    </row>
    <row r="136" spans="1:23" s="18" customFormat="1" ht="22.5" customHeight="1" x14ac:dyDescent="0.25">
      <c r="A136" s="92" t="s">
        <v>250</v>
      </c>
      <c r="B136" s="70" t="s">
        <v>82</v>
      </c>
      <c r="C136" s="36" t="s">
        <v>173</v>
      </c>
      <c r="D136" s="37" t="s">
        <v>180</v>
      </c>
      <c r="E136" s="34" t="s">
        <v>23</v>
      </c>
      <c r="F136" s="87">
        <v>42529.53125</v>
      </c>
      <c r="G136" s="87">
        <v>42530.666666666664</v>
      </c>
      <c r="H136" s="38" t="s">
        <v>117</v>
      </c>
      <c r="I136" s="105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5">
        <f t="shared" si="4"/>
        <v>0</v>
      </c>
      <c r="V136" s="78">
        <f t="shared" si="5"/>
        <v>1.1354166666642413</v>
      </c>
      <c r="W136" s="81"/>
    </row>
    <row r="137" spans="1:23" s="18" customFormat="1" ht="22.5" customHeight="1" x14ac:dyDescent="0.25">
      <c r="A137" s="92" t="s">
        <v>250</v>
      </c>
      <c r="B137" s="70" t="s">
        <v>83</v>
      </c>
      <c r="C137" s="36" t="s">
        <v>174</v>
      </c>
      <c r="D137" s="37" t="s">
        <v>108</v>
      </c>
      <c r="E137" s="34" t="s">
        <v>23</v>
      </c>
      <c r="F137" s="87">
        <v>42529.53125</v>
      </c>
      <c r="G137" s="87">
        <v>42530.666666666664</v>
      </c>
      <c r="H137" s="38" t="s">
        <v>117</v>
      </c>
      <c r="I137" s="105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>
        <v>1</v>
      </c>
      <c r="T137" s="107"/>
      <c r="U137" s="15">
        <f t="shared" si="4"/>
        <v>1</v>
      </c>
      <c r="V137" s="78">
        <f t="shared" si="5"/>
        <v>1.1354166666642413</v>
      </c>
      <c r="W137" s="81"/>
    </row>
    <row r="138" spans="1:23" ht="22.5" customHeight="1" x14ac:dyDescent="0.25">
      <c r="A138" s="92" t="s">
        <v>250</v>
      </c>
      <c r="B138" s="70" t="s">
        <v>84</v>
      </c>
      <c r="C138" s="36" t="s">
        <v>184</v>
      </c>
      <c r="D138" s="37" t="s">
        <v>187</v>
      </c>
      <c r="E138" s="34" t="s">
        <v>23</v>
      </c>
      <c r="F138" s="87">
        <v>42529.541666666664</v>
      </c>
      <c r="G138" s="87">
        <v>42530.666666666664</v>
      </c>
      <c r="H138" s="38" t="s">
        <v>117</v>
      </c>
      <c r="I138" s="105"/>
      <c r="J138" s="106"/>
      <c r="K138" s="106"/>
      <c r="L138" s="106">
        <v>1</v>
      </c>
      <c r="M138" s="106"/>
      <c r="N138" s="106"/>
      <c r="O138" s="106"/>
      <c r="P138" s="106"/>
      <c r="Q138" s="106"/>
      <c r="R138" s="106"/>
      <c r="S138" s="106">
        <v>1</v>
      </c>
      <c r="T138" s="106"/>
      <c r="U138" s="2">
        <f t="shared" si="4"/>
        <v>2</v>
      </c>
      <c r="V138" s="76">
        <f t="shared" si="5"/>
        <v>1.125</v>
      </c>
      <c r="W138" s="80" t="s">
        <v>191</v>
      </c>
    </row>
    <row r="139" spans="1:23" ht="22.5" customHeight="1" x14ac:dyDescent="0.25">
      <c r="A139" s="92" t="s">
        <v>250</v>
      </c>
      <c r="B139" s="70" t="s">
        <v>85</v>
      </c>
      <c r="C139" s="36" t="s">
        <v>99</v>
      </c>
      <c r="D139" s="37" t="s">
        <v>188</v>
      </c>
      <c r="E139" s="34" t="s">
        <v>23</v>
      </c>
      <c r="F139" s="87">
        <v>42529.541666666664</v>
      </c>
      <c r="G139" s="87">
        <v>42530.666666666664</v>
      </c>
      <c r="H139" s="38" t="s">
        <v>117</v>
      </c>
      <c r="I139" s="105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2">
        <f t="shared" si="4"/>
        <v>0</v>
      </c>
      <c r="V139" s="76">
        <f t="shared" si="5"/>
        <v>1.125</v>
      </c>
      <c r="W139" s="80"/>
    </row>
    <row r="140" spans="1:23" ht="22.5" customHeight="1" x14ac:dyDescent="0.25">
      <c r="A140" s="92" t="s">
        <v>250</v>
      </c>
      <c r="B140" s="70" t="s">
        <v>181</v>
      </c>
      <c r="C140" s="36" t="s">
        <v>185</v>
      </c>
      <c r="D140" s="37" t="s">
        <v>189</v>
      </c>
      <c r="E140" s="34" t="s">
        <v>23</v>
      </c>
      <c r="F140" s="87">
        <v>42529.541666666664</v>
      </c>
      <c r="G140" s="87">
        <v>42530.666666666664</v>
      </c>
      <c r="H140" s="38" t="s">
        <v>117</v>
      </c>
      <c r="I140" s="105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2">
        <f t="shared" si="4"/>
        <v>0</v>
      </c>
      <c r="V140" s="76">
        <f t="shared" si="5"/>
        <v>1.125</v>
      </c>
      <c r="W140" s="80"/>
    </row>
    <row r="141" spans="1:23" ht="22.5" customHeight="1" x14ac:dyDescent="0.25">
      <c r="A141" s="92" t="s">
        <v>250</v>
      </c>
      <c r="B141" s="70" t="s">
        <v>182</v>
      </c>
      <c r="C141" s="36" t="s">
        <v>186</v>
      </c>
      <c r="D141" s="37" t="s">
        <v>190</v>
      </c>
      <c r="E141" s="34" t="s">
        <v>23</v>
      </c>
      <c r="F141" s="87">
        <v>42529.541666666664</v>
      </c>
      <c r="G141" s="87">
        <v>42530.666666666664</v>
      </c>
      <c r="H141" s="38" t="s">
        <v>117</v>
      </c>
      <c r="I141" s="105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2">
        <f t="shared" si="4"/>
        <v>0</v>
      </c>
      <c r="V141" s="76">
        <f t="shared" si="5"/>
        <v>1.125</v>
      </c>
      <c r="W141" s="80"/>
    </row>
    <row r="142" spans="1:23" ht="22.5" customHeight="1" x14ac:dyDescent="0.25">
      <c r="A142" s="92" t="s">
        <v>250</v>
      </c>
      <c r="B142" s="71" t="s">
        <v>86</v>
      </c>
      <c r="C142" s="49" t="s">
        <v>194</v>
      </c>
      <c r="D142" s="88" t="s">
        <v>198</v>
      </c>
      <c r="E142" s="34" t="s">
        <v>23</v>
      </c>
      <c r="F142" s="87">
        <v>42529.5625</v>
      </c>
      <c r="G142" s="87">
        <v>42530.6875</v>
      </c>
      <c r="H142" s="38" t="s">
        <v>117</v>
      </c>
      <c r="I142" s="105"/>
      <c r="J142" s="106"/>
      <c r="K142" s="106"/>
      <c r="L142" s="106"/>
      <c r="M142" s="106"/>
      <c r="N142" s="106">
        <v>1</v>
      </c>
      <c r="O142" s="106"/>
      <c r="P142" s="106"/>
      <c r="Q142" s="106"/>
      <c r="R142" s="106"/>
      <c r="S142" s="106"/>
      <c r="T142" s="106"/>
      <c r="U142" s="2">
        <f t="shared" si="4"/>
        <v>1</v>
      </c>
      <c r="V142" s="76">
        <f t="shared" si="5"/>
        <v>1.125</v>
      </c>
      <c r="W142" s="80"/>
    </row>
    <row r="143" spans="1:23" ht="22.5" customHeight="1" x14ac:dyDescent="0.25">
      <c r="A143" s="92" t="s">
        <v>250</v>
      </c>
      <c r="B143" s="70" t="s">
        <v>87</v>
      </c>
      <c r="C143" s="36" t="s">
        <v>195</v>
      </c>
      <c r="D143" s="37" t="s">
        <v>115</v>
      </c>
      <c r="E143" s="34" t="s">
        <v>23</v>
      </c>
      <c r="F143" s="87">
        <v>42529.5625</v>
      </c>
      <c r="G143" s="87">
        <v>42530.6875</v>
      </c>
      <c r="H143" s="38" t="s">
        <v>117</v>
      </c>
      <c r="I143" s="105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2">
        <f t="shared" si="4"/>
        <v>0</v>
      </c>
      <c r="V143" s="76">
        <f t="shared" si="5"/>
        <v>1.125</v>
      </c>
      <c r="W143" s="80"/>
    </row>
    <row r="144" spans="1:23" ht="22.5" customHeight="1" x14ac:dyDescent="0.25">
      <c r="A144" s="92" t="s">
        <v>250</v>
      </c>
      <c r="B144" s="70" t="s">
        <v>192</v>
      </c>
      <c r="C144" s="36" t="s">
        <v>196</v>
      </c>
      <c r="D144" s="37" t="s">
        <v>199</v>
      </c>
      <c r="E144" s="34" t="s">
        <v>23</v>
      </c>
      <c r="F144" s="87">
        <v>42529.5625</v>
      </c>
      <c r="G144" s="87">
        <v>42530.6875</v>
      </c>
      <c r="H144" s="38" t="s">
        <v>117</v>
      </c>
      <c r="I144" s="105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>
        <v>1</v>
      </c>
      <c r="T144" s="106"/>
      <c r="U144" s="2">
        <f t="shared" si="4"/>
        <v>1</v>
      </c>
      <c r="V144" s="76">
        <f t="shared" si="5"/>
        <v>1.125</v>
      </c>
      <c r="W144" s="80" t="s">
        <v>246</v>
      </c>
    </row>
    <row r="145" spans="1:23" ht="22.5" customHeight="1" x14ac:dyDescent="0.25">
      <c r="A145" s="92" t="s">
        <v>250</v>
      </c>
      <c r="B145" s="70" t="s">
        <v>193</v>
      </c>
      <c r="C145" s="36" t="s">
        <v>197</v>
      </c>
      <c r="D145" s="37" t="s">
        <v>200</v>
      </c>
      <c r="E145" s="34" t="s">
        <v>23</v>
      </c>
      <c r="F145" s="87">
        <v>42529.5625</v>
      </c>
      <c r="G145" s="87">
        <v>42530.6875</v>
      </c>
      <c r="H145" s="38" t="s">
        <v>117</v>
      </c>
      <c r="I145" s="105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2">
        <f t="shared" si="4"/>
        <v>0</v>
      </c>
      <c r="V145" s="76">
        <f t="shared" si="5"/>
        <v>1.125</v>
      </c>
      <c r="W145" s="80"/>
    </row>
    <row r="146" spans="1:23" ht="22.5" customHeight="1" x14ac:dyDescent="0.25">
      <c r="A146" s="92" t="s">
        <v>250</v>
      </c>
      <c r="B146" s="70" t="s">
        <v>88</v>
      </c>
      <c r="C146" s="36" t="s">
        <v>201</v>
      </c>
      <c r="D146" s="37" t="s">
        <v>205</v>
      </c>
      <c r="E146" s="34" t="s">
        <v>23</v>
      </c>
      <c r="F146" s="87">
        <v>42529.583333333336</v>
      </c>
      <c r="G146" s="87">
        <v>42530.697916666664</v>
      </c>
      <c r="H146" s="38" t="s">
        <v>117</v>
      </c>
      <c r="I146" s="105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2">
        <f t="shared" si="4"/>
        <v>0</v>
      </c>
      <c r="V146" s="76">
        <f t="shared" si="5"/>
        <v>1.1145833333284827</v>
      </c>
      <c r="W146" s="80"/>
    </row>
    <row r="147" spans="1:23" ht="22.5" customHeight="1" x14ac:dyDescent="0.25">
      <c r="A147" s="92" t="s">
        <v>250</v>
      </c>
      <c r="B147" s="70" t="s">
        <v>89</v>
      </c>
      <c r="C147" s="36" t="s">
        <v>202</v>
      </c>
      <c r="D147" s="37" t="s">
        <v>206</v>
      </c>
      <c r="E147" s="34" t="s">
        <v>23</v>
      </c>
      <c r="F147" s="87">
        <v>42529.583333333336</v>
      </c>
      <c r="G147" s="87">
        <v>42530.697916666664</v>
      </c>
      <c r="H147" s="38" t="s">
        <v>117</v>
      </c>
      <c r="I147" s="105"/>
      <c r="J147" s="106"/>
      <c r="K147" s="106"/>
      <c r="L147" s="106"/>
      <c r="M147" s="106"/>
      <c r="N147" s="106"/>
      <c r="O147" s="106"/>
      <c r="P147" s="106">
        <v>1</v>
      </c>
      <c r="Q147" s="106"/>
      <c r="R147" s="106"/>
      <c r="S147" s="106"/>
      <c r="T147" s="106"/>
      <c r="U147" s="2">
        <f t="shared" si="4"/>
        <v>1</v>
      </c>
      <c r="V147" s="76">
        <f t="shared" si="5"/>
        <v>1.1145833333284827</v>
      </c>
      <c r="W147" s="80"/>
    </row>
    <row r="148" spans="1:23" ht="22.5" customHeight="1" x14ac:dyDescent="0.25">
      <c r="A148" s="92" t="s">
        <v>250</v>
      </c>
      <c r="B148" s="70" t="s">
        <v>90</v>
      </c>
      <c r="C148" s="36" t="s">
        <v>203</v>
      </c>
      <c r="D148" s="37" t="s">
        <v>207</v>
      </c>
      <c r="E148" s="34" t="s">
        <v>23</v>
      </c>
      <c r="F148" s="87">
        <v>42529.583333333336</v>
      </c>
      <c r="G148" s="87">
        <v>42530.697916666664</v>
      </c>
      <c r="H148" s="38" t="s">
        <v>117</v>
      </c>
      <c r="I148" s="105"/>
      <c r="J148" s="106"/>
      <c r="K148" s="106"/>
      <c r="L148" s="106"/>
      <c r="M148" s="106"/>
      <c r="N148" s="106"/>
      <c r="O148" s="106"/>
      <c r="P148" s="106"/>
      <c r="Q148" s="106">
        <v>1</v>
      </c>
      <c r="R148" s="106"/>
      <c r="S148" s="106"/>
      <c r="T148" s="106"/>
      <c r="U148" s="2">
        <f t="shared" si="4"/>
        <v>1</v>
      </c>
      <c r="V148" s="76">
        <f t="shared" si="5"/>
        <v>1.1145833333284827</v>
      </c>
      <c r="W148" s="80"/>
    </row>
    <row r="149" spans="1:23" ht="22.5" customHeight="1" x14ac:dyDescent="0.25">
      <c r="A149" s="92" t="s">
        <v>250</v>
      </c>
      <c r="B149" s="70" t="s">
        <v>91</v>
      </c>
      <c r="C149" s="36" t="s">
        <v>204</v>
      </c>
      <c r="D149" s="37" t="s">
        <v>208</v>
      </c>
      <c r="E149" s="34" t="s">
        <v>23</v>
      </c>
      <c r="F149" s="87">
        <v>42529.583333333336</v>
      </c>
      <c r="G149" s="87">
        <v>42530.697916666664</v>
      </c>
      <c r="H149" s="38" t="s">
        <v>117</v>
      </c>
      <c r="I149" s="105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2">
        <f t="shared" si="4"/>
        <v>0</v>
      </c>
      <c r="V149" s="76">
        <f t="shared" si="5"/>
        <v>1.1145833333284827</v>
      </c>
      <c r="W149" s="80"/>
    </row>
    <row r="150" spans="1:23" ht="22.5" customHeight="1" x14ac:dyDescent="0.25">
      <c r="A150" s="92" t="s">
        <v>250</v>
      </c>
      <c r="B150" s="70" t="s">
        <v>209</v>
      </c>
      <c r="C150" s="36" t="s">
        <v>213</v>
      </c>
      <c r="D150" s="37" t="s">
        <v>217</v>
      </c>
      <c r="E150" s="34" t="s">
        <v>23</v>
      </c>
      <c r="F150" s="87">
        <v>42529.604166666664</v>
      </c>
      <c r="G150" s="87">
        <v>42530.708333333336</v>
      </c>
      <c r="H150" s="38" t="s">
        <v>117</v>
      </c>
      <c r="I150" s="105">
        <v>1</v>
      </c>
      <c r="J150" s="106"/>
      <c r="K150" s="106"/>
      <c r="L150" s="106"/>
      <c r="M150" s="106"/>
      <c r="N150" s="106"/>
      <c r="O150" s="106"/>
      <c r="P150" s="106"/>
      <c r="Q150" s="106"/>
      <c r="R150" s="106"/>
      <c r="S150" s="106">
        <v>1</v>
      </c>
      <c r="T150" s="106"/>
      <c r="U150" s="2">
        <f t="shared" si="4"/>
        <v>2</v>
      </c>
      <c r="V150" s="76">
        <f t="shared" si="5"/>
        <v>1.1041666666715173</v>
      </c>
      <c r="W150" s="80" t="s">
        <v>247</v>
      </c>
    </row>
    <row r="151" spans="1:23" ht="22.5" customHeight="1" x14ac:dyDescent="0.25">
      <c r="A151" s="92" t="s">
        <v>250</v>
      </c>
      <c r="B151" s="70" t="s">
        <v>210</v>
      </c>
      <c r="C151" s="36" t="s">
        <v>214</v>
      </c>
      <c r="D151" s="37" t="s">
        <v>68</v>
      </c>
      <c r="E151" s="34" t="s">
        <v>23</v>
      </c>
      <c r="F151" s="87">
        <v>42529.604166666664</v>
      </c>
      <c r="G151" s="87">
        <v>42530.708333333336</v>
      </c>
      <c r="H151" s="38" t="s">
        <v>117</v>
      </c>
      <c r="I151" s="105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2">
        <f t="shared" si="4"/>
        <v>0</v>
      </c>
      <c r="V151" s="76">
        <f t="shared" si="5"/>
        <v>1.1041666666715173</v>
      </c>
      <c r="W151" s="80"/>
    </row>
    <row r="152" spans="1:23" ht="22.5" customHeight="1" x14ac:dyDescent="0.25">
      <c r="A152" s="92" t="s">
        <v>250</v>
      </c>
      <c r="B152" s="70" t="s">
        <v>211</v>
      </c>
      <c r="C152" s="36" t="s">
        <v>215</v>
      </c>
      <c r="D152" s="37" t="s">
        <v>218</v>
      </c>
      <c r="E152" s="34" t="s">
        <v>23</v>
      </c>
      <c r="F152" s="87">
        <v>42529.604166666664</v>
      </c>
      <c r="G152" s="87">
        <v>42530.708333333336</v>
      </c>
      <c r="H152" s="38" t="s">
        <v>117</v>
      </c>
      <c r="I152" s="105"/>
      <c r="J152" s="106"/>
      <c r="K152" s="106"/>
      <c r="L152" s="106"/>
      <c r="M152" s="106"/>
      <c r="N152" s="106"/>
      <c r="O152" s="106"/>
      <c r="P152" s="106">
        <v>1</v>
      </c>
      <c r="Q152" s="106"/>
      <c r="R152" s="106"/>
      <c r="S152" s="106"/>
      <c r="T152" s="106"/>
      <c r="U152" s="2">
        <f t="shared" si="4"/>
        <v>1</v>
      </c>
      <c r="V152" s="76">
        <f t="shared" si="5"/>
        <v>1.1041666666715173</v>
      </c>
      <c r="W152" s="80"/>
    </row>
    <row r="153" spans="1:23" ht="22.5" customHeight="1" x14ac:dyDescent="0.25">
      <c r="A153" s="92" t="s">
        <v>250</v>
      </c>
      <c r="B153" s="70" t="s">
        <v>212</v>
      </c>
      <c r="C153" s="36" t="s">
        <v>216</v>
      </c>
      <c r="D153" s="37" t="s">
        <v>219</v>
      </c>
      <c r="E153" s="34" t="s">
        <v>23</v>
      </c>
      <c r="F153" s="87">
        <v>42529.604166666664</v>
      </c>
      <c r="G153" s="87">
        <v>42530.708333333336</v>
      </c>
      <c r="H153" s="38" t="s">
        <v>117</v>
      </c>
      <c r="I153" s="105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2">
        <f t="shared" si="4"/>
        <v>0</v>
      </c>
      <c r="V153" s="76">
        <f t="shared" si="5"/>
        <v>1.1041666666715173</v>
      </c>
      <c r="W153" s="80"/>
    </row>
    <row r="154" spans="1:23" ht="22.5" customHeight="1" x14ac:dyDescent="0.25">
      <c r="A154" s="92" t="s">
        <v>250</v>
      </c>
      <c r="B154" s="70" t="s">
        <v>220</v>
      </c>
      <c r="C154" s="36" t="s">
        <v>222</v>
      </c>
      <c r="D154" s="37" t="s">
        <v>226</v>
      </c>
      <c r="E154" s="34" t="s">
        <v>23</v>
      </c>
      <c r="F154" s="87">
        <v>42529.625</v>
      </c>
      <c r="G154" s="87">
        <v>42530.71875</v>
      </c>
      <c r="H154" s="38" t="s">
        <v>117</v>
      </c>
      <c r="I154" s="105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2">
        <f t="shared" si="4"/>
        <v>0</v>
      </c>
      <c r="V154" s="76">
        <f t="shared" si="5"/>
        <v>1.09375</v>
      </c>
      <c r="W154" s="80"/>
    </row>
    <row r="155" spans="1:23" ht="22.5" customHeight="1" x14ac:dyDescent="0.25">
      <c r="A155" s="92" t="s">
        <v>250</v>
      </c>
      <c r="B155" s="70" t="s">
        <v>221</v>
      </c>
      <c r="C155" s="36" t="s">
        <v>223</v>
      </c>
      <c r="D155" s="37" t="s">
        <v>227</v>
      </c>
      <c r="E155" s="34" t="s">
        <v>23</v>
      </c>
      <c r="F155" s="87">
        <v>42529.625</v>
      </c>
      <c r="G155" s="87">
        <v>42530.71875</v>
      </c>
      <c r="H155" s="38" t="s">
        <v>117</v>
      </c>
      <c r="I155" s="105"/>
      <c r="J155" s="106"/>
      <c r="K155" s="106"/>
      <c r="L155" s="106"/>
      <c r="M155" s="106"/>
      <c r="N155" s="106">
        <v>1</v>
      </c>
      <c r="O155" s="106"/>
      <c r="P155" s="106"/>
      <c r="Q155" s="106"/>
      <c r="R155" s="106"/>
      <c r="S155" s="106"/>
      <c r="T155" s="106"/>
      <c r="U155" s="2">
        <f t="shared" si="4"/>
        <v>1</v>
      </c>
      <c r="V155" s="76">
        <f t="shared" si="5"/>
        <v>1.09375</v>
      </c>
      <c r="W155" s="80"/>
    </row>
    <row r="156" spans="1:23" ht="22.5" customHeight="1" x14ac:dyDescent="0.25">
      <c r="A156" s="92" t="s">
        <v>250</v>
      </c>
      <c r="B156" s="70" t="s">
        <v>54</v>
      </c>
      <c r="C156" s="36" t="s">
        <v>42</v>
      </c>
      <c r="D156" s="37" t="s">
        <v>50</v>
      </c>
      <c r="E156" s="34" t="s">
        <v>23</v>
      </c>
      <c r="F156" s="87">
        <v>42529.625</v>
      </c>
      <c r="G156" s="87">
        <v>42530.729166666664</v>
      </c>
      <c r="H156" s="38" t="s">
        <v>117</v>
      </c>
      <c r="I156" s="105"/>
      <c r="J156" s="106"/>
      <c r="K156" s="106"/>
      <c r="L156" s="106"/>
      <c r="M156" s="106"/>
      <c r="N156" s="106"/>
      <c r="O156" s="106"/>
      <c r="P156" s="106"/>
      <c r="Q156" s="106"/>
      <c r="R156" s="106">
        <v>1</v>
      </c>
      <c r="S156" s="106"/>
      <c r="T156" s="106"/>
      <c r="U156" s="2">
        <f t="shared" si="4"/>
        <v>1</v>
      </c>
      <c r="V156" s="76">
        <f t="shared" si="5"/>
        <v>1.1041666666642413</v>
      </c>
      <c r="W156" s="80"/>
    </row>
    <row r="157" spans="1:23" ht="22.5" customHeight="1" x14ac:dyDescent="0.25">
      <c r="A157" s="92" t="s">
        <v>250</v>
      </c>
      <c r="B157" s="70" t="s">
        <v>55</v>
      </c>
      <c r="C157" s="36" t="s">
        <v>137</v>
      </c>
      <c r="D157" s="37" t="s">
        <v>143</v>
      </c>
      <c r="E157" s="34" t="s">
        <v>23</v>
      </c>
      <c r="F157" s="87">
        <v>42529.625</v>
      </c>
      <c r="G157" s="87">
        <v>42530.729166666664</v>
      </c>
      <c r="H157" s="38" t="s">
        <v>117</v>
      </c>
      <c r="I157" s="105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>
        <v>1</v>
      </c>
      <c r="T157" s="106"/>
      <c r="U157" s="2">
        <f t="shared" si="4"/>
        <v>1</v>
      </c>
      <c r="V157" s="76">
        <f t="shared" si="5"/>
        <v>1.1041666666642413</v>
      </c>
      <c r="W157" s="80"/>
    </row>
    <row r="158" spans="1:23" ht="22.5" customHeight="1" x14ac:dyDescent="0.25">
      <c r="A158" s="92" t="s">
        <v>250</v>
      </c>
      <c r="B158" s="70" t="s">
        <v>134</v>
      </c>
      <c r="C158" s="36" t="s">
        <v>224</v>
      </c>
      <c r="D158" s="37" t="s">
        <v>146</v>
      </c>
      <c r="E158" s="34" t="s">
        <v>23</v>
      </c>
      <c r="F158" s="87">
        <v>42529.625</v>
      </c>
      <c r="G158" s="87">
        <v>42530.729166666664</v>
      </c>
      <c r="H158" s="38" t="s">
        <v>117</v>
      </c>
      <c r="I158" s="105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2">
        <f t="shared" si="4"/>
        <v>0</v>
      </c>
      <c r="V158" s="76">
        <f t="shared" si="5"/>
        <v>1.1041666666642413</v>
      </c>
      <c r="W158" s="80"/>
    </row>
    <row r="159" spans="1:23" ht="22.5" customHeight="1" x14ac:dyDescent="0.25">
      <c r="A159" s="92" t="s">
        <v>250</v>
      </c>
      <c r="B159" s="70" t="s">
        <v>135</v>
      </c>
      <c r="C159" s="36" t="s">
        <v>225</v>
      </c>
      <c r="D159" s="37" t="s">
        <v>228</v>
      </c>
      <c r="E159" s="34" t="s">
        <v>23</v>
      </c>
      <c r="F159" s="87">
        <v>42529.625</v>
      </c>
      <c r="G159" s="87">
        <v>42530.729166666664</v>
      </c>
      <c r="H159" s="38" t="s">
        <v>117</v>
      </c>
      <c r="I159" s="105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2">
        <f t="shared" si="4"/>
        <v>0</v>
      </c>
      <c r="V159" s="76">
        <f t="shared" si="5"/>
        <v>1.1041666666642413</v>
      </c>
      <c r="W159" s="80"/>
    </row>
    <row r="160" spans="1:23" ht="22.5" customHeight="1" x14ac:dyDescent="0.25">
      <c r="A160" s="92" t="s">
        <v>250</v>
      </c>
      <c r="B160" s="70" t="s">
        <v>136</v>
      </c>
      <c r="C160" s="36" t="s">
        <v>141</v>
      </c>
      <c r="D160" s="37" t="s">
        <v>229</v>
      </c>
      <c r="E160" s="34" t="s">
        <v>23</v>
      </c>
      <c r="F160" s="87">
        <v>42529.625</v>
      </c>
      <c r="G160" s="87">
        <v>42530.729166666664</v>
      </c>
      <c r="H160" s="38" t="s">
        <v>117</v>
      </c>
      <c r="I160" s="105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2">
        <f t="shared" si="4"/>
        <v>0</v>
      </c>
      <c r="V160" s="76">
        <f t="shared" si="5"/>
        <v>1.1041666666642413</v>
      </c>
      <c r="W160" s="80"/>
    </row>
    <row r="161" spans="1:23" ht="22.5" customHeight="1" x14ac:dyDescent="0.25">
      <c r="A161" s="92" t="s">
        <v>250</v>
      </c>
      <c r="B161" s="70" t="s">
        <v>15</v>
      </c>
      <c r="C161" s="36" t="s">
        <v>72</v>
      </c>
      <c r="D161" s="37" t="s">
        <v>239</v>
      </c>
      <c r="E161" s="34" t="s">
        <v>23</v>
      </c>
      <c r="F161" s="87">
        <v>42529.625</v>
      </c>
      <c r="G161" s="87">
        <v>42530.729166666664</v>
      </c>
      <c r="H161" s="38" t="s">
        <v>117</v>
      </c>
      <c r="I161" s="105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2">
        <f t="shared" si="4"/>
        <v>0</v>
      </c>
      <c r="V161" s="76">
        <f t="shared" si="5"/>
        <v>1.1041666666642413</v>
      </c>
      <c r="W161" s="80"/>
    </row>
    <row r="162" spans="1:23" ht="22.5" customHeight="1" x14ac:dyDescent="0.25">
      <c r="A162" s="92" t="s">
        <v>250</v>
      </c>
      <c r="B162" s="70" t="s">
        <v>17</v>
      </c>
      <c r="C162" s="36" t="s">
        <v>234</v>
      </c>
      <c r="D162" s="37" t="s">
        <v>240</v>
      </c>
      <c r="E162" s="34" t="s">
        <v>23</v>
      </c>
      <c r="F162" s="87">
        <v>42529.625</v>
      </c>
      <c r="G162" s="87">
        <v>42530.729166666664</v>
      </c>
      <c r="H162" s="38" t="s">
        <v>117</v>
      </c>
      <c r="I162" s="105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2">
        <f t="shared" si="4"/>
        <v>0</v>
      </c>
      <c r="V162" s="76">
        <f t="shared" si="5"/>
        <v>1.1041666666642413</v>
      </c>
      <c r="W162" s="80"/>
    </row>
    <row r="163" spans="1:23" ht="22.5" customHeight="1" x14ac:dyDescent="0.25">
      <c r="A163" s="92" t="s">
        <v>250</v>
      </c>
      <c r="B163" s="70" t="s">
        <v>18</v>
      </c>
      <c r="C163" s="36" t="s">
        <v>52</v>
      </c>
      <c r="D163" s="37" t="s">
        <v>43</v>
      </c>
      <c r="E163" s="34" t="s">
        <v>23</v>
      </c>
      <c r="F163" s="87">
        <v>42529.625</v>
      </c>
      <c r="G163" s="87">
        <v>42530.729166666664</v>
      </c>
      <c r="H163" s="38" t="s">
        <v>117</v>
      </c>
      <c r="I163" s="105"/>
      <c r="J163" s="106">
        <v>1</v>
      </c>
      <c r="K163" s="106"/>
      <c r="L163" s="106"/>
      <c r="M163" s="106"/>
      <c r="N163" s="106">
        <v>1</v>
      </c>
      <c r="O163" s="106"/>
      <c r="P163" s="106"/>
      <c r="Q163" s="106"/>
      <c r="R163" s="106"/>
      <c r="S163" s="106"/>
      <c r="T163" s="106"/>
      <c r="U163" s="2">
        <f t="shared" si="4"/>
        <v>2</v>
      </c>
      <c r="V163" s="76">
        <f t="shared" si="5"/>
        <v>1.1041666666642413</v>
      </c>
      <c r="W163" s="80"/>
    </row>
    <row r="164" spans="1:23" ht="22.5" customHeight="1" x14ac:dyDescent="0.25">
      <c r="A164" s="92" t="s">
        <v>250</v>
      </c>
      <c r="B164" s="70" t="s">
        <v>19</v>
      </c>
      <c r="C164" s="36" t="s">
        <v>235</v>
      </c>
      <c r="D164" s="37" t="s">
        <v>28</v>
      </c>
      <c r="E164" s="34" t="s">
        <v>23</v>
      </c>
      <c r="F164" s="87">
        <v>42529.625</v>
      </c>
      <c r="G164" s="87">
        <v>42530.729166666664</v>
      </c>
      <c r="H164" s="38" t="s">
        <v>117</v>
      </c>
      <c r="I164" s="105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2">
        <f t="shared" si="4"/>
        <v>0</v>
      </c>
      <c r="V164" s="76">
        <f t="shared" si="5"/>
        <v>1.1041666666642413</v>
      </c>
      <c r="W164" s="80"/>
    </row>
    <row r="165" spans="1:23" ht="22.5" customHeight="1" x14ac:dyDescent="0.25">
      <c r="A165" s="92" t="s">
        <v>250</v>
      </c>
      <c r="B165" s="70" t="s">
        <v>20</v>
      </c>
      <c r="C165" s="36" t="s">
        <v>236</v>
      </c>
      <c r="D165" s="37" t="s">
        <v>73</v>
      </c>
      <c r="E165" s="34" t="s">
        <v>23</v>
      </c>
      <c r="F165" s="87">
        <v>42529.625</v>
      </c>
      <c r="G165" s="87">
        <v>42530.729166666664</v>
      </c>
      <c r="H165" s="38" t="s">
        <v>117</v>
      </c>
      <c r="I165" s="105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2">
        <f t="shared" si="4"/>
        <v>0</v>
      </c>
      <c r="V165" s="76">
        <f t="shared" si="5"/>
        <v>1.1041666666642413</v>
      </c>
      <c r="W165" s="80"/>
    </row>
    <row r="166" spans="1:23" ht="22.5" customHeight="1" x14ac:dyDescent="0.25">
      <c r="A166" s="92" t="s">
        <v>250</v>
      </c>
      <c r="B166" s="70" t="s">
        <v>22</v>
      </c>
      <c r="C166" s="36" t="s">
        <v>70</v>
      </c>
      <c r="D166" s="37" t="s">
        <v>241</v>
      </c>
      <c r="E166" s="34" t="s">
        <v>23</v>
      </c>
      <c r="F166" s="87">
        <v>42529.625</v>
      </c>
      <c r="G166" s="87">
        <v>42530.729166666664</v>
      </c>
      <c r="H166" s="38" t="s">
        <v>117</v>
      </c>
      <c r="I166" s="105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2">
        <f t="shared" si="4"/>
        <v>0</v>
      </c>
      <c r="V166" s="76">
        <f t="shared" si="5"/>
        <v>1.1041666666642413</v>
      </c>
      <c r="W166" s="80"/>
    </row>
    <row r="167" spans="1:23" ht="22.5" customHeight="1" x14ac:dyDescent="0.25">
      <c r="A167" s="92" t="s">
        <v>250</v>
      </c>
      <c r="B167" s="70" t="s">
        <v>230</v>
      </c>
      <c r="C167" s="36" t="s">
        <v>37</v>
      </c>
      <c r="D167" s="37" t="s">
        <v>242</v>
      </c>
      <c r="E167" s="34" t="s">
        <v>23</v>
      </c>
      <c r="F167" s="87">
        <v>42529.635416666664</v>
      </c>
      <c r="G167" s="87">
        <v>42530.739583333336</v>
      </c>
      <c r="H167" s="38" t="s">
        <v>117</v>
      </c>
      <c r="I167" s="105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2">
        <f t="shared" si="4"/>
        <v>0</v>
      </c>
      <c r="V167" s="76">
        <f t="shared" si="5"/>
        <v>1.1041666666715173</v>
      </c>
      <c r="W167" s="80"/>
    </row>
    <row r="168" spans="1:23" ht="22.5" customHeight="1" x14ac:dyDescent="0.25">
      <c r="A168" s="92" t="s">
        <v>250</v>
      </c>
      <c r="B168" s="70" t="s">
        <v>231</v>
      </c>
      <c r="C168" s="36" t="s">
        <v>237</v>
      </c>
      <c r="D168" s="37" t="s">
        <v>243</v>
      </c>
      <c r="E168" s="34" t="s">
        <v>23</v>
      </c>
      <c r="F168" s="87">
        <v>42529.635416666664</v>
      </c>
      <c r="G168" s="87">
        <v>42530.739583333336</v>
      </c>
      <c r="H168" s="38" t="s">
        <v>117</v>
      </c>
      <c r="I168" s="105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2">
        <f t="shared" si="4"/>
        <v>0</v>
      </c>
      <c r="V168" s="76">
        <f t="shared" si="5"/>
        <v>1.1041666666715173</v>
      </c>
      <c r="W168" s="80"/>
    </row>
    <row r="169" spans="1:23" ht="22.5" customHeight="1" x14ac:dyDescent="0.25">
      <c r="A169" s="92" t="s">
        <v>250</v>
      </c>
      <c r="B169" s="70" t="s">
        <v>232</v>
      </c>
      <c r="C169" s="36" t="s">
        <v>238</v>
      </c>
      <c r="D169" s="37" t="s">
        <v>244</v>
      </c>
      <c r="E169" s="34" t="s">
        <v>23</v>
      </c>
      <c r="F169" s="87">
        <v>42529.635416666664</v>
      </c>
      <c r="G169" s="87">
        <v>42530.739583333336</v>
      </c>
      <c r="H169" s="38" t="s">
        <v>117</v>
      </c>
      <c r="I169" s="105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2">
        <f t="shared" si="4"/>
        <v>0</v>
      </c>
      <c r="V169" s="76">
        <f t="shared" si="5"/>
        <v>1.1041666666715173</v>
      </c>
      <c r="W169" s="80"/>
    </row>
    <row r="170" spans="1:23" ht="22.5" customHeight="1" x14ac:dyDescent="0.25">
      <c r="A170" s="92" t="s">
        <v>251</v>
      </c>
      <c r="B170" s="94" t="s">
        <v>76</v>
      </c>
      <c r="C170" s="95" t="s">
        <v>95</v>
      </c>
      <c r="D170" s="96" t="s">
        <v>252</v>
      </c>
      <c r="E170" s="97" t="s">
        <v>253</v>
      </c>
      <c r="F170" s="98">
        <v>42536.458333333336</v>
      </c>
      <c r="G170" s="98">
        <v>42537.527777777781</v>
      </c>
      <c r="H170" s="99"/>
      <c r="I170" s="104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0">
        <v>0</v>
      </c>
      <c r="V170" s="101">
        <f t="shared" si="5"/>
        <v>1.0694444444452529</v>
      </c>
      <c r="W170" s="102"/>
    </row>
    <row r="171" spans="1:23" ht="22.5" customHeight="1" x14ac:dyDescent="0.25">
      <c r="A171" s="92" t="s">
        <v>251</v>
      </c>
      <c r="B171" s="94" t="s">
        <v>77</v>
      </c>
      <c r="C171" s="95" t="s">
        <v>97</v>
      </c>
      <c r="D171" s="96" t="s">
        <v>254</v>
      </c>
      <c r="E171" s="97" t="s">
        <v>255</v>
      </c>
      <c r="F171" s="98">
        <v>42536.458333333336</v>
      </c>
      <c r="G171" s="98">
        <v>42537.527777777781</v>
      </c>
      <c r="H171" s="99"/>
      <c r="I171" s="104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>
        <v>0</v>
      </c>
      <c r="V171" s="76">
        <f t="shared" si="5"/>
        <v>1.0694444444452529</v>
      </c>
      <c r="W171" s="102"/>
    </row>
    <row r="172" spans="1:23" ht="22.5" customHeight="1" x14ac:dyDescent="0.25">
      <c r="A172" s="92" t="s">
        <v>251</v>
      </c>
      <c r="B172" s="94" t="s">
        <v>78</v>
      </c>
      <c r="C172" s="95" t="s">
        <v>256</v>
      </c>
      <c r="D172" s="96" t="s">
        <v>257</v>
      </c>
      <c r="E172" s="97" t="s">
        <v>258</v>
      </c>
      <c r="F172" s="98">
        <v>42536.458333333336</v>
      </c>
      <c r="G172" s="98">
        <v>42537.527777777781</v>
      </c>
      <c r="H172" s="99"/>
      <c r="I172" s="104"/>
      <c r="J172" s="103"/>
      <c r="K172" s="103"/>
      <c r="L172" s="103">
        <v>2</v>
      </c>
      <c r="M172" s="103"/>
      <c r="N172" s="103"/>
      <c r="O172" s="103"/>
      <c r="P172" s="103"/>
      <c r="Q172" s="103"/>
      <c r="R172" s="103"/>
      <c r="S172" s="103"/>
      <c r="T172" s="103"/>
      <c r="U172" s="103">
        <v>2</v>
      </c>
      <c r="V172" s="101">
        <f t="shared" si="5"/>
        <v>1.0694444444452529</v>
      </c>
      <c r="W172" s="102"/>
    </row>
    <row r="173" spans="1:23" ht="22.5" customHeight="1" x14ac:dyDescent="0.25">
      <c r="A173" s="92" t="s">
        <v>251</v>
      </c>
      <c r="B173" s="94" t="s">
        <v>79</v>
      </c>
      <c r="C173" s="95" t="s">
        <v>259</v>
      </c>
      <c r="D173" s="96" t="s">
        <v>260</v>
      </c>
      <c r="E173" s="97" t="s">
        <v>255</v>
      </c>
      <c r="F173" s="98">
        <v>42536.458333333336</v>
      </c>
      <c r="G173" s="98">
        <v>42537.527777777781</v>
      </c>
      <c r="H173" s="99"/>
      <c r="I173" s="104"/>
      <c r="J173" s="103"/>
      <c r="K173" s="103"/>
      <c r="L173" s="103">
        <v>1</v>
      </c>
      <c r="M173" s="103"/>
      <c r="N173" s="103"/>
      <c r="O173" s="103"/>
      <c r="P173" s="103"/>
      <c r="Q173" s="103"/>
      <c r="R173" s="103"/>
      <c r="S173" s="103"/>
      <c r="T173" s="103"/>
      <c r="U173" s="103">
        <v>1</v>
      </c>
      <c r="V173" s="76">
        <f t="shared" si="5"/>
        <v>1.0694444444452529</v>
      </c>
      <c r="W173" s="102"/>
    </row>
    <row r="174" spans="1:23" ht="22.5" customHeight="1" x14ac:dyDescent="0.25">
      <c r="A174" s="92" t="s">
        <v>251</v>
      </c>
      <c r="B174" s="94" t="s">
        <v>80</v>
      </c>
      <c r="C174" s="95" t="s">
        <v>261</v>
      </c>
      <c r="D174" s="96" t="s">
        <v>262</v>
      </c>
      <c r="E174" s="97" t="s">
        <v>253</v>
      </c>
      <c r="F174" s="98">
        <v>42536.458333333336</v>
      </c>
      <c r="G174" s="98">
        <v>42537.527777777781</v>
      </c>
      <c r="H174" s="99"/>
      <c r="I174" s="104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>
        <v>0</v>
      </c>
      <c r="V174" s="101">
        <f t="shared" si="5"/>
        <v>1.0694444444452529</v>
      </c>
      <c r="W174" s="102"/>
    </row>
    <row r="175" spans="1:23" ht="22.5" customHeight="1" x14ac:dyDescent="0.25">
      <c r="A175" s="92" t="s">
        <v>251</v>
      </c>
      <c r="B175" s="94" t="s">
        <v>81</v>
      </c>
      <c r="C175" s="95" t="s">
        <v>263</v>
      </c>
      <c r="D175" s="96" t="s">
        <v>187</v>
      </c>
      <c r="E175" s="97" t="s">
        <v>255</v>
      </c>
      <c r="F175" s="98">
        <v>42536.465277777781</v>
      </c>
      <c r="G175" s="98">
        <v>42537.53125</v>
      </c>
      <c r="H175" s="99"/>
      <c r="I175" s="104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>
        <v>4</v>
      </c>
      <c r="T175" s="103"/>
      <c r="U175" s="103">
        <v>4</v>
      </c>
      <c r="V175" s="76">
        <f t="shared" si="5"/>
        <v>1.0659722222189885</v>
      </c>
      <c r="W175" s="102"/>
    </row>
    <row r="176" spans="1:23" ht="22.5" customHeight="1" x14ac:dyDescent="0.25">
      <c r="A176" s="92" t="s">
        <v>251</v>
      </c>
      <c r="B176" s="94" t="s">
        <v>82</v>
      </c>
      <c r="C176" s="95" t="s">
        <v>264</v>
      </c>
      <c r="D176" s="96" t="s">
        <v>265</v>
      </c>
      <c r="E176" s="97" t="s">
        <v>255</v>
      </c>
      <c r="F176" s="98">
        <v>42536.46875</v>
      </c>
      <c r="G176" s="98">
        <v>42537.534722222219</v>
      </c>
      <c r="H176" s="99"/>
      <c r="I176" s="104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>
        <v>0</v>
      </c>
      <c r="V176" s="101">
        <f t="shared" si="5"/>
        <v>1.0659722222189885</v>
      </c>
      <c r="W176" s="102"/>
    </row>
    <row r="177" spans="1:23" ht="22.5" customHeight="1" x14ac:dyDescent="0.25">
      <c r="A177" s="92" t="s">
        <v>251</v>
      </c>
      <c r="B177" s="94" t="s">
        <v>83</v>
      </c>
      <c r="C177" s="95" t="s">
        <v>266</v>
      </c>
      <c r="D177" s="96" t="s">
        <v>267</v>
      </c>
      <c r="E177" s="97" t="s">
        <v>258</v>
      </c>
      <c r="F177" s="98">
        <v>42536.46875</v>
      </c>
      <c r="G177" s="98">
        <v>42537.534722222219</v>
      </c>
      <c r="H177" s="99"/>
      <c r="I177" s="104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>
        <v>1</v>
      </c>
      <c r="T177" s="103"/>
      <c r="U177" s="103">
        <v>1</v>
      </c>
      <c r="V177" s="76">
        <f t="shared" si="5"/>
        <v>1.0659722222189885</v>
      </c>
      <c r="W177" s="102"/>
    </row>
    <row r="178" spans="1:23" ht="22.5" customHeight="1" x14ac:dyDescent="0.25">
      <c r="A178" s="92" t="s">
        <v>251</v>
      </c>
      <c r="B178" s="94" t="s">
        <v>88</v>
      </c>
      <c r="C178" s="95" t="s">
        <v>268</v>
      </c>
      <c r="D178" s="96" t="s">
        <v>296</v>
      </c>
      <c r="E178" s="97" t="s">
        <v>258</v>
      </c>
      <c r="F178" s="98">
        <v>42536.486111111109</v>
      </c>
      <c r="G178" s="98">
        <v>42537.569444444445</v>
      </c>
      <c r="H178" s="99"/>
      <c r="I178" s="104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>
        <v>0</v>
      </c>
      <c r="V178" s="101">
        <f t="shared" si="5"/>
        <v>1.0833333333357587</v>
      </c>
      <c r="W178" s="102"/>
    </row>
    <row r="179" spans="1:23" ht="22.5" customHeight="1" x14ac:dyDescent="0.25">
      <c r="A179" s="92" t="s">
        <v>251</v>
      </c>
      <c r="B179" s="94" t="s">
        <v>89</v>
      </c>
      <c r="C179" s="95" t="s">
        <v>269</v>
      </c>
      <c r="D179" s="96" t="s">
        <v>270</v>
      </c>
      <c r="E179" s="97" t="s">
        <v>255</v>
      </c>
      <c r="F179" s="98">
        <v>42536.486111111109</v>
      </c>
      <c r="G179" s="98">
        <v>42537.569444444445</v>
      </c>
      <c r="H179" s="99"/>
      <c r="I179" s="104">
        <v>1</v>
      </c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>
        <v>1</v>
      </c>
      <c r="V179" s="76">
        <f t="shared" si="5"/>
        <v>1.0833333333357587</v>
      </c>
      <c r="W179" s="102"/>
    </row>
    <row r="180" spans="1:23" ht="22.5" customHeight="1" x14ac:dyDescent="0.25">
      <c r="A180" s="92" t="s">
        <v>251</v>
      </c>
      <c r="B180" s="94" t="s">
        <v>90</v>
      </c>
      <c r="C180" s="95" t="s">
        <v>271</v>
      </c>
      <c r="D180" s="96" t="s">
        <v>274</v>
      </c>
      <c r="E180" s="97" t="s">
        <v>253</v>
      </c>
      <c r="F180" s="98">
        <v>42536.486111111109</v>
      </c>
      <c r="G180" s="98">
        <v>42537.569444444445</v>
      </c>
      <c r="H180" s="99"/>
      <c r="I180" s="104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>
        <v>0</v>
      </c>
      <c r="V180" s="101">
        <f t="shared" si="5"/>
        <v>1.0833333333357587</v>
      </c>
      <c r="W180" s="102"/>
    </row>
    <row r="181" spans="1:23" ht="22.5" customHeight="1" x14ac:dyDescent="0.25">
      <c r="A181" s="92" t="s">
        <v>251</v>
      </c>
      <c r="B181" s="94" t="s">
        <v>209</v>
      </c>
      <c r="C181" s="95" t="s">
        <v>273</v>
      </c>
      <c r="D181" s="96" t="s">
        <v>272</v>
      </c>
      <c r="E181" s="97" t="s">
        <v>253</v>
      </c>
      <c r="F181" s="98">
        <v>42536.5</v>
      </c>
      <c r="G181" s="98">
        <v>42537.583333333336</v>
      </c>
      <c r="H181" s="99"/>
      <c r="I181" s="104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>
        <v>2</v>
      </c>
      <c r="T181" s="103"/>
      <c r="U181" s="103">
        <v>2</v>
      </c>
      <c r="V181" s="76">
        <f t="shared" si="5"/>
        <v>1.0833333333357587</v>
      </c>
      <c r="W181" s="102"/>
    </row>
    <row r="182" spans="1:23" ht="22.5" customHeight="1" x14ac:dyDescent="0.25">
      <c r="A182" s="92" t="s">
        <v>251</v>
      </c>
      <c r="B182" s="94" t="s">
        <v>210</v>
      </c>
      <c r="C182" s="95" t="s">
        <v>275</v>
      </c>
      <c r="D182" s="96" t="s">
        <v>276</v>
      </c>
      <c r="E182" s="97" t="s">
        <v>253</v>
      </c>
      <c r="F182" s="98">
        <v>42536.5</v>
      </c>
      <c r="G182" s="98">
        <v>42537.583333333336</v>
      </c>
      <c r="H182" s="99"/>
      <c r="I182" s="104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>
        <v>0</v>
      </c>
      <c r="V182" s="101">
        <f t="shared" ref="V182:V209" si="6">(G182-F182)</f>
        <v>1.0833333333357587</v>
      </c>
      <c r="W182" s="102"/>
    </row>
    <row r="183" spans="1:23" ht="22.5" customHeight="1" x14ac:dyDescent="0.25">
      <c r="A183" s="92" t="s">
        <v>251</v>
      </c>
      <c r="B183" s="94" t="s">
        <v>211</v>
      </c>
      <c r="C183" s="95" t="s">
        <v>277</v>
      </c>
      <c r="D183" s="96" t="s">
        <v>279</v>
      </c>
      <c r="E183" s="97" t="s">
        <v>255</v>
      </c>
      <c r="F183" s="98">
        <v>42536.5</v>
      </c>
      <c r="G183" s="98">
        <v>42537.583333333336</v>
      </c>
      <c r="H183" s="99"/>
      <c r="I183" s="104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>
        <v>2</v>
      </c>
      <c r="U183" s="103">
        <v>2</v>
      </c>
      <c r="V183" s="76">
        <f t="shared" si="6"/>
        <v>1.0833333333357587</v>
      </c>
      <c r="W183" s="102" t="s">
        <v>295</v>
      </c>
    </row>
    <row r="184" spans="1:23" ht="22.5" customHeight="1" x14ac:dyDescent="0.25">
      <c r="A184" s="92" t="s">
        <v>251</v>
      </c>
      <c r="B184" s="94" t="s">
        <v>212</v>
      </c>
      <c r="C184" s="95" t="s">
        <v>278</v>
      </c>
      <c r="D184" s="96" t="s">
        <v>280</v>
      </c>
      <c r="E184" s="97" t="s">
        <v>255</v>
      </c>
      <c r="F184" s="98">
        <v>42536.5</v>
      </c>
      <c r="G184" s="98">
        <v>42537.583333333336</v>
      </c>
      <c r="H184" s="99"/>
      <c r="I184" s="104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>
        <v>0</v>
      </c>
      <c r="V184" s="101">
        <f t="shared" si="6"/>
        <v>1.0833333333357587</v>
      </c>
      <c r="W184" s="102"/>
    </row>
    <row r="185" spans="1:23" ht="22.5" customHeight="1" x14ac:dyDescent="0.25">
      <c r="A185" s="92" t="s">
        <v>251</v>
      </c>
      <c r="B185" s="94" t="s">
        <v>281</v>
      </c>
      <c r="C185" s="95" t="s">
        <v>282</v>
      </c>
      <c r="D185" s="96" t="s">
        <v>283</v>
      </c>
      <c r="E185" s="97" t="s">
        <v>253</v>
      </c>
      <c r="F185" s="98">
        <v>42536.5</v>
      </c>
      <c r="G185" s="98">
        <v>42537.583333333336</v>
      </c>
      <c r="H185" s="99"/>
      <c r="I185" s="104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>
        <v>1</v>
      </c>
      <c r="T185" s="103"/>
      <c r="U185" s="103">
        <v>1</v>
      </c>
      <c r="V185" s="76">
        <f t="shared" si="6"/>
        <v>1.0833333333357587</v>
      </c>
      <c r="W185" s="102"/>
    </row>
    <row r="186" spans="1:23" ht="22.5" customHeight="1" x14ac:dyDescent="0.25">
      <c r="A186" s="92" t="s">
        <v>251</v>
      </c>
      <c r="B186" s="94" t="s">
        <v>294</v>
      </c>
      <c r="C186" s="95" t="s">
        <v>284</v>
      </c>
      <c r="D186" s="96" t="s">
        <v>285</v>
      </c>
      <c r="E186" s="97" t="s">
        <v>253</v>
      </c>
      <c r="F186" s="98">
        <v>42536.53125</v>
      </c>
      <c r="G186" s="98">
        <v>42537.541666666664</v>
      </c>
      <c r="H186" s="99"/>
      <c r="I186" s="104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>
        <v>1</v>
      </c>
      <c r="T186" s="103"/>
      <c r="U186" s="103">
        <v>1</v>
      </c>
      <c r="V186" s="101">
        <f t="shared" si="6"/>
        <v>1.0104166666642413</v>
      </c>
      <c r="W186" s="102"/>
    </row>
    <row r="187" spans="1:23" ht="22.5" customHeight="1" x14ac:dyDescent="0.25">
      <c r="A187" s="92" t="s">
        <v>251</v>
      </c>
      <c r="B187" s="94" t="s">
        <v>85</v>
      </c>
      <c r="C187" s="95" t="s">
        <v>286</v>
      </c>
      <c r="D187" s="96" t="s">
        <v>287</v>
      </c>
      <c r="E187" s="97" t="s">
        <v>253</v>
      </c>
      <c r="F187" s="98">
        <v>42536.534722222219</v>
      </c>
      <c r="G187" s="98">
        <v>42537.541666666664</v>
      </c>
      <c r="H187" s="99"/>
      <c r="I187" s="104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>
        <v>0</v>
      </c>
      <c r="V187" s="76">
        <f t="shared" si="6"/>
        <v>1.0069444444452529</v>
      </c>
      <c r="W187" s="102"/>
    </row>
    <row r="188" spans="1:23" ht="22.5" customHeight="1" x14ac:dyDescent="0.25">
      <c r="A188" s="92" t="s">
        <v>251</v>
      </c>
      <c r="B188" s="94" t="s">
        <v>181</v>
      </c>
      <c r="C188" s="95" t="s">
        <v>288</v>
      </c>
      <c r="D188" s="96" t="s">
        <v>289</v>
      </c>
      <c r="E188" s="97" t="s">
        <v>253</v>
      </c>
      <c r="F188" s="98">
        <v>42536.534722222219</v>
      </c>
      <c r="G188" s="98">
        <v>42537.541666666664</v>
      </c>
      <c r="H188" s="99"/>
      <c r="I188" s="104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>
        <v>0</v>
      </c>
      <c r="V188" s="101">
        <f t="shared" si="6"/>
        <v>1.0069444444452529</v>
      </c>
      <c r="W188" s="102"/>
    </row>
    <row r="189" spans="1:23" ht="22.5" customHeight="1" x14ac:dyDescent="0.25">
      <c r="A189" s="92" t="s">
        <v>251</v>
      </c>
      <c r="B189" s="94" t="s">
        <v>182</v>
      </c>
      <c r="C189" s="95" t="s">
        <v>290</v>
      </c>
      <c r="D189" s="96" t="s">
        <v>291</v>
      </c>
      <c r="E189" s="97" t="s">
        <v>253</v>
      </c>
      <c r="F189" s="98">
        <v>42536.538194444445</v>
      </c>
      <c r="G189" s="98">
        <v>42537.541666666664</v>
      </c>
      <c r="H189" s="99"/>
      <c r="I189" s="104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>
        <v>0</v>
      </c>
      <c r="V189" s="76">
        <f t="shared" si="6"/>
        <v>1.0034722222189885</v>
      </c>
      <c r="W189" s="102"/>
    </row>
    <row r="190" spans="1:23" ht="22.5" customHeight="1" x14ac:dyDescent="0.25">
      <c r="A190" s="92" t="s">
        <v>293</v>
      </c>
      <c r="B190" s="94" t="s">
        <v>76</v>
      </c>
      <c r="C190" s="95" t="s">
        <v>95</v>
      </c>
      <c r="D190" s="96" t="s">
        <v>252</v>
      </c>
      <c r="E190" s="97" t="s">
        <v>253</v>
      </c>
      <c r="F190" s="98">
        <v>42537.527777777781</v>
      </c>
      <c r="G190" s="98">
        <v>42538.40625</v>
      </c>
      <c r="H190" s="99"/>
      <c r="I190" s="104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>
        <v>0</v>
      </c>
      <c r="V190" s="76">
        <f t="shared" si="6"/>
        <v>0.87847222221898846</v>
      </c>
      <c r="W190" s="102"/>
    </row>
    <row r="191" spans="1:23" ht="22.5" customHeight="1" x14ac:dyDescent="0.25">
      <c r="A191" s="92" t="s">
        <v>293</v>
      </c>
      <c r="B191" s="94" t="s">
        <v>77</v>
      </c>
      <c r="C191" s="95" t="s">
        <v>97</v>
      </c>
      <c r="D191" s="96" t="s">
        <v>254</v>
      </c>
      <c r="E191" s="97" t="s">
        <v>255</v>
      </c>
      <c r="F191" s="98">
        <v>42537.527777777781</v>
      </c>
      <c r="G191" s="98">
        <v>42538.40625</v>
      </c>
      <c r="H191" s="99"/>
      <c r="I191" s="104">
        <v>1</v>
      </c>
      <c r="J191" s="103"/>
      <c r="K191" s="103"/>
      <c r="L191" s="103"/>
      <c r="M191" s="103"/>
      <c r="N191" s="103">
        <v>1</v>
      </c>
      <c r="O191" s="103"/>
      <c r="P191" s="103"/>
      <c r="Q191" s="103"/>
      <c r="R191" s="103"/>
      <c r="S191" s="103"/>
      <c r="T191" s="103"/>
      <c r="U191" s="103">
        <v>2</v>
      </c>
      <c r="V191" s="101">
        <f t="shared" si="6"/>
        <v>0.87847222221898846</v>
      </c>
      <c r="W191" s="102" t="s">
        <v>292</v>
      </c>
    </row>
    <row r="192" spans="1:23" ht="22.5" customHeight="1" x14ac:dyDescent="0.25">
      <c r="A192" s="92" t="s">
        <v>293</v>
      </c>
      <c r="B192" s="94" t="s">
        <v>78</v>
      </c>
      <c r="C192" s="95" t="s">
        <v>256</v>
      </c>
      <c r="D192" s="96" t="s">
        <v>257</v>
      </c>
      <c r="E192" s="97" t="s">
        <v>258</v>
      </c>
      <c r="F192" s="98">
        <v>42537.527777777781</v>
      </c>
      <c r="G192" s="98">
        <v>42538.40625</v>
      </c>
      <c r="H192" s="99"/>
      <c r="I192" s="104"/>
      <c r="J192" s="103"/>
      <c r="K192" s="103"/>
      <c r="L192" s="103"/>
      <c r="M192" s="103"/>
      <c r="N192" s="103"/>
      <c r="O192" s="103"/>
      <c r="P192" s="103">
        <v>1</v>
      </c>
      <c r="Q192" s="103"/>
      <c r="R192" s="103"/>
      <c r="S192" s="103"/>
      <c r="T192" s="103"/>
      <c r="U192" s="103">
        <v>1</v>
      </c>
      <c r="V192" s="76">
        <f t="shared" si="6"/>
        <v>0.87847222221898846</v>
      </c>
      <c r="W192" s="102"/>
    </row>
    <row r="193" spans="1:23" ht="22.5" customHeight="1" x14ac:dyDescent="0.25">
      <c r="A193" s="92" t="s">
        <v>293</v>
      </c>
      <c r="B193" s="94" t="s">
        <v>79</v>
      </c>
      <c r="C193" s="95" t="s">
        <v>259</v>
      </c>
      <c r="D193" s="96" t="s">
        <v>260</v>
      </c>
      <c r="E193" s="97" t="s">
        <v>253</v>
      </c>
      <c r="F193" s="98">
        <v>42537.527777777781</v>
      </c>
      <c r="G193" s="98">
        <v>42538.40625</v>
      </c>
      <c r="H193" s="99"/>
      <c r="I193" s="104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>
        <v>0</v>
      </c>
      <c r="V193" s="76">
        <f t="shared" si="6"/>
        <v>0.87847222221898846</v>
      </c>
      <c r="W193" s="102"/>
    </row>
    <row r="194" spans="1:23" ht="22.5" customHeight="1" x14ac:dyDescent="0.25">
      <c r="A194" s="92" t="s">
        <v>293</v>
      </c>
      <c r="B194" s="94" t="s">
        <v>80</v>
      </c>
      <c r="C194" s="95" t="s">
        <v>261</v>
      </c>
      <c r="D194" s="96" t="s">
        <v>262</v>
      </c>
      <c r="E194" s="97" t="s">
        <v>253</v>
      </c>
      <c r="F194" s="98">
        <v>42537.527777777781</v>
      </c>
      <c r="G194" s="98">
        <v>42538.40625</v>
      </c>
      <c r="H194" s="99"/>
      <c r="I194" s="104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>
        <v>1</v>
      </c>
      <c r="T194" s="103"/>
      <c r="U194" s="103">
        <v>1</v>
      </c>
      <c r="V194" s="101">
        <f t="shared" si="6"/>
        <v>0.87847222221898846</v>
      </c>
      <c r="W194" s="102"/>
    </row>
    <row r="195" spans="1:23" ht="22.5" customHeight="1" x14ac:dyDescent="0.25">
      <c r="A195" s="92" t="s">
        <v>293</v>
      </c>
      <c r="B195" s="94" t="s">
        <v>81</v>
      </c>
      <c r="C195" s="95" t="s">
        <v>263</v>
      </c>
      <c r="D195" s="96" t="s">
        <v>187</v>
      </c>
      <c r="E195" s="97" t="s">
        <v>255</v>
      </c>
      <c r="F195" s="98">
        <v>42537.53125</v>
      </c>
      <c r="G195" s="98">
        <v>42538.395833333336</v>
      </c>
      <c r="H195" s="99"/>
      <c r="I195" s="104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>
        <v>0</v>
      </c>
      <c r="V195" s="76">
        <f t="shared" si="6"/>
        <v>0.86458333333575865</v>
      </c>
      <c r="W195" s="102"/>
    </row>
    <row r="196" spans="1:23" ht="22.5" customHeight="1" x14ac:dyDescent="0.25">
      <c r="A196" s="92" t="s">
        <v>293</v>
      </c>
      <c r="B196" s="94" t="s">
        <v>82</v>
      </c>
      <c r="C196" s="95" t="s">
        <v>264</v>
      </c>
      <c r="D196" s="96" t="s">
        <v>265</v>
      </c>
      <c r="E196" s="97" t="s">
        <v>255</v>
      </c>
      <c r="F196" s="98">
        <v>42537.534722222219</v>
      </c>
      <c r="G196" s="98">
        <v>42538.395833333336</v>
      </c>
      <c r="H196" s="99"/>
      <c r="I196" s="104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>
        <v>0</v>
      </c>
      <c r="V196" s="76">
        <f t="shared" si="6"/>
        <v>0.86111111111677019</v>
      </c>
      <c r="W196" s="102"/>
    </row>
    <row r="197" spans="1:23" ht="22.5" customHeight="1" x14ac:dyDescent="0.25">
      <c r="A197" s="92" t="s">
        <v>293</v>
      </c>
      <c r="B197" s="94" t="s">
        <v>83</v>
      </c>
      <c r="C197" s="95" t="s">
        <v>266</v>
      </c>
      <c r="D197" s="96" t="s">
        <v>267</v>
      </c>
      <c r="E197" s="97" t="s">
        <v>253</v>
      </c>
      <c r="F197" s="98">
        <v>42537.534722222219</v>
      </c>
      <c r="G197" s="98">
        <v>42538.392361111109</v>
      </c>
      <c r="H197" s="99"/>
      <c r="I197" s="104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0">
        <v>0</v>
      </c>
      <c r="V197" s="101">
        <f t="shared" si="6"/>
        <v>0.85763888889050577</v>
      </c>
      <c r="W197" s="102"/>
    </row>
    <row r="198" spans="1:23" ht="22.5" customHeight="1" x14ac:dyDescent="0.25">
      <c r="A198" s="92" t="s">
        <v>293</v>
      </c>
      <c r="B198" s="94" t="s">
        <v>88</v>
      </c>
      <c r="C198" s="95" t="s">
        <v>268</v>
      </c>
      <c r="D198" s="96" t="s">
        <v>296</v>
      </c>
      <c r="E198" s="97" t="s">
        <v>258</v>
      </c>
      <c r="F198" s="98">
        <v>42537.569444444445</v>
      </c>
      <c r="G198" s="98">
        <v>42538.420138888891</v>
      </c>
      <c r="H198" s="99"/>
      <c r="I198" s="104">
        <v>1</v>
      </c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0">
        <v>1</v>
      </c>
      <c r="V198" s="76">
        <f t="shared" si="6"/>
        <v>0.85069444444525288</v>
      </c>
      <c r="W198" s="102"/>
    </row>
    <row r="199" spans="1:23" ht="22.5" customHeight="1" x14ac:dyDescent="0.25">
      <c r="A199" s="92" t="s">
        <v>293</v>
      </c>
      <c r="B199" s="94" t="s">
        <v>89</v>
      </c>
      <c r="C199" s="95" t="s">
        <v>269</v>
      </c>
      <c r="D199" s="96" t="s">
        <v>270</v>
      </c>
      <c r="E199" s="97" t="s">
        <v>255</v>
      </c>
      <c r="F199" s="98">
        <v>42537.569444444445</v>
      </c>
      <c r="G199" s="98">
        <v>42538.420138888891</v>
      </c>
      <c r="H199" s="99"/>
      <c r="I199" s="104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0">
        <v>0</v>
      </c>
      <c r="V199" s="76">
        <f t="shared" si="6"/>
        <v>0.85069444444525288</v>
      </c>
      <c r="W199" s="102"/>
    </row>
    <row r="200" spans="1:23" ht="22.5" customHeight="1" x14ac:dyDescent="0.25">
      <c r="A200" s="92" t="s">
        <v>293</v>
      </c>
      <c r="B200" s="94" t="s">
        <v>90</v>
      </c>
      <c r="C200" s="95" t="s">
        <v>271</v>
      </c>
      <c r="D200" s="96" t="s">
        <v>274</v>
      </c>
      <c r="E200" s="97" t="s">
        <v>253</v>
      </c>
      <c r="F200" s="98">
        <v>42537.569444444445</v>
      </c>
      <c r="G200" s="98">
        <v>42538.420138888891</v>
      </c>
      <c r="H200" s="99"/>
      <c r="I200" s="104">
        <v>1</v>
      </c>
      <c r="J200" s="103"/>
      <c r="K200" s="103"/>
      <c r="L200" s="103">
        <v>1</v>
      </c>
      <c r="M200" s="103"/>
      <c r="N200" s="103"/>
      <c r="O200" s="103"/>
      <c r="P200" s="103"/>
      <c r="Q200" s="103"/>
      <c r="R200" s="103"/>
      <c r="S200" s="103"/>
      <c r="T200" s="103"/>
      <c r="U200" s="100">
        <v>2</v>
      </c>
      <c r="V200" s="101">
        <f t="shared" si="6"/>
        <v>0.85069444444525288</v>
      </c>
      <c r="W200" s="102"/>
    </row>
    <row r="201" spans="1:23" ht="22.5" customHeight="1" x14ac:dyDescent="0.25">
      <c r="A201" s="92" t="s">
        <v>293</v>
      </c>
      <c r="B201" s="94" t="s">
        <v>209</v>
      </c>
      <c r="C201" s="95" t="s">
        <v>273</v>
      </c>
      <c r="D201" s="96" t="s">
        <v>272</v>
      </c>
      <c r="E201" s="97" t="s">
        <v>253</v>
      </c>
      <c r="F201" s="98">
        <v>42537.583333333336</v>
      </c>
      <c r="G201" s="98">
        <v>42538.434027777781</v>
      </c>
      <c r="H201" s="99"/>
      <c r="I201" s="104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>
        <v>3</v>
      </c>
      <c r="T201" s="103"/>
      <c r="U201" s="100">
        <v>3</v>
      </c>
      <c r="V201" s="76">
        <f t="shared" si="6"/>
        <v>0.85069444444525288</v>
      </c>
      <c r="W201" s="102"/>
    </row>
    <row r="202" spans="1:23" ht="22.5" customHeight="1" x14ac:dyDescent="0.25">
      <c r="A202" s="92" t="s">
        <v>293</v>
      </c>
      <c r="B202" s="94" t="s">
        <v>210</v>
      </c>
      <c r="C202" s="95" t="s">
        <v>275</v>
      </c>
      <c r="D202" s="96" t="s">
        <v>276</v>
      </c>
      <c r="E202" s="97" t="s">
        <v>253</v>
      </c>
      <c r="F202" s="98">
        <v>42537.583333333336</v>
      </c>
      <c r="G202" s="98">
        <v>42538.434027777781</v>
      </c>
      <c r="H202" s="99"/>
      <c r="I202" s="104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0">
        <v>0</v>
      </c>
      <c r="V202" s="76">
        <f t="shared" si="6"/>
        <v>0.85069444444525288</v>
      </c>
      <c r="W202" s="102"/>
    </row>
    <row r="203" spans="1:23" ht="22.5" customHeight="1" x14ac:dyDescent="0.25">
      <c r="A203" s="92" t="s">
        <v>293</v>
      </c>
      <c r="B203" s="94" t="s">
        <v>211</v>
      </c>
      <c r="C203" s="95" t="s">
        <v>277</v>
      </c>
      <c r="D203" s="96" t="s">
        <v>279</v>
      </c>
      <c r="E203" s="97" t="s">
        <v>255</v>
      </c>
      <c r="F203" s="98">
        <v>42537.583333333336</v>
      </c>
      <c r="G203" s="98">
        <v>42538.434027777781</v>
      </c>
      <c r="H203" s="99"/>
      <c r="I203" s="104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>
        <v>1</v>
      </c>
      <c r="T203" s="103"/>
      <c r="U203" s="100">
        <v>1</v>
      </c>
      <c r="V203" s="101">
        <f t="shared" si="6"/>
        <v>0.85069444444525288</v>
      </c>
      <c r="W203" s="102"/>
    </row>
    <row r="204" spans="1:23" ht="22.5" customHeight="1" x14ac:dyDescent="0.25">
      <c r="A204" s="92" t="s">
        <v>293</v>
      </c>
      <c r="B204" s="94" t="s">
        <v>212</v>
      </c>
      <c r="C204" s="95" t="s">
        <v>278</v>
      </c>
      <c r="D204" s="96" t="s">
        <v>280</v>
      </c>
      <c r="E204" s="97" t="s">
        <v>255</v>
      </c>
      <c r="F204" s="98">
        <v>42537.583333333336</v>
      </c>
      <c r="G204" s="98">
        <v>42538.434027777781</v>
      </c>
      <c r="H204" s="99"/>
      <c r="I204" s="104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0">
        <v>0</v>
      </c>
      <c r="V204" s="76">
        <f t="shared" si="6"/>
        <v>0.85069444444525288</v>
      </c>
      <c r="W204" s="102"/>
    </row>
    <row r="205" spans="1:23" ht="22.5" customHeight="1" x14ac:dyDescent="0.25">
      <c r="A205" s="92" t="s">
        <v>293</v>
      </c>
      <c r="B205" s="94" t="s">
        <v>281</v>
      </c>
      <c r="C205" s="95" t="s">
        <v>282</v>
      </c>
      <c r="D205" s="96" t="s">
        <v>283</v>
      </c>
      <c r="E205" s="97" t="s">
        <v>253</v>
      </c>
      <c r="F205" s="98">
        <v>42537.583333333336</v>
      </c>
      <c r="G205" s="98">
        <v>42538.434027777781</v>
      </c>
      <c r="H205" s="99"/>
      <c r="I205" s="104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0">
        <v>0</v>
      </c>
      <c r="V205" s="76">
        <f t="shared" si="6"/>
        <v>0.85069444444525288</v>
      </c>
      <c r="W205" s="102"/>
    </row>
    <row r="206" spans="1:23" ht="22.5" customHeight="1" x14ac:dyDescent="0.25">
      <c r="A206" s="92" t="s">
        <v>293</v>
      </c>
      <c r="B206" s="94" t="s">
        <v>294</v>
      </c>
      <c r="C206" s="95" t="s">
        <v>284</v>
      </c>
      <c r="D206" s="96" t="s">
        <v>285</v>
      </c>
      <c r="E206" s="97" t="s">
        <v>253</v>
      </c>
      <c r="F206" s="98">
        <v>42537.541666666664</v>
      </c>
      <c r="G206" s="98">
        <v>42538.385416666664</v>
      </c>
      <c r="H206" s="99"/>
      <c r="I206" s="104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0">
        <v>0</v>
      </c>
      <c r="V206" s="101">
        <f t="shared" si="6"/>
        <v>0.84375</v>
      </c>
      <c r="W206" s="102"/>
    </row>
    <row r="207" spans="1:23" ht="22.5" customHeight="1" x14ac:dyDescent="0.25">
      <c r="A207" s="92" t="s">
        <v>293</v>
      </c>
      <c r="B207" s="94" t="s">
        <v>85</v>
      </c>
      <c r="C207" s="95" t="s">
        <v>286</v>
      </c>
      <c r="D207" s="96" t="s">
        <v>287</v>
      </c>
      <c r="E207" s="97" t="s">
        <v>253</v>
      </c>
      <c r="F207" s="98">
        <v>42537.541666666664</v>
      </c>
      <c r="G207" s="98">
        <v>42538.385416666664</v>
      </c>
      <c r="H207" s="99"/>
      <c r="I207" s="104"/>
      <c r="J207" s="103"/>
      <c r="K207" s="103"/>
      <c r="L207" s="103">
        <v>1</v>
      </c>
      <c r="M207" s="103"/>
      <c r="N207" s="103"/>
      <c r="O207" s="103"/>
      <c r="P207" s="103"/>
      <c r="Q207" s="103"/>
      <c r="R207" s="103"/>
      <c r="S207" s="103"/>
      <c r="T207" s="103"/>
      <c r="U207" s="100">
        <v>1</v>
      </c>
      <c r="V207" s="76">
        <f t="shared" si="6"/>
        <v>0.84375</v>
      </c>
      <c r="W207" s="102"/>
    </row>
    <row r="208" spans="1:23" ht="22.5" customHeight="1" x14ac:dyDescent="0.25">
      <c r="A208" s="92" t="s">
        <v>293</v>
      </c>
      <c r="B208" s="94" t="s">
        <v>181</v>
      </c>
      <c r="C208" s="95" t="s">
        <v>288</v>
      </c>
      <c r="D208" s="96" t="s">
        <v>289</v>
      </c>
      <c r="E208" s="97" t="s">
        <v>253</v>
      </c>
      <c r="F208" s="98">
        <v>42537.541666666664</v>
      </c>
      <c r="G208" s="98">
        <v>42538.385416666664</v>
      </c>
      <c r="H208" s="99"/>
      <c r="I208" s="104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0">
        <v>0</v>
      </c>
      <c r="V208" s="76">
        <f t="shared" si="6"/>
        <v>0.84375</v>
      </c>
      <c r="W208" s="102"/>
    </row>
    <row r="209" spans="1:23" ht="22.5" customHeight="1" x14ac:dyDescent="0.25">
      <c r="A209" s="92" t="s">
        <v>293</v>
      </c>
      <c r="B209" s="94" t="s">
        <v>182</v>
      </c>
      <c r="C209" s="95" t="s">
        <v>290</v>
      </c>
      <c r="D209" s="96" t="s">
        <v>291</v>
      </c>
      <c r="E209" s="97" t="s">
        <v>253</v>
      </c>
      <c r="F209" s="98">
        <v>42537.541666666664</v>
      </c>
      <c r="G209" s="98">
        <v>42538.385416666664</v>
      </c>
      <c r="H209" s="99"/>
      <c r="I209" s="104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0">
        <v>0</v>
      </c>
      <c r="V209" s="101">
        <f t="shared" si="6"/>
        <v>0.84375</v>
      </c>
      <c r="W209" s="102"/>
    </row>
    <row r="210" spans="1:23" ht="22.5" customHeight="1" thickBot="1" x14ac:dyDescent="0.3">
      <c r="A210" s="92"/>
      <c r="B210" s="72"/>
      <c r="C210" s="51"/>
      <c r="D210" s="52"/>
      <c r="E210" s="30"/>
      <c r="F210" s="93"/>
      <c r="G210" s="93"/>
      <c r="H210" s="32"/>
      <c r="I210" s="61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0">
        <f t="shared" ref="U210" si="7">SUM(I210:T210)</f>
        <v>0</v>
      </c>
      <c r="V210" s="79">
        <f t="shared" ref="V210" si="8">(G210-F210)</f>
        <v>0</v>
      </c>
      <c r="W210" s="83"/>
    </row>
    <row r="211" spans="1:23" ht="15.75" thickBot="1" x14ac:dyDescent="0.3"/>
    <row r="212" spans="1:23" ht="15.75" thickBot="1" x14ac:dyDescent="0.3">
      <c r="S212" s="21" t="s">
        <v>133</v>
      </c>
      <c r="T212" s="8"/>
      <c r="U212" s="8"/>
      <c r="V212" s="74">
        <f>SUM(V2:V210)</f>
        <v>205.57291666663514</v>
      </c>
    </row>
    <row r="213" spans="1:23" ht="15.75" thickBot="1" x14ac:dyDescent="0.3">
      <c r="V213" s="74"/>
    </row>
  </sheetData>
  <sortState ref="A2:T670">
    <sortCondition ref="B2:B670"/>
  </sortState>
  <pageMargins left="0.25" right="0.25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3" max="3" width="15.140625" bestFit="1" customWidth="1"/>
    <col min="7" max="8" width="9.140625" style="5"/>
    <col min="9" max="18" width="5.85546875" customWidth="1"/>
    <col min="20" max="20" width="7.140625" style="20" bestFit="1" customWidth="1"/>
    <col min="21" max="21" width="7.5703125" bestFit="1" customWidth="1"/>
    <col min="22" max="22" width="10.42578125" bestFit="1" customWidth="1"/>
  </cols>
  <sheetData>
    <row r="1" spans="1:22" s="33" customFormat="1" ht="15.75" thickBot="1" x14ac:dyDescent="0.3">
      <c r="A1" s="23" t="s">
        <v>35</v>
      </c>
      <c r="B1" s="24" t="s">
        <v>36</v>
      </c>
      <c r="C1" s="25" t="s">
        <v>31</v>
      </c>
      <c r="D1" s="25" t="s">
        <v>1</v>
      </c>
      <c r="E1" s="25" t="s">
        <v>2</v>
      </c>
      <c r="F1" s="25" t="s">
        <v>4</v>
      </c>
      <c r="G1" s="26" t="s">
        <v>32</v>
      </c>
      <c r="H1" s="26" t="s">
        <v>33</v>
      </c>
      <c r="I1" s="27" t="s">
        <v>3</v>
      </c>
      <c r="J1" s="27" t="s">
        <v>5</v>
      </c>
      <c r="K1" s="27" t="s">
        <v>6</v>
      </c>
      <c r="L1" s="27" t="s">
        <v>7</v>
      </c>
      <c r="M1" s="27" t="s">
        <v>8</v>
      </c>
      <c r="N1" s="27" t="s">
        <v>9</v>
      </c>
      <c r="O1" s="27" t="s">
        <v>10</v>
      </c>
      <c r="P1" s="27" t="s">
        <v>11</v>
      </c>
      <c r="Q1" s="27" t="s">
        <v>12</v>
      </c>
      <c r="R1" s="27" t="s">
        <v>13</v>
      </c>
      <c r="S1" s="40" t="s">
        <v>34</v>
      </c>
      <c r="T1" s="43" t="s">
        <v>45</v>
      </c>
      <c r="U1" s="44" t="s">
        <v>46</v>
      </c>
      <c r="V1" s="45" t="s">
        <v>49</v>
      </c>
    </row>
    <row r="2" spans="1:22" x14ac:dyDescent="0.25">
      <c r="A2" s="28"/>
      <c r="B2" s="1"/>
      <c r="C2" s="1"/>
      <c r="D2" s="1"/>
      <c r="E2" s="1"/>
      <c r="F2" s="1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41"/>
      <c r="T2" s="46"/>
      <c r="U2" s="1"/>
      <c r="V2" s="47"/>
    </row>
    <row r="3" spans="1:22" x14ac:dyDescent="0.25">
      <c r="A3" s="28"/>
      <c r="B3" s="1"/>
      <c r="C3" s="1"/>
      <c r="D3" s="1"/>
      <c r="E3" s="1"/>
      <c r="F3" s="1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41"/>
      <c r="T3" s="46"/>
      <c r="U3" s="1"/>
      <c r="V3" s="47"/>
    </row>
    <row r="4" spans="1:22" x14ac:dyDescent="0.25">
      <c r="A4" s="28"/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41"/>
      <c r="T4" s="46"/>
      <c r="U4" s="1"/>
      <c r="V4" s="47"/>
    </row>
    <row r="5" spans="1:22" x14ac:dyDescent="0.25">
      <c r="A5" s="28"/>
      <c r="B5" s="1"/>
      <c r="C5" s="1"/>
      <c r="D5" s="1"/>
      <c r="E5" s="1"/>
      <c r="F5" s="1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41"/>
      <c r="T5" s="46"/>
      <c r="U5" s="1"/>
      <c r="V5" s="47"/>
    </row>
    <row r="6" spans="1:22" x14ac:dyDescent="0.25">
      <c r="A6" s="28"/>
      <c r="B6" s="1"/>
      <c r="C6" s="1"/>
      <c r="D6" s="1"/>
      <c r="E6" s="1"/>
      <c r="F6" s="1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41"/>
      <c r="T6" s="46"/>
      <c r="U6" s="1"/>
      <c r="V6" s="47"/>
    </row>
    <row r="7" spans="1:22" x14ac:dyDescent="0.25">
      <c r="A7" s="28"/>
      <c r="B7" s="1"/>
      <c r="C7" s="1"/>
      <c r="D7" s="1"/>
      <c r="E7" s="1"/>
      <c r="F7" s="1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41"/>
      <c r="T7" s="46"/>
      <c r="U7" s="1"/>
      <c r="V7" s="47"/>
    </row>
    <row r="8" spans="1:22" x14ac:dyDescent="0.25">
      <c r="A8" s="28"/>
      <c r="B8" s="1"/>
      <c r="C8" s="1"/>
      <c r="D8" s="1"/>
      <c r="E8" s="1"/>
      <c r="F8" s="1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41"/>
      <c r="T8" s="46"/>
      <c r="U8" s="1"/>
      <c r="V8" s="47"/>
    </row>
    <row r="9" spans="1:22" s="8" customFormat="1" x14ac:dyDescent="0.25">
      <c r="A9" s="28"/>
      <c r="B9" s="14"/>
      <c r="C9" s="14"/>
      <c r="D9" s="1"/>
      <c r="E9" s="1"/>
      <c r="F9" s="1"/>
      <c r="G9" s="4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41"/>
      <c r="T9" s="46"/>
      <c r="U9" s="1"/>
      <c r="V9" s="47"/>
    </row>
    <row r="10" spans="1:22" s="8" customFormat="1" x14ac:dyDescent="0.25">
      <c r="A10" s="28"/>
      <c r="B10" s="14"/>
      <c r="C10" s="14"/>
      <c r="D10" s="1"/>
      <c r="E10" s="1"/>
      <c r="F10" s="1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41"/>
      <c r="T10" s="46"/>
      <c r="U10" s="14"/>
      <c r="V10" s="47"/>
    </row>
    <row r="11" spans="1:22" s="8" customFormat="1" ht="15.75" thickBot="1" x14ac:dyDescent="0.3">
      <c r="A11" s="29"/>
      <c r="B11" s="30"/>
      <c r="C11" s="30"/>
      <c r="D11" s="30"/>
      <c r="E11" s="30"/>
      <c r="F11" s="30"/>
      <c r="G11" s="32"/>
      <c r="H11" s="32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42"/>
      <c r="T11" s="48"/>
      <c r="U11" s="31"/>
      <c r="V11" s="47"/>
    </row>
    <row r="12" spans="1:22" s="8" customFormat="1" ht="15.75" thickBot="1" x14ac:dyDescent="0.3">
      <c r="G12" s="9"/>
      <c r="H12" s="9"/>
      <c r="T12" s="21"/>
    </row>
    <row r="13" spans="1:22" s="8" customFormat="1" ht="15.75" thickBot="1" x14ac:dyDescent="0.3">
      <c r="G13" s="9"/>
      <c r="H13" s="9"/>
      <c r="S13" s="21" t="s">
        <v>47</v>
      </c>
      <c r="V13" s="22">
        <f>SUM(V2:V11)</f>
        <v>0</v>
      </c>
    </row>
    <row r="14" spans="1:22" s="8" customFormat="1" x14ac:dyDescent="0.25">
      <c r="G14" s="9"/>
      <c r="H14" s="9"/>
      <c r="T14" s="21"/>
    </row>
    <row r="15" spans="1:22" s="8" customFormat="1" x14ac:dyDescent="0.25">
      <c r="G15" s="9"/>
      <c r="H15" s="9"/>
      <c r="T15" s="21"/>
    </row>
    <row r="16" spans="1:22" s="8" customFormat="1" x14ac:dyDescent="0.25">
      <c r="G16" s="9"/>
      <c r="H16" s="9"/>
      <c r="T16" s="21"/>
    </row>
    <row r="17" spans="7:20" s="8" customFormat="1" x14ac:dyDescent="0.25">
      <c r="G17" s="9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1"/>
    </row>
    <row r="18" spans="7:20" s="8" customFormat="1" x14ac:dyDescent="0.25">
      <c r="G18" s="9"/>
      <c r="H18" s="9"/>
      <c r="T18" s="21"/>
    </row>
    <row r="19" spans="7:20" s="8" customFormat="1" x14ac:dyDescent="0.25">
      <c r="G19" s="9"/>
      <c r="H19" s="9"/>
      <c r="T19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Traps</vt:lpstr>
      <vt:lpstr>Angling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Nault, Michelle E</dc:creator>
  <cp:lastModifiedBy>Nault, Michelle E</cp:lastModifiedBy>
  <cp:lastPrinted>2015-10-20T16:50:55Z</cp:lastPrinted>
  <dcterms:created xsi:type="dcterms:W3CDTF">2015-10-20T16:39:09Z</dcterms:created>
  <dcterms:modified xsi:type="dcterms:W3CDTF">2016-06-21T16:09:34Z</dcterms:modified>
</cp:coreProperties>
</file>