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85" yWindow="-120" windowWidth="15480" windowHeight="10470" tabRatio="613"/>
  </bookViews>
  <sheets>
    <sheet name="Report" sheetId="73" r:id="rId1"/>
  </sheets>
  <definedNames>
    <definedName name="_xlnm.Print_Area" localSheetId="0">Report!$B$14:$K$101</definedName>
  </definedNames>
  <calcPr calcId="145621"/>
  <fileRecoveryPr autoRecover="0"/>
</workbook>
</file>

<file path=xl/calcChain.xml><?xml version="1.0" encoding="utf-8"?>
<calcChain xmlns="http://schemas.openxmlformats.org/spreadsheetml/2006/main">
  <c r="I88" i="73" l="1"/>
</calcChain>
</file>

<file path=xl/sharedStrings.xml><?xml version="1.0" encoding="utf-8"?>
<sst xmlns="http://schemas.openxmlformats.org/spreadsheetml/2006/main" count="315" uniqueCount="129">
  <si>
    <t>Submitter
Sample ID</t>
  </si>
  <si>
    <t>Wisconsin State Laboratory of Hygiene Trace Element Research Laboratory</t>
  </si>
  <si>
    <t>Report Date:</t>
  </si>
  <si>
    <t>QA/QC</t>
  </si>
  <si>
    <t>CVAFS Analysis Report</t>
  </si>
  <si>
    <t>Data Review: Patrick Gorski</t>
  </si>
  <si>
    <t>Methyl Mercury Digestion:</t>
  </si>
  <si>
    <t>CVAFS Analysis</t>
  </si>
  <si>
    <t>Analyses performed using a Cold Vapor Atomic Fluorescence Spectrophotometer (Brooks Rand model 3)</t>
  </si>
  <si>
    <t>Address:</t>
  </si>
  <si>
    <t>Total and Methyl Mercury Analysis</t>
  </si>
  <si>
    <t>Total Mercury Digestion:</t>
  </si>
  <si>
    <t>CVAFS Analysts: Terry Eichhorst and Christa Dahman</t>
  </si>
  <si>
    <t>Data Analysis: Terry Eichhorst and Christa Dahman</t>
  </si>
  <si>
    <t>Phone:</t>
  </si>
  <si>
    <t>Analysis Dates:</t>
  </si>
  <si>
    <r>
      <rPr>
        <b/>
        <sz val="11"/>
        <rFont val="Calibri"/>
        <family val="2"/>
        <scheme val="minor"/>
      </rPr>
      <t>Name:</t>
    </r>
    <r>
      <rPr>
        <sz val="11"/>
        <rFont val="Calibri"/>
        <family val="2"/>
        <scheme val="minor"/>
      </rPr>
      <t xml:space="preserve"> </t>
    </r>
  </si>
  <si>
    <t>Report Sumbitted To</t>
  </si>
  <si>
    <t>Email:</t>
  </si>
  <si>
    <t>Craig Roesler</t>
  </si>
  <si>
    <t>810 W Maple St</t>
  </si>
  <si>
    <t>Spooner, WI 54801</t>
  </si>
  <si>
    <t>(715)635-4076</t>
  </si>
  <si>
    <t>craig.roesler@wisconsin.gov</t>
  </si>
  <si>
    <t>13LG</t>
  </si>
  <si>
    <t>77LG</t>
  </si>
  <si>
    <t>4MD</t>
  </si>
  <si>
    <t>4LG</t>
  </si>
  <si>
    <t>74MD</t>
  </si>
  <si>
    <t>83LG</t>
  </si>
  <si>
    <t>76SM</t>
  </si>
  <si>
    <t>1MD</t>
  </si>
  <si>
    <t>60SM</t>
  </si>
  <si>
    <t>94LG</t>
  </si>
  <si>
    <t>62LG</t>
  </si>
  <si>
    <t>66LG</t>
  </si>
  <si>
    <t>76LG</t>
  </si>
  <si>
    <t>102MD</t>
  </si>
  <si>
    <t>1LG</t>
  </si>
  <si>
    <t>5LG</t>
  </si>
  <si>
    <t>53LG</t>
  </si>
  <si>
    <t>11LG</t>
  </si>
  <si>
    <t>97MD</t>
  </si>
  <si>
    <t>67LG</t>
  </si>
  <si>
    <t>68SM</t>
  </si>
  <si>
    <t>92LG</t>
  </si>
  <si>
    <t>99LG</t>
  </si>
  <si>
    <t>72MD</t>
  </si>
  <si>
    <t>65SM</t>
  </si>
  <si>
    <t>88LG</t>
  </si>
  <si>
    <t>36ISO</t>
  </si>
  <si>
    <t>36LG</t>
  </si>
  <si>
    <t>52ISO</t>
  </si>
  <si>
    <t>29ISO</t>
  </si>
  <si>
    <t>97LG</t>
  </si>
  <si>
    <t>104SM</t>
  </si>
  <si>
    <t>85LG</t>
  </si>
  <si>
    <t>86MD</t>
  </si>
  <si>
    <t>60MD</t>
  </si>
  <si>
    <t>63MD</t>
  </si>
  <si>
    <t>65LG</t>
  </si>
  <si>
    <t>50LG</t>
  </si>
  <si>
    <t>2MD</t>
  </si>
  <si>
    <t>24ISO</t>
  </si>
  <si>
    <t>57LG</t>
  </si>
  <si>
    <t>98LG</t>
  </si>
  <si>
    <t>84LG</t>
  </si>
  <si>
    <t>82LG</t>
  </si>
  <si>
    <t>65MD</t>
  </si>
  <si>
    <t>88MD</t>
  </si>
  <si>
    <t>89LG</t>
  </si>
  <si>
    <t>58LG</t>
  </si>
  <si>
    <t>52LG</t>
  </si>
  <si>
    <t>101LG</t>
  </si>
  <si>
    <t>54MD</t>
  </si>
  <si>
    <t>16LG</t>
  </si>
  <si>
    <t>93LG</t>
  </si>
  <si>
    <t>96LG</t>
  </si>
  <si>
    <t>7LG</t>
  </si>
  <si>
    <t>81LG</t>
  </si>
  <si>
    <t>1SM</t>
  </si>
  <si>
    <t>76MD</t>
  </si>
  <si>
    <t>104MD</t>
  </si>
  <si>
    <t>23ISO</t>
  </si>
  <si>
    <t>3MD</t>
  </si>
  <si>
    <t>2SM</t>
  </si>
  <si>
    <t>87LG</t>
  </si>
  <si>
    <t>3SM</t>
  </si>
  <si>
    <t>29LG</t>
  </si>
  <si>
    <t>88SM</t>
  </si>
  <si>
    <t>60LG</t>
  </si>
  <si>
    <t>96ISO</t>
  </si>
  <si>
    <t>97SM</t>
  </si>
  <si>
    <t>2LG</t>
  </si>
  <si>
    <t>15LG</t>
  </si>
  <si>
    <t>104LG</t>
  </si>
  <si>
    <t>100LG</t>
  </si>
  <si>
    <t>73LG</t>
  </si>
  <si>
    <t>14LG</t>
  </si>
  <si>
    <t>64LG</t>
  </si>
  <si>
    <t>3LG</t>
  </si>
  <si>
    <t>28ISO</t>
  </si>
  <si>
    <t>24-2LG</t>
  </si>
  <si>
    <t>21ISO</t>
  </si>
  <si>
    <t>27ISO</t>
  </si>
  <si>
    <t>27LG</t>
  </si>
  <si>
    <t>20ISO</t>
  </si>
  <si>
    <t>64ISO</t>
  </si>
  <si>
    <t>18ISO</t>
  </si>
  <si>
    <t>27MD</t>
  </si>
  <si>
    <t>Insects were freeze-dried then homogenized with mortar and pestle.</t>
  </si>
  <si>
    <t>Samples digested in 10mL acid-washed Teflon vials using</t>
  </si>
  <si>
    <r>
      <t>5.00mL 30% H2SO</t>
    </r>
    <r>
      <rPr>
        <b/>
        <vertAlign val="sub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>/70% HNO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(v/v), heated to 95C for 3 hours.</t>
    </r>
  </si>
  <si>
    <t>5.00mL 25% KOH in Methanol (mass/mass), heated to 45C for 24 hours.</t>
  </si>
  <si>
    <t>Insufficient Sample</t>
  </si>
  <si>
    <t>NA</t>
  </si>
  <si>
    <t>11/20/15, 12/10/15, 12/17/2015, 12/18/15, 12/29/15, 12/30/15, 1/7/16, 2/1/16, 2/2/16, 2/12/16, 2/16/16, 2/19/16, 2/24/16, 2/25/16</t>
  </si>
  <si>
    <t>All internal and external QA/QC were acceptable. Complete QC data available upon request.</t>
  </si>
  <si>
    <t>Total Hg (ng/g dw)</t>
  </si>
  <si>
    <t>MeHg (ng/g dw)</t>
  </si>
  <si>
    <t>Mass (g dw) Digested for Methyl Mercury</t>
  </si>
  <si>
    <t>Mass (g dw*) Digested for Total Mercury</t>
  </si>
  <si>
    <t>*All concentrations are on a dry weight (dw) basis</t>
  </si>
  <si>
    <t>Latitude</t>
  </si>
  <si>
    <t>Longitude</t>
  </si>
  <si>
    <t>Site Type</t>
  </si>
  <si>
    <t>High Hg Sed</t>
  </si>
  <si>
    <t>High Hg Biota</t>
  </si>
  <si>
    <t>Random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</si>
</sst>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indexed="12"/>
      <name val="Arial"/>
      <family val="2"/>
    </font>
    <font>
      <u/>
      <sz val="12"/>
      <color rgb="FF0000FF"/>
      <name val="Arial"/>
      <family val="2"/>
      <charset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3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44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 applyProtection="0"/>
  </cellStyleXfs>
  <cellXfs count="77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Border="1"/>
    <xf numFmtId="1" fontId="0" fillId="0" borderId="0" xfId="0" applyNumberFormat="1" applyFont="1"/>
    <xf numFmtId="1" fontId="0" fillId="0" borderId="0" xfId="0" applyNumberFormat="1" applyFont="1" applyBorder="1"/>
    <xf numFmtId="0" fontId="0" fillId="0" borderId="15" xfId="0" applyFont="1" applyBorder="1"/>
    <xf numFmtId="0" fontId="0" fillId="34" borderId="19" xfId="0" applyFont="1" applyFill="1" applyBorder="1"/>
    <xf numFmtId="0" fontId="0" fillId="34" borderId="14" xfId="0" applyFont="1" applyFill="1" applyBorder="1"/>
    <xf numFmtId="0" fontId="0" fillId="34" borderId="14" xfId="0" applyFont="1" applyFill="1" applyBorder="1" applyAlignment="1">
      <alignment horizontal="left" indent="1"/>
    </xf>
    <xf numFmtId="0" fontId="0" fillId="34" borderId="26" xfId="0" applyFont="1" applyFill="1" applyBorder="1"/>
    <xf numFmtId="0" fontId="0" fillId="34" borderId="15" xfId="0" applyFont="1" applyFill="1" applyBorder="1"/>
    <xf numFmtId="0" fontId="0" fillId="34" borderId="27" xfId="0" applyFont="1" applyFill="1" applyBorder="1"/>
    <xf numFmtId="0" fontId="5" fillId="0" borderId="0" xfId="0" applyFont="1" applyFill="1" applyBorder="1"/>
    <xf numFmtId="0" fontId="2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0" fontId="25" fillId="0" borderId="0" xfId="0" applyFont="1" applyBorder="1" applyAlignment="1">
      <alignment horizontal="right"/>
    </xf>
    <xf numFmtId="0" fontId="25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Border="1"/>
    <xf numFmtId="14" fontId="4" fillId="0" borderId="0" xfId="0" applyNumberFormat="1" applyFont="1" applyAlignment="1">
      <alignment horizontal="center"/>
    </xf>
    <xf numFmtId="14" fontId="4" fillId="0" borderId="0" xfId="0" applyNumberFormat="1" applyFont="1"/>
    <xf numFmtId="0" fontId="0" fillId="34" borderId="20" xfId="0" applyFont="1" applyFill="1" applyBorder="1"/>
    <xf numFmtId="164" fontId="23" fillId="0" borderId="0" xfId="0" applyNumberFormat="1" applyFont="1"/>
    <xf numFmtId="164" fontId="24" fillId="0" borderId="0" xfId="0" applyNumberFormat="1" applyFont="1"/>
    <xf numFmtId="0" fontId="26" fillId="0" borderId="0" xfId="0" applyFont="1"/>
    <xf numFmtId="0" fontId="27" fillId="0" borderId="0" xfId="0" applyFont="1"/>
    <xf numFmtId="0" fontId="0" fillId="0" borderId="1" xfId="0" applyFont="1" applyBorder="1"/>
    <xf numFmtId="0" fontId="4" fillId="0" borderId="1" xfId="0" applyFont="1" applyBorder="1" applyAlignment="1">
      <alignment horizontal="right"/>
    </xf>
    <xf numFmtId="0" fontId="29" fillId="0" borderId="1" xfId="55" applyFont="1" applyBorder="1"/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0" fontId="25" fillId="36" borderId="13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2" fontId="4" fillId="36" borderId="12" xfId="0" applyNumberFormat="1" applyFont="1" applyFill="1" applyBorder="1" applyAlignment="1">
      <alignment horizontal="center"/>
    </xf>
    <xf numFmtId="2" fontId="0" fillId="37" borderId="12" xfId="0" applyNumberFormat="1" applyFont="1" applyFill="1" applyBorder="1" applyAlignment="1">
      <alignment horizontal="center"/>
    </xf>
    <xf numFmtId="165" fontId="5" fillId="36" borderId="12" xfId="0" applyNumberFormat="1" applyFont="1" applyFill="1" applyBorder="1" applyAlignment="1">
      <alignment horizontal="center"/>
    </xf>
    <xf numFmtId="2" fontId="24" fillId="36" borderId="20" xfId="0" applyNumberFormat="1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2" fontId="4" fillId="36" borderId="13" xfId="0" applyNumberFormat="1" applyFont="1" applyFill="1" applyBorder="1" applyAlignment="1">
      <alignment horizontal="center"/>
    </xf>
    <xf numFmtId="2" fontId="0" fillId="37" borderId="13" xfId="0" applyNumberFormat="1" applyFont="1" applyFill="1" applyBorder="1" applyAlignment="1">
      <alignment horizontal="center"/>
    </xf>
    <xf numFmtId="165" fontId="5" fillId="36" borderId="13" xfId="0" applyNumberFormat="1" applyFont="1" applyFill="1" applyBorder="1" applyAlignment="1">
      <alignment horizontal="center"/>
    </xf>
    <xf numFmtId="2" fontId="24" fillId="36" borderId="25" xfId="0" applyNumberFormat="1" applyFont="1" applyFill="1" applyBorder="1" applyAlignment="1">
      <alignment horizontal="center"/>
    </xf>
    <xf numFmtId="0" fontId="0" fillId="0" borderId="0" xfId="0" applyFont="1" applyFill="1" applyBorder="1"/>
    <xf numFmtId="14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0" fillId="38" borderId="0" xfId="0" applyFont="1" applyFill="1"/>
    <xf numFmtId="165" fontId="5" fillId="0" borderId="12" xfId="0" applyNumberFormat="1" applyFont="1" applyFill="1" applyBorder="1" applyAlignment="1">
      <alignment horizontal="center" wrapText="1"/>
    </xf>
    <xf numFmtId="0" fontId="0" fillId="39" borderId="0" xfId="0" applyFont="1" applyFill="1"/>
    <xf numFmtId="0" fontId="0" fillId="40" borderId="0" xfId="0" applyFont="1" applyFill="1"/>
    <xf numFmtId="165" fontId="5" fillId="36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56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urrency 2" xfId="47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55" builtinId="8"/>
    <cellStyle name="Hyperlink 2" xfId="4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2"/>
    <cellStyle name="Normal 2 2" xfId="1"/>
    <cellStyle name="Normal 3" xfId="3"/>
    <cellStyle name="Normal 4" xfId="4"/>
    <cellStyle name="Normal 4 2" xfId="49"/>
    <cellStyle name="Normal 5" xfId="50"/>
    <cellStyle name="Normal 6" xfId="51"/>
    <cellStyle name="Normal 7" xfId="52"/>
    <cellStyle name="Normal 7 2" xfId="53"/>
    <cellStyle name="Normal 8" xfId="54"/>
    <cellStyle name="Normal 84" xfId="5"/>
    <cellStyle name="Note" xfId="20" builtinId="10" customBuiltin="1"/>
    <cellStyle name="Output" xfId="15" builtinId="21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aig.roesler@wisconsi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abSelected="1" topLeftCell="E43" zoomScale="110" zoomScaleNormal="110" workbookViewId="0">
      <selection activeCell="N57" sqref="N57"/>
    </sheetView>
  </sheetViews>
  <sheetFormatPr defaultRowHeight="15" x14ac:dyDescent="0.25"/>
  <cols>
    <col min="1" max="1" width="13.28515625" style="2" customWidth="1"/>
    <col min="2" max="2" width="18.42578125" style="2" customWidth="1"/>
    <col min="3" max="3" width="2.28515625" style="2" customWidth="1"/>
    <col min="4" max="4" width="21.140625" style="2" customWidth="1"/>
    <col min="5" max="5" width="18.42578125" style="2" customWidth="1"/>
    <col min="6" max="6" width="2.28515625" style="2" customWidth="1"/>
    <col min="7" max="7" width="19.85546875" style="2" customWidth="1"/>
    <col min="8" max="8" width="18.42578125" style="2" customWidth="1"/>
    <col min="9" max="9" width="13.85546875" style="2" customWidth="1"/>
    <col min="10" max="10" width="10" style="2" customWidth="1"/>
    <col min="11" max="11" width="10" style="2" bestFit="1" customWidth="1"/>
    <col min="12" max="12" width="16.5703125" style="2" customWidth="1"/>
    <col min="13" max="16384" width="9.140625" style="2"/>
  </cols>
  <sheetData>
    <row r="1" spans="1:14" ht="21" x14ac:dyDescent="0.35">
      <c r="B1" s="33" t="s">
        <v>1</v>
      </c>
      <c r="E1" s="1"/>
      <c r="F1" s="1"/>
      <c r="J1" s="1"/>
      <c r="K1" s="1"/>
    </row>
    <row r="2" spans="1:14" ht="21" x14ac:dyDescent="0.35">
      <c r="B2" s="34" t="s">
        <v>10</v>
      </c>
      <c r="E2" s="14"/>
      <c r="F2" s="1"/>
      <c r="J2" s="1"/>
      <c r="K2" s="1"/>
    </row>
    <row r="3" spans="1:14" ht="21" x14ac:dyDescent="0.35">
      <c r="B3" s="33" t="s">
        <v>4</v>
      </c>
      <c r="E3" s="1"/>
      <c r="F3" s="1"/>
      <c r="J3" s="1"/>
      <c r="K3" s="1"/>
    </row>
    <row r="4" spans="1:14" x14ac:dyDescent="0.25">
      <c r="B4" s="1"/>
      <c r="C4" s="1"/>
      <c r="E4" s="1"/>
      <c r="F4" s="1"/>
      <c r="J4" s="1"/>
      <c r="K4" s="1"/>
    </row>
    <row r="5" spans="1:14" ht="15.75" thickBot="1" x14ac:dyDescent="0.3">
      <c r="B5" s="24" t="s">
        <v>17</v>
      </c>
      <c r="C5" s="35"/>
      <c r="D5" s="35"/>
      <c r="E5" s="23"/>
      <c r="F5" s="23"/>
      <c r="G5" s="35"/>
      <c r="H5" s="35"/>
      <c r="J5" s="1"/>
      <c r="K5" s="1"/>
    </row>
    <row r="6" spans="1:14" x14ac:dyDescent="0.25">
      <c r="B6" s="16" t="s">
        <v>16</v>
      </c>
      <c r="D6" s="2" t="s">
        <v>19</v>
      </c>
      <c r="E6" s="17"/>
      <c r="F6" s="3"/>
      <c r="J6" s="1"/>
      <c r="K6" s="1"/>
    </row>
    <row r="7" spans="1:14" x14ac:dyDescent="0.25">
      <c r="B7" s="18" t="s">
        <v>9</v>
      </c>
      <c r="D7" s="2" t="s">
        <v>20</v>
      </c>
      <c r="E7" s="19"/>
      <c r="F7" s="3"/>
      <c r="J7" s="1"/>
      <c r="K7" s="1"/>
    </row>
    <row r="8" spans="1:14" x14ac:dyDescent="0.25">
      <c r="B8" s="20"/>
      <c r="D8" s="2" t="s">
        <v>21</v>
      </c>
      <c r="E8" s="21"/>
      <c r="F8" s="3"/>
      <c r="J8" s="1"/>
      <c r="K8" s="1"/>
    </row>
    <row r="9" spans="1:14" x14ac:dyDescent="0.25">
      <c r="B9" s="18" t="s">
        <v>14</v>
      </c>
      <c r="D9" s="2" t="s">
        <v>22</v>
      </c>
      <c r="E9" s="19"/>
      <c r="F9" s="3"/>
      <c r="G9" s="4"/>
      <c r="J9" s="1"/>
      <c r="K9" s="22"/>
      <c r="L9" s="5"/>
      <c r="M9" s="4"/>
      <c r="N9" s="4"/>
    </row>
    <row r="10" spans="1:14" ht="15.75" thickBot="1" x14ac:dyDescent="0.3">
      <c r="B10" s="36" t="s">
        <v>18</v>
      </c>
      <c r="C10" s="23"/>
      <c r="D10" s="37" t="s">
        <v>23</v>
      </c>
      <c r="E10" s="23"/>
      <c r="F10" s="23"/>
      <c r="G10" s="23"/>
      <c r="H10" s="23"/>
      <c r="J10" s="1"/>
      <c r="K10" s="25"/>
      <c r="L10" s="25"/>
    </row>
    <row r="11" spans="1:14" x14ac:dyDescent="0.25">
      <c r="A11" s="1"/>
      <c r="B11" s="15" t="s">
        <v>15</v>
      </c>
      <c r="D11" s="64" t="s">
        <v>116</v>
      </c>
      <c r="E11" s="15"/>
      <c r="F11" s="26"/>
      <c r="J11" s="1"/>
      <c r="K11" s="27"/>
      <c r="L11" s="27"/>
    </row>
    <row r="12" spans="1:14" x14ac:dyDescent="0.25">
      <c r="B12" s="15" t="s">
        <v>2</v>
      </c>
      <c r="D12" s="63">
        <v>42432</v>
      </c>
      <c r="E12" s="15"/>
      <c r="F12" s="28"/>
      <c r="J12" s="1"/>
      <c r="K12" s="29"/>
      <c r="L12" s="27"/>
    </row>
    <row r="13" spans="1:14" ht="15.75" thickBot="1" x14ac:dyDescent="0.3">
      <c r="B13" s="6"/>
      <c r="C13" s="6"/>
      <c r="D13" s="6"/>
      <c r="E13" s="6"/>
      <c r="F13" s="6"/>
      <c r="G13" s="6"/>
      <c r="H13" s="6"/>
      <c r="L13" s="27"/>
    </row>
    <row r="14" spans="1:14" ht="39.75" customHeight="1" x14ac:dyDescent="0.25">
      <c r="B14" s="38" t="s">
        <v>0</v>
      </c>
      <c r="C14" s="39"/>
      <c r="D14" s="39" t="s">
        <v>121</v>
      </c>
      <c r="E14" s="39" t="s">
        <v>118</v>
      </c>
      <c r="F14" s="39"/>
      <c r="G14" s="39" t="s">
        <v>120</v>
      </c>
      <c r="H14" s="40" t="s">
        <v>119</v>
      </c>
      <c r="I14" s="65" t="s">
        <v>123</v>
      </c>
      <c r="J14" s="65" t="s">
        <v>124</v>
      </c>
      <c r="K14" s="65" t="s">
        <v>125</v>
      </c>
      <c r="L14" s="38" t="s">
        <v>0</v>
      </c>
    </row>
    <row r="15" spans="1:14" x14ac:dyDescent="0.25">
      <c r="B15" s="7"/>
      <c r="C15" s="8"/>
      <c r="D15" s="9"/>
      <c r="E15" s="8"/>
      <c r="F15" s="8"/>
      <c r="G15" s="8"/>
      <c r="H15" s="30"/>
      <c r="L15" s="7"/>
    </row>
    <row r="16" spans="1:14" x14ac:dyDescent="0.25">
      <c r="B16" s="44" t="s">
        <v>24</v>
      </c>
      <c r="C16" s="45"/>
      <c r="D16" s="41">
        <v>1.881E-2</v>
      </c>
      <c r="E16" s="46">
        <v>53.7</v>
      </c>
      <c r="F16" s="47"/>
      <c r="G16" s="48">
        <v>2.248E-2</v>
      </c>
      <c r="H16" s="49">
        <v>11.370054273087058</v>
      </c>
      <c r="I16" s="71">
        <v>-92.064892200000003</v>
      </c>
      <c r="J16" s="71">
        <v>46.726101280000002</v>
      </c>
      <c r="K16" s="66" t="s">
        <v>126</v>
      </c>
      <c r="L16" s="44" t="s">
        <v>24</v>
      </c>
    </row>
    <row r="17" spans="2:12" x14ac:dyDescent="0.25">
      <c r="B17" s="50" t="s">
        <v>25</v>
      </c>
      <c r="C17" s="51"/>
      <c r="D17" s="42">
        <v>9.9699999999999997E-3</v>
      </c>
      <c r="E17" s="52">
        <v>67.7</v>
      </c>
      <c r="F17" s="53"/>
      <c r="G17" s="54">
        <v>2.1749999999999999E-2</v>
      </c>
      <c r="H17" s="55">
        <v>12.026995985717594</v>
      </c>
      <c r="I17" s="72">
        <v>-92.043888920000001</v>
      </c>
      <c r="J17" s="72">
        <v>46.7080555</v>
      </c>
      <c r="K17" s="69" t="s">
        <v>128</v>
      </c>
      <c r="L17" s="50" t="s">
        <v>25</v>
      </c>
    </row>
    <row r="18" spans="2:12" x14ac:dyDescent="0.25">
      <c r="B18" s="44" t="s">
        <v>26</v>
      </c>
      <c r="C18" s="45"/>
      <c r="D18" s="41" t="s">
        <v>114</v>
      </c>
      <c r="E18" s="46" t="s">
        <v>115</v>
      </c>
      <c r="F18" s="47"/>
      <c r="G18" s="48">
        <v>2.6550000000000296E-2</v>
      </c>
      <c r="H18" s="49">
        <v>19.387950546915558</v>
      </c>
      <c r="I18" s="73">
        <v>-92.198571083999994</v>
      </c>
      <c r="J18" s="73">
        <v>46.693817348000003</v>
      </c>
      <c r="K18" s="66" t="s">
        <v>126</v>
      </c>
      <c r="L18" s="44" t="s">
        <v>26</v>
      </c>
    </row>
    <row r="19" spans="2:12" x14ac:dyDescent="0.25">
      <c r="B19" s="50" t="s">
        <v>27</v>
      </c>
      <c r="C19" s="51"/>
      <c r="D19" s="42" t="s">
        <v>114</v>
      </c>
      <c r="E19" s="52" t="s">
        <v>115</v>
      </c>
      <c r="F19" s="53"/>
      <c r="G19" s="54">
        <v>1.7329999999999401E-2</v>
      </c>
      <c r="H19" s="55">
        <v>26.050750730762569</v>
      </c>
      <c r="I19" s="74">
        <v>-92.198571083999994</v>
      </c>
      <c r="J19" s="74">
        <v>46.693817348000003</v>
      </c>
      <c r="K19" s="66" t="s">
        <v>126</v>
      </c>
      <c r="L19" s="50" t="s">
        <v>27</v>
      </c>
    </row>
    <row r="20" spans="2:12" x14ac:dyDescent="0.25">
      <c r="B20" s="44" t="s">
        <v>28</v>
      </c>
      <c r="C20" s="45"/>
      <c r="D20" s="41">
        <v>1.141E-2</v>
      </c>
      <c r="E20" s="46">
        <v>69.3</v>
      </c>
      <c r="F20" s="47"/>
      <c r="G20" s="48">
        <v>1.8720000000000001E-2</v>
      </c>
      <c r="H20" s="49">
        <v>30.555555555555557</v>
      </c>
      <c r="I20" s="71">
        <v>-92.164721799999995</v>
      </c>
      <c r="J20" s="71">
        <v>46.71365333</v>
      </c>
      <c r="K20" s="69" t="s">
        <v>128</v>
      </c>
      <c r="L20" s="44" t="s">
        <v>28</v>
      </c>
    </row>
    <row r="21" spans="2:12" x14ac:dyDescent="0.25">
      <c r="B21" s="50" t="s">
        <v>29</v>
      </c>
      <c r="C21" s="51"/>
      <c r="D21" s="42">
        <v>1.264E-2</v>
      </c>
      <c r="E21" s="52">
        <v>33.4</v>
      </c>
      <c r="F21" s="53"/>
      <c r="G21" s="54">
        <v>1.8360000000000001E-2</v>
      </c>
      <c r="H21" s="55">
        <v>11.874221901426372</v>
      </c>
      <c r="I21" s="72">
        <v>-92.089765459999995</v>
      </c>
      <c r="J21" s="72">
        <v>46.744095909999999</v>
      </c>
      <c r="K21" s="69" t="s">
        <v>128</v>
      </c>
      <c r="L21" s="50" t="s">
        <v>29</v>
      </c>
    </row>
    <row r="22" spans="2:12" x14ac:dyDescent="0.25">
      <c r="B22" s="44" t="s">
        <v>30</v>
      </c>
      <c r="C22" s="45"/>
      <c r="D22" s="41">
        <v>1.009E-2</v>
      </c>
      <c r="E22" s="46">
        <v>128</v>
      </c>
      <c r="F22" s="47"/>
      <c r="G22" s="48">
        <v>1.5469999999999999E-2</v>
      </c>
      <c r="H22" s="49">
        <v>29.459884760145222</v>
      </c>
      <c r="I22" s="71">
        <v>-92.171740029999995</v>
      </c>
      <c r="J22" s="71">
        <v>46.697262369999997</v>
      </c>
      <c r="K22" s="69" t="s">
        <v>128</v>
      </c>
      <c r="L22" s="44" t="s">
        <v>30</v>
      </c>
    </row>
    <row r="23" spans="2:12" x14ac:dyDescent="0.25">
      <c r="B23" s="50" t="s">
        <v>31</v>
      </c>
      <c r="C23" s="51"/>
      <c r="D23" s="42">
        <v>1.303E-2</v>
      </c>
      <c r="E23" s="52">
        <v>65.599999999999994</v>
      </c>
      <c r="F23" s="53"/>
      <c r="G23" s="54">
        <v>2.069E-2</v>
      </c>
      <c r="H23" s="55">
        <v>23.583864317672774</v>
      </c>
      <c r="I23" s="74">
        <v>-92.200601027999994</v>
      </c>
      <c r="J23" s="74">
        <v>46.672108088000002</v>
      </c>
      <c r="K23" s="66" t="s">
        <v>126</v>
      </c>
      <c r="L23" s="50" t="s">
        <v>31</v>
      </c>
    </row>
    <row r="24" spans="2:12" x14ac:dyDescent="0.25">
      <c r="B24" s="44" t="s">
        <v>32</v>
      </c>
      <c r="C24" s="45"/>
      <c r="D24" s="41" t="s">
        <v>114</v>
      </c>
      <c r="E24" s="46" t="s">
        <v>115</v>
      </c>
      <c r="F24" s="47"/>
      <c r="G24" s="48">
        <v>2.0419999999999661E-2</v>
      </c>
      <c r="H24" s="49">
        <v>28.01650325234208</v>
      </c>
      <c r="I24" s="71">
        <v>-92.205433569999997</v>
      </c>
      <c r="J24" s="71">
        <v>46.661178030000002</v>
      </c>
      <c r="K24" s="69" t="s">
        <v>128</v>
      </c>
      <c r="L24" s="44" t="s">
        <v>32</v>
      </c>
    </row>
    <row r="25" spans="2:12" x14ac:dyDescent="0.25">
      <c r="B25" s="50" t="s">
        <v>33</v>
      </c>
      <c r="C25" s="51"/>
      <c r="D25" s="42">
        <v>1.225E-2</v>
      </c>
      <c r="E25" s="52">
        <v>43.7</v>
      </c>
      <c r="F25" s="53"/>
      <c r="G25" s="54">
        <v>2.0160000000000001E-2</v>
      </c>
      <c r="H25" s="55">
        <v>13.571303615820694</v>
      </c>
      <c r="I25" s="74">
        <v>-92.140144120000002</v>
      </c>
      <c r="J25" s="74">
        <v>46.744661190000002</v>
      </c>
      <c r="K25" s="69" t="s">
        <v>128</v>
      </c>
      <c r="L25" s="50" t="s">
        <v>33</v>
      </c>
    </row>
    <row r="26" spans="2:12" x14ac:dyDescent="0.25">
      <c r="B26" s="44" t="s">
        <v>34</v>
      </c>
      <c r="C26" s="45"/>
      <c r="D26" s="41">
        <v>7.9799999999999992E-3</v>
      </c>
      <c r="E26" s="46">
        <v>66.7</v>
      </c>
      <c r="F26" s="47"/>
      <c r="G26" s="48">
        <v>1.375E-2</v>
      </c>
      <c r="H26" s="49">
        <v>16.957620428397718</v>
      </c>
      <c r="I26" s="71">
        <v>-92.130925020000006</v>
      </c>
      <c r="J26" s="71">
        <v>46.739213079999999</v>
      </c>
      <c r="K26" s="69" t="s">
        <v>128</v>
      </c>
      <c r="L26" s="44" t="s">
        <v>34</v>
      </c>
    </row>
    <row r="27" spans="2:12" x14ac:dyDescent="0.25">
      <c r="B27" s="50" t="s">
        <v>35</v>
      </c>
      <c r="C27" s="51"/>
      <c r="D27" s="42">
        <v>9.5099999999999994E-3</v>
      </c>
      <c r="E27" s="52">
        <v>68</v>
      </c>
      <c r="F27" s="53"/>
      <c r="G27" s="54">
        <v>1.576E-2</v>
      </c>
      <c r="H27" s="55">
        <v>19.820132290583903</v>
      </c>
      <c r="I27" s="72">
        <v>-92.012858069999993</v>
      </c>
      <c r="J27" s="72">
        <v>46.68733186</v>
      </c>
      <c r="K27" s="69" t="s">
        <v>128</v>
      </c>
      <c r="L27" s="50" t="s">
        <v>35</v>
      </c>
    </row>
    <row r="28" spans="2:12" x14ac:dyDescent="0.25">
      <c r="B28" s="44" t="s">
        <v>36</v>
      </c>
      <c r="C28" s="45"/>
      <c r="D28" s="41" t="s">
        <v>114</v>
      </c>
      <c r="E28" s="46" t="s">
        <v>115</v>
      </c>
      <c r="F28" s="47"/>
      <c r="G28" s="48">
        <v>1.3219999999998677E-2</v>
      </c>
      <c r="H28" s="49">
        <v>38.227271439100463</v>
      </c>
      <c r="I28" s="71">
        <v>-92.171740029999995</v>
      </c>
      <c r="J28" s="71">
        <v>46.697262369999997</v>
      </c>
      <c r="K28" s="69" t="s">
        <v>128</v>
      </c>
      <c r="L28" s="44" t="s">
        <v>36</v>
      </c>
    </row>
    <row r="29" spans="2:12" x14ac:dyDescent="0.25">
      <c r="B29" s="50" t="s">
        <v>37</v>
      </c>
      <c r="C29" s="51"/>
      <c r="D29" s="42">
        <v>1.074E-2</v>
      </c>
      <c r="E29" s="52">
        <v>201</v>
      </c>
      <c r="F29" s="53"/>
      <c r="G29" s="54">
        <v>1.4540000000000001E-2</v>
      </c>
      <c r="H29" s="55">
        <v>30.811850508113402</v>
      </c>
      <c r="I29" s="74">
        <v>-92.147936220000005</v>
      </c>
      <c r="J29" s="74">
        <v>46.711241450000003</v>
      </c>
      <c r="K29" s="69" t="s">
        <v>128</v>
      </c>
      <c r="L29" s="50" t="s">
        <v>37</v>
      </c>
    </row>
    <row r="30" spans="2:12" x14ac:dyDescent="0.25">
      <c r="B30" s="44" t="s">
        <v>38</v>
      </c>
      <c r="C30" s="45"/>
      <c r="D30" s="41">
        <v>1.549E-2</v>
      </c>
      <c r="E30" s="46">
        <v>70.7</v>
      </c>
      <c r="F30" s="47"/>
      <c r="G30" s="48">
        <v>1.797E-2</v>
      </c>
      <c r="H30" s="49">
        <v>23.817236088133775</v>
      </c>
      <c r="I30" s="73">
        <v>-92.200601027999994</v>
      </c>
      <c r="J30" s="73">
        <v>46.672108088000002</v>
      </c>
      <c r="K30" s="66" t="s">
        <v>126</v>
      </c>
      <c r="L30" s="44" t="s">
        <v>38</v>
      </c>
    </row>
    <row r="31" spans="2:12" x14ac:dyDescent="0.25">
      <c r="B31" s="50" t="s">
        <v>39</v>
      </c>
      <c r="C31" s="51"/>
      <c r="D31" s="42">
        <v>1.0109999999999999E-2</v>
      </c>
      <c r="E31" s="52">
        <v>38.6</v>
      </c>
      <c r="F31" s="53"/>
      <c r="G31" s="54">
        <v>2.6700000000000002E-2</v>
      </c>
      <c r="H31" s="55">
        <v>10.966240939517929</v>
      </c>
      <c r="I31" s="74">
        <v>-92.173164033999996</v>
      </c>
      <c r="J31" s="74">
        <v>46.723045470999999</v>
      </c>
      <c r="K31" s="66" t="s">
        <v>126</v>
      </c>
      <c r="L31" s="50" t="s">
        <v>39</v>
      </c>
    </row>
    <row r="32" spans="2:12" x14ac:dyDescent="0.25">
      <c r="B32" s="44" t="s">
        <v>40</v>
      </c>
      <c r="C32" s="45"/>
      <c r="D32" s="41">
        <v>1.061E-2</v>
      </c>
      <c r="E32" s="46">
        <v>74.400000000000006</v>
      </c>
      <c r="F32" s="47"/>
      <c r="G32" s="48">
        <v>1.379E-2</v>
      </c>
      <c r="H32" s="49">
        <v>9.455694675663544</v>
      </c>
      <c r="I32" s="71">
        <v>-92.051167489999997</v>
      </c>
      <c r="J32" s="71">
        <v>46.726630589999999</v>
      </c>
      <c r="K32" s="69" t="s">
        <v>128</v>
      </c>
      <c r="L32" s="44" t="s">
        <v>40</v>
      </c>
    </row>
    <row r="33" spans="2:12" x14ac:dyDescent="0.25">
      <c r="B33" s="50" t="s">
        <v>41</v>
      </c>
      <c r="C33" s="51"/>
      <c r="D33" s="42">
        <v>5.0200000000000002E-3</v>
      </c>
      <c r="E33" s="52">
        <v>45.9</v>
      </c>
      <c r="F33" s="53"/>
      <c r="G33" s="54">
        <v>1.8519999999999998E-2</v>
      </c>
      <c r="H33" s="55">
        <v>14.103741743466447</v>
      </c>
      <c r="I33" s="74">
        <v>-92.088779682999998</v>
      </c>
      <c r="J33" s="74">
        <v>46.736364000999998</v>
      </c>
      <c r="K33" s="66" t="s">
        <v>126</v>
      </c>
      <c r="L33" s="50" t="s">
        <v>41</v>
      </c>
    </row>
    <row r="34" spans="2:12" x14ac:dyDescent="0.25">
      <c r="B34" s="44" t="s">
        <v>42</v>
      </c>
      <c r="C34" s="45"/>
      <c r="D34" s="41">
        <v>1.221E-2</v>
      </c>
      <c r="E34" s="46">
        <v>97.7</v>
      </c>
      <c r="F34" s="47"/>
      <c r="G34" s="48">
        <v>2.4369999999999999E-2</v>
      </c>
      <c r="H34" s="49">
        <v>42.324873712045196</v>
      </c>
      <c r="I34" s="73">
        <v>-92.194956189999999</v>
      </c>
      <c r="J34" s="73">
        <v>46.68074008</v>
      </c>
      <c r="K34" s="69" t="s">
        <v>128</v>
      </c>
      <c r="L34" s="44" t="s">
        <v>42</v>
      </c>
    </row>
    <row r="35" spans="2:12" x14ac:dyDescent="0.25">
      <c r="B35" s="50" t="s">
        <v>43</v>
      </c>
      <c r="C35" s="51"/>
      <c r="D35" s="42">
        <v>7.5799999999999999E-3</v>
      </c>
      <c r="E35" s="52">
        <v>70.900000000000006</v>
      </c>
      <c r="F35" s="53"/>
      <c r="G35" s="54">
        <v>1.1939999999999999E-2</v>
      </c>
      <c r="H35" s="55">
        <v>20.240997362972674</v>
      </c>
      <c r="I35" s="72">
        <v>-92.132334369999995</v>
      </c>
      <c r="J35" s="72">
        <v>46.741854709999998</v>
      </c>
      <c r="K35" s="69" t="s">
        <v>128</v>
      </c>
      <c r="L35" s="50" t="s">
        <v>43</v>
      </c>
    </row>
    <row r="36" spans="2:12" x14ac:dyDescent="0.25">
      <c r="B36" s="44" t="s">
        <v>44</v>
      </c>
      <c r="C36" s="45"/>
      <c r="D36" s="41">
        <v>7.0899999999999999E-3</v>
      </c>
      <c r="E36" s="46">
        <v>99.9</v>
      </c>
      <c r="F36" s="47"/>
      <c r="G36" s="48">
        <v>8.6800000000000002E-3</v>
      </c>
      <c r="H36" s="49">
        <v>37.926267281105993</v>
      </c>
      <c r="I36" s="71">
        <v>-92.281349539999994</v>
      </c>
      <c r="J36" s="71">
        <v>46.658992419999997</v>
      </c>
      <c r="K36" s="69" t="s">
        <v>128</v>
      </c>
      <c r="L36" s="44" t="s">
        <v>44</v>
      </c>
    </row>
    <row r="37" spans="2:12" x14ac:dyDescent="0.25">
      <c r="B37" s="50" t="s">
        <v>45</v>
      </c>
      <c r="C37" s="51"/>
      <c r="D37" s="42">
        <v>1.048E-2</v>
      </c>
      <c r="E37" s="52">
        <v>54.2</v>
      </c>
      <c r="F37" s="53"/>
      <c r="G37" s="54">
        <v>2.6519999999999998E-2</v>
      </c>
      <c r="H37" s="55">
        <v>22.774039373429066</v>
      </c>
      <c r="I37" s="74">
        <v>-92.195102730000002</v>
      </c>
      <c r="J37" s="74">
        <v>46.71010106</v>
      </c>
      <c r="K37" s="69" t="s">
        <v>128</v>
      </c>
      <c r="L37" s="50" t="s">
        <v>45</v>
      </c>
    </row>
    <row r="38" spans="2:12" x14ac:dyDescent="0.25">
      <c r="B38" s="44" t="s">
        <v>46</v>
      </c>
      <c r="C38" s="45"/>
      <c r="D38" s="41">
        <v>5.142E-2</v>
      </c>
      <c r="E38" s="46">
        <v>48.6</v>
      </c>
      <c r="F38" s="47"/>
      <c r="G38" s="48">
        <v>1.516E-2</v>
      </c>
      <c r="H38" s="49">
        <v>9.6833318229244192</v>
      </c>
      <c r="I38" s="73">
        <v>-92.087394849999995</v>
      </c>
      <c r="J38" s="73">
        <v>46.74374933</v>
      </c>
      <c r="K38" s="69" t="s">
        <v>128</v>
      </c>
      <c r="L38" s="44" t="s">
        <v>46</v>
      </c>
    </row>
    <row r="39" spans="2:12" x14ac:dyDescent="0.25">
      <c r="B39" s="50" t="s">
        <v>47</v>
      </c>
      <c r="C39" s="51"/>
      <c r="D39" s="42">
        <v>1.217E-2</v>
      </c>
      <c r="E39" s="52">
        <v>85.4</v>
      </c>
      <c r="F39" s="53"/>
      <c r="G39" s="54">
        <v>2.1139999999999999E-2</v>
      </c>
      <c r="H39" s="55">
        <v>51.235473208733502</v>
      </c>
      <c r="I39" s="72">
        <v>-92.174199239999993</v>
      </c>
      <c r="J39" s="72">
        <v>46.7128175</v>
      </c>
      <c r="K39" s="69" t="s">
        <v>128</v>
      </c>
      <c r="L39" s="50" t="s">
        <v>47</v>
      </c>
    </row>
    <row r="40" spans="2:12" x14ac:dyDescent="0.25">
      <c r="B40" s="44" t="s">
        <v>48</v>
      </c>
      <c r="C40" s="45"/>
      <c r="D40" s="41">
        <v>1.042E-2</v>
      </c>
      <c r="E40" s="46">
        <v>72.5</v>
      </c>
      <c r="F40" s="47"/>
      <c r="G40" s="48">
        <v>1.06E-2</v>
      </c>
      <c r="H40" s="49">
        <v>47.528778989946169</v>
      </c>
      <c r="I40" s="71">
        <v>-92.186069369999998</v>
      </c>
      <c r="J40" s="71">
        <v>46.679799359999997</v>
      </c>
      <c r="K40" s="69" t="s">
        <v>128</v>
      </c>
      <c r="L40" s="44" t="s">
        <v>48</v>
      </c>
    </row>
    <row r="41" spans="2:12" x14ac:dyDescent="0.25">
      <c r="B41" s="50" t="s">
        <v>49</v>
      </c>
      <c r="C41" s="51"/>
      <c r="D41" s="42">
        <v>1.052E-2</v>
      </c>
      <c r="E41" s="52">
        <v>72.599999999999994</v>
      </c>
      <c r="F41" s="53"/>
      <c r="G41" s="54">
        <v>1.304E-2</v>
      </c>
      <c r="H41" s="55">
        <v>19.108537419790004</v>
      </c>
      <c r="I41" s="74">
        <v>-92.181171590000005</v>
      </c>
      <c r="J41" s="74">
        <v>46.718207749999998</v>
      </c>
      <c r="K41" s="69" t="s">
        <v>128</v>
      </c>
      <c r="L41" s="50" t="s">
        <v>49</v>
      </c>
    </row>
    <row r="42" spans="2:12" x14ac:dyDescent="0.25">
      <c r="B42" s="44" t="s">
        <v>50</v>
      </c>
      <c r="C42" s="45"/>
      <c r="D42" s="41">
        <v>1.303E-2</v>
      </c>
      <c r="E42" s="46">
        <v>57.7</v>
      </c>
      <c r="F42" s="47"/>
      <c r="G42" s="48">
        <v>2.223E-2</v>
      </c>
      <c r="H42" s="49">
        <v>26.818769752432694</v>
      </c>
      <c r="I42" s="71">
        <v>-92.150750000000002</v>
      </c>
      <c r="J42" s="71">
        <v>46.722830000000002</v>
      </c>
      <c r="K42" s="68" t="s">
        <v>127</v>
      </c>
      <c r="L42" s="44" t="s">
        <v>50</v>
      </c>
    </row>
    <row r="43" spans="2:12" x14ac:dyDescent="0.25">
      <c r="B43" s="50" t="s">
        <v>51</v>
      </c>
      <c r="C43" s="51"/>
      <c r="D43" s="42">
        <v>1.061E-2</v>
      </c>
      <c r="E43" s="52">
        <v>74.599999999999994</v>
      </c>
      <c r="F43" s="53"/>
      <c r="G43" s="54">
        <v>1.157E-2</v>
      </c>
      <c r="H43" s="55">
        <v>15.574230687854678</v>
      </c>
      <c r="I43" s="72">
        <v>-92.150750000000002</v>
      </c>
      <c r="J43" s="72">
        <v>46.722830000000002</v>
      </c>
      <c r="K43" s="68" t="s">
        <v>127</v>
      </c>
      <c r="L43" s="50" t="s">
        <v>51</v>
      </c>
    </row>
    <row r="44" spans="2:12" x14ac:dyDescent="0.25">
      <c r="B44" s="44" t="s">
        <v>52</v>
      </c>
      <c r="C44" s="45"/>
      <c r="D44" s="41">
        <v>1.1339999999999999E-2</v>
      </c>
      <c r="E44" s="46">
        <v>107</v>
      </c>
      <c r="F44" s="47"/>
      <c r="G44" s="48">
        <v>2.3109999999999999E-2</v>
      </c>
      <c r="H44" s="49">
        <v>43.428212509440257</v>
      </c>
      <c r="I44" s="71">
        <v>-92.205029999999994</v>
      </c>
      <c r="J44" s="71">
        <v>46.700629999999997</v>
      </c>
      <c r="K44" s="69" t="s">
        <v>128</v>
      </c>
      <c r="L44" s="44" t="s">
        <v>52</v>
      </c>
    </row>
    <row r="45" spans="2:12" x14ac:dyDescent="0.25">
      <c r="B45" s="50" t="s">
        <v>53</v>
      </c>
      <c r="C45" s="51"/>
      <c r="D45" s="42">
        <v>1.3599999999999999E-2</v>
      </c>
      <c r="E45" s="52">
        <v>77.5</v>
      </c>
      <c r="F45" s="53"/>
      <c r="G45" s="54">
        <v>2.2530000000000001E-2</v>
      </c>
      <c r="H45" s="55">
        <v>43.148839802746757</v>
      </c>
      <c r="I45" s="72">
        <v>-92.206519999999998</v>
      </c>
      <c r="J45" s="72">
        <v>46.696779999999997</v>
      </c>
      <c r="K45" s="68" t="s">
        <v>127</v>
      </c>
      <c r="L45" s="50" t="s">
        <v>53</v>
      </c>
    </row>
    <row r="46" spans="2:12" x14ac:dyDescent="0.25">
      <c r="B46" s="44" t="s">
        <v>54</v>
      </c>
      <c r="C46" s="45"/>
      <c r="D46" s="41">
        <v>1.1339999999999999E-2</v>
      </c>
      <c r="E46" s="46">
        <v>76.400000000000006</v>
      </c>
      <c r="F46" s="47"/>
      <c r="G46" s="48">
        <v>1.423E-2</v>
      </c>
      <c r="H46" s="49">
        <v>39.632935559277584</v>
      </c>
      <c r="I46" s="73">
        <v>-92.194956189999999</v>
      </c>
      <c r="J46" s="73">
        <v>46.68074008</v>
      </c>
      <c r="K46" s="69" t="s">
        <v>128</v>
      </c>
      <c r="L46" s="44" t="s">
        <v>54</v>
      </c>
    </row>
    <row r="47" spans="2:12" x14ac:dyDescent="0.25">
      <c r="B47" s="50" t="s">
        <v>55</v>
      </c>
      <c r="C47" s="51"/>
      <c r="D47" s="42">
        <v>1.072E-2</v>
      </c>
      <c r="E47" s="52">
        <v>128</v>
      </c>
      <c r="F47" s="53"/>
      <c r="G47" s="54">
        <v>1.721E-2</v>
      </c>
      <c r="H47" s="55">
        <v>53.922937706656953</v>
      </c>
      <c r="I47" s="75">
        <v>-92.180434689999998</v>
      </c>
      <c r="J47" s="75">
        <v>46.701915540000002</v>
      </c>
      <c r="K47" s="69" t="s">
        <v>128</v>
      </c>
      <c r="L47" s="50" t="s">
        <v>55</v>
      </c>
    </row>
    <row r="48" spans="2:12" x14ac:dyDescent="0.25">
      <c r="B48" s="44" t="s">
        <v>56</v>
      </c>
      <c r="C48" s="45"/>
      <c r="D48" s="41">
        <v>1.197E-2</v>
      </c>
      <c r="E48" s="46">
        <v>64</v>
      </c>
      <c r="F48" s="47"/>
      <c r="G48" s="48">
        <v>1.4239999999999999E-2</v>
      </c>
      <c r="H48" s="49">
        <v>15.32739731436641</v>
      </c>
      <c r="I48" s="71">
        <v>-92.043468570000002</v>
      </c>
      <c r="J48" s="71">
        <v>46.71739238</v>
      </c>
      <c r="K48" s="69" t="s">
        <v>128</v>
      </c>
      <c r="L48" s="44" t="s">
        <v>56</v>
      </c>
    </row>
    <row r="49" spans="2:12" x14ac:dyDescent="0.25">
      <c r="B49" s="50" t="s">
        <v>57</v>
      </c>
      <c r="C49" s="51"/>
      <c r="D49" s="42">
        <v>1.0359999999999999E-2</v>
      </c>
      <c r="E49" s="52">
        <v>91.4</v>
      </c>
      <c r="F49" s="53"/>
      <c r="G49" s="54">
        <v>2.0289999999999999E-2</v>
      </c>
      <c r="H49" s="55">
        <v>33.156255589359276</v>
      </c>
      <c r="I49" s="74">
        <v>-92.152740809999997</v>
      </c>
      <c r="J49" s="74">
        <v>46.709834450000002</v>
      </c>
      <c r="K49" s="69" t="s">
        <v>128</v>
      </c>
      <c r="L49" s="50" t="s">
        <v>57</v>
      </c>
    </row>
    <row r="50" spans="2:12" x14ac:dyDescent="0.25">
      <c r="B50" s="44" t="s">
        <v>58</v>
      </c>
      <c r="C50" s="45"/>
      <c r="D50" s="41">
        <v>1.04E-2</v>
      </c>
      <c r="E50" s="46">
        <v>84.1</v>
      </c>
      <c r="F50" s="47"/>
      <c r="G50" s="48">
        <v>2.027E-2</v>
      </c>
      <c r="H50" s="49">
        <v>21.707387344638352</v>
      </c>
      <c r="I50" s="71">
        <v>-92.205433569999997</v>
      </c>
      <c r="J50" s="71">
        <v>46.661178030000002</v>
      </c>
      <c r="K50" s="69" t="s">
        <v>128</v>
      </c>
      <c r="L50" s="44" t="s">
        <v>58</v>
      </c>
    </row>
    <row r="51" spans="2:12" x14ac:dyDescent="0.25">
      <c r="B51" s="50" t="s">
        <v>59</v>
      </c>
      <c r="C51" s="51"/>
      <c r="D51" s="42">
        <v>1.1990000000000001E-2</v>
      </c>
      <c r="E51" s="52">
        <v>100</v>
      </c>
      <c r="F51" s="53"/>
      <c r="G51" s="54">
        <v>1.7600000000000001E-2</v>
      </c>
      <c r="H51" s="55">
        <v>20.171588987402771</v>
      </c>
      <c r="I51" s="72">
        <v>-91.986382460000002</v>
      </c>
      <c r="J51" s="72">
        <v>46.687038000000001</v>
      </c>
      <c r="K51" s="69" t="s">
        <v>128</v>
      </c>
      <c r="L51" s="50" t="s">
        <v>59</v>
      </c>
    </row>
    <row r="52" spans="2:12" x14ac:dyDescent="0.25">
      <c r="B52" s="44" t="s">
        <v>60</v>
      </c>
      <c r="C52" s="45"/>
      <c r="D52" s="41">
        <v>1.14E-2</v>
      </c>
      <c r="E52" s="46">
        <v>91.4</v>
      </c>
      <c r="F52" s="47"/>
      <c r="G52" s="48">
        <v>2.383E-2</v>
      </c>
      <c r="H52" s="49">
        <v>41.460958097921292</v>
      </c>
      <c r="I52" s="71">
        <v>-92.186069369999998</v>
      </c>
      <c r="J52" s="71">
        <v>46.679799359999997</v>
      </c>
      <c r="K52" s="69" t="s">
        <v>128</v>
      </c>
      <c r="L52" s="44" t="s">
        <v>60</v>
      </c>
    </row>
    <row r="53" spans="2:12" x14ac:dyDescent="0.25">
      <c r="B53" s="50" t="s">
        <v>61</v>
      </c>
      <c r="C53" s="51"/>
      <c r="D53" s="42">
        <v>7.8600000000000007E-3</v>
      </c>
      <c r="E53" s="52">
        <v>69.2</v>
      </c>
      <c r="F53" s="53"/>
      <c r="G53" s="54">
        <v>1.934E-2</v>
      </c>
      <c r="H53" s="55">
        <v>5.646050695509464</v>
      </c>
      <c r="I53" s="72">
        <v>-92.001829580000006</v>
      </c>
      <c r="J53" s="72">
        <v>46.69338432</v>
      </c>
      <c r="K53" s="69" t="s">
        <v>128</v>
      </c>
      <c r="L53" s="50" t="s">
        <v>61</v>
      </c>
    </row>
    <row r="54" spans="2:12" x14ac:dyDescent="0.25">
      <c r="B54" s="44" t="s">
        <v>62</v>
      </c>
      <c r="C54" s="45"/>
      <c r="D54" s="41">
        <v>1.1650000000000001E-2</v>
      </c>
      <c r="E54" s="46">
        <v>43.7</v>
      </c>
      <c r="F54" s="47"/>
      <c r="G54" s="48">
        <v>2.026E-2</v>
      </c>
      <c r="H54" s="49">
        <v>18.211953586884199</v>
      </c>
      <c r="I54" s="73">
        <v>-92.199283058999995</v>
      </c>
      <c r="J54" s="73">
        <v>46.676490626000003</v>
      </c>
      <c r="K54" s="66" t="s">
        <v>126</v>
      </c>
      <c r="L54" s="44" t="s">
        <v>62</v>
      </c>
    </row>
    <row r="55" spans="2:12" x14ac:dyDescent="0.25">
      <c r="B55" s="50" t="s">
        <v>63</v>
      </c>
      <c r="C55" s="51"/>
      <c r="D55" s="42">
        <v>4.9840000000000002E-2</v>
      </c>
      <c r="E55" s="52">
        <v>101</v>
      </c>
      <c r="F55" s="53"/>
      <c r="G55" s="54">
        <v>1.8190000000000001E-2</v>
      </c>
      <c r="H55" s="55">
        <v>67.510880977995171</v>
      </c>
      <c r="I55" s="72">
        <v>-92.208789999999993</v>
      </c>
      <c r="J55" s="72">
        <v>46.66534</v>
      </c>
      <c r="K55" s="68" t="s">
        <v>127</v>
      </c>
      <c r="L55" s="50" t="s">
        <v>63</v>
      </c>
    </row>
    <row r="56" spans="2:12" x14ac:dyDescent="0.25">
      <c r="B56" s="44" t="s">
        <v>64</v>
      </c>
      <c r="C56" s="45"/>
      <c r="D56" s="41">
        <v>1.43E-2</v>
      </c>
      <c r="E56" s="46">
        <v>47.4</v>
      </c>
      <c r="F56" s="47"/>
      <c r="G56" s="48">
        <v>2.7980000000000001E-2</v>
      </c>
      <c r="H56" s="49">
        <v>13.823950643411562</v>
      </c>
      <c r="I56" s="71">
        <v>-92.076624379999998</v>
      </c>
      <c r="J56" s="71">
        <v>46.739591130000001</v>
      </c>
      <c r="K56" s="69" t="s">
        <v>128</v>
      </c>
      <c r="L56" s="44" t="s">
        <v>64</v>
      </c>
    </row>
    <row r="57" spans="2:12" x14ac:dyDescent="0.25">
      <c r="B57" s="50" t="s">
        <v>65</v>
      </c>
      <c r="C57" s="51"/>
      <c r="D57" s="42">
        <v>6.3E-3</v>
      </c>
      <c r="E57" s="52">
        <v>76.8</v>
      </c>
      <c r="F57" s="53"/>
      <c r="G57" s="54">
        <v>8.9899999999999997E-3</v>
      </c>
      <c r="H57" s="55">
        <v>22.290883999535239</v>
      </c>
      <c r="I57" s="74">
        <v>-92.008364400000005</v>
      </c>
      <c r="J57" s="74">
        <v>46.693010549999997</v>
      </c>
      <c r="K57" s="69" t="s">
        <v>128</v>
      </c>
      <c r="L57" s="50" t="s">
        <v>65</v>
      </c>
    </row>
    <row r="58" spans="2:12" x14ac:dyDescent="0.25">
      <c r="B58" s="44" t="s">
        <v>66</v>
      </c>
      <c r="C58" s="45"/>
      <c r="D58" s="41" t="s">
        <v>114</v>
      </c>
      <c r="E58" s="46" t="s">
        <v>115</v>
      </c>
      <c r="F58" s="47"/>
      <c r="G58" s="48">
        <v>9.7300000000011266E-3</v>
      </c>
      <c r="H58" s="49">
        <v>30.509419874890661</v>
      </c>
      <c r="I58" s="71">
        <v>-92.193779829999997</v>
      </c>
      <c r="J58" s="71">
        <v>46.690334810000003</v>
      </c>
      <c r="K58" s="69" t="s">
        <v>128</v>
      </c>
      <c r="L58" s="44" t="s">
        <v>66</v>
      </c>
    </row>
    <row r="59" spans="2:12" x14ac:dyDescent="0.25">
      <c r="B59" s="50" t="s">
        <v>67</v>
      </c>
      <c r="C59" s="51"/>
      <c r="D59" s="42">
        <v>8.5400000000000007E-3</v>
      </c>
      <c r="E59" s="52">
        <v>36.799999999999997</v>
      </c>
      <c r="F59" s="53"/>
      <c r="G59" s="54">
        <v>1.813E-2</v>
      </c>
      <c r="H59" s="55">
        <v>11.14142232997777</v>
      </c>
      <c r="I59" s="72">
        <v>-92.00097676</v>
      </c>
      <c r="J59" s="72">
        <v>46.68420579</v>
      </c>
      <c r="K59" s="69" t="s">
        <v>128</v>
      </c>
      <c r="L59" s="50" t="s">
        <v>67</v>
      </c>
    </row>
    <row r="60" spans="2:12" x14ac:dyDescent="0.25">
      <c r="B60" s="44" t="s">
        <v>68</v>
      </c>
      <c r="C60" s="45"/>
      <c r="D60" s="41">
        <v>5.0470000000000001E-2</v>
      </c>
      <c r="E60" s="46">
        <v>50.6</v>
      </c>
      <c r="F60" s="47"/>
      <c r="G60" s="48">
        <v>1.9810000000000001E-2</v>
      </c>
      <c r="H60" s="49">
        <v>14.813517957805271</v>
      </c>
      <c r="I60" s="71">
        <v>-92.186069369999998</v>
      </c>
      <c r="J60" s="71">
        <v>46.679799359999997</v>
      </c>
      <c r="K60" s="69" t="s">
        <v>128</v>
      </c>
      <c r="L60" s="44" t="s">
        <v>68</v>
      </c>
    </row>
    <row r="61" spans="2:12" x14ac:dyDescent="0.25">
      <c r="B61" s="50" t="s">
        <v>69</v>
      </c>
      <c r="C61" s="51"/>
      <c r="D61" s="42">
        <v>7.77E-3</v>
      </c>
      <c r="E61" s="52">
        <v>76.3</v>
      </c>
      <c r="F61" s="53"/>
      <c r="G61" s="54">
        <v>1.9220000000000001E-2</v>
      </c>
      <c r="H61" s="55">
        <v>28.511966701352758</v>
      </c>
      <c r="I61" s="74">
        <v>-92.181171590000005</v>
      </c>
      <c r="J61" s="74">
        <v>46.718207749999998</v>
      </c>
      <c r="K61" s="69" t="s">
        <v>128</v>
      </c>
      <c r="L61" s="50" t="s">
        <v>69</v>
      </c>
    </row>
    <row r="62" spans="2:12" x14ac:dyDescent="0.25">
      <c r="B62" s="44" t="s">
        <v>70</v>
      </c>
      <c r="C62" s="45"/>
      <c r="D62" s="41">
        <v>1.0489999999999999E-2</v>
      </c>
      <c r="E62" s="46">
        <v>64</v>
      </c>
      <c r="F62" s="47"/>
      <c r="G62" s="48">
        <v>1.4659999999999999E-2</v>
      </c>
      <c r="H62" s="49">
        <v>33.287527490314837</v>
      </c>
      <c r="I62" s="73">
        <v>-92.064106210000006</v>
      </c>
      <c r="J62" s="73">
        <v>46.73720557</v>
      </c>
      <c r="K62" s="69" t="s">
        <v>128</v>
      </c>
      <c r="L62" s="44" t="s">
        <v>70</v>
      </c>
    </row>
    <row r="63" spans="2:12" x14ac:dyDescent="0.25">
      <c r="B63" s="50" t="s">
        <v>71</v>
      </c>
      <c r="C63" s="51"/>
      <c r="D63" s="42">
        <v>1.0449999999999999E-2</v>
      </c>
      <c r="E63" s="52">
        <v>63.8</v>
      </c>
      <c r="F63" s="53"/>
      <c r="G63" s="54">
        <v>1.4109999999999999E-2</v>
      </c>
      <c r="H63" s="55">
        <v>20.004693006735316</v>
      </c>
      <c r="I63" s="72">
        <v>-92.145041539999994</v>
      </c>
      <c r="J63" s="72">
        <v>46.723911149999999</v>
      </c>
      <c r="K63" s="69" t="s">
        <v>128</v>
      </c>
      <c r="L63" s="50" t="s">
        <v>71</v>
      </c>
    </row>
    <row r="64" spans="2:12" x14ac:dyDescent="0.25">
      <c r="B64" s="44" t="s">
        <v>72</v>
      </c>
      <c r="C64" s="45"/>
      <c r="D64" s="41">
        <v>6.0499999999999998E-3</v>
      </c>
      <c r="E64" s="46">
        <v>96.3</v>
      </c>
      <c r="F64" s="47"/>
      <c r="G64" s="48">
        <v>1.7010000000000001E-2</v>
      </c>
      <c r="H64" s="49">
        <v>21.647713258762028</v>
      </c>
      <c r="I64" s="71">
        <v>-92.205879999999993</v>
      </c>
      <c r="J64" s="71">
        <v>46.700749999999999</v>
      </c>
      <c r="K64" s="69" t="s">
        <v>128</v>
      </c>
      <c r="L64" s="44" t="s">
        <v>72</v>
      </c>
    </row>
    <row r="65" spans="2:12" x14ac:dyDescent="0.25">
      <c r="B65" s="50" t="s">
        <v>73</v>
      </c>
      <c r="C65" s="51"/>
      <c r="D65" s="42">
        <v>1.4970000000000001E-2</v>
      </c>
      <c r="E65" s="52">
        <v>88.8</v>
      </c>
      <c r="F65" s="53"/>
      <c r="G65" s="54">
        <v>2.8049999999999999E-2</v>
      </c>
      <c r="H65" s="55">
        <v>15.570446604600754</v>
      </c>
      <c r="I65" s="74">
        <v>-92.057346179999996</v>
      </c>
      <c r="J65" s="74">
        <v>46.720746239999997</v>
      </c>
      <c r="K65" s="69" t="s">
        <v>128</v>
      </c>
      <c r="L65" s="50" t="s">
        <v>73</v>
      </c>
    </row>
    <row r="66" spans="2:12" x14ac:dyDescent="0.25">
      <c r="B66" s="44" t="s">
        <v>74</v>
      </c>
      <c r="C66" s="45"/>
      <c r="D66" s="41">
        <v>9.3900000000000008E-3</v>
      </c>
      <c r="E66" s="46">
        <v>70.400000000000006</v>
      </c>
      <c r="F66" s="47"/>
      <c r="G66" s="48">
        <v>1.8020000000000001E-2</v>
      </c>
      <c r="H66" s="49">
        <v>34.627077595538559</v>
      </c>
      <c r="I66" s="71">
        <v>-92.160954099999998</v>
      </c>
      <c r="J66" s="71">
        <v>46.708609320000001</v>
      </c>
      <c r="K66" s="69" t="s">
        <v>128</v>
      </c>
      <c r="L66" s="44" t="s">
        <v>74</v>
      </c>
    </row>
    <row r="67" spans="2:12" x14ac:dyDescent="0.25">
      <c r="B67" s="50" t="s">
        <v>75</v>
      </c>
      <c r="C67" s="51"/>
      <c r="D67" s="42">
        <v>1.269E-2</v>
      </c>
      <c r="E67" s="52">
        <v>31.9</v>
      </c>
      <c r="F67" s="53"/>
      <c r="G67" s="54">
        <v>2.0799999999999999E-2</v>
      </c>
      <c r="H67" s="55">
        <v>26.730380662612141</v>
      </c>
      <c r="I67" s="72">
        <v>-92.154600000000002</v>
      </c>
      <c r="J67" s="72">
        <v>46.738300000000002</v>
      </c>
      <c r="K67" s="68" t="s">
        <v>127</v>
      </c>
      <c r="L67" s="50" t="s">
        <v>75</v>
      </c>
    </row>
    <row r="68" spans="2:12" x14ac:dyDescent="0.25">
      <c r="B68" s="44" t="s">
        <v>76</v>
      </c>
      <c r="C68" s="45"/>
      <c r="D68" s="41">
        <v>9.5600000000000008E-3</v>
      </c>
      <c r="E68" s="46">
        <v>58.3</v>
      </c>
      <c r="F68" s="47"/>
      <c r="G68" s="48">
        <v>2.0230000000000001E-2</v>
      </c>
      <c r="H68" s="49">
        <v>13.593304491558056</v>
      </c>
      <c r="I68" s="73">
        <v>-92.046604950000003</v>
      </c>
      <c r="J68" s="73">
        <v>46.712738289999997</v>
      </c>
      <c r="K68" s="69" t="s">
        <v>128</v>
      </c>
      <c r="L68" s="44" t="s">
        <v>76</v>
      </c>
    </row>
    <row r="69" spans="2:12" x14ac:dyDescent="0.25">
      <c r="B69" s="50" t="s">
        <v>77</v>
      </c>
      <c r="C69" s="51"/>
      <c r="D69" s="42">
        <v>8.0700000000000008E-3</v>
      </c>
      <c r="E69" s="52">
        <v>81.7</v>
      </c>
      <c r="F69" s="53"/>
      <c r="G69" s="54">
        <v>1.9560000000000001E-2</v>
      </c>
      <c r="H69" s="55">
        <v>19.054458281172362</v>
      </c>
      <c r="I69" s="74">
        <v>-92.203914260000005</v>
      </c>
      <c r="J69" s="74">
        <v>46.651153690000001</v>
      </c>
      <c r="K69" s="69" t="s">
        <v>128</v>
      </c>
      <c r="L69" s="50" t="s">
        <v>77</v>
      </c>
    </row>
    <row r="70" spans="2:12" x14ac:dyDescent="0.25">
      <c r="B70" s="44" t="s">
        <v>78</v>
      </c>
      <c r="C70" s="45"/>
      <c r="D70" s="41">
        <v>9.2599999999999991E-3</v>
      </c>
      <c r="E70" s="46">
        <v>49.9</v>
      </c>
      <c r="F70" s="47"/>
      <c r="G70" s="48">
        <v>1.8519999999999998E-2</v>
      </c>
      <c r="H70" s="49">
        <v>13.066173551539766</v>
      </c>
      <c r="I70" s="73">
        <v>-92.145815708000001</v>
      </c>
      <c r="J70" s="73">
        <v>46.736176579999999</v>
      </c>
      <c r="K70" s="66" t="s">
        <v>126</v>
      </c>
      <c r="L70" s="44" t="s">
        <v>78</v>
      </c>
    </row>
    <row r="71" spans="2:12" x14ac:dyDescent="0.25">
      <c r="B71" s="50" t="s">
        <v>79</v>
      </c>
      <c r="C71" s="51"/>
      <c r="D71" s="42">
        <v>8.3599999999999994E-3</v>
      </c>
      <c r="E71" s="52">
        <v>119</v>
      </c>
      <c r="F71" s="53"/>
      <c r="G71" s="54">
        <v>1.635E-2</v>
      </c>
      <c r="H71" s="55">
        <v>33.504309901151188</v>
      </c>
      <c r="I71" s="72">
        <v>-92.182090200000005</v>
      </c>
      <c r="J71" s="72">
        <v>46.686950750000001</v>
      </c>
      <c r="K71" s="69" t="s">
        <v>128</v>
      </c>
      <c r="L71" s="50" t="s">
        <v>79</v>
      </c>
    </row>
    <row r="72" spans="2:12" x14ac:dyDescent="0.25">
      <c r="B72" s="44" t="s">
        <v>80</v>
      </c>
      <c r="C72" s="45"/>
      <c r="D72" s="41">
        <v>9.5499999999999995E-3</v>
      </c>
      <c r="E72" s="46">
        <v>81.3</v>
      </c>
      <c r="F72" s="47"/>
      <c r="G72" s="48">
        <v>1.694E-2</v>
      </c>
      <c r="H72" s="49">
        <v>25.265396662052044</v>
      </c>
      <c r="I72" s="73">
        <v>-92.200601027999994</v>
      </c>
      <c r="J72" s="73">
        <v>46.672108088000002</v>
      </c>
      <c r="K72" s="66" t="s">
        <v>126</v>
      </c>
      <c r="L72" s="44" t="s">
        <v>80</v>
      </c>
    </row>
    <row r="73" spans="2:12" x14ac:dyDescent="0.25">
      <c r="B73" s="50" t="s">
        <v>81</v>
      </c>
      <c r="C73" s="51"/>
      <c r="D73" s="42">
        <v>1.112E-2</v>
      </c>
      <c r="E73" s="52">
        <v>101</v>
      </c>
      <c r="F73" s="53"/>
      <c r="G73" s="54">
        <v>1.7500000000000002E-2</v>
      </c>
      <c r="H73" s="55">
        <v>37.495544367136716</v>
      </c>
      <c r="I73" s="72">
        <v>-92.171740029999995</v>
      </c>
      <c r="J73" s="72">
        <v>46.697262369999997</v>
      </c>
      <c r="K73" s="69" t="s">
        <v>128</v>
      </c>
      <c r="L73" s="50" t="s">
        <v>81</v>
      </c>
    </row>
    <row r="74" spans="2:12" x14ac:dyDescent="0.25">
      <c r="B74" s="44" t="s">
        <v>82</v>
      </c>
      <c r="C74" s="45"/>
      <c r="D74" s="41">
        <v>1.238E-2</v>
      </c>
      <c r="E74" s="46">
        <v>88.5</v>
      </c>
      <c r="F74" s="47"/>
      <c r="G74" s="48">
        <v>2.086E-2</v>
      </c>
      <c r="H74" s="49">
        <v>42.760626608335521</v>
      </c>
      <c r="I74" s="76">
        <v>-92.180434689999998</v>
      </c>
      <c r="J74" s="76">
        <v>46.701915540000002</v>
      </c>
      <c r="K74" s="69" t="s">
        <v>128</v>
      </c>
      <c r="L74" s="44" t="s">
        <v>82</v>
      </c>
    </row>
    <row r="75" spans="2:12" x14ac:dyDescent="0.25">
      <c r="B75" s="50" t="s">
        <v>83</v>
      </c>
      <c r="C75" s="51"/>
      <c r="D75" s="42">
        <v>1.098E-2</v>
      </c>
      <c r="E75" s="52">
        <v>90.8</v>
      </c>
      <c r="F75" s="53"/>
      <c r="G75" s="54">
        <v>2.324E-2</v>
      </c>
      <c r="H75" s="55">
        <v>62.993900847823667</v>
      </c>
      <c r="I75" s="72">
        <v>-92.187049999999999</v>
      </c>
      <c r="J75" s="72">
        <v>46.720999999999997</v>
      </c>
      <c r="K75" s="68" t="s">
        <v>127</v>
      </c>
      <c r="L75" s="50" t="s">
        <v>83</v>
      </c>
    </row>
    <row r="76" spans="2:12" x14ac:dyDescent="0.25">
      <c r="B76" s="44" t="s">
        <v>84</v>
      </c>
      <c r="C76" s="45"/>
      <c r="D76" s="41">
        <v>1.1780000000000001E-2</v>
      </c>
      <c r="E76" s="46">
        <v>66.8</v>
      </c>
      <c r="F76" s="47"/>
      <c r="G76" s="48">
        <v>1.8460000000000001E-2</v>
      </c>
      <c r="H76" s="49">
        <v>22.514961834264817</v>
      </c>
      <c r="I76" s="73">
        <v>-92.200136626000003</v>
      </c>
      <c r="J76" s="73">
        <v>46.680417800999997</v>
      </c>
      <c r="K76" s="66" t="s">
        <v>126</v>
      </c>
      <c r="L76" s="44" t="s">
        <v>84</v>
      </c>
    </row>
    <row r="77" spans="2:12" x14ac:dyDescent="0.25">
      <c r="B77" s="50" t="s">
        <v>85</v>
      </c>
      <c r="C77" s="51"/>
      <c r="D77" s="42">
        <v>6.3400000000000001E-3</v>
      </c>
      <c r="E77" s="52">
        <v>60.3</v>
      </c>
      <c r="F77" s="53"/>
      <c r="G77" s="54">
        <v>1.8960000000000001E-2</v>
      </c>
      <c r="H77" s="55">
        <v>15.273977983795016</v>
      </c>
      <c r="I77" s="74">
        <v>-92.199283058999995</v>
      </c>
      <c r="J77" s="74">
        <v>46.676490626000003</v>
      </c>
      <c r="K77" s="66" t="s">
        <v>126</v>
      </c>
      <c r="L77" s="50" t="s">
        <v>85</v>
      </c>
    </row>
    <row r="78" spans="2:12" x14ac:dyDescent="0.25">
      <c r="B78" s="44" t="s">
        <v>86</v>
      </c>
      <c r="C78" s="45"/>
      <c r="D78" s="41">
        <v>9.7300000000000008E-3</v>
      </c>
      <c r="E78" s="46">
        <v>23.3</v>
      </c>
      <c r="F78" s="47"/>
      <c r="G78" s="48">
        <v>2.2919999999999999E-2</v>
      </c>
      <c r="H78" s="49">
        <v>9.5632934071857694</v>
      </c>
      <c r="I78" s="73">
        <v>-92.136843290000002</v>
      </c>
      <c r="J78" s="73">
        <v>46.751342569999998</v>
      </c>
      <c r="K78" s="69" t="s">
        <v>128</v>
      </c>
      <c r="L78" s="44" t="s">
        <v>86</v>
      </c>
    </row>
    <row r="79" spans="2:12" x14ac:dyDescent="0.25">
      <c r="B79" s="50" t="s">
        <v>87</v>
      </c>
      <c r="C79" s="51"/>
      <c r="D79" s="42">
        <v>1.056E-2</v>
      </c>
      <c r="E79" s="52">
        <v>80.099999999999994</v>
      </c>
      <c r="F79" s="53"/>
      <c r="G79" s="54">
        <v>1.4970000000000001E-2</v>
      </c>
      <c r="H79" s="55">
        <v>36.863550059592484</v>
      </c>
      <c r="I79" s="74">
        <v>-92.200136626000003</v>
      </c>
      <c r="J79" s="74">
        <v>46.680417800999997</v>
      </c>
      <c r="K79" s="66" t="s">
        <v>126</v>
      </c>
      <c r="L79" s="50" t="s">
        <v>87</v>
      </c>
    </row>
    <row r="80" spans="2:12" x14ac:dyDescent="0.25">
      <c r="B80" s="44" t="s">
        <v>88</v>
      </c>
      <c r="C80" s="45"/>
      <c r="D80" s="41">
        <v>1.38E-2</v>
      </c>
      <c r="E80" s="46">
        <v>40</v>
      </c>
      <c r="F80" s="47"/>
      <c r="G80" s="48">
        <v>8.4799999999999997E-3</v>
      </c>
      <c r="H80" s="49">
        <v>10.750196695405236</v>
      </c>
      <c r="I80" s="71">
        <v>-92.206519999999998</v>
      </c>
      <c r="J80" s="71">
        <v>46.696779999999997</v>
      </c>
      <c r="K80" s="68" t="s">
        <v>127</v>
      </c>
      <c r="L80" s="44" t="s">
        <v>88</v>
      </c>
    </row>
    <row r="81" spans="2:12" x14ac:dyDescent="0.25">
      <c r="B81" s="50" t="s">
        <v>89</v>
      </c>
      <c r="C81" s="51"/>
      <c r="D81" s="42">
        <v>7.3800000000000003E-3</v>
      </c>
      <c r="E81" s="52">
        <v>85.8</v>
      </c>
      <c r="F81" s="53"/>
      <c r="G81" s="54">
        <v>2.027E-2</v>
      </c>
      <c r="H81" s="55">
        <v>5.4460451645324879</v>
      </c>
      <c r="I81" s="74">
        <v>-92.181171590000005</v>
      </c>
      <c r="J81" s="74">
        <v>46.718207749999998</v>
      </c>
      <c r="K81" s="69" t="s">
        <v>128</v>
      </c>
      <c r="L81" s="50" t="s">
        <v>89</v>
      </c>
    </row>
    <row r="82" spans="2:12" x14ac:dyDescent="0.25">
      <c r="B82" s="44" t="s">
        <v>90</v>
      </c>
      <c r="C82" s="45"/>
      <c r="D82" s="41" t="s">
        <v>114</v>
      </c>
      <c r="E82" s="46" t="s">
        <v>115</v>
      </c>
      <c r="F82" s="47"/>
      <c r="G82" s="48">
        <v>1.9809999999999661E-2</v>
      </c>
      <c r="H82" s="49">
        <v>22.377404612635935</v>
      </c>
      <c r="I82" s="71">
        <v>-92.205433569999997</v>
      </c>
      <c r="J82" s="71">
        <v>46.661178030000002</v>
      </c>
      <c r="K82" s="69" t="s">
        <v>128</v>
      </c>
      <c r="L82" s="44" t="s">
        <v>90</v>
      </c>
    </row>
    <row r="83" spans="2:12" x14ac:dyDescent="0.25">
      <c r="B83" s="50" t="s">
        <v>91</v>
      </c>
      <c r="C83" s="51"/>
      <c r="D83" s="42">
        <v>9.2999999999999992E-3</v>
      </c>
      <c r="E83" s="52">
        <v>91</v>
      </c>
      <c r="F83" s="53"/>
      <c r="G83" s="54">
        <v>1.8239999999999999E-2</v>
      </c>
      <c r="H83" s="55">
        <v>54.789620486337348</v>
      </c>
      <c r="I83" s="74">
        <v>-92.203914260000005</v>
      </c>
      <c r="J83" s="74">
        <v>46.651153690000001</v>
      </c>
      <c r="K83" s="69" t="s">
        <v>128</v>
      </c>
      <c r="L83" s="50" t="s">
        <v>91</v>
      </c>
    </row>
    <row r="84" spans="2:12" x14ac:dyDescent="0.25">
      <c r="B84" s="44" t="s">
        <v>92</v>
      </c>
      <c r="C84" s="45"/>
      <c r="D84" s="41">
        <v>4.2399999999999998E-3</v>
      </c>
      <c r="E84" s="46">
        <v>69.900000000000006</v>
      </c>
      <c r="F84" s="47"/>
      <c r="G84" s="48">
        <v>1.7440000000000001E-2</v>
      </c>
      <c r="H84" s="49">
        <v>40.594449692368514</v>
      </c>
      <c r="I84" s="73">
        <v>-92.194956189999999</v>
      </c>
      <c r="J84" s="73">
        <v>46.68074008</v>
      </c>
      <c r="K84" s="69" t="s">
        <v>128</v>
      </c>
      <c r="L84" s="44" t="s">
        <v>92</v>
      </c>
    </row>
    <row r="85" spans="2:12" x14ac:dyDescent="0.25">
      <c r="B85" s="50" t="s">
        <v>93</v>
      </c>
      <c r="C85" s="51"/>
      <c r="D85" s="42" t="s">
        <v>114</v>
      </c>
      <c r="E85" s="52" t="s">
        <v>115</v>
      </c>
      <c r="F85" s="53"/>
      <c r="G85" s="54">
        <v>2.4250000000000327E-2</v>
      </c>
      <c r="H85" s="55">
        <v>9.3000000000000007</v>
      </c>
      <c r="I85" s="74">
        <v>-92.199283058999995</v>
      </c>
      <c r="J85" s="74">
        <v>46.676490626000003</v>
      </c>
      <c r="K85" s="66" t="s">
        <v>126</v>
      </c>
      <c r="L85" s="50" t="s">
        <v>93</v>
      </c>
    </row>
    <row r="86" spans="2:12" x14ac:dyDescent="0.25">
      <c r="B86" s="44" t="s">
        <v>94</v>
      </c>
      <c r="C86" s="45"/>
      <c r="D86" s="41">
        <v>1.1939999999999999E-2</v>
      </c>
      <c r="E86" s="46">
        <v>23</v>
      </c>
      <c r="F86" s="47"/>
      <c r="G86" s="48">
        <v>2.3310000000000001E-2</v>
      </c>
      <c r="H86" s="49">
        <v>11.565508018903136</v>
      </c>
      <c r="I86" s="71">
        <v>-92.05115696</v>
      </c>
      <c r="J86" s="71">
        <v>46.717696490000002</v>
      </c>
      <c r="K86" s="66" t="s">
        <v>126</v>
      </c>
      <c r="L86" s="44" t="s">
        <v>94</v>
      </c>
    </row>
    <row r="87" spans="2:12" x14ac:dyDescent="0.25">
      <c r="B87" s="50" t="s">
        <v>95</v>
      </c>
      <c r="C87" s="51"/>
      <c r="D87" s="42">
        <v>1.537E-2</v>
      </c>
      <c r="E87" s="52">
        <v>92</v>
      </c>
      <c r="F87" s="53"/>
      <c r="G87" s="54">
        <v>2.1739999999999999E-2</v>
      </c>
      <c r="H87" s="55">
        <v>30.090673888398069</v>
      </c>
      <c r="I87" s="75">
        <v>-92.180434689999998</v>
      </c>
      <c r="J87" s="75">
        <v>46.701915540000002</v>
      </c>
      <c r="K87" s="69" t="s">
        <v>128</v>
      </c>
      <c r="L87" s="50" t="s">
        <v>95</v>
      </c>
    </row>
    <row r="88" spans="2:12" x14ac:dyDescent="0.25">
      <c r="B88" s="44" t="s">
        <v>96</v>
      </c>
      <c r="C88" s="45"/>
      <c r="D88" s="41">
        <v>7.1199999999999996E-3</v>
      </c>
      <c r="E88" s="46">
        <v>133</v>
      </c>
      <c r="F88" s="47"/>
      <c r="G88" s="48">
        <v>1.6879999999999999E-2</v>
      </c>
      <c r="H88" s="49">
        <v>23.34042612244253</v>
      </c>
      <c r="I88" s="73">
        <f>-92.19896239</f>
        <v>-92.198962390000005</v>
      </c>
      <c r="J88" s="73">
        <v>46.699520390000004</v>
      </c>
      <c r="K88" s="69" t="s">
        <v>128</v>
      </c>
      <c r="L88" s="44" t="s">
        <v>96</v>
      </c>
    </row>
    <row r="89" spans="2:12" x14ac:dyDescent="0.25">
      <c r="B89" s="50" t="s">
        <v>97</v>
      </c>
      <c r="C89" s="51"/>
      <c r="D89" s="42">
        <v>1.221E-2</v>
      </c>
      <c r="E89" s="52">
        <v>129</v>
      </c>
      <c r="F89" s="53"/>
      <c r="G89" s="54">
        <v>2.7560000000000001E-2</v>
      </c>
      <c r="H89" s="55">
        <v>11.378179729137354</v>
      </c>
      <c r="I89" s="72">
        <v>-92.064458920000007</v>
      </c>
      <c r="J89" s="72">
        <v>46.727008349999998</v>
      </c>
      <c r="K89" s="69" t="s">
        <v>128</v>
      </c>
      <c r="L89" s="50" t="s">
        <v>97</v>
      </c>
    </row>
    <row r="90" spans="2:12" x14ac:dyDescent="0.25">
      <c r="B90" s="44" t="s">
        <v>98</v>
      </c>
      <c r="C90" s="45"/>
      <c r="D90" s="41">
        <v>1.232E-3</v>
      </c>
      <c r="E90" s="46">
        <v>99.7</v>
      </c>
      <c r="F90" s="47"/>
      <c r="G90" s="48">
        <v>1.9939999999999999E-2</v>
      </c>
      <c r="H90" s="49">
        <v>11.332903420008108</v>
      </c>
      <c r="I90" s="71">
        <v>-92.059509199999994</v>
      </c>
      <c r="J90" s="71">
        <v>46.7180198</v>
      </c>
      <c r="K90" s="66" t="s">
        <v>126</v>
      </c>
      <c r="L90" s="44" t="s">
        <v>98</v>
      </c>
    </row>
    <row r="91" spans="2:12" x14ac:dyDescent="0.25">
      <c r="B91" s="50" t="s">
        <v>99</v>
      </c>
      <c r="C91" s="51"/>
      <c r="D91" s="42">
        <v>1.125E-2</v>
      </c>
      <c r="E91" s="52">
        <v>67.099999999999994</v>
      </c>
      <c r="F91" s="53"/>
      <c r="G91" s="54">
        <v>1.8870000000000001E-2</v>
      </c>
      <c r="H91" s="55">
        <v>19.058980892910174</v>
      </c>
      <c r="I91" s="72">
        <v>-92.222295900000006</v>
      </c>
      <c r="J91" s="72">
        <v>46.646048049999997</v>
      </c>
      <c r="K91" s="69" t="s">
        <v>128</v>
      </c>
      <c r="L91" s="50" t="s">
        <v>99</v>
      </c>
    </row>
    <row r="92" spans="2:12" x14ac:dyDescent="0.25">
      <c r="B92" s="44" t="s">
        <v>100</v>
      </c>
      <c r="C92" s="45"/>
      <c r="D92" s="41" t="s">
        <v>114</v>
      </c>
      <c r="E92" s="46" t="s">
        <v>115</v>
      </c>
      <c r="F92" s="47"/>
      <c r="G92" s="48">
        <v>4.690000000000083E-3</v>
      </c>
      <c r="H92" s="49">
        <v>16.23</v>
      </c>
      <c r="I92" s="73">
        <v>-92.200136626000003</v>
      </c>
      <c r="J92" s="73">
        <v>46.680417800999997</v>
      </c>
      <c r="K92" s="66" t="s">
        <v>126</v>
      </c>
      <c r="L92" s="44" t="s">
        <v>100</v>
      </c>
    </row>
    <row r="93" spans="2:12" x14ac:dyDescent="0.25">
      <c r="B93" s="50" t="s">
        <v>101</v>
      </c>
      <c r="C93" s="51"/>
      <c r="D93" s="42">
        <v>0.12429999999999999</v>
      </c>
      <c r="E93" s="52">
        <v>40.1</v>
      </c>
      <c r="F93" s="53"/>
      <c r="G93" s="54">
        <v>1.9599999999999999E-2</v>
      </c>
      <c r="H93" s="55">
        <v>12.52236951631046</v>
      </c>
      <c r="I93" s="72">
        <v>-92.181517999999997</v>
      </c>
      <c r="J93" s="72">
        <v>46.723880999999999</v>
      </c>
      <c r="K93" s="68" t="s">
        <v>127</v>
      </c>
      <c r="L93" s="50" t="s">
        <v>101</v>
      </c>
    </row>
    <row r="94" spans="2:12" x14ac:dyDescent="0.25">
      <c r="B94" s="44" t="s">
        <v>102</v>
      </c>
      <c r="C94" s="45"/>
      <c r="D94" s="41">
        <v>9.8899999999999995E-3</v>
      </c>
      <c r="E94" s="46">
        <v>66</v>
      </c>
      <c r="F94" s="47"/>
      <c r="G94" s="48">
        <v>1.883E-2</v>
      </c>
      <c r="H94" s="49">
        <v>31.312883381142836</v>
      </c>
      <c r="I94" s="71">
        <v>-92.208789999999993</v>
      </c>
      <c r="J94" s="71">
        <v>46.66534</v>
      </c>
      <c r="K94" s="68" t="s">
        <v>127</v>
      </c>
      <c r="L94" s="44" t="s">
        <v>102</v>
      </c>
    </row>
    <row r="95" spans="2:12" x14ac:dyDescent="0.25">
      <c r="B95" s="50" t="s">
        <v>103</v>
      </c>
      <c r="C95" s="51"/>
      <c r="D95" s="42">
        <v>9.8099999999999993E-3</v>
      </c>
      <c r="E95" s="52">
        <v>117</v>
      </c>
      <c r="F95" s="53"/>
      <c r="G95" s="54">
        <v>1.77E-2</v>
      </c>
      <c r="H95" s="55">
        <v>70.281097716791052</v>
      </c>
      <c r="I95" s="72">
        <v>-92.166600000000003</v>
      </c>
      <c r="J95" s="72">
        <v>46.678519999999999</v>
      </c>
      <c r="K95" s="68" t="s">
        <v>127</v>
      </c>
      <c r="L95" s="50" t="s">
        <v>103</v>
      </c>
    </row>
    <row r="96" spans="2:12" x14ac:dyDescent="0.25">
      <c r="B96" s="44" t="s">
        <v>104</v>
      </c>
      <c r="C96" s="45"/>
      <c r="D96" s="41">
        <v>1.0959999999999999E-2</v>
      </c>
      <c r="E96" s="46">
        <v>117</v>
      </c>
      <c r="F96" s="47"/>
      <c r="G96" s="48">
        <v>1.6809999999999999E-2</v>
      </c>
      <c r="H96" s="49">
        <v>14.158169672465807</v>
      </c>
      <c r="I96" s="67">
        <v>-92.254829999999998</v>
      </c>
      <c r="J96" s="67">
        <v>46.659590000000001</v>
      </c>
      <c r="K96" s="68" t="s">
        <v>127</v>
      </c>
      <c r="L96" s="44" t="s">
        <v>104</v>
      </c>
    </row>
    <row r="97" spans="2:12" x14ac:dyDescent="0.25">
      <c r="B97" s="50" t="s">
        <v>105</v>
      </c>
      <c r="C97" s="51"/>
      <c r="D97" s="42">
        <v>1.325E-2</v>
      </c>
      <c r="E97" s="52">
        <v>72.3</v>
      </c>
      <c r="F97" s="53"/>
      <c r="G97" s="54">
        <v>2.3949999999999999E-2</v>
      </c>
      <c r="H97" s="55">
        <v>12.158484356703433</v>
      </c>
      <c r="I97" s="70">
        <v>-92.253330000000005</v>
      </c>
      <c r="J97" s="70">
        <v>46.660347000000002</v>
      </c>
      <c r="K97" s="68" t="s">
        <v>127</v>
      </c>
      <c r="L97" s="50" t="s">
        <v>105</v>
      </c>
    </row>
    <row r="98" spans="2:12" x14ac:dyDescent="0.25">
      <c r="B98" s="44" t="s">
        <v>106</v>
      </c>
      <c r="C98" s="45"/>
      <c r="D98" s="41">
        <v>1.1900000000000001E-2</v>
      </c>
      <c r="E98" s="46">
        <v>96.8</v>
      </c>
      <c r="F98" s="47"/>
      <c r="G98" s="48">
        <v>1.789E-2</v>
      </c>
      <c r="H98" s="49">
        <v>44.711356485039147</v>
      </c>
      <c r="I98" s="71">
        <v>-92.161699999999996</v>
      </c>
      <c r="J98" s="71">
        <v>46.695169999999997</v>
      </c>
      <c r="K98" s="68" t="s">
        <v>127</v>
      </c>
      <c r="L98" s="44" t="s">
        <v>106</v>
      </c>
    </row>
    <row r="99" spans="2:12" x14ac:dyDescent="0.25">
      <c r="B99" s="50" t="s">
        <v>107</v>
      </c>
      <c r="C99" s="51"/>
      <c r="D99" s="42">
        <v>4.9059999999999999E-2</v>
      </c>
      <c r="E99" s="52">
        <v>174</v>
      </c>
      <c r="F99" s="53"/>
      <c r="G99" s="54">
        <v>1.323E-2</v>
      </c>
      <c r="H99" s="55">
        <v>82.809102846783901</v>
      </c>
      <c r="I99" s="72">
        <v>-92.222295900000006</v>
      </c>
      <c r="J99" s="72">
        <v>46.646048049999997</v>
      </c>
      <c r="K99" s="69" t="s">
        <v>128</v>
      </c>
      <c r="L99" s="50" t="s">
        <v>107</v>
      </c>
    </row>
    <row r="100" spans="2:12" x14ac:dyDescent="0.25">
      <c r="B100" s="44" t="s">
        <v>108</v>
      </c>
      <c r="C100" s="45"/>
      <c r="D100" s="41">
        <v>1.1270000000000001E-2</v>
      </c>
      <c r="E100" s="46">
        <v>47.9</v>
      </c>
      <c r="F100" s="47"/>
      <c r="G100" s="48">
        <v>1.8270000000000002E-2</v>
      </c>
      <c r="H100" s="49">
        <v>31.305823737994452</v>
      </c>
      <c r="I100" s="71">
        <v>-92.153989999999993</v>
      </c>
      <c r="J100" s="71">
        <v>46.726550000000003</v>
      </c>
      <c r="K100" s="68" t="s">
        <v>127</v>
      </c>
      <c r="L100" s="44" t="s">
        <v>108</v>
      </c>
    </row>
    <row r="101" spans="2:12" x14ac:dyDescent="0.25">
      <c r="B101" s="56" t="s">
        <v>109</v>
      </c>
      <c r="C101" s="57"/>
      <c r="D101" s="43">
        <v>5.1520000000000003E-2</v>
      </c>
      <c r="E101" s="58">
        <v>64.599999999999994</v>
      </c>
      <c r="F101" s="59"/>
      <c r="G101" s="60">
        <v>2.1940000000000001E-2</v>
      </c>
      <c r="H101" s="61">
        <v>19.530397637044175</v>
      </c>
      <c r="I101" s="70">
        <v>-92.253330000000005</v>
      </c>
      <c r="J101" s="70">
        <v>46.660347000000002</v>
      </c>
      <c r="K101" s="68" t="s">
        <v>127</v>
      </c>
      <c r="L101" s="56" t="s">
        <v>109</v>
      </c>
    </row>
    <row r="102" spans="2:12" ht="15.75" thickBot="1" x14ac:dyDescent="0.3">
      <c r="B102" s="10"/>
      <c r="C102" s="11"/>
      <c r="D102" s="11"/>
      <c r="E102" s="11"/>
      <c r="F102" s="11"/>
      <c r="G102" s="11"/>
      <c r="H102" s="12"/>
    </row>
    <row r="103" spans="2:12" x14ac:dyDescent="0.25">
      <c r="B103" s="62" t="s">
        <v>122</v>
      </c>
      <c r="C103" s="62"/>
      <c r="D103" s="62"/>
      <c r="E103" s="62"/>
      <c r="F103" s="62"/>
      <c r="G103" s="62"/>
      <c r="H103" s="62"/>
    </row>
    <row r="105" spans="2:12" x14ac:dyDescent="0.25">
      <c r="B105" s="31" t="s">
        <v>11</v>
      </c>
    </row>
    <row r="106" spans="2:12" x14ac:dyDescent="0.25">
      <c r="B106" s="32" t="s">
        <v>110</v>
      </c>
    </row>
    <row r="107" spans="2:12" x14ac:dyDescent="0.25">
      <c r="B107" s="32" t="s">
        <v>111</v>
      </c>
    </row>
    <row r="108" spans="2:12" ht="18" x14ac:dyDescent="0.35">
      <c r="B108" s="32" t="s">
        <v>112</v>
      </c>
    </row>
    <row r="110" spans="2:12" x14ac:dyDescent="0.25">
      <c r="B110" s="31" t="s">
        <v>6</v>
      </c>
    </row>
    <row r="111" spans="2:12" x14ac:dyDescent="0.25">
      <c r="B111" s="32" t="s">
        <v>110</v>
      </c>
    </row>
    <row r="112" spans="2:12" x14ac:dyDescent="0.25">
      <c r="B112" s="32" t="s">
        <v>111</v>
      </c>
    </row>
    <row r="113" spans="2:2" x14ac:dyDescent="0.25">
      <c r="B113" s="32" t="s">
        <v>113</v>
      </c>
    </row>
    <row r="114" spans="2:2" x14ac:dyDescent="0.25">
      <c r="B114" s="32"/>
    </row>
    <row r="115" spans="2:2" x14ac:dyDescent="0.25">
      <c r="B115" s="31" t="s">
        <v>7</v>
      </c>
    </row>
    <row r="116" spans="2:2" x14ac:dyDescent="0.25">
      <c r="B116" s="32" t="s">
        <v>8</v>
      </c>
    </row>
    <row r="117" spans="2:2" x14ac:dyDescent="0.25">
      <c r="B117" s="32"/>
    </row>
    <row r="118" spans="2:2" x14ac:dyDescent="0.25">
      <c r="B118" s="31" t="s">
        <v>3</v>
      </c>
    </row>
    <row r="119" spans="2:2" x14ac:dyDescent="0.25">
      <c r="B119" s="32" t="s">
        <v>117</v>
      </c>
    </row>
    <row r="121" spans="2:2" x14ac:dyDescent="0.25">
      <c r="B121" s="13" t="s">
        <v>12</v>
      </c>
    </row>
    <row r="122" spans="2:2" x14ac:dyDescent="0.25">
      <c r="B122" s="13" t="s">
        <v>13</v>
      </c>
    </row>
    <row r="123" spans="2:2" x14ac:dyDescent="0.25">
      <c r="B123" s="13" t="s">
        <v>5</v>
      </c>
    </row>
  </sheetData>
  <sortState ref="L15:L28">
    <sortCondition ref="L31:L44"/>
  </sortState>
  <hyperlinks>
    <hyperlink ref="D10" r:id="rId1"/>
  </hyperlinks>
  <pageMargins left="0.25" right="0.25" top="0.75" bottom="0.75" header="0.3" footer="0.3"/>
  <pageSetup scale="99" fitToHeight="0" orientation="landscape" r:id="rId2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Wisconsin State Laboratory of Hygiene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overdijt</dc:creator>
  <cp:lastModifiedBy>Roesler, Craig P</cp:lastModifiedBy>
  <cp:lastPrinted>2016-04-25T17:59:59Z</cp:lastPrinted>
  <dcterms:created xsi:type="dcterms:W3CDTF">2010-08-04T15:54:29Z</dcterms:created>
  <dcterms:modified xsi:type="dcterms:W3CDTF">2016-04-28T20:19:03Z</dcterms:modified>
</cp:coreProperties>
</file>