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ml.chartshape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4.xml" ContentType="application/vnd.openxmlformats-officedocument.drawingml.chartshap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5.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6.xml" ContentType="application/vnd.openxmlformats-officedocument.drawingml.chartshap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7.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8.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9.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0.xml" ContentType="application/vnd.openxmlformats-officedocument.drawingml.chartshapes+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1.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2.xml" ContentType="application/vnd.openxmlformats-officedocument.drawingml.chartshape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3.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4.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5.xml" ContentType="application/vnd.openxmlformats-officedocument.drawingml.chartshapes+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6.xml" ContentType="application/vnd.openxmlformats-officedocument.drawingml.chartshapes+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7.xml" ContentType="application/vnd.openxmlformats-officedocument.drawingml.chartshapes+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8.xml" ContentType="application/vnd.openxmlformats-officedocument.drawingml.chartshapes+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39.xml" ContentType="application/vnd.openxmlformats-officedocument.drawingml.chartshapes+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40.xml" ContentType="application/vnd.openxmlformats-officedocument.drawingml.chartshapes+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41.xml" ContentType="application/vnd.openxmlformats-officedocument.drawingml.chartshapes+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2.xml" ContentType="application/vnd.openxmlformats-officedocument.drawingml.chartshapes+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3.xml" ContentType="application/vnd.openxmlformats-officedocument.drawingml.chartshapes+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4.xml" ContentType="application/vnd.openxmlformats-officedocument.drawingml.chartshapes+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45.xml" ContentType="application/vnd.openxmlformats-officedocument.drawingml.chartshapes+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46.xml" ContentType="application/vnd.openxmlformats-officedocument.drawingml.chartshapes+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4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Dkeclik\Documents\_MovedData\EPAWork\TMDL\2016 list\wisconsin\LCO\"/>
    </mc:Choice>
  </mc:AlternateContent>
  <bookViews>
    <workbookView xWindow="0" yWindow="0" windowWidth="16500" windowHeight="7932" activeTab="1"/>
  </bookViews>
  <sheets>
    <sheet name="LCO 2 data" sheetId="1" r:id="rId1"/>
    <sheet name="LCO3 data" sheetId="2" r:id="rId2"/>
    <sheet name="Sum of Hypo and Epi data" sheetId="6" r:id="rId3"/>
  </sheets>
  <definedNames>
    <definedName name="_xlnm.Print_Area" localSheetId="0">'LCO 2 data'!$50:$88</definedName>
    <definedName name="_xlnm.Print_Area" localSheetId="1">'LCO3 data'!$A:$Q</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6" l="1"/>
  <c r="K27" i="6"/>
  <c r="J27" i="6"/>
  <c r="G27" i="6"/>
  <c r="F27" i="6"/>
  <c r="C27" i="6"/>
  <c r="B27" i="6"/>
  <c r="K26" i="6"/>
  <c r="J26" i="6"/>
  <c r="G26" i="6"/>
  <c r="F26" i="6"/>
  <c r="C26" i="6"/>
  <c r="B26" i="6"/>
  <c r="L24" i="6"/>
  <c r="H24" i="6"/>
  <c r="D24" i="6"/>
  <c r="L23" i="6"/>
  <c r="H23" i="6"/>
  <c r="D23" i="6"/>
  <c r="L22" i="6"/>
  <c r="H22" i="6"/>
  <c r="D22" i="6"/>
  <c r="L21" i="6"/>
  <c r="H21" i="6"/>
  <c r="D21" i="6"/>
  <c r="L20" i="6"/>
  <c r="H20" i="6"/>
  <c r="D20" i="6"/>
  <c r="K13" i="6"/>
  <c r="G13" i="6"/>
  <c r="F13" i="6"/>
  <c r="C13" i="6"/>
  <c r="B13" i="6"/>
  <c r="K12" i="6"/>
  <c r="G12" i="6"/>
  <c r="F12" i="6"/>
  <c r="C12" i="6"/>
  <c r="B12" i="6"/>
  <c r="L10" i="6"/>
  <c r="H10" i="6"/>
  <c r="D10" i="6"/>
  <c r="L9" i="6"/>
  <c r="H9" i="6"/>
  <c r="D9" i="6"/>
  <c r="L8" i="6"/>
  <c r="D8" i="6"/>
  <c r="J7" i="6"/>
  <c r="L7" i="6" s="1"/>
  <c r="H7" i="6"/>
  <c r="D7" i="6"/>
  <c r="L6" i="6"/>
  <c r="H6" i="6"/>
  <c r="D6" i="6"/>
  <c r="D26" i="6" l="1"/>
  <c r="D12" i="6"/>
  <c r="D13" i="6"/>
  <c r="L26" i="6"/>
  <c r="D27" i="6"/>
  <c r="J12" i="6"/>
  <c r="L12" i="6" s="1"/>
  <c r="H12" i="6"/>
  <c r="H27" i="6"/>
  <c r="L27" i="6"/>
  <c r="J13" i="6"/>
  <c r="H13" i="6"/>
  <c r="H26" i="6"/>
  <c r="L13" i="6" l="1"/>
</calcChain>
</file>

<file path=xl/sharedStrings.xml><?xml version="1.0" encoding="utf-8"?>
<sst xmlns="http://schemas.openxmlformats.org/spreadsheetml/2006/main" count="441" uniqueCount="36">
  <si>
    <t>Lac Courte Oreilles Lake Profiling Data 2011</t>
  </si>
  <si>
    <t>Site: LCO-2 West Basin</t>
  </si>
  <si>
    <t>Date</t>
  </si>
  <si>
    <t>Depth</t>
  </si>
  <si>
    <t>Temp</t>
  </si>
  <si>
    <t>SpC</t>
  </si>
  <si>
    <t>TDS</t>
  </si>
  <si>
    <t>DO</t>
  </si>
  <si>
    <t>(m)</t>
  </si>
  <si>
    <t>(F)</t>
  </si>
  <si>
    <t>(mg/L)</t>
  </si>
  <si>
    <t>(ft.)</t>
  </si>
  <si>
    <t>Lac Courte Oreilles Lake Profiling Data 2012</t>
  </si>
  <si>
    <t>Lac Courte Oreilles Lake Profiling Data 2013</t>
  </si>
  <si>
    <t>Site: LCO-2 West Basin Deep Hole</t>
  </si>
  <si>
    <t>LCO Profiling Data 2014</t>
  </si>
  <si>
    <t>LCO Profiling Data 2015</t>
  </si>
  <si>
    <t>Site: LCO-3 Center Basin</t>
  </si>
  <si>
    <t>Hypo</t>
  </si>
  <si>
    <t>hypo</t>
  </si>
  <si>
    <t>mg/l</t>
  </si>
  <si>
    <t>Site: LCO-2 Deep Hole West Basin</t>
  </si>
  <si>
    <t>Lac Courte Oreilles Lake Profiling Data 2011-2015 using WisCalm methodology</t>
  </si>
  <si>
    <t>Year</t>
  </si>
  <si>
    <t># Samples (Epi)</t>
  </si>
  <si>
    <t># samples below 5mg/l in Epi</t>
  </si>
  <si>
    <t># Samples (Hypo)</t>
  </si>
  <si>
    <t xml:space="preserve">Total samples in both </t>
  </si>
  <si>
    <t># samples below 5 mg/l</t>
  </si>
  <si>
    <t>% exceed below 5 mg/l</t>
  </si>
  <si>
    <t>Total with 2015</t>
  </si>
  <si>
    <t>Total without 2015</t>
  </si>
  <si>
    <t>Site: LCO-3 West Basin</t>
  </si>
  <si>
    <t># samples below 5 mg/l Hypo</t>
  </si>
  <si>
    <t>% exceed Hypo</t>
  </si>
  <si>
    <t>% exceed Epi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</si>
</sst>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b/>
      <sz val="8"/>
      <name val="Arial"/>
      <family val="2"/>
    </font>
    <font>
      <sz val="8"/>
      <color theme="1"/>
      <name val="Calibri"/>
      <family val="2"/>
      <scheme val="minor"/>
    </font>
    <font>
      <b/>
      <sz val="8"/>
      <color theme="1"/>
      <name val="Calibri"/>
      <family val="2"/>
      <scheme val="minor"/>
    </font>
    <font>
      <sz val="8"/>
      <name val="Arial"/>
      <family val="2"/>
    </font>
    <font>
      <b/>
      <sz val="7"/>
      <name val="Arial"/>
      <family val="2"/>
    </font>
    <font>
      <sz val="8"/>
      <name val="Calibri"/>
      <family val="2"/>
      <scheme val="minor"/>
    </font>
    <font>
      <sz val="8"/>
      <color rgb="FFFF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9999FF"/>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4" tint="0.79998168889431442"/>
        <bgColor indexed="64"/>
      </patternFill>
    </fill>
  </fills>
  <borders count="4">
    <border>
      <left/>
      <right/>
      <top/>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71">
    <xf numFmtId="0" fontId="0" fillId="0" borderId="0" xfId="0"/>
    <xf numFmtId="0" fontId="1" fillId="0" borderId="0" xfId="0" applyFont="1"/>
    <xf numFmtId="0" fontId="2" fillId="0" borderId="0" xfId="0" applyFont="1"/>
    <xf numFmtId="0" fontId="1" fillId="0" borderId="0" xfId="0" applyFont="1" applyAlignment="1">
      <alignment horizontal="center"/>
    </xf>
    <xf numFmtId="0" fontId="1" fillId="0" borderId="1" xfId="0" applyFont="1" applyBorder="1" applyAlignment="1">
      <alignment horizontal="center"/>
    </xf>
    <xf numFmtId="14" fontId="2" fillId="2" borderId="0" xfId="0" applyNumberFormat="1" applyFont="1" applyFill="1"/>
    <xf numFmtId="164" fontId="2" fillId="0" borderId="0" xfId="0" applyNumberFormat="1" applyFont="1"/>
    <xf numFmtId="0" fontId="2" fillId="0" borderId="0" xfId="0" applyFont="1" applyAlignment="1">
      <alignment wrapText="1"/>
    </xf>
    <xf numFmtId="164" fontId="2" fillId="3" borderId="0" xfId="0" applyNumberFormat="1" applyFont="1" applyFill="1"/>
    <xf numFmtId="0" fontId="2" fillId="3" borderId="0" xfId="0" applyFont="1" applyFill="1"/>
    <xf numFmtId="0" fontId="1" fillId="0" borderId="0" xfId="0" applyFont="1" applyAlignment="1">
      <alignment horizontal="center" wrapText="1"/>
    </xf>
    <xf numFmtId="0" fontId="1" fillId="0" borderId="1" xfId="0" applyFont="1" applyBorder="1" applyAlignment="1">
      <alignment horizontal="center" wrapText="1"/>
    </xf>
    <xf numFmtId="14" fontId="2" fillId="2" borderId="0" xfId="0" applyNumberFormat="1" applyFont="1" applyFill="1" applyAlignment="1">
      <alignment wrapText="1"/>
    </xf>
    <xf numFmtId="0" fontId="3" fillId="0" borderId="0" xfId="0" applyFont="1"/>
    <xf numFmtId="0" fontId="3" fillId="0" borderId="2" xfId="0" applyFont="1" applyBorder="1" applyAlignment="1">
      <alignment horizontal="center"/>
    </xf>
    <xf numFmtId="0" fontId="3" fillId="0" borderId="3" xfId="0" applyFont="1" applyBorder="1" applyAlignment="1">
      <alignment horizontal="center"/>
    </xf>
    <xf numFmtId="14" fontId="2" fillId="2" borderId="0" xfId="0" applyNumberFormat="1" applyFont="1" applyFill="1" applyAlignment="1">
      <alignment horizontal="center"/>
    </xf>
    <xf numFmtId="0" fontId="2"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2" fillId="4" borderId="0" xfId="0" applyFont="1" applyFill="1"/>
    <xf numFmtId="0" fontId="2" fillId="5" borderId="0" xfId="0" applyFont="1" applyFill="1"/>
    <xf numFmtId="164" fontId="2" fillId="5" borderId="0" xfId="0" applyNumberFormat="1" applyFont="1" applyFill="1"/>
    <xf numFmtId="0" fontId="2" fillId="0" borderId="0" xfId="0" applyFont="1" applyFill="1"/>
    <xf numFmtId="0" fontId="0" fillId="0" borderId="0" xfId="0" applyFill="1"/>
    <xf numFmtId="0" fontId="0" fillId="4" borderId="0" xfId="0" applyFill="1"/>
    <xf numFmtId="164" fontId="2" fillId="0" borderId="0" xfId="0" applyNumberFormat="1" applyFont="1" applyFill="1"/>
    <xf numFmtId="0" fontId="2" fillId="4" borderId="0" xfId="0" applyFont="1" applyFill="1" applyAlignment="1">
      <alignment horizontal="center"/>
    </xf>
    <xf numFmtId="0" fontId="1" fillId="0" borderId="0" xfId="0" applyFont="1" applyAlignment="1">
      <alignment horizontal="left" wrapText="1"/>
    </xf>
    <xf numFmtId="164" fontId="2" fillId="4" borderId="0" xfId="0" applyNumberFormat="1" applyFont="1" applyFill="1"/>
    <xf numFmtId="0" fontId="2" fillId="5" borderId="0" xfId="0" applyFont="1" applyFill="1" applyAlignment="1">
      <alignment wrapText="1"/>
    </xf>
    <xf numFmtId="0" fontId="3" fillId="0" borderId="0" xfId="0" applyFont="1" applyAlignment="1">
      <alignment wrapText="1"/>
    </xf>
    <xf numFmtId="0" fontId="2" fillId="4" borderId="0" xfId="0" applyFont="1" applyFill="1" applyAlignment="1">
      <alignment wrapText="1"/>
    </xf>
    <xf numFmtId="0" fontId="1" fillId="0" borderId="0" xfId="0" applyFont="1" applyAlignment="1">
      <alignment wrapText="1"/>
    </xf>
    <xf numFmtId="14" fontId="2" fillId="2" borderId="0" xfId="0" applyNumberFormat="1" applyFont="1" applyFill="1" applyAlignment="1">
      <alignment horizontal="center" wrapText="1"/>
    </xf>
    <xf numFmtId="0" fontId="2" fillId="0" borderId="0" xfId="0" applyFont="1" applyAlignment="1">
      <alignment horizontal="center" wrapText="1"/>
    </xf>
    <xf numFmtId="0" fontId="3" fillId="6" borderId="0" xfId="0" applyFont="1" applyFill="1"/>
    <xf numFmtId="0" fontId="2" fillId="6" borderId="0" xfId="0" applyFont="1" applyFill="1"/>
    <xf numFmtId="0" fontId="2" fillId="4" borderId="0" xfId="0" applyFont="1" applyFill="1" applyAlignment="1">
      <alignment horizontal="center" wrapText="1"/>
    </xf>
    <xf numFmtId="0" fontId="2" fillId="5" borderId="0" xfId="0" applyFont="1" applyFill="1" applyAlignment="1">
      <alignment horizontal="center" wrapText="1"/>
    </xf>
    <xf numFmtId="0" fontId="2" fillId="6" borderId="0" xfId="0" applyFont="1" applyFill="1" applyAlignment="1">
      <alignment wrapText="1"/>
    </xf>
    <xf numFmtId="0" fontId="1" fillId="6" borderId="0" xfId="0" applyFont="1" applyFill="1" applyAlignment="1">
      <alignment horizontal="left"/>
    </xf>
    <xf numFmtId="0" fontId="2" fillId="6" borderId="0" xfId="0" applyFont="1" applyFill="1" applyAlignment="1"/>
    <xf numFmtId="0" fontId="1" fillId="6" borderId="0" xfId="0" applyFont="1" applyFill="1"/>
    <xf numFmtId="0" fontId="1" fillId="6" borderId="0" xfId="0" applyFont="1" applyFill="1" applyAlignment="1"/>
    <xf numFmtId="0" fontId="5" fillId="0" borderId="0" xfId="0" applyFont="1" applyAlignment="1"/>
    <xf numFmtId="0" fontId="2" fillId="0" borderId="0" xfId="0" applyFont="1" applyAlignment="1"/>
    <xf numFmtId="0" fontId="1" fillId="2" borderId="0" xfId="0" applyFont="1" applyFill="1"/>
    <xf numFmtId="0" fontId="6" fillId="0" borderId="0" xfId="0" applyFont="1"/>
    <xf numFmtId="0" fontId="2" fillId="9" borderId="0" xfId="0" applyFont="1" applyFill="1"/>
    <xf numFmtId="0" fontId="2" fillId="2" borderId="0" xfId="0" applyFont="1" applyFill="1"/>
    <xf numFmtId="0" fontId="2" fillId="8" borderId="0" xfId="0" applyFont="1" applyFill="1"/>
    <xf numFmtId="0" fontId="2" fillId="8" borderId="0" xfId="0" applyFont="1" applyFill="1" applyAlignment="1">
      <alignment wrapText="1"/>
    </xf>
    <xf numFmtId="0" fontId="6" fillId="8" borderId="0" xfId="0" applyFont="1" applyFill="1" applyAlignment="1">
      <alignment wrapText="1"/>
    </xf>
    <xf numFmtId="0" fontId="2" fillId="9" borderId="0" xfId="0" applyFont="1" applyFill="1" applyAlignment="1">
      <alignment wrapText="1"/>
    </xf>
    <xf numFmtId="0" fontId="2" fillId="0" borderId="0" xfId="0" applyFont="1" applyFill="1" applyAlignment="1">
      <alignment wrapText="1"/>
    </xf>
    <xf numFmtId="1" fontId="2" fillId="0" borderId="0" xfId="0" applyNumberFormat="1" applyFont="1"/>
    <xf numFmtId="2" fontId="2" fillId="0" borderId="0" xfId="0" applyNumberFormat="1" applyFont="1"/>
    <xf numFmtId="2" fontId="7" fillId="0" borderId="0" xfId="0" applyNumberFormat="1" applyFont="1"/>
    <xf numFmtId="1" fontId="6" fillId="0" borderId="0" xfId="0" applyNumberFormat="1" applyFont="1"/>
    <xf numFmtId="2" fontId="2" fillId="9" borderId="0" xfId="0" applyNumberFormat="1" applyFont="1" applyFill="1"/>
    <xf numFmtId="2" fontId="6" fillId="0" borderId="0" xfId="0" applyNumberFormat="1" applyFont="1"/>
    <xf numFmtId="0" fontId="2" fillId="0" borderId="0" xfId="0" applyNumberFormat="1" applyFont="1"/>
    <xf numFmtId="0" fontId="7" fillId="0" borderId="0" xfId="0" applyNumberFormat="1" applyFont="1"/>
    <xf numFmtId="0" fontId="6" fillId="0" borderId="0" xfId="0" applyNumberFormat="1" applyFont="1"/>
    <xf numFmtId="0" fontId="2" fillId="7" borderId="0" xfId="0" applyFont="1" applyFill="1"/>
    <xf numFmtId="0" fontId="6" fillId="7" borderId="0" xfId="0" applyFont="1" applyFill="1"/>
    <xf numFmtId="0" fontId="7" fillId="7" borderId="0" xfId="0" applyNumberFormat="1" applyFont="1" applyFill="1"/>
    <xf numFmtId="0" fontId="6" fillId="7" borderId="0" xfId="0" applyNumberFormat="1" applyFont="1" applyFill="1"/>
    <xf numFmtId="0" fontId="1" fillId="0" borderId="0" xfId="0" applyFont="1" applyAlignment="1"/>
    <xf numFmtId="0" fontId="0" fillId="6" borderId="0" xfId="0" applyFill="1"/>
  </cellXfs>
  <cellStyles count="1">
    <cellStyle name="Normal" xfId="0" builtinId="0"/>
  </cellStyles>
  <dxfs count="0"/>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45.xml"/><Relationship Id="rId1" Type="http://schemas.microsoft.com/office/2011/relationships/chartStyle" Target="style45.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283215096829507E-2"/>
          <c:y val="2.8851079607439819E-2"/>
          <c:w val="0.8859313115262184"/>
          <c:h val="0.86558801229030402"/>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data'!$B$5:$B$18</c:f>
              <c:numCache>
                <c:formatCode>0.0</c:formatCode>
                <c:ptCount val="14"/>
                <c:pt idx="0">
                  <c:v>0</c:v>
                </c:pt>
                <c:pt idx="1">
                  <c:v>1</c:v>
                </c:pt>
                <c:pt idx="2">
                  <c:v>2</c:v>
                </c:pt>
                <c:pt idx="3">
                  <c:v>3</c:v>
                </c:pt>
                <c:pt idx="4">
                  <c:v>4</c:v>
                </c:pt>
                <c:pt idx="5">
                  <c:v>5</c:v>
                </c:pt>
                <c:pt idx="6">
                  <c:v>6</c:v>
                </c:pt>
                <c:pt idx="7">
                  <c:v>7</c:v>
                </c:pt>
                <c:pt idx="8">
                  <c:v>8</c:v>
                </c:pt>
                <c:pt idx="9">
                  <c:v>9</c:v>
                </c:pt>
                <c:pt idx="10">
                  <c:v>10</c:v>
                </c:pt>
                <c:pt idx="11">
                  <c:v>12</c:v>
                </c:pt>
                <c:pt idx="12">
                  <c:v>14</c:v>
                </c:pt>
                <c:pt idx="13">
                  <c:v>16</c:v>
                </c:pt>
              </c:numCache>
            </c:numRef>
          </c:cat>
          <c:val>
            <c:numRef>
              <c:f>'LCO 2 data'!$D$5:$D$18</c:f>
              <c:numCache>
                <c:formatCode>General</c:formatCode>
                <c:ptCount val="14"/>
                <c:pt idx="0">
                  <c:v>8.3699999999999992</c:v>
                </c:pt>
                <c:pt idx="1">
                  <c:v>8.4700000000000006</c:v>
                </c:pt>
                <c:pt idx="2">
                  <c:v>8.56</c:v>
                </c:pt>
                <c:pt idx="3">
                  <c:v>8.61</c:v>
                </c:pt>
                <c:pt idx="4">
                  <c:v>8.56</c:v>
                </c:pt>
                <c:pt idx="5">
                  <c:v>8.49</c:v>
                </c:pt>
                <c:pt idx="6">
                  <c:v>8.39</c:v>
                </c:pt>
                <c:pt idx="7">
                  <c:v>8.16</c:v>
                </c:pt>
                <c:pt idx="8">
                  <c:v>6.97</c:v>
                </c:pt>
                <c:pt idx="9">
                  <c:v>4.3499999999999996</c:v>
                </c:pt>
                <c:pt idx="10">
                  <c:v>2.94</c:v>
                </c:pt>
                <c:pt idx="11">
                  <c:v>2.0499999999999998</c:v>
                </c:pt>
                <c:pt idx="12">
                  <c:v>1.1000000000000001</c:v>
                </c:pt>
                <c:pt idx="13">
                  <c:v>0.41</c:v>
                </c:pt>
              </c:numCache>
            </c:numRef>
          </c:val>
          <c:smooth val="0"/>
          <c:extLst>
            <c:ext xmlns:c16="http://schemas.microsoft.com/office/drawing/2014/chart" uri="{C3380CC4-5D6E-409C-BE32-E72D297353CC}">
              <c16:uniqueId val="{00000000-4F04-4F2A-A354-4AD3B8AB7C02}"/>
            </c:ext>
          </c:extLst>
        </c:ser>
        <c:dLbls>
          <c:showLegendKey val="0"/>
          <c:showVal val="0"/>
          <c:showCatName val="0"/>
          <c:showSerName val="0"/>
          <c:showPercent val="0"/>
          <c:showBubbleSize val="0"/>
        </c:dLbls>
        <c:marker val="1"/>
        <c:smooth val="0"/>
        <c:axId val="337013120"/>
        <c:axId val="336995408"/>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data'!$B$5:$B$18</c:f>
              <c:numCache>
                <c:formatCode>0.0</c:formatCode>
                <c:ptCount val="14"/>
                <c:pt idx="0">
                  <c:v>0</c:v>
                </c:pt>
                <c:pt idx="1">
                  <c:v>1</c:v>
                </c:pt>
                <c:pt idx="2">
                  <c:v>2</c:v>
                </c:pt>
                <c:pt idx="3">
                  <c:v>3</c:v>
                </c:pt>
                <c:pt idx="4">
                  <c:v>4</c:v>
                </c:pt>
                <c:pt idx="5">
                  <c:v>5</c:v>
                </c:pt>
                <c:pt idx="6">
                  <c:v>6</c:v>
                </c:pt>
                <c:pt idx="7">
                  <c:v>7</c:v>
                </c:pt>
                <c:pt idx="8">
                  <c:v>8</c:v>
                </c:pt>
                <c:pt idx="9">
                  <c:v>9</c:v>
                </c:pt>
                <c:pt idx="10">
                  <c:v>10</c:v>
                </c:pt>
                <c:pt idx="11">
                  <c:v>12</c:v>
                </c:pt>
                <c:pt idx="12">
                  <c:v>14</c:v>
                </c:pt>
                <c:pt idx="13">
                  <c:v>16</c:v>
                </c:pt>
              </c:numCache>
            </c:numRef>
          </c:cat>
          <c:val>
            <c:numRef>
              <c:f>'LCO 2 data'!$C$5:$C$18</c:f>
              <c:numCache>
                <c:formatCode>General</c:formatCode>
                <c:ptCount val="14"/>
                <c:pt idx="0">
                  <c:v>78.8</c:v>
                </c:pt>
                <c:pt idx="1">
                  <c:v>76.599999999999994</c:v>
                </c:pt>
                <c:pt idx="2">
                  <c:v>75.7</c:v>
                </c:pt>
                <c:pt idx="3">
                  <c:v>75.400000000000006</c:v>
                </c:pt>
                <c:pt idx="4">
                  <c:v>75.2</c:v>
                </c:pt>
                <c:pt idx="5">
                  <c:v>75</c:v>
                </c:pt>
                <c:pt idx="6">
                  <c:v>75</c:v>
                </c:pt>
                <c:pt idx="7">
                  <c:v>74.8</c:v>
                </c:pt>
                <c:pt idx="8">
                  <c:v>72.3</c:v>
                </c:pt>
                <c:pt idx="9">
                  <c:v>64.400000000000006</c:v>
                </c:pt>
                <c:pt idx="10">
                  <c:v>62.1</c:v>
                </c:pt>
                <c:pt idx="11">
                  <c:v>60.4</c:v>
                </c:pt>
                <c:pt idx="12">
                  <c:v>59.4</c:v>
                </c:pt>
                <c:pt idx="13">
                  <c:v>57.4</c:v>
                </c:pt>
              </c:numCache>
            </c:numRef>
          </c:val>
          <c:smooth val="0"/>
          <c:extLst>
            <c:ext xmlns:c16="http://schemas.microsoft.com/office/drawing/2014/chart" uri="{C3380CC4-5D6E-409C-BE32-E72D297353CC}">
              <c16:uniqueId val="{00000001-4F04-4F2A-A354-4AD3B8AB7C02}"/>
            </c:ext>
          </c:extLst>
        </c:ser>
        <c:dLbls>
          <c:showLegendKey val="0"/>
          <c:showVal val="0"/>
          <c:showCatName val="0"/>
          <c:showSerName val="0"/>
          <c:showPercent val="0"/>
          <c:showBubbleSize val="0"/>
        </c:dLbls>
        <c:marker val="1"/>
        <c:smooth val="0"/>
        <c:axId val="364260248"/>
        <c:axId val="364264840"/>
      </c:lineChart>
      <c:catAx>
        <c:axId val="3370131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Meters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36995408"/>
        <c:crosses val="autoZero"/>
        <c:auto val="1"/>
        <c:lblAlgn val="ctr"/>
        <c:lblOffset val="100"/>
        <c:noMultiLvlLbl val="0"/>
      </c:catAx>
      <c:valAx>
        <c:axId val="336995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013120"/>
        <c:crosses val="autoZero"/>
        <c:crossBetween val="between"/>
      </c:valAx>
      <c:valAx>
        <c:axId val="364264840"/>
        <c:scaling>
          <c:orientation val="minMax"/>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4260248"/>
        <c:crosses val="max"/>
        <c:crossBetween val="between"/>
      </c:valAx>
      <c:catAx>
        <c:axId val="364260248"/>
        <c:scaling>
          <c:orientation val="minMax"/>
        </c:scaling>
        <c:delete val="1"/>
        <c:axPos val="b"/>
        <c:numFmt formatCode="0.0" sourceLinked="1"/>
        <c:majorTickMark val="out"/>
        <c:minorTickMark val="none"/>
        <c:tickLblPos val="nextTo"/>
        <c:crossAx val="364264840"/>
        <c:crosses val="autoZero"/>
        <c:auto val="1"/>
        <c:lblAlgn val="ctr"/>
        <c:lblOffset val="100"/>
        <c:noMultiLvlLbl val="0"/>
      </c:catAx>
      <c:spPr>
        <a:noFill/>
        <a:ln>
          <a:noFill/>
        </a:ln>
        <a:effectLst/>
      </c:spPr>
    </c:plotArea>
    <c:legend>
      <c:legendPos val="b"/>
      <c:layout>
        <c:manualLayout>
          <c:xMode val="edge"/>
          <c:yMode val="edge"/>
          <c:x val="0.67929650746206038"/>
          <c:y val="0.93885694645703832"/>
          <c:w val="0.27119168758768569"/>
          <c:h val="5.017573614879627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5" l="0.45" r="0.45" t="0.5" header="0.3" footer="0.3"/>
    <c:pageSetup orientation="landscape"/>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53884780816196E-2"/>
          <c:y val="3.3615815844317554E-2"/>
          <c:w val="0.90760198079877563"/>
          <c:h val="0.91788552358901965"/>
        </c:manualLayout>
      </c:layout>
      <c:lineChart>
        <c:grouping val="standard"/>
        <c:varyColors val="0"/>
        <c:ser>
          <c:idx val="0"/>
          <c:order val="0"/>
          <c:tx>
            <c:strRef>
              <c:f>'LCO 2 data'!$D$417</c:f>
              <c:strCache>
                <c:ptCount val="1"/>
                <c:pt idx="0">
                  <c:v>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data'!$B$419:$B$430</c:f>
              <c:numCache>
                <c:formatCode>General</c:formatCode>
                <c:ptCount val="12"/>
                <c:pt idx="0">
                  <c:v>1</c:v>
                </c:pt>
                <c:pt idx="1">
                  <c:v>10</c:v>
                </c:pt>
                <c:pt idx="2">
                  <c:v>20</c:v>
                </c:pt>
                <c:pt idx="3">
                  <c:v>25</c:v>
                </c:pt>
                <c:pt idx="4">
                  <c:v>28</c:v>
                </c:pt>
                <c:pt idx="5">
                  <c:v>30</c:v>
                </c:pt>
                <c:pt idx="6">
                  <c:v>33</c:v>
                </c:pt>
                <c:pt idx="7">
                  <c:v>35</c:v>
                </c:pt>
                <c:pt idx="8">
                  <c:v>40</c:v>
                </c:pt>
                <c:pt idx="9">
                  <c:v>50</c:v>
                </c:pt>
                <c:pt idx="10">
                  <c:v>55</c:v>
                </c:pt>
                <c:pt idx="11">
                  <c:v>61</c:v>
                </c:pt>
              </c:numCache>
            </c:numRef>
          </c:cat>
          <c:val>
            <c:numRef>
              <c:f>'LCO 2 data'!$D$419:$D$430</c:f>
              <c:numCache>
                <c:formatCode>General</c:formatCode>
                <c:ptCount val="12"/>
                <c:pt idx="0">
                  <c:v>9.4</c:v>
                </c:pt>
                <c:pt idx="1">
                  <c:v>9.4700000000000006</c:v>
                </c:pt>
                <c:pt idx="2">
                  <c:v>8.5500000000000007</c:v>
                </c:pt>
                <c:pt idx="3">
                  <c:v>7.84</c:v>
                </c:pt>
                <c:pt idx="4">
                  <c:v>7.25</c:v>
                </c:pt>
                <c:pt idx="5">
                  <c:v>6.15</c:v>
                </c:pt>
                <c:pt idx="6">
                  <c:v>2.0099999999999998</c:v>
                </c:pt>
                <c:pt idx="7">
                  <c:v>0.11</c:v>
                </c:pt>
                <c:pt idx="8">
                  <c:v>0.04</c:v>
                </c:pt>
                <c:pt idx="9">
                  <c:v>0.04</c:v>
                </c:pt>
                <c:pt idx="10">
                  <c:v>0.03</c:v>
                </c:pt>
                <c:pt idx="11">
                  <c:v>0.03</c:v>
                </c:pt>
              </c:numCache>
            </c:numRef>
          </c:val>
          <c:smooth val="0"/>
          <c:extLst>
            <c:ext xmlns:c16="http://schemas.microsoft.com/office/drawing/2014/chart" uri="{C3380CC4-5D6E-409C-BE32-E72D297353CC}">
              <c16:uniqueId val="{00000000-F5DC-4E3F-AFE7-7E64E1FB27C4}"/>
            </c:ext>
          </c:extLst>
        </c:ser>
        <c:dLbls>
          <c:showLegendKey val="0"/>
          <c:showVal val="0"/>
          <c:showCatName val="0"/>
          <c:showSerName val="0"/>
          <c:showPercent val="0"/>
          <c:showBubbleSize val="0"/>
        </c:dLbls>
        <c:marker val="1"/>
        <c:smooth val="0"/>
        <c:axId val="377567272"/>
        <c:axId val="377565632"/>
      </c:lineChart>
      <c:lineChart>
        <c:grouping val="standard"/>
        <c:varyColors val="0"/>
        <c:ser>
          <c:idx val="1"/>
          <c:order val="1"/>
          <c:tx>
            <c:strRef>
              <c:f>'LCO 2 data'!$C$417</c:f>
              <c:strCache>
                <c:ptCount val="1"/>
                <c:pt idx="0">
                  <c:v>Temp</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data'!$B$419:$B$430</c:f>
              <c:numCache>
                <c:formatCode>General</c:formatCode>
                <c:ptCount val="12"/>
                <c:pt idx="0">
                  <c:v>1</c:v>
                </c:pt>
                <c:pt idx="1">
                  <c:v>10</c:v>
                </c:pt>
                <c:pt idx="2">
                  <c:v>20</c:v>
                </c:pt>
                <c:pt idx="3">
                  <c:v>25</c:v>
                </c:pt>
                <c:pt idx="4">
                  <c:v>28</c:v>
                </c:pt>
                <c:pt idx="5">
                  <c:v>30</c:v>
                </c:pt>
                <c:pt idx="6">
                  <c:v>33</c:v>
                </c:pt>
                <c:pt idx="7">
                  <c:v>35</c:v>
                </c:pt>
                <c:pt idx="8">
                  <c:v>40</c:v>
                </c:pt>
                <c:pt idx="9">
                  <c:v>50</c:v>
                </c:pt>
                <c:pt idx="10">
                  <c:v>55</c:v>
                </c:pt>
                <c:pt idx="11">
                  <c:v>61</c:v>
                </c:pt>
              </c:numCache>
            </c:numRef>
          </c:cat>
          <c:val>
            <c:numRef>
              <c:f>'LCO 2 data'!$C$419:$C$430</c:f>
              <c:numCache>
                <c:formatCode>General</c:formatCode>
                <c:ptCount val="12"/>
                <c:pt idx="0">
                  <c:v>74.7</c:v>
                </c:pt>
                <c:pt idx="1">
                  <c:v>74.2</c:v>
                </c:pt>
                <c:pt idx="2">
                  <c:v>72.400000000000006</c:v>
                </c:pt>
                <c:pt idx="3">
                  <c:v>71.8</c:v>
                </c:pt>
                <c:pt idx="4">
                  <c:v>71.3</c:v>
                </c:pt>
                <c:pt idx="5">
                  <c:v>70.8</c:v>
                </c:pt>
                <c:pt idx="6">
                  <c:v>68.400000000000006</c:v>
                </c:pt>
                <c:pt idx="7">
                  <c:v>66</c:v>
                </c:pt>
                <c:pt idx="8">
                  <c:v>60.1</c:v>
                </c:pt>
                <c:pt idx="9">
                  <c:v>55.2</c:v>
                </c:pt>
                <c:pt idx="10">
                  <c:v>54.7</c:v>
                </c:pt>
                <c:pt idx="11">
                  <c:v>54</c:v>
                </c:pt>
              </c:numCache>
            </c:numRef>
          </c:val>
          <c:smooth val="0"/>
          <c:extLst>
            <c:ext xmlns:c16="http://schemas.microsoft.com/office/drawing/2014/chart" uri="{C3380CC4-5D6E-409C-BE32-E72D297353CC}">
              <c16:uniqueId val="{00000001-F5DC-4E3F-AFE7-7E64E1FB27C4}"/>
            </c:ext>
          </c:extLst>
        </c:ser>
        <c:dLbls>
          <c:showLegendKey val="0"/>
          <c:showVal val="0"/>
          <c:showCatName val="0"/>
          <c:showSerName val="0"/>
          <c:showPercent val="0"/>
          <c:showBubbleSize val="0"/>
        </c:dLbls>
        <c:marker val="1"/>
        <c:smooth val="0"/>
        <c:axId val="589090312"/>
        <c:axId val="421954472"/>
      </c:lineChart>
      <c:catAx>
        <c:axId val="377567272"/>
        <c:scaling>
          <c:orientation val="minMax"/>
        </c:scaling>
        <c:delete val="0"/>
        <c:axPos val="b"/>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77565632"/>
        <c:crosses val="autoZero"/>
        <c:auto val="1"/>
        <c:lblAlgn val="ctr"/>
        <c:lblOffset val="100"/>
        <c:noMultiLvlLbl val="0"/>
      </c:catAx>
      <c:valAx>
        <c:axId val="377565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out"/>
        <c:tickLblPos val="nextTo"/>
        <c:spPr>
          <a:noFill/>
          <a:ln>
            <a:solidFill>
              <a:schemeClr val="accent5">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567272"/>
        <c:crosses val="autoZero"/>
        <c:crossBetween val="between"/>
      </c:valAx>
      <c:valAx>
        <c:axId val="421954472"/>
        <c:scaling>
          <c:orientation val="minMax"/>
          <c:min val="40"/>
        </c:scaling>
        <c:delete val="0"/>
        <c:axPos val="r"/>
        <c:numFmt formatCode="General" sourceLinked="1"/>
        <c:majorTickMark val="out"/>
        <c:minorTickMark val="out"/>
        <c:tickLblPos val="nextTo"/>
        <c:spPr>
          <a:noFill/>
          <a:ln>
            <a:solidFill>
              <a:schemeClr val="accent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090312"/>
        <c:crosses val="max"/>
        <c:crossBetween val="between"/>
      </c:valAx>
      <c:catAx>
        <c:axId val="589090312"/>
        <c:scaling>
          <c:orientation val="minMax"/>
        </c:scaling>
        <c:delete val="1"/>
        <c:axPos val="b"/>
        <c:numFmt formatCode="General" sourceLinked="1"/>
        <c:majorTickMark val="out"/>
        <c:minorTickMark val="none"/>
        <c:tickLblPos val="nextTo"/>
        <c:crossAx val="42195447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037659101999671E-2"/>
          <c:y val="2.456002050594697E-2"/>
          <c:w val="0.82882609142392816"/>
          <c:h val="0.89890554078985163"/>
        </c:manualLayout>
      </c:layout>
      <c:lineChart>
        <c:grouping val="standard"/>
        <c:varyColors val="0"/>
        <c:ser>
          <c:idx val="0"/>
          <c:order val="0"/>
          <c:tx>
            <c:strRef>
              <c:f>'LCO 2 data'!$D$463</c:f>
              <c:strCache>
                <c:ptCount val="1"/>
                <c:pt idx="0">
                  <c:v>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data'!$B$465:$B$474</c:f>
              <c:numCache>
                <c:formatCode>General</c:formatCode>
                <c:ptCount val="10"/>
                <c:pt idx="0">
                  <c:v>1</c:v>
                </c:pt>
                <c:pt idx="1">
                  <c:v>10</c:v>
                </c:pt>
                <c:pt idx="2">
                  <c:v>20</c:v>
                </c:pt>
                <c:pt idx="3">
                  <c:v>28</c:v>
                </c:pt>
                <c:pt idx="4">
                  <c:v>33</c:v>
                </c:pt>
                <c:pt idx="5">
                  <c:v>38</c:v>
                </c:pt>
                <c:pt idx="6">
                  <c:v>40</c:v>
                </c:pt>
                <c:pt idx="7">
                  <c:v>43</c:v>
                </c:pt>
                <c:pt idx="8">
                  <c:v>53</c:v>
                </c:pt>
                <c:pt idx="9">
                  <c:v>63</c:v>
                </c:pt>
              </c:numCache>
            </c:numRef>
          </c:cat>
          <c:val>
            <c:numRef>
              <c:f>'LCO 2 data'!$D$465:$D$474</c:f>
              <c:numCache>
                <c:formatCode>General</c:formatCode>
                <c:ptCount val="10"/>
                <c:pt idx="0">
                  <c:v>8.01</c:v>
                </c:pt>
                <c:pt idx="1">
                  <c:v>7.87</c:v>
                </c:pt>
                <c:pt idx="2">
                  <c:v>7.82</c:v>
                </c:pt>
                <c:pt idx="3">
                  <c:v>7.71</c:v>
                </c:pt>
                <c:pt idx="4">
                  <c:v>7.59</c:v>
                </c:pt>
                <c:pt idx="5">
                  <c:v>6.98</c:v>
                </c:pt>
                <c:pt idx="6">
                  <c:v>0.41</c:v>
                </c:pt>
                <c:pt idx="7">
                  <c:v>0.08</c:v>
                </c:pt>
                <c:pt idx="8">
                  <c:v>0.04</c:v>
                </c:pt>
                <c:pt idx="9">
                  <c:v>0.03</c:v>
                </c:pt>
              </c:numCache>
            </c:numRef>
          </c:val>
          <c:smooth val="0"/>
          <c:extLst>
            <c:ext xmlns:c16="http://schemas.microsoft.com/office/drawing/2014/chart" uri="{C3380CC4-5D6E-409C-BE32-E72D297353CC}">
              <c16:uniqueId val="{00000000-38A1-4020-AAF6-8CA0970956E3}"/>
            </c:ext>
          </c:extLst>
        </c:ser>
        <c:dLbls>
          <c:showLegendKey val="0"/>
          <c:showVal val="0"/>
          <c:showCatName val="0"/>
          <c:showSerName val="0"/>
          <c:showPercent val="0"/>
          <c:showBubbleSize val="0"/>
        </c:dLbls>
        <c:marker val="1"/>
        <c:smooth val="0"/>
        <c:axId val="213425912"/>
        <c:axId val="213426568"/>
      </c:lineChart>
      <c:lineChart>
        <c:grouping val="standard"/>
        <c:varyColors val="0"/>
        <c:ser>
          <c:idx val="1"/>
          <c:order val="1"/>
          <c:tx>
            <c:strRef>
              <c:f>'LCO 2 data'!$C$463</c:f>
              <c:strCache>
                <c:ptCount val="1"/>
                <c:pt idx="0">
                  <c:v>Temp</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data'!$B$465:$B$474</c:f>
              <c:numCache>
                <c:formatCode>General</c:formatCode>
                <c:ptCount val="10"/>
                <c:pt idx="0">
                  <c:v>1</c:v>
                </c:pt>
                <c:pt idx="1">
                  <c:v>10</c:v>
                </c:pt>
                <c:pt idx="2">
                  <c:v>20</c:v>
                </c:pt>
                <c:pt idx="3">
                  <c:v>28</c:v>
                </c:pt>
                <c:pt idx="4">
                  <c:v>33</c:v>
                </c:pt>
                <c:pt idx="5">
                  <c:v>38</c:v>
                </c:pt>
                <c:pt idx="6">
                  <c:v>40</c:v>
                </c:pt>
                <c:pt idx="7">
                  <c:v>43</c:v>
                </c:pt>
                <c:pt idx="8">
                  <c:v>53</c:v>
                </c:pt>
                <c:pt idx="9">
                  <c:v>63</c:v>
                </c:pt>
              </c:numCache>
            </c:numRef>
          </c:cat>
          <c:val>
            <c:numRef>
              <c:f>'LCO 2 data'!$C$465:$C$474</c:f>
              <c:numCache>
                <c:formatCode>General</c:formatCode>
                <c:ptCount val="10"/>
                <c:pt idx="0">
                  <c:v>67.5</c:v>
                </c:pt>
                <c:pt idx="1">
                  <c:v>67</c:v>
                </c:pt>
                <c:pt idx="2">
                  <c:v>66.900000000000006</c:v>
                </c:pt>
                <c:pt idx="3">
                  <c:v>66.8</c:v>
                </c:pt>
                <c:pt idx="4">
                  <c:v>66.7</c:v>
                </c:pt>
                <c:pt idx="5">
                  <c:v>66.2</c:v>
                </c:pt>
                <c:pt idx="6">
                  <c:v>62.9</c:v>
                </c:pt>
                <c:pt idx="7">
                  <c:v>58.8</c:v>
                </c:pt>
                <c:pt idx="8">
                  <c:v>54.7</c:v>
                </c:pt>
                <c:pt idx="9">
                  <c:v>54.1</c:v>
                </c:pt>
              </c:numCache>
            </c:numRef>
          </c:val>
          <c:smooth val="0"/>
          <c:extLst>
            <c:ext xmlns:c16="http://schemas.microsoft.com/office/drawing/2014/chart" uri="{C3380CC4-5D6E-409C-BE32-E72D297353CC}">
              <c16:uniqueId val="{00000001-38A1-4020-AAF6-8CA0970956E3}"/>
            </c:ext>
          </c:extLst>
        </c:ser>
        <c:dLbls>
          <c:showLegendKey val="0"/>
          <c:showVal val="0"/>
          <c:showCatName val="0"/>
          <c:showSerName val="0"/>
          <c:showPercent val="0"/>
          <c:showBubbleSize val="0"/>
        </c:dLbls>
        <c:marker val="1"/>
        <c:smooth val="0"/>
        <c:axId val="588850288"/>
        <c:axId val="588851272"/>
      </c:lineChart>
      <c:catAx>
        <c:axId val="213425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13426568"/>
        <c:crosses val="autoZero"/>
        <c:auto val="1"/>
        <c:lblAlgn val="ctr"/>
        <c:lblOffset val="100"/>
        <c:noMultiLvlLbl val="0"/>
      </c:catAx>
      <c:valAx>
        <c:axId val="213426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13425912"/>
        <c:crosses val="autoZero"/>
        <c:crossBetween val="between"/>
      </c:valAx>
      <c:valAx>
        <c:axId val="588851272"/>
        <c:scaling>
          <c:orientation val="minMax"/>
          <c:max val="75"/>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8850288"/>
        <c:crosses val="max"/>
        <c:crossBetween val="between"/>
      </c:valAx>
      <c:catAx>
        <c:axId val="588850288"/>
        <c:scaling>
          <c:orientation val="minMax"/>
        </c:scaling>
        <c:delete val="1"/>
        <c:axPos val="b"/>
        <c:numFmt formatCode="General" sourceLinked="1"/>
        <c:majorTickMark val="out"/>
        <c:minorTickMark val="none"/>
        <c:tickLblPos val="nextTo"/>
        <c:crossAx val="588851272"/>
        <c:crosses val="autoZero"/>
        <c:auto val="1"/>
        <c:lblAlgn val="ctr"/>
        <c:lblOffset val="100"/>
        <c:noMultiLvlLbl val="0"/>
      </c:catAx>
      <c:spPr>
        <a:solidFill>
          <a:schemeClr val="lt1"/>
        </a:solidFill>
        <a:ln w="12700" cap="flat" cmpd="sng" algn="ctr">
          <a:solidFill>
            <a:schemeClr val="accent1"/>
          </a:solidFill>
          <a:prstDash val="solid"/>
          <a:miter lim="800000"/>
        </a:ln>
        <a:effectLst/>
      </c:spPr>
    </c:plotArea>
    <c:legend>
      <c:legendPos val="b"/>
      <c:layout>
        <c:manualLayout>
          <c:xMode val="edge"/>
          <c:yMode val="edge"/>
          <c:x val="0.68123747239173582"/>
          <c:y val="0.948926057285149"/>
          <c:w val="0.24609305159418571"/>
          <c:h val="3.76775678934253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971449354981559E-2"/>
          <c:y val="3.2112756816958646E-2"/>
          <c:w val="0.8253840663630152"/>
          <c:h val="0.86592077932662015"/>
        </c:manualLayout>
      </c:layout>
      <c:lineChart>
        <c:grouping val="standard"/>
        <c:varyColors val="0"/>
        <c:ser>
          <c:idx val="0"/>
          <c:order val="0"/>
          <c:tx>
            <c:strRef>
              <c:f>'LCO 2 data'!$D$508</c:f>
              <c:strCache>
                <c:ptCount val="1"/>
                <c:pt idx="0">
                  <c:v>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data'!$B$510:$B$519</c:f>
              <c:numCache>
                <c:formatCode>General</c:formatCode>
                <c:ptCount val="10"/>
                <c:pt idx="0">
                  <c:v>1.4</c:v>
                </c:pt>
                <c:pt idx="1">
                  <c:v>15</c:v>
                </c:pt>
                <c:pt idx="2">
                  <c:v>20</c:v>
                </c:pt>
                <c:pt idx="3">
                  <c:v>23</c:v>
                </c:pt>
                <c:pt idx="4">
                  <c:v>27</c:v>
                </c:pt>
                <c:pt idx="5">
                  <c:v>30</c:v>
                </c:pt>
                <c:pt idx="6">
                  <c:v>40</c:v>
                </c:pt>
                <c:pt idx="7">
                  <c:v>50</c:v>
                </c:pt>
                <c:pt idx="8">
                  <c:v>60</c:v>
                </c:pt>
                <c:pt idx="9">
                  <c:v>65</c:v>
                </c:pt>
              </c:numCache>
            </c:numRef>
          </c:cat>
          <c:val>
            <c:numRef>
              <c:f>'LCO 2 data'!$D$510:$D$519</c:f>
              <c:numCache>
                <c:formatCode>General</c:formatCode>
                <c:ptCount val="10"/>
                <c:pt idx="0">
                  <c:v>9.3699999999999992</c:v>
                </c:pt>
                <c:pt idx="1">
                  <c:v>9.3000000000000007</c:v>
                </c:pt>
                <c:pt idx="2">
                  <c:v>9.0500000000000007</c:v>
                </c:pt>
                <c:pt idx="3">
                  <c:v>8.7100000000000009</c:v>
                </c:pt>
                <c:pt idx="4">
                  <c:v>6.9</c:v>
                </c:pt>
                <c:pt idx="5">
                  <c:v>3.37</c:v>
                </c:pt>
                <c:pt idx="6">
                  <c:v>0.25</c:v>
                </c:pt>
                <c:pt idx="7">
                  <c:v>0.05</c:v>
                </c:pt>
                <c:pt idx="8">
                  <c:v>0.03</c:v>
                </c:pt>
                <c:pt idx="9">
                  <c:v>0.03</c:v>
                </c:pt>
              </c:numCache>
            </c:numRef>
          </c:val>
          <c:smooth val="0"/>
          <c:extLst>
            <c:ext xmlns:c16="http://schemas.microsoft.com/office/drawing/2014/chart" uri="{C3380CC4-5D6E-409C-BE32-E72D297353CC}">
              <c16:uniqueId val="{00000000-E863-48D2-8E38-608D58109467}"/>
            </c:ext>
          </c:extLst>
        </c:ser>
        <c:dLbls>
          <c:showLegendKey val="0"/>
          <c:showVal val="0"/>
          <c:showCatName val="0"/>
          <c:showSerName val="0"/>
          <c:showPercent val="0"/>
          <c:showBubbleSize val="0"/>
        </c:dLbls>
        <c:marker val="1"/>
        <c:smooth val="0"/>
        <c:axId val="333412464"/>
        <c:axId val="333405248"/>
      </c:lineChart>
      <c:lineChart>
        <c:grouping val="standard"/>
        <c:varyColors val="0"/>
        <c:ser>
          <c:idx val="1"/>
          <c:order val="1"/>
          <c:tx>
            <c:strRef>
              <c:f>'LCO 2 data'!$C$508</c:f>
              <c:strCache>
                <c:ptCount val="1"/>
                <c:pt idx="0">
                  <c:v>Temp</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data'!$B$510:$B$519</c:f>
              <c:numCache>
                <c:formatCode>General</c:formatCode>
                <c:ptCount val="10"/>
                <c:pt idx="0">
                  <c:v>1.4</c:v>
                </c:pt>
                <c:pt idx="1">
                  <c:v>15</c:v>
                </c:pt>
                <c:pt idx="2">
                  <c:v>20</c:v>
                </c:pt>
                <c:pt idx="3">
                  <c:v>23</c:v>
                </c:pt>
                <c:pt idx="4">
                  <c:v>27</c:v>
                </c:pt>
                <c:pt idx="5">
                  <c:v>30</c:v>
                </c:pt>
                <c:pt idx="6">
                  <c:v>40</c:v>
                </c:pt>
                <c:pt idx="7">
                  <c:v>50</c:v>
                </c:pt>
                <c:pt idx="8">
                  <c:v>60</c:v>
                </c:pt>
                <c:pt idx="9">
                  <c:v>65</c:v>
                </c:pt>
              </c:numCache>
            </c:numRef>
          </c:cat>
          <c:val>
            <c:numRef>
              <c:f>'LCO 2 data'!$C$510:$C$519</c:f>
              <c:numCache>
                <c:formatCode>General</c:formatCode>
                <c:ptCount val="10"/>
                <c:pt idx="0">
                  <c:v>72.900000000000006</c:v>
                </c:pt>
                <c:pt idx="1">
                  <c:v>71.8</c:v>
                </c:pt>
                <c:pt idx="2">
                  <c:v>70.599999999999994</c:v>
                </c:pt>
                <c:pt idx="3">
                  <c:v>69.400000000000006</c:v>
                </c:pt>
                <c:pt idx="4">
                  <c:v>65.3</c:v>
                </c:pt>
                <c:pt idx="5">
                  <c:v>56.7</c:v>
                </c:pt>
                <c:pt idx="6">
                  <c:v>51.6</c:v>
                </c:pt>
                <c:pt idx="7">
                  <c:v>49.3</c:v>
                </c:pt>
                <c:pt idx="8">
                  <c:v>49</c:v>
                </c:pt>
                <c:pt idx="9">
                  <c:v>48.8</c:v>
                </c:pt>
              </c:numCache>
            </c:numRef>
          </c:val>
          <c:smooth val="0"/>
          <c:extLst>
            <c:ext xmlns:c16="http://schemas.microsoft.com/office/drawing/2014/chart" uri="{C3380CC4-5D6E-409C-BE32-E72D297353CC}">
              <c16:uniqueId val="{00000001-E863-48D2-8E38-608D58109467}"/>
            </c:ext>
          </c:extLst>
        </c:ser>
        <c:dLbls>
          <c:showLegendKey val="0"/>
          <c:showVal val="0"/>
          <c:showCatName val="0"/>
          <c:showSerName val="0"/>
          <c:showPercent val="0"/>
          <c:showBubbleSize val="0"/>
        </c:dLbls>
        <c:marker val="1"/>
        <c:smooth val="0"/>
        <c:axId val="344225624"/>
        <c:axId val="344213816"/>
      </c:lineChart>
      <c:catAx>
        <c:axId val="3334124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33405248"/>
        <c:crosses val="autoZero"/>
        <c:auto val="1"/>
        <c:lblAlgn val="ctr"/>
        <c:lblOffset val="100"/>
        <c:noMultiLvlLbl val="0"/>
      </c:catAx>
      <c:valAx>
        <c:axId val="333405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3412464"/>
        <c:crosses val="autoZero"/>
        <c:crossBetween val="between"/>
      </c:valAx>
      <c:valAx>
        <c:axId val="344213816"/>
        <c:scaling>
          <c:orientation val="minMax"/>
          <c:max val="80"/>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4225624"/>
        <c:crosses val="max"/>
        <c:crossBetween val="between"/>
      </c:valAx>
      <c:catAx>
        <c:axId val="344225624"/>
        <c:scaling>
          <c:orientation val="minMax"/>
        </c:scaling>
        <c:delete val="1"/>
        <c:axPos val="b"/>
        <c:numFmt formatCode="General" sourceLinked="1"/>
        <c:majorTickMark val="out"/>
        <c:minorTickMark val="none"/>
        <c:tickLblPos val="nextTo"/>
        <c:crossAx val="344213816"/>
        <c:crosses val="autoZero"/>
        <c:auto val="1"/>
        <c:lblAlgn val="ctr"/>
        <c:lblOffset val="100"/>
        <c:noMultiLvlLbl val="0"/>
      </c:catAx>
      <c:spPr>
        <a:noFill/>
        <a:ln>
          <a:noFill/>
        </a:ln>
        <a:effectLst/>
      </c:spPr>
    </c:plotArea>
    <c:legend>
      <c:legendPos val="b"/>
      <c:layout>
        <c:manualLayout>
          <c:xMode val="edge"/>
          <c:yMode val="edge"/>
          <c:x val="0.69874298636611953"/>
          <c:y val="0.94349360730513676"/>
          <c:w val="0.24803466070523636"/>
          <c:h val="4.16851203178054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21599143211605E-2"/>
          <c:y val="2.2154649142461954E-2"/>
          <c:w val="0.88443212383053227"/>
          <c:h val="0.86904567152815504"/>
        </c:manualLayout>
      </c:layout>
      <c:lineChart>
        <c:grouping val="standard"/>
        <c:varyColors val="0"/>
        <c:ser>
          <c:idx val="0"/>
          <c:order val="0"/>
          <c:tx>
            <c:strRef>
              <c:f>'LCO 2 data'!$D$550</c:f>
              <c:strCache>
                <c:ptCount val="1"/>
                <c:pt idx="0">
                  <c:v>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data'!$B$552:$B$559</c:f>
              <c:numCache>
                <c:formatCode>General</c:formatCode>
                <c:ptCount val="8"/>
                <c:pt idx="0">
                  <c:v>1.1000000000000001</c:v>
                </c:pt>
                <c:pt idx="1">
                  <c:v>10.9</c:v>
                </c:pt>
                <c:pt idx="2">
                  <c:v>19.399999999999999</c:v>
                </c:pt>
                <c:pt idx="3">
                  <c:v>28.2</c:v>
                </c:pt>
                <c:pt idx="4">
                  <c:v>31.8</c:v>
                </c:pt>
                <c:pt idx="5">
                  <c:v>35.700000000000003</c:v>
                </c:pt>
                <c:pt idx="6">
                  <c:v>44.8</c:v>
                </c:pt>
                <c:pt idx="7">
                  <c:v>64.8</c:v>
                </c:pt>
              </c:numCache>
            </c:numRef>
          </c:cat>
          <c:val>
            <c:numRef>
              <c:f>'LCO 2 data'!$D$552:$D$559</c:f>
              <c:numCache>
                <c:formatCode>General</c:formatCode>
                <c:ptCount val="8"/>
                <c:pt idx="0">
                  <c:v>8.85</c:v>
                </c:pt>
                <c:pt idx="1">
                  <c:v>9.07</c:v>
                </c:pt>
                <c:pt idx="2">
                  <c:v>8.99</c:v>
                </c:pt>
                <c:pt idx="3">
                  <c:v>6.69</c:v>
                </c:pt>
                <c:pt idx="4">
                  <c:v>3.01</c:v>
                </c:pt>
                <c:pt idx="5">
                  <c:v>1.68</c:v>
                </c:pt>
                <c:pt idx="6">
                  <c:v>0.2</c:v>
                </c:pt>
                <c:pt idx="7">
                  <c:v>0.04</c:v>
                </c:pt>
              </c:numCache>
            </c:numRef>
          </c:val>
          <c:smooth val="0"/>
          <c:extLst>
            <c:ext xmlns:c16="http://schemas.microsoft.com/office/drawing/2014/chart" uri="{C3380CC4-5D6E-409C-BE32-E72D297353CC}">
              <c16:uniqueId val="{00000000-A663-469D-9075-77A3D44CE83E}"/>
            </c:ext>
          </c:extLst>
        </c:ser>
        <c:dLbls>
          <c:showLegendKey val="0"/>
          <c:showVal val="0"/>
          <c:showCatName val="0"/>
          <c:showSerName val="0"/>
          <c:showPercent val="0"/>
          <c:showBubbleSize val="0"/>
        </c:dLbls>
        <c:marker val="1"/>
        <c:smooth val="0"/>
        <c:axId val="408968104"/>
        <c:axId val="408974992"/>
      </c:lineChart>
      <c:lineChart>
        <c:grouping val="standard"/>
        <c:varyColors val="0"/>
        <c:ser>
          <c:idx val="1"/>
          <c:order val="1"/>
          <c:tx>
            <c:strRef>
              <c:f>'LCO 2 data'!$C$550</c:f>
              <c:strCache>
                <c:ptCount val="1"/>
                <c:pt idx="0">
                  <c:v>Temp</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data'!$B$552:$B$559</c:f>
              <c:numCache>
                <c:formatCode>General</c:formatCode>
                <c:ptCount val="8"/>
                <c:pt idx="0">
                  <c:v>1.1000000000000001</c:v>
                </c:pt>
                <c:pt idx="1">
                  <c:v>10.9</c:v>
                </c:pt>
                <c:pt idx="2">
                  <c:v>19.399999999999999</c:v>
                </c:pt>
                <c:pt idx="3">
                  <c:v>28.2</c:v>
                </c:pt>
                <c:pt idx="4">
                  <c:v>31.8</c:v>
                </c:pt>
                <c:pt idx="5">
                  <c:v>35.700000000000003</c:v>
                </c:pt>
                <c:pt idx="6">
                  <c:v>44.8</c:v>
                </c:pt>
                <c:pt idx="7">
                  <c:v>64.8</c:v>
                </c:pt>
              </c:numCache>
            </c:numRef>
          </c:cat>
          <c:val>
            <c:numRef>
              <c:f>'LCO 2 data'!$C$552:$C$559</c:f>
              <c:numCache>
                <c:formatCode>General</c:formatCode>
                <c:ptCount val="8"/>
                <c:pt idx="0">
                  <c:v>77.400000000000006</c:v>
                </c:pt>
                <c:pt idx="1">
                  <c:v>76.099999999999994</c:v>
                </c:pt>
                <c:pt idx="2">
                  <c:v>74.900000000000006</c:v>
                </c:pt>
                <c:pt idx="3">
                  <c:v>66.2</c:v>
                </c:pt>
                <c:pt idx="4">
                  <c:v>58.9</c:v>
                </c:pt>
                <c:pt idx="5">
                  <c:v>54.9</c:v>
                </c:pt>
                <c:pt idx="6">
                  <c:v>51.1</c:v>
                </c:pt>
                <c:pt idx="7">
                  <c:v>49.4</c:v>
                </c:pt>
              </c:numCache>
            </c:numRef>
          </c:val>
          <c:smooth val="0"/>
          <c:extLst>
            <c:ext xmlns:c16="http://schemas.microsoft.com/office/drawing/2014/chart" uri="{C3380CC4-5D6E-409C-BE32-E72D297353CC}">
              <c16:uniqueId val="{00000001-A663-469D-9075-77A3D44CE83E}"/>
            </c:ext>
          </c:extLst>
        </c:ser>
        <c:dLbls>
          <c:showLegendKey val="0"/>
          <c:showVal val="0"/>
          <c:showCatName val="0"/>
          <c:showSerName val="0"/>
          <c:showPercent val="0"/>
          <c:showBubbleSize val="0"/>
        </c:dLbls>
        <c:marker val="1"/>
        <c:smooth val="0"/>
        <c:axId val="404704704"/>
        <c:axId val="404702408"/>
      </c:lineChart>
      <c:catAx>
        <c:axId val="4089681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08974992"/>
        <c:crosses val="autoZero"/>
        <c:auto val="1"/>
        <c:lblAlgn val="ctr"/>
        <c:lblOffset val="100"/>
        <c:noMultiLvlLbl val="0"/>
      </c:catAx>
      <c:valAx>
        <c:axId val="408974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08968104"/>
        <c:crosses val="autoZero"/>
        <c:crossBetween val="between"/>
      </c:valAx>
      <c:valAx>
        <c:axId val="404702408"/>
        <c:scaling>
          <c:orientation val="minMax"/>
          <c:max val="85"/>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704704"/>
        <c:crosses val="max"/>
        <c:crossBetween val="between"/>
      </c:valAx>
      <c:catAx>
        <c:axId val="404704704"/>
        <c:scaling>
          <c:orientation val="minMax"/>
        </c:scaling>
        <c:delete val="1"/>
        <c:axPos val="b"/>
        <c:numFmt formatCode="General" sourceLinked="1"/>
        <c:majorTickMark val="out"/>
        <c:minorTickMark val="none"/>
        <c:tickLblPos val="nextTo"/>
        <c:crossAx val="404702408"/>
        <c:crosses val="autoZero"/>
        <c:auto val="1"/>
        <c:lblAlgn val="ctr"/>
        <c:lblOffset val="100"/>
        <c:noMultiLvlLbl val="0"/>
      </c:catAx>
      <c:spPr>
        <a:noFill/>
        <a:ln>
          <a:noFill/>
        </a:ln>
        <a:effectLst/>
      </c:spPr>
    </c:plotArea>
    <c:legend>
      <c:legendPos val="b"/>
      <c:layout>
        <c:manualLayout>
          <c:xMode val="edge"/>
          <c:yMode val="edge"/>
          <c:x val="0.74622302899545379"/>
          <c:y val="0.94368997601948212"/>
          <c:w val="0.18269889538568321"/>
          <c:h val="4.15402578855432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834108547781744E-2"/>
          <c:y val="2.4425284593030522E-2"/>
          <c:w val="0.82633178290443654"/>
          <c:h val="0.8794758197550373"/>
        </c:manualLayout>
      </c:layout>
      <c:lineChart>
        <c:grouping val="standard"/>
        <c:varyColors val="0"/>
        <c:ser>
          <c:idx val="0"/>
          <c:order val="0"/>
          <c:tx>
            <c:strRef>
              <c:f>'LCO 2 data'!$D$595</c:f>
              <c:strCache>
                <c:ptCount val="1"/>
                <c:pt idx="0">
                  <c:v>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data'!$B$597:$B$608</c:f>
              <c:numCache>
                <c:formatCode>General</c:formatCode>
                <c:ptCount val="12"/>
                <c:pt idx="0">
                  <c:v>0.9</c:v>
                </c:pt>
                <c:pt idx="1">
                  <c:v>15.9</c:v>
                </c:pt>
                <c:pt idx="2">
                  <c:v>23.7</c:v>
                </c:pt>
                <c:pt idx="3">
                  <c:v>26.5</c:v>
                </c:pt>
                <c:pt idx="4">
                  <c:v>28.6</c:v>
                </c:pt>
                <c:pt idx="5">
                  <c:v>31.4</c:v>
                </c:pt>
                <c:pt idx="6">
                  <c:v>34.5</c:v>
                </c:pt>
                <c:pt idx="7">
                  <c:v>37.799999999999997</c:v>
                </c:pt>
                <c:pt idx="8">
                  <c:v>40.6</c:v>
                </c:pt>
                <c:pt idx="9">
                  <c:v>45.9</c:v>
                </c:pt>
                <c:pt idx="10">
                  <c:v>54.6</c:v>
                </c:pt>
                <c:pt idx="11">
                  <c:v>63.5</c:v>
                </c:pt>
              </c:numCache>
            </c:numRef>
          </c:cat>
          <c:val>
            <c:numRef>
              <c:f>'LCO 2 data'!$D$597:$D$608</c:f>
              <c:numCache>
                <c:formatCode>General</c:formatCode>
                <c:ptCount val="12"/>
                <c:pt idx="0">
                  <c:v>8.65</c:v>
                </c:pt>
                <c:pt idx="1">
                  <c:v>8.67</c:v>
                </c:pt>
                <c:pt idx="2">
                  <c:v>8.64</c:v>
                </c:pt>
                <c:pt idx="3">
                  <c:v>6.98</c:v>
                </c:pt>
                <c:pt idx="4">
                  <c:v>5.42</c:v>
                </c:pt>
                <c:pt idx="5">
                  <c:v>3.63</c:v>
                </c:pt>
                <c:pt idx="6">
                  <c:v>2.21</c:v>
                </c:pt>
                <c:pt idx="7">
                  <c:v>1.62</c:v>
                </c:pt>
                <c:pt idx="8">
                  <c:v>1.02</c:v>
                </c:pt>
                <c:pt idx="9">
                  <c:v>0.32</c:v>
                </c:pt>
                <c:pt idx="10">
                  <c:v>0.04</c:v>
                </c:pt>
                <c:pt idx="11">
                  <c:v>0.02</c:v>
                </c:pt>
              </c:numCache>
            </c:numRef>
          </c:val>
          <c:smooth val="0"/>
          <c:extLst>
            <c:ext xmlns:c16="http://schemas.microsoft.com/office/drawing/2014/chart" uri="{C3380CC4-5D6E-409C-BE32-E72D297353CC}">
              <c16:uniqueId val="{00000000-DA50-4D0A-832E-85E98067DCA6}"/>
            </c:ext>
          </c:extLst>
        </c:ser>
        <c:dLbls>
          <c:showLegendKey val="0"/>
          <c:showVal val="0"/>
          <c:showCatName val="0"/>
          <c:showSerName val="0"/>
          <c:showPercent val="0"/>
          <c:showBubbleSize val="0"/>
        </c:dLbls>
        <c:marker val="1"/>
        <c:smooth val="0"/>
        <c:axId val="371912384"/>
        <c:axId val="371914024"/>
      </c:lineChart>
      <c:lineChart>
        <c:grouping val="standard"/>
        <c:varyColors val="0"/>
        <c:ser>
          <c:idx val="1"/>
          <c:order val="1"/>
          <c:tx>
            <c:strRef>
              <c:f>'LCO 2 data'!$C$595</c:f>
              <c:strCache>
                <c:ptCount val="1"/>
                <c:pt idx="0">
                  <c:v>Temp</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data'!$B$597:$B$608</c:f>
              <c:numCache>
                <c:formatCode>General</c:formatCode>
                <c:ptCount val="12"/>
                <c:pt idx="0">
                  <c:v>0.9</c:v>
                </c:pt>
                <c:pt idx="1">
                  <c:v>15.9</c:v>
                </c:pt>
                <c:pt idx="2">
                  <c:v>23.7</c:v>
                </c:pt>
                <c:pt idx="3">
                  <c:v>26.5</c:v>
                </c:pt>
                <c:pt idx="4">
                  <c:v>28.6</c:v>
                </c:pt>
                <c:pt idx="5">
                  <c:v>31.4</c:v>
                </c:pt>
                <c:pt idx="6">
                  <c:v>34.5</c:v>
                </c:pt>
                <c:pt idx="7">
                  <c:v>37.799999999999997</c:v>
                </c:pt>
                <c:pt idx="8">
                  <c:v>40.6</c:v>
                </c:pt>
                <c:pt idx="9">
                  <c:v>45.9</c:v>
                </c:pt>
                <c:pt idx="10">
                  <c:v>54.6</c:v>
                </c:pt>
                <c:pt idx="11">
                  <c:v>63.5</c:v>
                </c:pt>
              </c:numCache>
            </c:numRef>
          </c:cat>
          <c:val>
            <c:numRef>
              <c:f>'LCO 2 data'!$C$597:$C$608</c:f>
              <c:numCache>
                <c:formatCode>General</c:formatCode>
                <c:ptCount val="12"/>
                <c:pt idx="0">
                  <c:v>73</c:v>
                </c:pt>
                <c:pt idx="1">
                  <c:v>71.900000000000006</c:v>
                </c:pt>
                <c:pt idx="2">
                  <c:v>71.7</c:v>
                </c:pt>
                <c:pt idx="3">
                  <c:v>69.900000000000006</c:v>
                </c:pt>
                <c:pt idx="4">
                  <c:v>65.599999999999994</c:v>
                </c:pt>
                <c:pt idx="5">
                  <c:v>61.4</c:v>
                </c:pt>
                <c:pt idx="6">
                  <c:v>58.4</c:v>
                </c:pt>
                <c:pt idx="7">
                  <c:v>57.1</c:v>
                </c:pt>
                <c:pt idx="8">
                  <c:v>55.4</c:v>
                </c:pt>
                <c:pt idx="9">
                  <c:v>51.1</c:v>
                </c:pt>
                <c:pt idx="10">
                  <c:v>49.7</c:v>
                </c:pt>
                <c:pt idx="11">
                  <c:v>49.4</c:v>
                </c:pt>
              </c:numCache>
            </c:numRef>
          </c:val>
          <c:smooth val="0"/>
          <c:extLst>
            <c:ext xmlns:c16="http://schemas.microsoft.com/office/drawing/2014/chart" uri="{C3380CC4-5D6E-409C-BE32-E72D297353CC}">
              <c16:uniqueId val="{00000001-DA50-4D0A-832E-85E98067DCA6}"/>
            </c:ext>
          </c:extLst>
        </c:ser>
        <c:dLbls>
          <c:showLegendKey val="0"/>
          <c:showVal val="0"/>
          <c:showCatName val="0"/>
          <c:showSerName val="0"/>
          <c:showPercent val="0"/>
          <c:showBubbleSize val="0"/>
        </c:dLbls>
        <c:marker val="1"/>
        <c:smooth val="0"/>
        <c:axId val="1269401704"/>
        <c:axId val="1269398096"/>
      </c:lineChart>
      <c:catAx>
        <c:axId val="3719123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71914024"/>
        <c:crosses val="autoZero"/>
        <c:auto val="1"/>
        <c:lblAlgn val="ctr"/>
        <c:lblOffset val="100"/>
        <c:noMultiLvlLbl val="0"/>
      </c:catAx>
      <c:valAx>
        <c:axId val="371914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71912384"/>
        <c:crosses val="autoZero"/>
        <c:crossBetween val="between"/>
      </c:valAx>
      <c:valAx>
        <c:axId val="1269398096"/>
        <c:scaling>
          <c:orientation val="minMax"/>
          <c:max val="80"/>
          <c:min val="40"/>
        </c:scaling>
        <c:delete val="0"/>
        <c:axPos val="r"/>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General" sourceLinked="1"/>
        <c:majorTickMark val="out"/>
        <c:minorTickMark val="out"/>
        <c:tickLblPos val="nextTo"/>
        <c:spPr>
          <a:noFill/>
          <a:ln>
            <a:solidFill>
              <a:schemeClr val="accent2"/>
            </a:solid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269401704"/>
        <c:crosses val="max"/>
        <c:crossBetween val="between"/>
      </c:valAx>
      <c:catAx>
        <c:axId val="1269401704"/>
        <c:scaling>
          <c:orientation val="minMax"/>
        </c:scaling>
        <c:delete val="1"/>
        <c:axPos val="b"/>
        <c:numFmt formatCode="General" sourceLinked="1"/>
        <c:majorTickMark val="out"/>
        <c:minorTickMark val="none"/>
        <c:tickLblPos val="nextTo"/>
        <c:crossAx val="1269398096"/>
        <c:crosses val="autoZero"/>
        <c:auto val="1"/>
        <c:lblAlgn val="ctr"/>
        <c:lblOffset val="100"/>
        <c:noMultiLvlLbl val="0"/>
      </c:catAx>
      <c:spPr>
        <a:noFill/>
        <a:ln>
          <a:noFill/>
        </a:ln>
        <a:effectLst/>
      </c:spPr>
    </c:plotArea>
    <c:legend>
      <c:legendPos val="b"/>
      <c:layout>
        <c:manualLayout>
          <c:xMode val="edge"/>
          <c:yMode val="edge"/>
          <c:x val="0.67075334921853202"/>
          <c:y val="0.94920624818711763"/>
          <c:w val="0.29858805576942837"/>
          <c:h val="3.7470869307593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accent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landscape"/>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393281942941382E-2"/>
          <c:y val="2.4048355614068821E-2"/>
          <c:w val="0.82321343611411724"/>
          <c:h val="0.8769633106787611"/>
        </c:manualLayout>
      </c:layout>
      <c:lineChart>
        <c:grouping val="standard"/>
        <c:varyColors val="0"/>
        <c:ser>
          <c:idx val="0"/>
          <c:order val="0"/>
          <c:tx>
            <c:strRef>
              <c:f>'LCO 2 data'!$D$638</c:f>
              <c:strCache>
                <c:ptCount val="1"/>
                <c:pt idx="0">
                  <c:v>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data'!$B$640:$B$648</c:f>
              <c:numCache>
                <c:formatCode>General</c:formatCode>
                <c:ptCount val="9"/>
                <c:pt idx="0">
                  <c:v>1</c:v>
                </c:pt>
                <c:pt idx="1">
                  <c:v>19.100000000000001</c:v>
                </c:pt>
                <c:pt idx="2">
                  <c:v>26</c:v>
                </c:pt>
                <c:pt idx="3">
                  <c:v>28.6</c:v>
                </c:pt>
                <c:pt idx="4">
                  <c:v>30</c:v>
                </c:pt>
                <c:pt idx="5">
                  <c:v>33.299999999999997</c:v>
                </c:pt>
                <c:pt idx="6">
                  <c:v>38.799999999999997</c:v>
                </c:pt>
                <c:pt idx="7">
                  <c:v>50.7</c:v>
                </c:pt>
                <c:pt idx="8">
                  <c:v>63.8</c:v>
                </c:pt>
              </c:numCache>
            </c:numRef>
          </c:cat>
          <c:val>
            <c:numRef>
              <c:f>'LCO 2 data'!$D$640:$D$648</c:f>
              <c:numCache>
                <c:formatCode>General</c:formatCode>
                <c:ptCount val="9"/>
                <c:pt idx="0">
                  <c:v>8.59</c:v>
                </c:pt>
                <c:pt idx="1">
                  <c:v>8.6199999999999992</c:v>
                </c:pt>
                <c:pt idx="2">
                  <c:v>8.56</c:v>
                </c:pt>
                <c:pt idx="3">
                  <c:v>8.07</c:v>
                </c:pt>
                <c:pt idx="4">
                  <c:v>3.31</c:v>
                </c:pt>
                <c:pt idx="5">
                  <c:v>1.66</c:v>
                </c:pt>
                <c:pt idx="6">
                  <c:v>0.38</c:v>
                </c:pt>
                <c:pt idx="7">
                  <c:v>0.11</c:v>
                </c:pt>
                <c:pt idx="8">
                  <c:v>0.03</c:v>
                </c:pt>
              </c:numCache>
            </c:numRef>
          </c:val>
          <c:smooth val="0"/>
          <c:extLst>
            <c:ext xmlns:c16="http://schemas.microsoft.com/office/drawing/2014/chart" uri="{C3380CC4-5D6E-409C-BE32-E72D297353CC}">
              <c16:uniqueId val="{00000005-CD78-48AA-96C3-EB56F40CA007}"/>
            </c:ext>
          </c:extLst>
        </c:ser>
        <c:dLbls>
          <c:showLegendKey val="0"/>
          <c:showVal val="0"/>
          <c:showCatName val="0"/>
          <c:showSerName val="0"/>
          <c:showPercent val="0"/>
          <c:showBubbleSize val="0"/>
        </c:dLbls>
        <c:marker val="1"/>
        <c:smooth val="0"/>
        <c:axId val="734429792"/>
        <c:axId val="734428808"/>
      </c:lineChart>
      <c:lineChart>
        <c:grouping val="standard"/>
        <c:varyColors val="0"/>
        <c:ser>
          <c:idx val="1"/>
          <c:order val="1"/>
          <c:tx>
            <c:strRef>
              <c:f>'LCO 2 data'!$C$638</c:f>
              <c:strCache>
                <c:ptCount val="1"/>
                <c:pt idx="0">
                  <c:v>Temp</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data'!$B$640:$B$648</c:f>
              <c:numCache>
                <c:formatCode>General</c:formatCode>
                <c:ptCount val="9"/>
                <c:pt idx="0">
                  <c:v>1</c:v>
                </c:pt>
                <c:pt idx="1">
                  <c:v>19.100000000000001</c:v>
                </c:pt>
                <c:pt idx="2">
                  <c:v>26</c:v>
                </c:pt>
                <c:pt idx="3">
                  <c:v>28.6</c:v>
                </c:pt>
                <c:pt idx="4">
                  <c:v>30</c:v>
                </c:pt>
                <c:pt idx="5">
                  <c:v>33.299999999999997</c:v>
                </c:pt>
                <c:pt idx="6">
                  <c:v>38.799999999999997</c:v>
                </c:pt>
                <c:pt idx="7">
                  <c:v>50.7</c:v>
                </c:pt>
                <c:pt idx="8">
                  <c:v>63.8</c:v>
                </c:pt>
              </c:numCache>
            </c:numRef>
          </c:cat>
          <c:val>
            <c:numRef>
              <c:f>'LCO 2 data'!$C$640:$C$648</c:f>
              <c:numCache>
                <c:formatCode>General</c:formatCode>
                <c:ptCount val="9"/>
                <c:pt idx="0">
                  <c:v>71.8</c:v>
                </c:pt>
                <c:pt idx="1">
                  <c:v>71.8</c:v>
                </c:pt>
                <c:pt idx="2">
                  <c:v>71.5</c:v>
                </c:pt>
                <c:pt idx="3">
                  <c:v>70.900000000000006</c:v>
                </c:pt>
                <c:pt idx="4">
                  <c:v>61.6</c:v>
                </c:pt>
                <c:pt idx="5">
                  <c:v>57.9</c:v>
                </c:pt>
                <c:pt idx="6">
                  <c:v>53.1</c:v>
                </c:pt>
                <c:pt idx="7">
                  <c:v>50.1</c:v>
                </c:pt>
                <c:pt idx="8">
                  <c:v>49.5</c:v>
                </c:pt>
              </c:numCache>
            </c:numRef>
          </c:val>
          <c:smooth val="0"/>
          <c:extLst>
            <c:ext xmlns:c16="http://schemas.microsoft.com/office/drawing/2014/chart" uri="{C3380CC4-5D6E-409C-BE32-E72D297353CC}">
              <c16:uniqueId val="{00000006-CD78-48AA-96C3-EB56F40CA007}"/>
            </c:ext>
          </c:extLst>
        </c:ser>
        <c:dLbls>
          <c:showLegendKey val="0"/>
          <c:showVal val="0"/>
          <c:showCatName val="0"/>
          <c:showSerName val="0"/>
          <c:showPercent val="0"/>
          <c:showBubbleSize val="0"/>
        </c:dLbls>
        <c:marker val="1"/>
        <c:smooth val="0"/>
        <c:axId val="734516032"/>
        <c:axId val="734515048"/>
      </c:lineChart>
      <c:catAx>
        <c:axId val="7344297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734428808"/>
        <c:crosses val="autoZero"/>
        <c:auto val="1"/>
        <c:lblAlgn val="ctr"/>
        <c:lblOffset val="100"/>
        <c:noMultiLvlLbl val="0"/>
      </c:catAx>
      <c:valAx>
        <c:axId val="734428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734429792"/>
        <c:crosses val="autoZero"/>
        <c:crossBetween val="between"/>
      </c:valAx>
      <c:valAx>
        <c:axId val="734515048"/>
        <c:scaling>
          <c:orientation val="minMax"/>
          <c:max val="80"/>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4516032"/>
        <c:crosses val="max"/>
        <c:crossBetween val="between"/>
      </c:valAx>
      <c:catAx>
        <c:axId val="734516032"/>
        <c:scaling>
          <c:orientation val="minMax"/>
        </c:scaling>
        <c:delete val="1"/>
        <c:axPos val="b"/>
        <c:numFmt formatCode="General" sourceLinked="1"/>
        <c:majorTickMark val="out"/>
        <c:minorTickMark val="none"/>
        <c:tickLblPos val="nextTo"/>
        <c:crossAx val="734515048"/>
        <c:crosses val="autoZero"/>
        <c:auto val="1"/>
        <c:lblAlgn val="ctr"/>
        <c:lblOffset val="100"/>
        <c:noMultiLvlLbl val="0"/>
      </c:catAx>
      <c:spPr>
        <a:noFill/>
        <a:ln>
          <a:noFill/>
        </a:ln>
        <a:effectLst/>
      </c:spPr>
    </c:plotArea>
    <c:legend>
      <c:legendPos val="b"/>
      <c:layout>
        <c:manualLayout>
          <c:xMode val="edge"/>
          <c:yMode val="edge"/>
          <c:x val="0.70708370208034943"/>
          <c:y val="0.94999009317920124"/>
          <c:w val="0.26872844524753914"/>
          <c:h val="3.68926219403976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51555863304103E-2"/>
          <c:y val="2.9073391270615416E-2"/>
          <c:w val="0.82553671558100694"/>
          <c:h val="0.85389715594804749"/>
        </c:manualLayout>
      </c:layout>
      <c:lineChart>
        <c:grouping val="standard"/>
        <c:varyColors val="0"/>
        <c:ser>
          <c:idx val="0"/>
          <c:order val="0"/>
          <c:tx>
            <c:strRef>
              <c:f>'LCO 2 data'!$D$683</c:f>
              <c:strCache>
                <c:ptCount val="1"/>
                <c:pt idx="0">
                  <c:v>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data'!$B$685:$B$698</c:f>
              <c:numCache>
                <c:formatCode>General</c:formatCode>
                <c:ptCount val="14"/>
                <c:pt idx="0">
                  <c:v>1</c:v>
                </c:pt>
                <c:pt idx="1">
                  <c:v>10.1</c:v>
                </c:pt>
                <c:pt idx="2">
                  <c:v>18.2</c:v>
                </c:pt>
                <c:pt idx="3">
                  <c:v>23.4</c:v>
                </c:pt>
                <c:pt idx="4">
                  <c:v>26.4</c:v>
                </c:pt>
                <c:pt idx="5">
                  <c:v>30.1</c:v>
                </c:pt>
                <c:pt idx="6">
                  <c:v>34.5</c:v>
                </c:pt>
                <c:pt idx="7">
                  <c:v>40.5</c:v>
                </c:pt>
                <c:pt idx="8">
                  <c:v>45.4</c:v>
                </c:pt>
                <c:pt idx="9">
                  <c:v>49.4</c:v>
                </c:pt>
                <c:pt idx="10">
                  <c:v>53.9</c:v>
                </c:pt>
                <c:pt idx="11">
                  <c:v>58</c:v>
                </c:pt>
                <c:pt idx="12">
                  <c:v>61.1</c:v>
                </c:pt>
                <c:pt idx="13">
                  <c:v>63.7</c:v>
                </c:pt>
              </c:numCache>
            </c:numRef>
          </c:cat>
          <c:val>
            <c:numRef>
              <c:f>'LCO 2 data'!$D$685:$D$698</c:f>
              <c:numCache>
                <c:formatCode>General</c:formatCode>
                <c:ptCount val="14"/>
                <c:pt idx="0">
                  <c:v>8.35</c:v>
                </c:pt>
                <c:pt idx="1">
                  <c:v>8.17</c:v>
                </c:pt>
                <c:pt idx="2">
                  <c:v>8.17</c:v>
                </c:pt>
                <c:pt idx="3">
                  <c:v>8.0500000000000007</c:v>
                </c:pt>
                <c:pt idx="4">
                  <c:v>5.43</c:v>
                </c:pt>
                <c:pt idx="5">
                  <c:v>4.3600000000000003</c:v>
                </c:pt>
                <c:pt idx="6">
                  <c:v>3.64</c:v>
                </c:pt>
                <c:pt idx="7">
                  <c:v>2.04</c:v>
                </c:pt>
                <c:pt idx="8">
                  <c:v>0.61</c:v>
                </c:pt>
                <c:pt idx="9">
                  <c:v>0.37</c:v>
                </c:pt>
                <c:pt idx="10">
                  <c:v>0.32</c:v>
                </c:pt>
                <c:pt idx="11">
                  <c:v>0.3</c:v>
                </c:pt>
                <c:pt idx="12">
                  <c:v>0.26</c:v>
                </c:pt>
                <c:pt idx="13">
                  <c:v>0.23</c:v>
                </c:pt>
              </c:numCache>
            </c:numRef>
          </c:val>
          <c:smooth val="0"/>
          <c:extLst>
            <c:ext xmlns:c16="http://schemas.microsoft.com/office/drawing/2014/chart" uri="{C3380CC4-5D6E-409C-BE32-E72D297353CC}">
              <c16:uniqueId val="{00000001-FBD9-4D91-A57F-55F8C0135371}"/>
            </c:ext>
          </c:extLst>
        </c:ser>
        <c:dLbls>
          <c:showLegendKey val="0"/>
          <c:showVal val="0"/>
          <c:showCatName val="0"/>
          <c:showSerName val="0"/>
          <c:showPercent val="0"/>
          <c:showBubbleSize val="0"/>
        </c:dLbls>
        <c:marker val="1"/>
        <c:smooth val="0"/>
        <c:axId val="1059155432"/>
        <c:axId val="1059157072"/>
      </c:lineChart>
      <c:lineChart>
        <c:grouping val="standard"/>
        <c:varyColors val="0"/>
        <c:ser>
          <c:idx val="1"/>
          <c:order val="1"/>
          <c:tx>
            <c:strRef>
              <c:f>'LCO 2 data'!$C$683</c:f>
              <c:strCache>
                <c:ptCount val="1"/>
                <c:pt idx="0">
                  <c:v>Temp</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data'!$B$685:$B$698</c:f>
              <c:numCache>
                <c:formatCode>General</c:formatCode>
                <c:ptCount val="14"/>
                <c:pt idx="0">
                  <c:v>1</c:v>
                </c:pt>
                <c:pt idx="1">
                  <c:v>10.1</c:v>
                </c:pt>
                <c:pt idx="2">
                  <c:v>18.2</c:v>
                </c:pt>
                <c:pt idx="3">
                  <c:v>23.4</c:v>
                </c:pt>
                <c:pt idx="4">
                  <c:v>26.4</c:v>
                </c:pt>
                <c:pt idx="5">
                  <c:v>30.1</c:v>
                </c:pt>
                <c:pt idx="6">
                  <c:v>34.5</c:v>
                </c:pt>
                <c:pt idx="7">
                  <c:v>40.5</c:v>
                </c:pt>
                <c:pt idx="8">
                  <c:v>45.4</c:v>
                </c:pt>
                <c:pt idx="9">
                  <c:v>49.4</c:v>
                </c:pt>
                <c:pt idx="10">
                  <c:v>53.9</c:v>
                </c:pt>
                <c:pt idx="11">
                  <c:v>58</c:v>
                </c:pt>
                <c:pt idx="12">
                  <c:v>61.1</c:v>
                </c:pt>
                <c:pt idx="13">
                  <c:v>63.7</c:v>
                </c:pt>
              </c:numCache>
            </c:numRef>
          </c:cat>
          <c:val>
            <c:numRef>
              <c:f>'LCO 2 data'!$C$685:$C$698</c:f>
              <c:numCache>
                <c:formatCode>General</c:formatCode>
                <c:ptCount val="14"/>
                <c:pt idx="0">
                  <c:v>71.2</c:v>
                </c:pt>
                <c:pt idx="1">
                  <c:v>71.099999999999994</c:v>
                </c:pt>
                <c:pt idx="2">
                  <c:v>70.900000000000006</c:v>
                </c:pt>
                <c:pt idx="3">
                  <c:v>70.7</c:v>
                </c:pt>
                <c:pt idx="4">
                  <c:v>66.3</c:v>
                </c:pt>
                <c:pt idx="5">
                  <c:v>61</c:v>
                </c:pt>
                <c:pt idx="6">
                  <c:v>56.1</c:v>
                </c:pt>
                <c:pt idx="7">
                  <c:v>52.8</c:v>
                </c:pt>
                <c:pt idx="8">
                  <c:v>50.9</c:v>
                </c:pt>
                <c:pt idx="9">
                  <c:v>49.8</c:v>
                </c:pt>
                <c:pt idx="10">
                  <c:v>49.5</c:v>
                </c:pt>
                <c:pt idx="11">
                  <c:v>49.3</c:v>
                </c:pt>
                <c:pt idx="12">
                  <c:v>49.3</c:v>
                </c:pt>
                <c:pt idx="13">
                  <c:v>49.1</c:v>
                </c:pt>
              </c:numCache>
            </c:numRef>
          </c:val>
          <c:smooth val="0"/>
          <c:extLst>
            <c:ext xmlns:c16="http://schemas.microsoft.com/office/drawing/2014/chart" uri="{C3380CC4-5D6E-409C-BE32-E72D297353CC}">
              <c16:uniqueId val="{00000002-FBD9-4D91-A57F-55F8C0135371}"/>
            </c:ext>
          </c:extLst>
        </c:ser>
        <c:dLbls>
          <c:showLegendKey val="0"/>
          <c:showVal val="0"/>
          <c:showCatName val="0"/>
          <c:showSerName val="0"/>
          <c:showPercent val="0"/>
          <c:showBubbleSize val="0"/>
        </c:dLbls>
        <c:marker val="1"/>
        <c:smooth val="0"/>
        <c:axId val="735394000"/>
        <c:axId val="734414896"/>
      </c:lineChart>
      <c:catAx>
        <c:axId val="10591554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059157072"/>
        <c:crosses val="autoZero"/>
        <c:auto val="1"/>
        <c:lblAlgn val="ctr"/>
        <c:lblOffset val="100"/>
        <c:noMultiLvlLbl val="0"/>
      </c:catAx>
      <c:valAx>
        <c:axId val="1059157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059155432"/>
        <c:crosses val="autoZero"/>
        <c:crossBetween val="between"/>
      </c:valAx>
      <c:valAx>
        <c:axId val="734414896"/>
        <c:scaling>
          <c:orientation val="minMax"/>
          <c:max val="80"/>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735394000"/>
        <c:crosses val="max"/>
        <c:crossBetween val="between"/>
      </c:valAx>
      <c:catAx>
        <c:axId val="735394000"/>
        <c:scaling>
          <c:orientation val="minMax"/>
        </c:scaling>
        <c:delete val="1"/>
        <c:axPos val="b"/>
        <c:numFmt formatCode="General" sourceLinked="1"/>
        <c:majorTickMark val="out"/>
        <c:minorTickMark val="none"/>
        <c:tickLblPos val="nextTo"/>
        <c:crossAx val="734414896"/>
        <c:crosses val="autoZero"/>
        <c:auto val="1"/>
        <c:lblAlgn val="ctr"/>
        <c:lblOffset val="100"/>
        <c:noMultiLvlLbl val="0"/>
      </c:catAx>
      <c:spPr>
        <a:noFill/>
        <a:ln>
          <a:noFill/>
        </a:ln>
        <a:effectLst/>
      </c:spPr>
    </c:plotArea>
    <c:legend>
      <c:legendPos val="b"/>
      <c:layout>
        <c:manualLayout>
          <c:xMode val="edge"/>
          <c:yMode val="edge"/>
          <c:x val="0.76615301870775854"/>
          <c:y val="0.93954024916541468"/>
          <c:w val="0.20639847491669336"/>
          <c:h val="4.46015374142496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70399582095101E-2"/>
          <c:y val="2.5800222432268413E-2"/>
          <c:w val="0.82585920083580977"/>
          <c:h val="0.87738227286477766"/>
        </c:manualLayout>
      </c:layout>
      <c:lineChart>
        <c:grouping val="standard"/>
        <c:varyColors val="0"/>
        <c:ser>
          <c:idx val="0"/>
          <c:order val="0"/>
          <c:tx>
            <c:strRef>
              <c:f>'LCO 2 data'!$D$727</c:f>
              <c:strCache>
                <c:ptCount val="1"/>
                <c:pt idx="0">
                  <c:v>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data'!$B$730:$B$746</c:f>
              <c:numCache>
                <c:formatCode>General</c:formatCode>
                <c:ptCount val="17"/>
                <c:pt idx="0">
                  <c:v>1</c:v>
                </c:pt>
                <c:pt idx="1">
                  <c:v>16</c:v>
                </c:pt>
                <c:pt idx="2">
                  <c:v>22</c:v>
                </c:pt>
                <c:pt idx="3">
                  <c:v>25</c:v>
                </c:pt>
                <c:pt idx="4">
                  <c:v>27</c:v>
                </c:pt>
                <c:pt idx="5">
                  <c:v>30</c:v>
                </c:pt>
                <c:pt idx="6">
                  <c:v>32</c:v>
                </c:pt>
                <c:pt idx="7">
                  <c:v>34.5</c:v>
                </c:pt>
                <c:pt idx="8">
                  <c:v>37</c:v>
                </c:pt>
                <c:pt idx="9">
                  <c:v>39.5</c:v>
                </c:pt>
                <c:pt idx="10">
                  <c:v>42</c:v>
                </c:pt>
                <c:pt idx="11">
                  <c:v>44.5</c:v>
                </c:pt>
                <c:pt idx="12">
                  <c:v>47</c:v>
                </c:pt>
                <c:pt idx="13">
                  <c:v>50</c:v>
                </c:pt>
                <c:pt idx="14">
                  <c:v>52.5</c:v>
                </c:pt>
                <c:pt idx="15">
                  <c:v>55</c:v>
                </c:pt>
                <c:pt idx="16">
                  <c:v>59</c:v>
                </c:pt>
              </c:numCache>
            </c:numRef>
          </c:cat>
          <c:val>
            <c:numRef>
              <c:f>'LCO 2 data'!$D$730:$D$746</c:f>
              <c:numCache>
                <c:formatCode>General</c:formatCode>
                <c:ptCount val="17"/>
                <c:pt idx="0">
                  <c:v>8.57</c:v>
                </c:pt>
                <c:pt idx="1">
                  <c:v>8.66</c:v>
                </c:pt>
                <c:pt idx="2">
                  <c:v>8.6199999999999992</c:v>
                </c:pt>
                <c:pt idx="3">
                  <c:v>7.33</c:v>
                </c:pt>
                <c:pt idx="4">
                  <c:v>5.48</c:v>
                </c:pt>
                <c:pt idx="5">
                  <c:v>2.64</c:v>
                </c:pt>
                <c:pt idx="6">
                  <c:v>1.71</c:v>
                </c:pt>
                <c:pt idx="7">
                  <c:v>1.54</c:v>
                </c:pt>
                <c:pt idx="8">
                  <c:v>1.1299999999999999</c:v>
                </c:pt>
                <c:pt idx="9">
                  <c:v>0.77</c:v>
                </c:pt>
                <c:pt idx="10">
                  <c:v>0.49</c:v>
                </c:pt>
                <c:pt idx="11">
                  <c:v>0.39</c:v>
                </c:pt>
                <c:pt idx="12">
                  <c:v>0.28999999999999998</c:v>
                </c:pt>
                <c:pt idx="13">
                  <c:v>0.31</c:v>
                </c:pt>
                <c:pt idx="14">
                  <c:v>0.24</c:v>
                </c:pt>
                <c:pt idx="15">
                  <c:v>0.28000000000000003</c:v>
                </c:pt>
                <c:pt idx="16">
                  <c:v>0.3</c:v>
                </c:pt>
              </c:numCache>
            </c:numRef>
          </c:val>
          <c:smooth val="0"/>
          <c:extLst>
            <c:ext xmlns:c16="http://schemas.microsoft.com/office/drawing/2014/chart" uri="{C3380CC4-5D6E-409C-BE32-E72D297353CC}">
              <c16:uniqueId val="{00000000-3B47-4108-8884-6E94BCE1C534}"/>
            </c:ext>
          </c:extLst>
        </c:ser>
        <c:dLbls>
          <c:showLegendKey val="0"/>
          <c:showVal val="0"/>
          <c:showCatName val="0"/>
          <c:showSerName val="0"/>
          <c:showPercent val="0"/>
          <c:showBubbleSize val="0"/>
        </c:dLbls>
        <c:marker val="1"/>
        <c:smooth val="0"/>
        <c:axId val="302491032"/>
        <c:axId val="302491360"/>
      </c:lineChart>
      <c:lineChart>
        <c:grouping val="standard"/>
        <c:varyColors val="0"/>
        <c:ser>
          <c:idx val="1"/>
          <c:order val="1"/>
          <c:tx>
            <c:strRef>
              <c:f>'LCO 2 data'!$C$727</c:f>
              <c:strCache>
                <c:ptCount val="1"/>
                <c:pt idx="0">
                  <c:v>Temp</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data'!$B$730:$B$746</c:f>
              <c:numCache>
                <c:formatCode>General</c:formatCode>
                <c:ptCount val="17"/>
                <c:pt idx="0">
                  <c:v>1</c:v>
                </c:pt>
                <c:pt idx="1">
                  <c:v>16</c:v>
                </c:pt>
                <c:pt idx="2">
                  <c:v>22</c:v>
                </c:pt>
                <c:pt idx="3">
                  <c:v>25</c:v>
                </c:pt>
                <c:pt idx="4">
                  <c:v>27</c:v>
                </c:pt>
                <c:pt idx="5">
                  <c:v>30</c:v>
                </c:pt>
                <c:pt idx="6">
                  <c:v>32</c:v>
                </c:pt>
                <c:pt idx="7">
                  <c:v>34.5</c:v>
                </c:pt>
                <c:pt idx="8">
                  <c:v>37</c:v>
                </c:pt>
                <c:pt idx="9">
                  <c:v>39.5</c:v>
                </c:pt>
                <c:pt idx="10">
                  <c:v>42</c:v>
                </c:pt>
                <c:pt idx="11">
                  <c:v>44.5</c:v>
                </c:pt>
                <c:pt idx="12">
                  <c:v>47</c:v>
                </c:pt>
                <c:pt idx="13">
                  <c:v>50</c:v>
                </c:pt>
                <c:pt idx="14">
                  <c:v>52.5</c:v>
                </c:pt>
                <c:pt idx="15">
                  <c:v>55</c:v>
                </c:pt>
                <c:pt idx="16">
                  <c:v>59</c:v>
                </c:pt>
              </c:numCache>
            </c:numRef>
          </c:cat>
          <c:val>
            <c:numRef>
              <c:f>'LCO 2 data'!$C$730:$C$746</c:f>
              <c:numCache>
                <c:formatCode>General</c:formatCode>
                <c:ptCount val="17"/>
                <c:pt idx="0">
                  <c:v>73.900000000000006</c:v>
                </c:pt>
                <c:pt idx="1">
                  <c:v>73.8</c:v>
                </c:pt>
                <c:pt idx="2">
                  <c:v>73.5</c:v>
                </c:pt>
                <c:pt idx="3">
                  <c:v>71.7</c:v>
                </c:pt>
                <c:pt idx="4">
                  <c:v>68.599999999999994</c:v>
                </c:pt>
                <c:pt idx="5">
                  <c:v>60.4</c:v>
                </c:pt>
                <c:pt idx="6">
                  <c:v>59.4</c:v>
                </c:pt>
                <c:pt idx="7">
                  <c:v>56.7</c:v>
                </c:pt>
                <c:pt idx="8">
                  <c:v>54.9</c:v>
                </c:pt>
                <c:pt idx="9">
                  <c:v>53.8</c:v>
                </c:pt>
                <c:pt idx="10">
                  <c:v>52.6</c:v>
                </c:pt>
                <c:pt idx="11">
                  <c:v>51.5</c:v>
                </c:pt>
                <c:pt idx="12">
                  <c:v>50</c:v>
                </c:pt>
                <c:pt idx="13">
                  <c:v>49.8</c:v>
                </c:pt>
                <c:pt idx="14">
                  <c:v>49.5</c:v>
                </c:pt>
                <c:pt idx="15">
                  <c:v>49.4</c:v>
                </c:pt>
                <c:pt idx="16">
                  <c:v>49.2</c:v>
                </c:pt>
              </c:numCache>
            </c:numRef>
          </c:val>
          <c:smooth val="0"/>
          <c:extLst>
            <c:ext xmlns:c16="http://schemas.microsoft.com/office/drawing/2014/chart" uri="{C3380CC4-5D6E-409C-BE32-E72D297353CC}">
              <c16:uniqueId val="{00000001-3B47-4108-8884-6E94BCE1C534}"/>
            </c:ext>
          </c:extLst>
        </c:ser>
        <c:dLbls>
          <c:showLegendKey val="0"/>
          <c:showVal val="0"/>
          <c:showCatName val="0"/>
          <c:showSerName val="0"/>
          <c:showPercent val="0"/>
          <c:showBubbleSize val="0"/>
        </c:dLbls>
        <c:marker val="1"/>
        <c:smooth val="0"/>
        <c:axId val="372182872"/>
        <c:axId val="300658992"/>
      </c:lineChart>
      <c:catAx>
        <c:axId val="3024910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02491360"/>
        <c:crosses val="autoZero"/>
        <c:auto val="1"/>
        <c:lblAlgn val="ctr"/>
        <c:lblOffset val="100"/>
        <c:noMultiLvlLbl val="0"/>
      </c:catAx>
      <c:valAx>
        <c:axId val="302491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02491032"/>
        <c:crosses val="autoZero"/>
        <c:crossBetween val="between"/>
      </c:valAx>
      <c:valAx>
        <c:axId val="300658992"/>
        <c:scaling>
          <c:orientation val="minMax"/>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72182872"/>
        <c:crosses val="max"/>
        <c:crossBetween val="between"/>
      </c:valAx>
      <c:catAx>
        <c:axId val="372182872"/>
        <c:scaling>
          <c:orientation val="minMax"/>
        </c:scaling>
        <c:delete val="1"/>
        <c:axPos val="b"/>
        <c:numFmt formatCode="General" sourceLinked="1"/>
        <c:majorTickMark val="out"/>
        <c:minorTickMark val="none"/>
        <c:tickLblPos val="nextTo"/>
        <c:crossAx val="300658992"/>
        <c:crosses val="autoZero"/>
        <c:auto val="1"/>
        <c:lblAlgn val="ctr"/>
        <c:lblOffset val="100"/>
        <c:noMultiLvlLbl val="0"/>
      </c:catAx>
      <c:spPr>
        <a:noFill/>
        <a:ln>
          <a:noFill/>
        </a:ln>
        <a:effectLst/>
      </c:spPr>
    </c:plotArea>
    <c:legend>
      <c:legendPos val="b"/>
      <c:layout>
        <c:manualLayout>
          <c:xMode val="edge"/>
          <c:yMode val="edge"/>
          <c:x val="0.7155490639862232"/>
          <c:y val="0.94634698769013581"/>
          <c:w val="0.25314206474702983"/>
          <c:h val="3.958016371044504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87926010186779E-2"/>
          <c:y val="2.4735448447306147E-2"/>
          <c:w val="0.83442305924154592"/>
          <c:h val="0.88918873217989769"/>
        </c:manualLayout>
      </c:layout>
      <c:lineChart>
        <c:grouping val="standard"/>
        <c:varyColors val="0"/>
        <c:ser>
          <c:idx val="0"/>
          <c:order val="0"/>
          <c:tx>
            <c:strRef>
              <c:f>'LCO 2 data'!$D$771</c:f>
              <c:strCache>
                <c:ptCount val="1"/>
                <c:pt idx="0">
                  <c:v>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data'!$B$774:$B$787</c:f>
              <c:numCache>
                <c:formatCode>General</c:formatCode>
                <c:ptCount val="14"/>
                <c:pt idx="0">
                  <c:v>1</c:v>
                </c:pt>
                <c:pt idx="1">
                  <c:v>8</c:v>
                </c:pt>
                <c:pt idx="2">
                  <c:v>17.600000000000001</c:v>
                </c:pt>
                <c:pt idx="3">
                  <c:v>25.1</c:v>
                </c:pt>
                <c:pt idx="4">
                  <c:v>30.3</c:v>
                </c:pt>
                <c:pt idx="5">
                  <c:v>33.299999999999997</c:v>
                </c:pt>
                <c:pt idx="6">
                  <c:v>37</c:v>
                </c:pt>
                <c:pt idx="7">
                  <c:v>41</c:v>
                </c:pt>
                <c:pt idx="8">
                  <c:v>45.7</c:v>
                </c:pt>
                <c:pt idx="9">
                  <c:v>49.8</c:v>
                </c:pt>
                <c:pt idx="10">
                  <c:v>52.6</c:v>
                </c:pt>
                <c:pt idx="11">
                  <c:v>56.5</c:v>
                </c:pt>
                <c:pt idx="12">
                  <c:v>60.3</c:v>
                </c:pt>
                <c:pt idx="13">
                  <c:v>64.099999999999994</c:v>
                </c:pt>
              </c:numCache>
            </c:numRef>
          </c:cat>
          <c:val>
            <c:numRef>
              <c:f>'LCO 2 data'!$D$774:$D$787</c:f>
              <c:numCache>
                <c:formatCode>General</c:formatCode>
                <c:ptCount val="14"/>
                <c:pt idx="0">
                  <c:v>8.35</c:v>
                </c:pt>
                <c:pt idx="1">
                  <c:v>8.0299999999999994</c:v>
                </c:pt>
                <c:pt idx="2">
                  <c:v>7.81</c:v>
                </c:pt>
                <c:pt idx="3">
                  <c:v>7.73</c:v>
                </c:pt>
                <c:pt idx="4">
                  <c:v>5.32</c:v>
                </c:pt>
                <c:pt idx="5">
                  <c:v>3.28</c:v>
                </c:pt>
                <c:pt idx="6">
                  <c:v>0.93</c:v>
                </c:pt>
                <c:pt idx="7">
                  <c:v>0.45</c:v>
                </c:pt>
                <c:pt idx="8">
                  <c:v>0.31</c:v>
                </c:pt>
                <c:pt idx="9">
                  <c:v>0.27</c:v>
                </c:pt>
                <c:pt idx="10">
                  <c:v>0.25</c:v>
                </c:pt>
                <c:pt idx="11">
                  <c:v>0.25</c:v>
                </c:pt>
                <c:pt idx="12">
                  <c:v>0.24</c:v>
                </c:pt>
                <c:pt idx="13">
                  <c:v>0.26</c:v>
                </c:pt>
              </c:numCache>
            </c:numRef>
          </c:val>
          <c:smooth val="0"/>
          <c:extLst>
            <c:ext xmlns:c16="http://schemas.microsoft.com/office/drawing/2014/chart" uri="{C3380CC4-5D6E-409C-BE32-E72D297353CC}">
              <c16:uniqueId val="{00000000-BDDB-4621-B06F-AA3281B761EA}"/>
            </c:ext>
          </c:extLst>
        </c:ser>
        <c:dLbls>
          <c:showLegendKey val="0"/>
          <c:showVal val="0"/>
          <c:showCatName val="0"/>
          <c:showSerName val="0"/>
          <c:showPercent val="0"/>
          <c:showBubbleSize val="0"/>
        </c:dLbls>
        <c:marker val="1"/>
        <c:smooth val="0"/>
        <c:axId val="511683288"/>
        <c:axId val="511683616"/>
      </c:lineChart>
      <c:lineChart>
        <c:grouping val="standard"/>
        <c:varyColors val="0"/>
        <c:ser>
          <c:idx val="1"/>
          <c:order val="1"/>
          <c:tx>
            <c:strRef>
              <c:f>'LCO 2 data'!$C$771</c:f>
              <c:strCache>
                <c:ptCount val="1"/>
                <c:pt idx="0">
                  <c:v>Temp</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data'!$B$774:$B$787</c:f>
              <c:numCache>
                <c:formatCode>General</c:formatCode>
                <c:ptCount val="14"/>
                <c:pt idx="0">
                  <c:v>1</c:v>
                </c:pt>
                <c:pt idx="1">
                  <c:v>8</c:v>
                </c:pt>
                <c:pt idx="2">
                  <c:v>17.600000000000001</c:v>
                </c:pt>
                <c:pt idx="3">
                  <c:v>25.1</c:v>
                </c:pt>
                <c:pt idx="4">
                  <c:v>30.3</c:v>
                </c:pt>
                <c:pt idx="5">
                  <c:v>33.299999999999997</c:v>
                </c:pt>
                <c:pt idx="6">
                  <c:v>37</c:v>
                </c:pt>
                <c:pt idx="7">
                  <c:v>41</c:v>
                </c:pt>
                <c:pt idx="8">
                  <c:v>45.7</c:v>
                </c:pt>
                <c:pt idx="9">
                  <c:v>49.8</c:v>
                </c:pt>
                <c:pt idx="10">
                  <c:v>52.6</c:v>
                </c:pt>
                <c:pt idx="11">
                  <c:v>56.5</c:v>
                </c:pt>
                <c:pt idx="12">
                  <c:v>60.3</c:v>
                </c:pt>
                <c:pt idx="13">
                  <c:v>64.099999999999994</c:v>
                </c:pt>
              </c:numCache>
            </c:numRef>
          </c:cat>
          <c:val>
            <c:numRef>
              <c:f>'LCO 2 data'!$C$774:$C$787</c:f>
              <c:numCache>
                <c:formatCode>General</c:formatCode>
                <c:ptCount val="14"/>
                <c:pt idx="0">
                  <c:v>67.3</c:v>
                </c:pt>
                <c:pt idx="1">
                  <c:v>66.900000000000006</c:v>
                </c:pt>
                <c:pt idx="2">
                  <c:v>66.8</c:v>
                </c:pt>
                <c:pt idx="3">
                  <c:v>66.8</c:v>
                </c:pt>
                <c:pt idx="4">
                  <c:v>65.5</c:v>
                </c:pt>
                <c:pt idx="5">
                  <c:v>63.8</c:v>
                </c:pt>
                <c:pt idx="6">
                  <c:v>60.8</c:v>
                </c:pt>
                <c:pt idx="7">
                  <c:v>56</c:v>
                </c:pt>
                <c:pt idx="8">
                  <c:v>53</c:v>
                </c:pt>
                <c:pt idx="9">
                  <c:v>51.1</c:v>
                </c:pt>
                <c:pt idx="10">
                  <c:v>50.6</c:v>
                </c:pt>
                <c:pt idx="11">
                  <c:v>50.2</c:v>
                </c:pt>
                <c:pt idx="12">
                  <c:v>49.9</c:v>
                </c:pt>
                <c:pt idx="13">
                  <c:v>49.8</c:v>
                </c:pt>
              </c:numCache>
            </c:numRef>
          </c:val>
          <c:smooth val="0"/>
          <c:extLst>
            <c:ext xmlns:c16="http://schemas.microsoft.com/office/drawing/2014/chart" uri="{C3380CC4-5D6E-409C-BE32-E72D297353CC}">
              <c16:uniqueId val="{00000001-BDDB-4621-B06F-AA3281B761EA}"/>
            </c:ext>
          </c:extLst>
        </c:ser>
        <c:dLbls>
          <c:showLegendKey val="0"/>
          <c:showVal val="0"/>
          <c:showCatName val="0"/>
          <c:showSerName val="0"/>
          <c:showPercent val="0"/>
          <c:showBubbleSize val="0"/>
        </c:dLbls>
        <c:marker val="1"/>
        <c:smooth val="0"/>
        <c:axId val="359502312"/>
        <c:axId val="363990880"/>
      </c:lineChart>
      <c:catAx>
        <c:axId val="5116832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11683616"/>
        <c:crosses val="autoZero"/>
        <c:auto val="1"/>
        <c:lblAlgn val="ctr"/>
        <c:lblOffset val="100"/>
        <c:noMultiLvlLbl val="0"/>
      </c:catAx>
      <c:valAx>
        <c:axId val="511683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11683288"/>
        <c:crosses val="autoZero"/>
        <c:crossBetween val="between"/>
      </c:valAx>
      <c:valAx>
        <c:axId val="363990880"/>
        <c:scaling>
          <c:orientation val="minMax"/>
          <c:max val="75"/>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9502312"/>
        <c:crosses val="max"/>
        <c:crossBetween val="between"/>
      </c:valAx>
      <c:catAx>
        <c:axId val="359502312"/>
        <c:scaling>
          <c:orientation val="minMax"/>
        </c:scaling>
        <c:delete val="1"/>
        <c:axPos val="b"/>
        <c:numFmt formatCode="General" sourceLinked="1"/>
        <c:majorTickMark val="out"/>
        <c:minorTickMark val="none"/>
        <c:tickLblPos val="nextTo"/>
        <c:crossAx val="363990880"/>
        <c:crosses val="autoZero"/>
        <c:auto val="1"/>
        <c:lblAlgn val="ctr"/>
        <c:lblOffset val="100"/>
        <c:noMultiLvlLbl val="0"/>
      </c:catAx>
      <c:spPr>
        <a:noFill/>
        <a:ln>
          <a:noFill/>
        </a:ln>
        <a:effectLst/>
      </c:spPr>
    </c:plotArea>
    <c:legend>
      <c:legendPos val="b"/>
      <c:layout>
        <c:manualLayout>
          <c:xMode val="edge"/>
          <c:yMode val="edge"/>
          <c:x val="0.74479365419496235"/>
          <c:y val="0.94856124502347394"/>
          <c:w val="0.19172489150992497"/>
          <c:h val="3.794669218708639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26999818023345E-2"/>
          <c:y val="2.6984125144530219E-2"/>
          <c:w val="0.83708648347085257"/>
          <c:h val="0.86684947107637877"/>
        </c:manualLayout>
      </c:layout>
      <c:lineChart>
        <c:grouping val="standard"/>
        <c:varyColors val="0"/>
        <c:ser>
          <c:idx val="0"/>
          <c:order val="0"/>
          <c:tx>
            <c:strRef>
              <c:f>'LCO 2 data'!$D$816</c:f>
              <c:strCache>
                <c:ptCount val="1"/>
                <c:pt idx="0">
                  <c:v>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data'!$B$817:$B$825</c:f>
              <c:numCache>
                <c:formatCode>General</c:formatCode>
                <c:ptCount val="9"/>
                <c:pt idx="0">
                  <c:v>1</c:v>
                </c:pt>
                <c:pt idx="1">
                  <c:v>10</c:v>
                </c:pt>
                <c:pt idx="2">
                  <c:v>18</c:v>
                </c:pt>
                <c:pt idx="3">
                  <c:v>24.1</c:v>
                </c:pt>
                <c:pt idx="4">
                  <c:v>29.1</c:v>
                </c:pt>
                <c:pt idx="5">
                  <c:v>33.299999999999997</c:v>
                </c:pt>
                <c:pt idx="6">
                  <c:v>40.799999999999997</c:v>
                </c:pt>
                <c:pt idx="7">
                  <c:v>50.1</c:v>
                </c:pt>
                <c:pt idx="8">
                  <c:v>63.4</c:v>
                </c:pt>
              </c:numCache>
            </c:numRef>
          </c:cat>
          <c:val>
            <c:numRef>
              <c:f>'LCO 2 data'!$D$817:$D$825</c:f>
              <c:numCache>
                <c:formatCode>General</c:formatCode>
                <c:ptCount val="9"/>
                <c:pt idx="0">
                  <c:v>8.5</c:v>
                </c:pt>
                <c:pt idx="1">
                  <c:v>8.48</c:v>
                </c:pt>
                <c:pt idx="2">
                  <c:v>8.51</c:v>
                </c:pt>
                <c:pt idx="3">
                  <c:v>8.0299999999999994</c:v>
                </c:pt>
                <c:pt idx="4">
                  <c:v>3.28</c:v>
                </c:pt>
                <c:pt idx="5">
                  <c:v>1.7</c:v>
                </c:pt>
                <c:pt idx="6">
                  <c:v>0.55000000000000004</c:v>
                </c:pt>
                <c:pt idx="7">
                  <c:v>0.1</c:v>
                </c:pt>
                <c:pt idx="8">
                  <c:v>0.04</c:v>
                </c:pt>
              </c:numCache>
            </c:numRef>
          </c:val>
          <c:smooth val="0"/>
          <c:extLst>
            <c:ext xmlns:c16="http://schemas.microsoft.com/office/drawing/2014/chart" uri="{C3380CC4-5D6E-409C-BE32-E72D297353CC}">
              <c16:uniqueId val="{00000000-53F9-4DFC-A35B-0069649F3DD9}"/>
            </c:ext>
          </c:extLst>
        </c:ser>
        <c:dLbls>
          <c:showLegendKey val="0"/>
          <c:showVal val="0"/>
          <c:showCatName val="0"/>
          <c:showSerName val="0"/>
          <c:showPercent val="0"/>
          <c:showBubbleSize val="0"/>
        </c:dLbls>
        <c:marker val="1"/>
        <c:smooth val="0"/>
        <c:axId val="322674688"/>
        <c:axId val="322677312"/>
      </c:lineChart>
      <c:lineChart>
        <c:grouping val="standard"/>
        <c:varyColors val="0"/>
        <c:ser>
          <c:idx val="1"/>
          <c:order val="1"/>
          <c:tx>
            <c:strRef>
              <c:f>'LCO 2 data'!$C$816</c:f>
              <c:strCache>
                <c:ptCount val="1"/>
                <c:pt idx="0">
                  <c:v>Temp</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data'!$B$817:$B$825</c:f>
              <c:numCache>
                <c:formatCode>General</c:formatCode>
                <c:ptCount val="9"/>
                <c:pt idx="0">
                  <c:v>1</c:v>
                </c:pt>
                <c:pt idx="1">
                  <c:v>10</c:v>
                </c:pt>
                <c:pt idx="2">
                  <c:v>18</c:v>
                </c:pt>
                <c:pt idx="3">
                  <c:v>24.1</c:v>
                </c:pt>
                <c:pt idx="4">
                  <c:v>29.1</c:v>
                </c:pt>
                <c:pt idx="5">
                  <c:v>33.299999999999997</c:v>
                </c:pt>
                <c:pt idx="6">
                  <c:v>40.799999999999997</c:v>
                </c:pt>
                <c:pt idx="7">
                  <c:v>50.1</c:v>
                </c:pt>
                <c:pt idx="8">
                  <c:v>63.4</c:v>
                </c:pt>
              </c:numCache>
            </c:numRef>
          </c:cat>
          <c:val>
            <c:numRef>
              <c:f>'LCO 2 data'!$C$817:$C$825</c:f>
              <c:numCache>
                <c:formatCode>General</c:formatCode>
                <c:ptCount val="9"/>
                <c:pt idx="0">
                  <c:v>72.400000000000006</c:v>
                </c:pt>
                <c:pt idx="1">
                  <c:v>72.400000000000006</c:v>
                </c:pt>
                <c:pt idx="2">
                  <c:v>72.3</c:v>
                </c:pt>
                <c:pt idx="3">
                  <c:v>71.599999999999994</c:v>
                </c:pt>
                <c:pt idx="4">
                  <c:v>62.8</c:v>
                </c:pt>
                <c:pt idx="5">
                  <c:v>59.1</c:v>
                </c:pt>
                <c:pt idx="6">
                  <c:v>56.4</c:v>
                </c:pt>
                <c:pt idx="7">
                  <c:v>53.5</c:v>
                </c:pt>
                <c:pt idx="8">
                  <c:v>51.2</c:v>
                </c:pt>
              </c:numCache>
            </c:numRef>
          </c:val>
          <c:smooth val="0"/>
          <c:extLst>
            <c:ext xmlns:c16="http://schemas.microsoft.com/office/drawing/2014/chart" uri="{C3380CC4-5D6E-409C-BE32-E72D297353CC}">
              <c16:uniqueId val="{00000001-53F9-4DFC-A35B-0069649F3DD9}"/>
            </c:ext>
          </c:extLst>
        </c:ser>
        <c:dLbls>
          <c:showLegendKey val="0"/>
          <c:showVal val="0"/>
          <c:showCatName val="0"/>
          <c:showSerName val="0"/>
          <c:showPercent val="0"/>
          <c:showBubbleSize val="0"/>
        </c:dLbls>
        <c:marker val="1"/>
        <c:smooth val="0"/>
        <c:axId val="315188704"/>
        <c:axId val="315187720"/>
      </c:lineChart>
      <c:catAx>
        <c:axId val="3226746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2677312"/>
        <c:crosses val="autoZero"/>
        <c:auto val="1"/>
        <c:lblAlgn val="ctr"/>
        <c:lblOffset val="100"/>
        <c:noMultiLvlLbl val="0"/>
      </c:catAx>
      <c:valAx>
        <c:axId val="322677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2674688"/>
        <c:crosses val="autoZero"/>
        <c:crossBetween val="between"/>
      </c:valAx>
      <c:valAx>
        <c:axId val="315187720"/>
        <c:scaling>
          <c:orientation val="minMax"/>
          <c:max val="80"/>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15188704"/>
        <c:crosses val="max"/>
        <c:crossBetween val="between"/>
      </c:valAx>
      <c:catAx>
        <c:axId val="315188704"/>
        <c:scaling>
          <c:orientation val="minMax"/>
        </c:scaling>
        <c:delete val="1"/>
        <c:axPos val="b"/>
        <c:numFmt formatCode="General" sourceLinked="1"/>
        <c:majorTickMark val="out"/>
        <c:minorTickMark val="none"/>
        <c:tickLblPos val="nextTo"/>
        <c:crossAx val="315187720"/>
        <c:crosses val="autoZero"/>
        <c:auto val="1"/>
        <c:lblAlgn val="ctr"/>
        <c:lblOffset val="100"/>
        <c:noMultiLvlLbl val="0"/>
      </c:catAx>
      <c:spPr>
        <a:noFill/>
        <a:ln>
          <a:noFill/>
        </a:ln>
        <a:effectLst/>
      </c:spPr>
    </c:plotArea>
    <c:legend>
      <c:legendPos val="b"/>
      <c:layout>
        <c:manualLayout>
          <c:xMode val="edge"/>
          <c:yMode val="edge"/>
          <c:x val="0.71806776978113906"/>
          <c:y val="0.94388499547431604"/>
          <c:w val="0.23041922965409031"/>
          <c:h val="4.13963908104856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123548596223323E-2"/>
          <c:y val="2.7040314650934118E-2"/>
          <c:w val="0.8097529028075533"/>
          <c:h val="0.85673936775602166"/>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data'!$B$54:$B$65</c:f>
              <c:numCache>
                <c:formatCode>0.0</c:formatCode>
                <c:ptCount val="12"/>
                <c:pt idx="0">
                  <c:v>0</c:v>
                </c:pt>
                <c:pt idx="1">
                  <c:v>1</c:v>
                </c:pt>
                <c:pt idx="2">
                  <c:v>2</c:v>
                </c:pt>
                <c:pt idx="3">
                  <c:v>3</c:v>
                </c:pt>
                <c:pt idx="4">
                  <c:v>4</c:v>
                </c:pt>
                <c:pt idx="5">
                  <c:v>5</c:v>
                </c:pt>
                <c:pt idx="6">
                  <c:v>6</c:v>
                </c:pt>
                <c:pt idx="7">
                  <c:v>7</c:v>
                </c:pt>
                <c:pt idx="8">
                  <c:v>8</c:v>
                </c:pt>
                <c:pt idx="9">
                  <c:v>9</c:v>
                </c:pt>
                <c:pt idx="10">
                  <c:v>10</c:v>
                </c:pt>
                <c:pt idx="11">
                  <c:v>12</c:v>
                </c:pt>
              </c:numCache>
            </c:numRef>
          </c:cat>
          <c:val>
            <c:numRef>
              <c:f>'LCO 2 data'!$D$54:$D$65</c:f>
              <c:numCache>
                <c:formatCode>General</c:formatCode>
                <c:ptCount val="12"/>
                <c:pt idx="0">
                  <c:v>8.82</c:v>
                </c:pt>
                <c:pt idx="1">
                  <c:v>8.86</c:v>
                </c:pt>
                <c:pt idx="2">
                  <c:v>8.9600000000000009</c:v>
                </c:pt>
                <c:pt idx="3">
                  <c:v>8.9600000000000009</c:v>
                </c:pt>
                <c:pt idx="4">
                  <c:v>8.9700000000000006</c:v>
                </c:pt>
                <c:pt idx="5">
                  <c:v>8.92</c:v>
                </c:pt>
                <c:pt idx="6">
                  <c:v>8.89</c:v>
                </c:pt>
                <c:pt idx="7">
                  <c:v>8.51</c:v>
                </c:pt>
                <c:pt idx="8">
                  <c:v>7.47</c:v>
                </c:pt>
                <c:pt idx="9">
                  <c:v>5.66</c:v>
                </c:pt>
                <c:pt idx="10">
                  <c:v>2.83</c:v>
                </c:pt>
                <c:pt idx="11">
                  <c:v>1.36</c:v>
                </c:pt>
              </c:numCache>
            </c:numRef>
          </c:val>
          <c:smooth val="0"/>
          <c:extLst>
            <c:ext xmlns:c16="http://schemas.microsoft.com/office/drawing/2014/chart" uri="{C3380CC4-5D6E-409C-BE32-E72D297353CC}">
              <c16:uniqueId val="{00000000-F63E-49C0-B92E-A2C23735EDC6}"/>
            </c:ext>
          </c:extLst>
        </c:ser>
        <c:dLbls>
          <c:showLegendKey val="0"/>
          <c:showVal val="0"/>
          <c:showCatName val="0"/>
          <c:showSerName val="0"/>
          <c:showPercent val="0"/>
          <c:showBubbleSize val="0"/>
        </c:dLbls>
        <c:marker val="1"/>
        <c:smooth val="0"/>
        <c:axId val="364258608"/>
        <c:axId val="410207016"/>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data'!$B$54:$B$65</c:f>
              <c:numCache>
                <c:formatCode>0.0</c:formatCode>
                <c:ptCount val="12"/>
                <c:pt idx="0">
                  <c:v>0</c:v>
                </c:pt>
                <c:pt idx="1">
                  <c:v>1</c:v>
                </c:pt>
                <c:pt idx="2">
                  <c:v>2</c:v>
                </c:pt>
                <c:pt idx="3">
                  <c:v>3</c:v>
                </c:pt>
                <c:pt idx="4">
                  <c:v>4</c:v>
                </c:pt>
                <c:pt idx="5">
                  <c:v>5</c:v>
                </c:pt>
                <c:pt idx="6">
                  <c:v>6</c:v>
                </c:pt>
                <c:pt idx="7">
                  <c:v>7</c:v>
                </c:pt>
                <c:pt idx="8">
                  <c:v>8</c:v>
                </c:pt>
                <c:pt idx="9">
                  <c:v>9</c:v>
                </c:pt>
                <c:pt idx="10">
                  <c:v>10</c:v>
                </c:pt>
                <c:pt idx="11">
                  <c:v>12</c:v>
                </c:pt>
              </c:numCache>
            </c:numRef>
          </c:cat>
          <c:val>
            <c:numRef>
              <c:f>'LCO 2 data'!$C$54:$C$65</c:f>
              <c:numCache>
                <c:formatCode>General</c:formatCode>
                <c:ptCount val="12"/>
                <c:pt idx="0">
                  <c:v>74.099999999999994</c:v>
                </c:pt>
                <c:pt idx="1">
                  <c:v>73.599999999999994</c:v>
                </c:pt>
                <c:pt idx="2">
                  <c:v>72.3</c:v>
                </c:pt>
                <c:pt idx="3">
                  <c:v>72</c:v>
                </c:pt>
                <c:pt idx="4">
                  <c:v>71.8</c:v>
                </c:pt>
                <c:pt idx="5">
                  <c:v>71.599999999999994</c:v>
                </c:pt>
                <c:pt idx="6">
                  <c:v>71.400000000000006</c:v>
                </c:pt>
                <c:pt idx="7">
                  <c:v>71.2</c:v>
                </c:pt>
                <c:pt idx="8">
                  <c:v>71.099999999999994</c:v>
                </c:pt>
                <c:pt idx="9">
                  <c:v>70.2</c:v>
                </c:pt>
                <c:pt idx="10">
                  <c:v>68.2</c:v>
                </c:pt>
                <c:pt idx="11">
                  <c:v>61.7</c:v>
                </c:pt>
              </c:numCache>
            </c:numRef>
          </c:val>
          <c:smooth val="0"/>
          <c:extLst>
            <c:ext xmlns:c16="http://schemas.microsoft.com/office/drawing/2014/chart" uri="{C3380CC4-5D6E-409C-BE32-E72D297353CC}">
              <c16:uniqueId val="{00000001-F63E-49C0-B92E-A2C23735EDC6}"/>
            </c:ext>
          </c:extLst>
        </c:ser>
        <c:dLbls>
          <c:showLegendKey val="0"/>
          <c:showVal val="0"/>
          <c:showCatName val="0"/>
          <c:showSerName val="0"/>
          <c:showPercent val="0"/>
          <c:showBubbleSize val="0"/>
        </c:dLbls>
        <c:marker val="1"/>
        <c:smooth val="0"/>
        <c:axId val="494662160"/>
        <c:axId val="494670032"/>
      </c:lineChart>
      <c:catAx>
        <c:axId val="3642586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Meters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0207016"/>
        <c:crosses val="autoZero"/>
        <c:auto val="1"/>
        <c:lblAlgn val="ctr"/>
        <c:lblOffset val="100"/>
        <c:noMultiLvlLbl val="0"/>
      </c:catAx>
      <c:valAx>
        <c:axId val="410207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4258608"/>
        <c:crosses val="autoZero"/>
        <c:crossBetween val="between"/>
      </c:valAx>
      <c:valAx>
        <c:axId val="494670032"/>
        <c:scaling>
          <c:orientation val="minMax"/>
          <c:min val="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662160"/>
        <c:crosses val="max"/>
        <c:crossBetween val="between"/>
      </c:valAx>
      <c:catAx>
        <c:axId val="494662160"/>
        <c:scaling>
          <c:orientation val="minMax"/>
        </c:scaling>
        <c:delete val="1"/>
        <c:axPos val="b"/>
        <c:numFmt formatCode="0.0" sourceLinked="1"/>
        <c:majorTickMark val="out"/>
        <c:minorTickMark val="none"/>
        <c:tickLblPos val="nextTo"/>
        <c:crossAx val="494670032"/>
        <c:crosses val="autoZero"/>
        <c:auto val="1"/>
        <c:lblAlgn val="ctr"/>
        <c:lblOffset val="100"/>
        <c:noMultiLvlLbl val="0"/>
      </c:catAx>
      <c:spPr>
        <a:noFill/>
        <a:ln>
          <a:noFill/>
        </a:ln>
        <a:effectLst/>
      </c:spPr>
    </c:plotArea>
    <c:legend>
      <c:legendPos val="b"/>
      <c:layout>
        <c:manualLayout>
          <c:xMode val="edge"/>
          <c:yMode val="edge"/>
          <c:x val="0.69547687619275012"/>
          <c:y val="0.9339353045471086"/>
          <c:w val="0.27866090333149285"/>
          <c:h val="5.131543291601824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942059020757893E-2"/>
          <c:y val="2.5929008342570271E-2"/>
          <c:w val="0.83611588195848419"/>
          <c:h val="0.87912738957063641"/>
        </c:manualLayout>
      </c:layout>
      <c:lineChart>
        <c:grouping val="standard"/>
        <c:varyColors val="0"/>
        <c:ser>
          <c:idx val="0"/>
          <c:order val="0"/>
          <c:tx>
            <c:strRef>
              <c:f>'LCO 2 data'!$D$864</c:f>
              <c:strCache>
                <c:ptCount val="1"/>
                <c:pt idx="0">
                  <c:v>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data'!$B$866:$B$872</c:f>
              <c:numCache>
                <c:formatCode>General</c:formatCode>
                <c:ptCount val="7"/>
                <c:pt idx="0">
                  <c:v>14</c:v>
                </c:pt>
                <c:pt idx="1">
                  <c:v>23.3</c:v>
                </c:pt>
                <c:pt idx="2">
                  <c:v>27.7</c:v>
                </c:pt>
                <c:pt idx="3">
                  <c:v>30.9</c:v>
                </c:pt>
                <c:pt idx="4">
                  <c:v>36.1</c:v>
                </c:pt>
                <c:pt idx="5">
                  <c:v>47.6</c:v>
                </c:pt>
                <c:pt idx="6">
                  <c:v>64</c:v>
                </c:pt>
              </c:numCache>
            </c:numRef>
          </c:cat>
          <c:val>
            <c:numRef>
              <c:f>'LCO 2 data'!$D$865:$D$872</c:f>
              <c:numCache>
                <c:formatCode>General</c:formatCode>
                <c:ptCount val="8"/>
                <c:pt idx="0">
                  <c:v>8.6300000000000008</c:v>
                </c:pt>
                <c:pt idx="1">
                  <c:v>8.2899999999999991</c:v>
                </c:pt>
                <c:pt idx="2">
                  <c:v>8.2200000000000006</c:v>
                </c:pt>
                <c:pt idx="3">
                  <c:v>6.8</c:v>
                </c:pt>
                <c:pt idx="4">
                  <c:v>2.19</c:v>
                </c:pt>
                <c:pt idx="5">
                  <c:v>0.28000000000000003</c:v>
                </c:pt>
                <c:pt idx="6">
                  <c:v>0.02</c:v>
                </c:pt>
                <c:pt idx="7">
                  <c:v>0</c:v>
                </c:pt>
              </c:numCache>
            </c:numRef>
          </c:val>
          <c:smooth val="0"/>
          <c:extLst>
            <c:ext xmlns:c16="http://schemas.microsoft.com/office/drawing/2014/chart" uri="{C3380CC4-5D6E-409C-BE32-E72D297353CC}">
              <c16:uniqueId val="{00000000-E877-49D1-819B-9AB1468CB7F5}"/>
            </c:ext>
          </c:extLst>
        </c:ser>
        <c:dLbls>
          <c:showLegendKey val="0"/>
          <c:showVal val="0"/>
          <c:showCatName val="0"/>
          <c:showSerName val="0"/>
          <c:showPercent val="0"/>
          <c:showBubbleSize val="0"/>
        </c:dLbls>
        <c:marker val="1"/>
        <c:smooth val="0"/>
        <c:axId val="357216096"/>
        <c:axId val="357211504"/>
      </c:lineChart>
      <c:lineChart>
        <c:grouping val="standard"/>
        <c:varyColors val="0"/>
        <c:ser>
          <c:idx val="1"/>
          <c:order val="1"/>
          <c:tx>
            <c:strRef>
              <c:f>'LCO 2 data'!$C$864</c:f>
              <c:strCache>
                <c:ptCount val="1"/>
                <c:pt idx="0">
                  <c:v>Temp</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data'!$B$866:$B$872</c:f>
              <c:numCache>
                <c:formatCode>General</c:formatCode>
                <c:ptCount val="7"/>
                <c:pt idx="0">
                  <c:v>14</c:v>
                </c:pt>
                <c:pt idx="1">
                  <c:v>23.3</c:v>
                </c:pt>
                <c:pt idx="2">
                  <c:v>27.7</c:v>
                </c:pt>
                <c:pt idx="3">
                  <c:v>30.9</c:v>
                </c:pt>
                <c:pt idx="4">
                  <c:v>36.1</c:v>
                </c:pt>
                <c:pt idx="5">
                  <c:v>47.6</c:v>
                </c:pt>
                <c:pt idx="6">
                  <c:v>64</c:v>
                </c:pt>
              </c:numCache>
            </c:numRef>
          </c:cat>
          <c:val>
            <c:numRef>
              <c:f>'LCO 2 data'!$C$865:$C$872</c:f>
              <c:numCache>
                <c:formatCode>General</c:formatCode>
                <c:ptCount val="8"/>
                <c:pt idx="0">
                  <c:v>70.8</c:v>
                </c:pt>
                <c:pt idx="1">
                  <c:v>70.2</c:v>
                </c:pt>
                <c:pt idx="2">
                  <c:v>70.099999999999994</c:v>
                </c:pt>
                <c:pt idx="3">
                  <c:v>69.400000000000006</c:v>
                </c:pt>
                <c:pt idx="4">
                  <c:v>67.2</c:v>
                </c:pt>
                <c:pt idx="5">
                  <c:v>61.9</c:v>
                </c:pt>
                <c:pt idx="6">
                  <c:v>53.9</c:v>
                </c:pt>
                <c:pt idx="7">
                  <c:v>52.1</c:v>
                </c:pt>
              </c:numCache>
            </c:numRef>
          </c:val>
          <c:smooth val="0"/>
          <c:extLst>
            <c:ext xmlns:c16="http://schemas.microsoft.com/office/drawing/2014/chart" uri="{C3380CC4-5D6E-409C-BE32-E72D297353CC}">
              <c16:uniqueId val="{00000001-E877-49D1-819B-9AB1468CB7F5}"/>
            </c:ext>
          </c:extLst>
        </c:ser>
        <c:dLbls>
          <c:showLegendKey val="0"/>
          <c:showVal val="0"/>
          <c:showCatName val="0"/>
          <c:showSerName val="0"/>
          <c:showPercent val="0"/>
          <c:showBubbleSize val="0"/>
        </c:dLbls>
        <c:marker val="1"/>
        <c:smooth val="0"/>
        <c:axId val="318532608"/>
        <c:axId val="318537200"/>
      </c:lineChart>
      <c:catAx>
        <c:axId val="3572160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57211504"/>
        <c:crosses val="autoZero"/>
        <c:auto val="1"/>
        <c:lblAlgn val="ctr"/>
        <c:lblOffset val="100"/>
        <c:noMultiLvlLbl val="0"/>
      </c:catAx>
      <c:valAx>
        <c:axId val="357211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57216096"/>
        <c:crosses val="autoZero"/>
        <c:crossBetween val="between"/>
      </c:valAx>
      <c:valAx>
        <c:axId val="318537200"/>
        <c:scaling>
          <c:orientation val="minMax"/>
          <c:max val="80"/>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532608"/>
        <c:crosses val="max"/>
        <c:crossBetween val="between"/>
      </c:valAx>
      <c:catAx>
        <c:axId val="318532608"/>
        <c:scaling>
          <c:orientation val="minMax"/>
        </c:scaling>
        <c:delete val="1"/>
        <c:axPos val="b"/>
        <c:numFmt formatCode="General" sourceLinked="1"/>
        <c:majorTickMark val="out"/>
        <c:minorTickMark val="none"/>
        <c:tickLblPos val="nextTo"/>
        <c:crossAx val="318537200"/>
        <c:crosses val="autoZero"/>
        <c:auto val="1"/>
        <c:lblAlgn val="ctr"/>
        <c:lblOffset val="100"/>
        <c:noMultiLvlLbl val="0"/>
      </c:catAx>
      <c:spPr>
        <a:noFill/>
        <a:ln>
          <a:noFill/>
        </a:ln>
        <a:effectLst/>
      </c:spPr>
    </c:plotArea>
    <c:legend>
      <c:legendPos val="b"/>
      <c:layout>
        <c:manualLayout>
          <c:xMode val="edge"/>
          <c:yMode val="edge"/>
          <c:x val="0.75908481618411083"/>
          <c:y val="0.94607917015294585"/>
          <c:w val="0.17474532006652915"/>
          <c:h val="3.97777343874703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52431744169765E-2"/>
          <c:y val="2.5800212902544268E-2"/>
          <c:w val="0.8356951365116605"/>
          <c:h val="0.87972779205582452"/>
        </c:manualLayout>
      </c:layout>
      <c:lineChart>
        <c:grouping val="standard"/>
        <c:varyColors val="0"/>
        <c:ser>
          <c:idx val="0"/>
          <c:order val="0"/>
          <c:tx>
            <c:strRef>
              <c:f>'LCO 2 data'!$D$912</c:f>
              <c:strCache>
                <c:ptCount val="1"/>
                <c:pt idx="0">
                  <c:v>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data'!$B$913:$B$923</c:f>
              <c:numCache>
                <c:formatCode>General</c:formatCode>
                <c:ptCount val="11"/>
                <c:pt idx="0">
                  <c:v>1.1000000000000001</c:v>
                </c:pt>
                <c:pt idx="1">
                  <c:v>10.3</c:v>
                </c:pt>
                <c:pt idx="2">
                  <c:v>19.2</c:v>
                </c:pt>
                <c:pt idx="3">
                  <c:v>24</c:v>
                </c:pt>
                <c:pt idx="4">
                  <c:v>28.8</c:v>
                </c:pt>
                <c:pt idx="5">
                  <c:v>34.1</c:v>
                </c:pt>
                <c:pt idx="6">
                  <c:v>38.200000000000003</c:v>
                </c:pt>
                <c:pt idx="7">
                  <c:v>41.4</c:v>
                </c:pt>
                <c:pt idx="8">
                  <c:v>48.5</c:v>
                </c:pt>
                <c:pt idx="9">
                  <c:v>55.9</c:v>
                </c:pt>
                <c:pt idx="10">
                  <c:v>63.3</c:v>
                </c:pt>
              </c:numCache>
            </c:numRef>
          </c:cat>
          <c:val>
            <c:numRef>
              <c:f>'LCO 2 data'!$D$913:$D$923</c:f>
              <c:numCache>
                <c:formatCode>General</c:formatCode>
                <c:ptCount val="11"/>
                <c:pt idx="0">
                  <c:v>9.1300000000000008</c:v>
                </c:pt>
                <c:pt idx="1">
                  <c:v>9.14</c:v>
                </c:pt>
                <c:pt idx="2">
                  <c:v>9.02</c:v>
                </c:pt>
                <c:pt idx="3">
                  <c:v>6.54</c:v>
                </c:pt>
                <c:pt idx="4">
                  <c:v>5.67</c:v>
                </c:pt>
                <c:pt idx="5">
                  <c:v>4.4800000000000004</c:v>
                </c:pt>
                <c:pt idx="6">
                  <c:v>1.1000000000000001</c:v>
                </c:pt>
                <c:pt idx="7">
                  <c:v>0.1</c:v>
                </c:pt>
                <c:pt idx="8">
                  <c:v>0</c:v>
                </c:pt>
                <c:pt idx="9">
                  <c:v>0</c:v>
                </c:pt>
                <c:pt idx="10">
                  <c:v>0</c:v>
                </c:pt>
              </c:numCache>
            </c:numRef>
          </c:val>
          <c:smooth val="0"/>
          <c:extLst>
            <c:ext xmlns:c16="http://schemas.microsoft.com/office/drawing/2014/chart" uri="{C3380CC4-5D6E-409C-BE32-E72D297353CC}">
              <c16:uniqueId val="{00000000-AD3E-4069-99B2-56C0219FD37C}"/>
            </c:ext>
          </c:extLst>
        </c:ser>
        <c:dLbls>
          <c:showLegendKey val="0"/>
          <c:showVal val="0"/>
          <c:showCatName val="0"/>
          <c:showSerName val="0"/>
          <c:showPercent val="0"/>
          <c:showBubbleSize val="0"/>
        </c:dLbls>
        <c:marker val="1"/>
        <c:smooth val="0"/>
        <c:axId val="322547232"/>
        <c:axId val="322549528"/>
      </c:lineChart>
      <c:lineChart>
        <c:grouping val="standard"/>
        <c:varyColors val="0"/>
        <c:ser>
          <c:idx val="1"/>
          <c:order val="1"/>
          <c:tx>
            <c:strRef>
              <c:f>'LCO 2 data'!$C$912</c:f>
              <c:strCache>
                <c:ptCount val="1"/>
                <c:pt idx="0">
                  <c:v>Temp</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data'!$B$913:$B$923</c:f>
              <c:numCache>
                <c:formatCode>General</c:formatCode>
                <c:ptCount val="11"/>
                <c:pt idx="0">
                  <c:v>1.1000000000000001</c:v>
                </c:pt>
                <c:pt idx="1">
                  <c:v>10.3</c:v>
                </c:pt>
                <c:pt idx="2">
                  <c:v>19.2</c:v>
                </c:pt>
                <c:pt idx="3">
                  <c:v>24</c:v>
                </c:pt>
                <c:pt idx="4">
                  <c:v>28.8</c:v>
                </c:pt>
                <c:pt idx="5">
                  <c:v>34.1</c:v>
                </c:pt>
                <c:pt idx="6">
                  <c:v>38.200000000000003</c:v>
                </c:pt>
                <c:pt idx="7">
                  <c:v>41.4</c:v>
                </c:pt>
                <c:pt idx="8">
                  <c:v>48.5</c:v>
                </c:pt>
                <c:pt idx="9">
                  <c:v>55.9</c:v>
                </c:pt>
                <c:pt idx="10">
                  <c:v>63.3</c:v>
                </c:pt>
              </c:numCache>
            </c:numRef>
          </c:cat>
          <c:val>
            <c:numRef>
              <c:f>'LCO 2 data'!$C$913:$C$923</c:f>
              <c:numCache>
                <c:formatCode>General</c:formatCode>
                <c:ptCount val="11"/>
                <c:pt idx="0">
                  <c:v>70</c:v>
                </c:pt>
                <c:pt idx="1">
                  <c:v>69.900000000000006</c:v>
                </c:pt>
                <c:pt idx="2">
                  <c:v>69.8</c:v>
                </c:pt>
                <c:pt idx="3">
                  <c:v>67.2</c:v>
                </c:pt>
                <c:pt idx="4">
                  <c:v>66.400000000000006</c:v>
                </c:pt>
                <c:pt idx="5">
                  <c:v>65.3</c:v>
                </c:pt>
                <c:pt idx="6">
                  <c:v>62.2</c:v>
                </c:pt>
                <c:pt idx="7">
                  <c:v>58.9</c:v>
                </c:pt>
                <c:pt idx="8">
                  <c:v>54.7</c:v>
                </c:pt>
                <c:pt idx="9">
                  <c:v>53.8</c:v>
                </c:pt>
                <c:pt idx="10">
                  <c:v>53.5</c:v>
                </c:pt>
              </c:numCache>
            </c:numRef>
          </c:val>
          <c:smooth val="0"/>
          <c:extLst>
            <c:ext xmlns:c16="http://schemas.microsoft.com/office/drawing/2014/chart" uri="{C3380CC4-5D6E-409C-BE32-E72D297353CC}">
              <c16:uniqueId val="{00000001-AD3E-4069-99B2-56C0219FD37C}"/>
            </c:ext>
          </c:extLst>
        </c:ser>
        <c:dLbls>
          <c:showLegendKey val="0"/>
          <c:showVal val="0"/>
          <c:showCatName val="0"/>
          <c:showSerName val="0"/>
          <c:showPercent val="0"/>
          <c:showBubbleSize val="0"/>
        </c:dLbls>
        <c:marker val="1"/>
        <c:smooth val="0"/>
        <c:axId val="322560352"/>
        <c:axId val="322557400"/>
      </c:lineChart>
      <c:catAx>
        <c:axId val="3225472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2549528"/>
        <c:crosses val="autoZero"/>
        <c:auto val="1"/>
        <c:lblAlgn val="ctr"/>
        <c:lblOffset val="100"/>
        <c:noMultiLvlLbl val="0"/>
      </c:catAx>
      <c:valAx>
        <c:axId val="322549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2547232"/>
        <c:crosses val="autoZero"/>
        <c:crossBetween val="between"/>
      </c:valAx>
      <c:valAx>
        <c:axId val="322557400"/>
        <c:scaling>
          <c:orientation val="minMax"/>
          <c:max val="75"/>
          <c:min val="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2560352"/>
        <c:crosses val="max"/>
        <c:crossBetween val="between"/>
      </c:valAx>
      <c:catAx>
        <c:axId val="322560352"/>
        <c:scaling>
          <c:orientation val="minMax"/>
        </c:scaling>
        <c:delete val="1"/>
        <c:axPos val="b"/>
        <c:numFmt formatCode="General" sourceLinked="1"/>
        <c:majorTickMark val="out"/>
        <c:minorTickMark val="none"/>
        <c:tickLblPos val="nextTo"/>
        <c:crossAx val="322557400"/>
        <c:crosses val="autoZero"/>
        <c:auto val="1"/>
        <c:lblAlgn val="ctr"/>
        <c:lblOffset val="100"/>
        <c:noMultiLvlLbl val="0"/>
      </c:catAx>
      <c:spPr>
        <a:noFill/>
        <a:ln>
          <a:noFill/>
        </a:ln>
        <a:effectLst/>
      </c:spPr>
    </c:plotArea>
    <c:legend>
      <c:legendPos val="b"/>
      <c:layout>
        <c:manualLayout>
          <c:xMode val="edge"/>
          <c:yMode val="edge"/>
          <c:x val="0.77429861161428082"/>
          <c:y val="0.94634700750773271"/>
          <c:w val="0.20429108244483499"/>
          <c:h val="3.958014909087954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LCO 3 8/3/1011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data'!$B$4:$B$18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12</c:v>
                </c:pt>
                <c:pt idx="12">
                  <c:v>14</c:v>
                </c:pt>
                <c:pt idx="13">
                  <c:v>16</c:v>
                </c:pt>
                <c:pt idx="14">
                  <c:v>18</c:v>
                </c:pt>
              </c:numCache>
            </c:numRef>
          </c:cat>
          <c:val>
            <c:numRef>
              <c:f>'LCO3 data'!$F$4:$F$18</c:f>
              <c:numCache>
                <c:formatCode>General</c:formatCode>
                <c:ptCount val="15"/>
                <c:pt idx="0">
                  <c:v>8.49</c:v>
                </c:pt>
                <c:pt idx="1">
                  <c:v>8.57</c:v>
                </c:pt>
                <c:pt idx="2">
                  <c:v>8.6300000000000008</c:v>
                </c:pt>
                <c:pt idx="3">
                  <c:v>8.66</c:v>
                </c:pt>
                <c:pt idx="4">
                  <c:v>8.65</c:v>
                </c:pt>
                <c:pt idx="5">
                  <c:v>8.56</c:v>
                </c:pt>
                <c:pt idx="6">
                  <c:v>8.49</c:v>
                </c:pt>
                <c:pt idx="7">
                  <c:v>8.3699999999999992</c:v>
                </c:pt>
                <c:pt idx="8">
                  <c:v>7.39</c:v>
                </c:pt>
                <c:pt idx="9">
                  <c:v>5.4</c:v>
                </c:pt>
                <c:pt idx="10">
                  <c:v>3.85</c:v>
                </c:pt>
                <c:pt idx="11">
                  <c:v>3.56</c:v>
                </c:pt>
                <c:pt idx="12">
                  <c:v>1.87</c:v>
                </c:pt>
                <c:pt idx="13">
                  <c:v>0.41</c:v>
                </c:pt>
                <c:pt idx="14">
                  <c:v>0.34</c:v>
                </c:pt>
              </c:numCache>
            </c:numRef>
          </c:val>
          <c:smooth val="0"/>
          <c:extLst>
            <c:ext xmlns:c16="http://schemas.microsoft.com/office/drawing/2014/chart" uri="{C3380CC4-5D6E-409C-BE32-E72D297353CC}">
              <c16:uniqueId val="{00000000-9077-405C-99D3-78CF99787788}"/>
            </c:ext>
          </c:extLst>
        </c:ser>
        <c:dLbls>
          <c:showLegendKey val="0"/>
          <c:showVal val="0"/>
          <c:showCatName val="0"/>
          <c:showSerName val="0"/>
          <c:showPercent val="0"/>
          <c:showBubbleSize val="0"/>
        </c:dLbls>
        <c:marker val="1"/>
        <c:smooth val="0"/>
        <c:axId val="450788016"/>
        <c:axId val="450789984"/>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data'!$B$4:$B$17</c:f>
              <c:numCache>
                <c:formatCode>General</c:formatCode>
                <c:ptCount val="14"/>
                <c:pt idx="0">
                  <c:v>0</c:v>
                </c:pt>
                <c:pt idx="1">
                  <c:v>1</c:v>
                </c:pt>
                <c:pt idx="2">
                  <c:v>2</c:v>
                </c:pt>
                <c:pt idx="3">
                  <c:v>3</c:v>
                </c:pt>
                <c:pt idx="4">
                  <c:v>4</c:v>
                </c:pt>
                <c:pt idx="5">
                  <c:v>5</c:v>
                </c:pt>
                <c:pt idx="6">
                  <c:v>6</c:v>
                </c:pt>
                <c:pt idx="7">
                  <c:v>7</c:v>
                </c:pt>
                <c:pt idx="8">
                  <c:v>8</c:v>
                </c:pt>
                <c:pt idx="9">
                  <c:v>9</c:v>
                </c:pt>
                <c:pt idx="10">
                  <c:v>10</c:v>
                </c:pt>
                <c:pt idx="11">
                  <c:v>12</c:v>
                </c:pt>
                <c:pt idx="12">
                  <c:v>14</c:v>
                </c:pt>
                <c:pt idx="13">
                  <c:v>16</c:v>
                </c:pt>
              </c:numCache>
            </c:numRef>
          </c:cat>
          <c:val>
            <c:numRef>
              <c:f>'LCO3 data'!$C$4:$C$18</c:f>
              <c:numCache>
                <c:formatCode>General</c:formatCode>
                <c:ptCount val="15"/>
                <c:pt idx="0">
                  <c:v>77.400000000000006</c:v>
                </c:pt>
                <c:pt idx="1">
                  <c:v>76.3</c:v>
                </c:pt>
                <c:pt idx="2">
                  <c:v>75.7</c:v>
                </c:pt>
                <c:pt idx="3">
                  <c:v>75.400000000000006</c:v>
                </c:pt>
                <c:pt idx="4">
                  <c:v>75.2</c:v>
                </c:pt>
                <c:pt idx="5">
                  <c:v>75</c:v>
                </c:pt>
                <c:pt idx="6">
                  <c:v>75</c:v>
                </c:pt>
                <c:pt idx="7">
                  <c:v>74.7</c:v>
                </c:pt>
                <c:pt idx="8">
                  <c:v>71.8</c:v>
                </c:pt>
                <c:pt idx="9">
                  <c:v>66.2</c:v>
                </c:pt>
                <c:pt idx="10">
                  <c:v>62.6</c:v>
                </c:pt>
                <c:pt idx="11">
                  <c:v>60.4</c:v>
                </c:pt>
                <c:pt idx="12">
                  <c:v>58.3</c:v>
                </c:pt>
                <c:pt idx="13">
                  <c:v>56.5</c:v>
                </c:pt>
                <c:pt idx="14">
                  <c:v>55.4</c:v>
                </c:pt>
              </c:numCache>
            </c:numRef>
          </c:val>
          <c:smooth val="0"/>
          <c:extLst>
            <c:ext xmlns:c16="http://schemas.microsoft.com/office/drawing/2014/chart" uri="{C3380CC4-5D6E-409C-BE32-E72D297353CC}">
              <c16:uniqueId val="{00000001-9077-405C-99D3-78CF99787788}"/>
            </c:ext>
          </c:extLst>
        </c:ser>
        <c:dLbls>
          <c:showLegendKey val="0"/>
          <c:showVal val="0"/>
          <c:showCatName val="0"/>
          <c:showSerName val="0"/>
          <c:showPercent val="0"/>
          <c:showBubbleSize val="0"/>
        </c:dLbls>
        <c:marker val="1"/>
        <c:smooth val="0"/>
        <c:axId val="503873616"/>
        <c:axId val="503872632"/>
      </c:lineChart>
      <c:catAx>
        <c:axId val="4507880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Meters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0789984"/>
        <c:crosses val="autoZero"/>
        <c:auto val="1"/>
        <c:lblAlgn val="ctr"/>
        <c:lblOffset val="100"/>
        <c:noMultiLvlLbl val="0"/>
      </c:catAx>
      <c:valAx>
        <c:axId val="450789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r>
                  <a:rPr lang="en-US" baseline="0"/>
                  <a:t> mg/l</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0788016"/>
        <c:crosses val="autoZero"/>
        <c:crossBetween val="between"/>
      </c:valAx>
      <c:valAx>
        <c:axId val="503872632"/>
        <c:scaling>
          <c:orientation val="minMax"/>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 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03873616"/>
        <c:crosses val="max"/>
        <c:crossBetween val="between"/>
      </c:valAx>
      <c:catAx>
        <c:axId val="503873616"/>
        <c:scaling>
          <c:orientation val="minMax"/>
        </c:scaling>
        <c:delete val="1"/>
        <c:axPos val="b"/>
        <c:numFmt formatCode="General" sourceLinked="1"/>
        <c:majorTickMark val="out"/>
        <c:minorTickMark val="none"/>
        <c:tickLblPos val="nextTo"/>
        <c:crossAx val="50387263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data'!$B$41:$B$54</c:f>
              <c:numCache>
                <c:formatCode>General</c:formatCode>
                <c:ptCount val="14"/>
                <c:pt idx="0">
                  <c:v>0</c:v>
                </c:pt>
                <c:pt idx="1">
                  <c:v>1</c:v>
                </c:pt>
                <c:pt idx="2">
                  <c:v>2</c:v>
                </c:pt>
                <c:pt idx="3">
                  <c:v>3</c:v>
                </c:pt>
                <c:pt idx="4">
                  <c:v>4</c:v>
                </c:pt>
                <c:pt idx="5">
                  <c:v>5</c:v>
                </c:pt>
                <c:pt idx="6">
                  <c:v>6</c:v>
                </c:pt>
                <c:pt idx="7">
                  <c:v>7</c:v>
                </c:pt>
                <c:pt idx="8">
                  <c:v>8</c:v>
                </c:pt>
                <c:pt idx="9">
                  <c:v>9</c:v>
                </c:pt>
                <c:pt idx="10">
                  <c:v>10</c:v>
                </c:pt>
                <c:pt idx="11">
                  <c:v>12</c:v>
                </c:pt>
                <c:pt idx="12">
                  <c:v>14</c:v>
                </c:pt>
              </c:numCache>
            </c:numRef>
          </c:cat>
          <c:val>
            <c:numRef>
              <c:f>'LCO3 data'!$F$41:$F$53</c:f>
              <c:numCache>
                <c:formatCode>General</c:formatCode>
                <c:ptCount val="13"/>
                <c:pt idx="0">
                  <c:v>9</c:v>
                </c:pt>
                <c:pt idx="1">
                  <c:v>9</c:v>
                </c:pt>
                <c:pt idx="2">
                  <c:v>9.0399999999999991</c:v>
                </c:pt>
                <c:pt idx="3">
                  <c:v>9.02</c:v>
                </c:pt>
                <c:pt idx="4">
                  <c:v>8.92</c:v>
                </c:pt>
                <c:pt idx="5">
                  <c:v>8.82</c:v>
                </c:pt>
                <c:pt idx="6">
                  <c:v>8.69</c:v>
                </c:pt>
                <c:pt idx="7">
                  <c:v>8.61</c:v>
                </c:pt>
                <c:pt idx="8">
                  <c:v>8.58</c:v>
                </c:pt>
                <c:pt idx="9">
                  <c:v>8.3800000000000008</c:v>
                </c:pt>
                <c:pt idx="10">
                  <c:v>6.94</c:v>
                </c:pt>
                <c:pt idx="11">
                  <c:v>0.47</c:v>
                </c:pt>
                <c:pt idx="12">
                  <c:v>0.38</c:v>
                </c:pt>
              </c:numCache>
            </c:numRef>
          </c:val>
          <c:smooth val="0"/>
          <c:extLst>
            <c:ext xmlns:c16="http://schemas.microsoft.com/office/drawing/2014/chart" uri="{C3380CC4-5D6E-409C-BE32-E72D297353CC}">
              <c16:uniqueId val="{00000000-89A9-4674-BB6E-2906974A32CE}"/>
            </c:ext>
          </c:extLst>
        </c:ser>
        <c:dLbls>
          <c:showLegendKey val="0"/>
          <c:showVal val="0"/>
          <c:showCatName val="0"/>
          <c:showSerName val="0"/>
          <c:showPercent val="0"/>
          <c:showBubbleSize val="0"/>
        </c:dLbls>
        <c:marker val="1"/>
        <c:smooth val="0"/>
        <c:axId val="524301816"/>
        <c:axId val="524302144"/>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data'!$B$41:$B$54</c:f>
              <c:numCache>
                <c:formatCode>General</c:formatCode>
                <c:ptCount val="14"/>
                <c:pt idx="0">
                  <c:v>0</c:v>
                </c:pt>
                <c:pt idx="1">
                  <c:v>1</c:v>
                </c:pt>
                <c:pt idx="2">
                  <c:v>2</c:v>
                </c:pt>
                <c:pt idx="3">
                  <c:v>3</c:v>
                </c:pt>
                <c:pt idx="4">
                  <c:v>4</c:v>
                </c:pt>
                <c:pt idx="5">
                  <c:v>5</c:v>
                </c:pt>
                <c:pt idx="6">
                  <c:v>6</c:v>
                </c:pt>
                <c:pt idx="7">
                  <c:v>7</c:v>
                </c:pt>
                <c:pt idx="8">
                  <c:v>8</c:v>
                </c:pt>
                <c:pt idx="9">
                  <c:v>9</c:v>
                </c:pt>
                <c:pt idx="10">
                  <c:v>10</c:v>
                </c:pt>
                <c:pt idx="11">
                  <c:v>12</c:v>
                </c:pt>
                <c:pt idx="12">
                  <c:v>14</c:v>
                </c:pt>
              </c:numCache>
            </c:numRef>
          </c:cat>
          <c:val>
            <c:numRef>
              <c:f>'LCO3 data'!$C$41:$C$53</c:f>
              <c:numCache>
                <c:formatCode>General</c:formatCode>
                <c:ptCount val="13"/>
                <c:pt idx="0">
                  <c:v>73</c:v>
                </c:pt>
                <c:pt idx="1">
                  <c:v>73.2</c:v>
                </c:pt>
                <c:pt idx="2">
                  <c:v>72.5</c:v>
                </c:pt>
                <c:pt idx="3">
                  <c:v>72</c:v>
                </c:pt>
                <c:pt idx="4">
                  <c:v>71.8</c:v>
                </c:pt>
                <c:pt idx="5">
                  <c:v>71.8</c:v>
                </c:pt>
                <c:pt idx="6">
                  <c:v>71.599999999999994</c:v>
                </c:pt>
                <c:pt idx="7">
                  <c:v>71.599999999999994</c:v>
                </c:pt>
                <c:pt idx="8">
                  <c:v>71.400000000000006</c:v>
                </c:pt>
                <c:pt idx="9">
                  <c:v>71.2</c:v>
                </c:pt>
                <c:pt idx="10">
                  <c:v>70.2</c:v>
                </c:pt>
                <c:pt idx="11">
                  <c:v>59.7</c:v>
                </c:pt>
                <c:pt idx="12">
                  <c:v>56.3</c:v>
                </c:pt>
              </c:numCache>
            </c:numRef>
          </c:val>
          <c:smooth val="0"/>
          <c:extLst>
            <c:ext xmlns:c16="http://schemas.microsoft.com/office/drawing/2014/chart" uri="{C3380CC4-5D6E-409C-BE32-E72D297353CC}">
              <c16:uniqueId val="{00000001-89A9-4674-BB6E-2906974A32CE}"/>
            </c:ext>
          </c:extLst>
        </c:ser>
        <c:dLbls>
          <c:showLegendKey val="0"/>
          <c:showVal val="0"/>
          <c:showCatName val="0"/>
          <c:showSerName val="0"/>
          <c:showPercent val="0"/>
          <c:showBubbleSize val="0"/>
        </c:dLbls>
        <c:marker val="1"/>
        <c:smooth val="0"/>
        <c:axId val="522694224"/>
        <c:axId val="522683400"/>
      </c:lineChart>
      <c:catAx>
        <c:axId val="5243018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Meters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24302144"/>
        <c:crosses val="autoZero"/>
        <c:auto val="1"/>
        <c:lblAlgn val="ctr"/>
        <c:lblOffset val="100"/>
        <c:noMultiLvlLbl val="0"/>
      </c:catAx>
      <c:valAx>
        <c:axId val="524302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 mg/l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24301816"/>
        <c:crosses val="autoZero"/>
        <c:crossBetween val="between"/>
        <c:minorUnit val="0.5"/>
      </c:valAx>
      <c:valAx>
        <c:axId val="522683400"/>
        <c:scaling>
          <c:orientation val="minMax"/>
          <c:min val="40"/>
        </c:scaling>
        <c:delete val="0"/>
        <c:axPos val="r"/>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22694224"/>
        <c:crosses val="max"/>
        <c:crossBetween val="between"/>
      </c:valAx>
      <c:catAx>
        <c:axId val="522694224"/>
        <c:scaling>
          <c:orientation val="minMax"/>
        </c:scaling>
        <c:delete val="1"/>
        <c:axPos val="b"/>
        <c:numFmt formatCode="General" sourceLinked="1"/>
        <c:majorTickMark val="out"/>
        <c:minorTickMark val="none"/>
        <c:tickLblPos val="nextTo"/>
        <c:crossAx val="5226834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7152550672699E-2"/>
          <c:y val="4.9208386820710312E-2"/>
          <c:w val="0.82105694898654602"/>
          <c:h val="0.83252369448684127"/>
        </c:manualLayout>
      </c:layout>
      <c:lineChart>
        <c:grouping val="standard"/>
        <c:varyColors val="0"/>
        <c:ser>
          <c:idx val="3"/>
          <c:order val="0"/>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'LCO3 data'!$B$80:$B$88</c:f>
              <c:numCache>
                <c:formatCode>General</c:formatCode>
                <c:ptCount val="9"/>
                <c:pt idx="0">
                  <c:v>1.1000000000000001</c:v>
                </c:pt>
                <c:pt idx="1">
                  <c:v>10.199999999999999</c:v>
                </c:pt>
                <c:pt idx="2">
                  <c:v>20.100000000000001</c:v>
                </c:pt>
                <c:pt idx="3">
                  <c:v>26.5</c:v>
                </c:pt>
                <c:pt idx="4">
                  <c:v>31.1</c:v>
                </c:pt>
                <c:pt idx="5">
                  <c:v>38.6</c:v>
                </c:pt>
                <c:pt idx="6">
                  <c:v>44.1</c:v>
                </c:pt>
                <c:pt idx="7">
                  <c:v>49.3</c:v>
                </c:pt>
                <c:pt idx="8">
                  <c:v>54.3</c:v>
                </c:pt>
              </c:numCache>
            </c:numRef>
          </c:cat>
          <c:val>
            <c:numRef>
              <c:f>'LCO3 data'!$D$80:$D$88</c:f>
            </c:numRef>
          </c:val>
          <c:smooth val="0"/>
          <c:extLst>
            <c:ext xmlns:c16="http://schemas.microsoft.com/office/drawing/2014/chart" uri="{C3380CC4-5D6E-409C-BE32-E72D297353CC}">
              <c16:uniqueId val="{00000003-6D09-47BD-A5C3-1DA40D710BA8}"/>
            </c:ext>
          </c:extLst>
        </c:ser>
        <c:ser>
          <c:idx val="4"/>
          <c:order val="1"/>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'LCO3 data'!$B$80:$B$88</c:f>
              <c:numCache>
                <c:formatCode>General</c:formatCode>
                <c:ptCount val="9"/>
                <c:pt idx="0">
                  <c:v>1.1000000000000001</c:v>
                </c:pt>
                <c:pt idx="1">
                  <c:v>10.199999999999999</c:v>
                </c:pt>
                <c:pt idx="2">
                  <c:v>20.100000000000001</c:v>
                </c:pt>
                <c:pt idx="3">
                  <c:v>26.5</c:v>
                </c:pt>
                <c:pt idx="4">
                  <c:v>31.1</c:v>
                </c:pt>
                <c:pt idx="5">
                  <c:v>38.6</c:v>
                </c:pt>
                <c:pt idx="6">
                  <c:v>44.1</c:v>
                </c:pt>
                <c:pt idx="7">
                  <c:v>49.3</c:v>
                </c:pt>
                <c:pt idx="8">
                  <c:v>54.3</c:v>
                </c:pt>
              </c:numCache>
            </c:numRef>
          </c:cat>
          <c:val>
            <c:numRef>
              <c:f>'LCO3 data'!$E$80:$E$88</c:f>
            </c:numRef>
          </c:val>
          <c:smooth val="0"/>
          <c:extLst>
            <c:ext xmlns:c16="http://schemas.microsoft.com/office/drawing/2014/chart" uri="{C3380CC4-5D6E-409C-BE32-E72D297353CC}">
              <c16:uniqueId val="{00000004-6D09-47BD-A5C3-1DA40D710BA8}"/>
            </c:ext>
          </c:extLst>
        </c:ser>
        <c:ser>
          <c:idx val="0"/>
          <c:order val="2"/>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data'!$B$80:$B$88</c:f>
              <c:numCache>
                <c:formatCode>General</c:formatCode>
                <c:ptCount val="9"/>
                <c:pt idx="0">
                  <c:v>1.1000000000000001</c:v>
                </c:pt>
                <c:pt idx="1">
                  <c:v>10.199999999999999</c:v>
                </c:pt>
                <c:pt idx="2">
                  <c:v>20.100000000000001</c:v>
                </c:pt>
                <c:pt idx="3">
                  <c:v>26.5</c:v>
                </c:pt>
                <c:pt idx="4">
                  <c:v>31.1</c:v>
                </c:pt>
                <c:pt idx="5">
                  <c:v>38.6</c:v>
                </c:pt>
                <c:pt idx="6">
                  <c:v>44.1</c:v>
                </c:pt>
                <c:pt idx="7">
                  <c:v>49.3</c:v>
                </c:pt>
                <c:pt idx="8">
                  <c:v>54.3</c:v>
                </c:pt>
              </c:numCache>
            </c:numRef>
          </c:cat>
          <c:val>
            <c:numRef>
              <c:f>'LCO3 data'!$F$80:$F$88</c:f>
              <c:numCache>
                <c:formatCode>General</c:formatCode>
                <c:ptCount val="9"/>
                <c:pt idx="0">
                  <c:v>8.6300000000000008</c:v>
                </c:pt>
                <c:pt idx="1">
                  <c:v>8.73</c:v>
                </c:pt>
                <c:pt idx="2">
                  <c:v>8.61</c:v>
                </c:pt>
                <c:pt idx="3">
                  <c:v>8.07</c:v>
                </c:pt>
                <c:pt idx="4">
                  <c:v>6.05</c:v>
                </c:pt>
                <c:pt idx="5">
                  <c:v>4.2300000000000004</c:v>
                </c:pt>
                <c:pt idx="6">
                  <c:v>4.3899999999999997</c:v>
                </c:pt>
                <c:pt idx="7">
                  <c:v>4.32</c:v>
                </c:pt>
                <c:pt idx="8">
                  <c:v>3.85</c:v>
                </c:pt>
              </c:numCache>
            </c:numRef>
          </c:val>
          <c:smooth val="0"/>
          <c:extLst>
            <c:ext xmlns:c16="http://schemas.microsoft.com/office/drawing/2014/chart" uri="{C3380CC4-5D6E-409C-BE32-E72D297353CC}">
              <c16:uniqueId val="{00000006-6D09-47BD-A5C3-1DA40D710BA8}"/>
            </c:ext>
          </c:extLst>
        </c:ser>
        <c:dLbls>
          <c:showLegendKey val="0"/>
          <c:showVal val="0"/>
          <c:showCatName val="0"/>
          <c:showSerName val="0"/>
          <c:showPercent val="0"/>
          <c:showBubbleSize val="0"/>
        </c:dLbls>
        <c:marker val="1"/>
        <c:smooth val="0"/>
        <c:axId val="522689304"/>
        <c:axId val="522687664"/>
      </c:lineChart>
      <c:lineChart>
        <c:grouping val="standard"/>
        <c:varyColors val="0"/>
        <c:ser>
          <c:idx val="1"/>
          <c:order val="3"/>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'LCO3 data'!$C$80:$C$88</c:f>
              <c:numCache>
                <c:formatCode>General</c:formatCode>
                <c:ptCount val="9"/>
                <c:pt idx="0">
                  <c:v>71.2</c:v>
                </c:pt>
                <c:pt idx="1">
                  <c:v>70.599999999999994</c:v>
                </c:pt>
                <c:pt idx="2">
                  <c:v>70.400000000000006</c:v>
                </c:pt>
                <c:pt idx="3">
                  <c:v>67.2</c:v>
                </c:pt>
                <c:pt idx="4">
                  <c:v>60.9</c:v>
                </c:pt>
                <c:pt idx="5">
                  <c:v>55.4</c:v>
                </c:pt>
                <c:pt idx="6">
                  <c:v>52.7</c:v>
                </c:pt>
                <c:pt idx="7">
                  <c:v>51.9</c:v>
                </c:pt>
                <c:pt idx="8">
                  <c:v>51.5</c:v>
                </c:pt>
              </c:numCache>
            </c:numRef>
          </c:val>
          <c:smooth val="0"/>
          <c:extLst>
            <c:ext xmlns:c16="http://schemas.microsoft.com/office/drawing/2014/chart" uri="{C3380CC4-5D6E-409C-BE32-E72D297353CC}">
              <c16:uniqueId val="{00000007-6D09-47BD-A5C3-1DA40D710BA8}"/>
            </c:ext>
          </c:extLst>
        </c:ser>
        <c:dLbls>
          <c:showLegendKey val="0"/>
          <c:showVal val="0"/>
          <c:showCatName val="0"/>
          <c:showSerName val="0"/>
          <c:showPercent val="0"/>
          <c:showBubbleSize val="0"/>
        </c:dLbls>
        <c:marker val="1"/>
        <c:smooth val="0"/>
        <c:axId val="524448456"/>
        <c:axId val="524449768"/>
      </c:lineChart>
      <c:catAx>
        <c:axId val="5226893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22687664"/>
        <c:crosses val="autoZero"/>
        <c:auto val="1"/>
        <c:lblAlgn val="ctr"/>
        <c:lblOffset val="100"/>
        <c:noMultiLvlLbl val="0"/>
      </c:catAx>
      <c:valAx>
        <c:axId val="522687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2689304"/>
        <c:crosses val="autoZero"/>
        <c:crossBetween val="between"/>
      </c:valAx>
      <c:valAx>
        <c:axId val="524449768"/>
        <c:scaling>
          <c:orientation val="minMax"/>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24448456"/>
        <c:crosses val="max"/>
        <c:crossBetween val="between"/>
      </c:valAx>
      <c:catAx>
        <c:axId val="524448456"/>
        <c:scaling>
          <c:orientation val="minMax"/>
        </c:scaling>
        <c:delete val="1"/>
        <c:axPos val="b"/>
        <c:majorTickMark val="out"/>
        <c:minorTickMark val="none"/>
        <c:tickLblPos val="nextTo"/>
        <c:crossAx val="5244497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949602522706249E-2"/>
          <c:y val="9.4586859622597053E-2"/>
          <c:w val="0.8232488025327771"/>
          <c:h val="0.82162834383856631"/>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data'!$B$118:$B$125</c:f>
              <c:numCache>
                <c:formatCode>General</c:formatCode>
                <c:ptCount val="8"/>
                <c:pt idx="0">
                  <c:v>1.4</c:v>
                </c:pt>
                <c:pt idx="1">
                  <c:v>11.4</c:v>
                </c:pt>
                <c:pt idx="2">
                  <c:v>22.1</c:v>
                </c:pt>
                <c:pt idx="3">
                  <c:v>26.8</c:v>
                </c:pt>
                <c:pt idx="4">
                  <c:v>29.9</c:v>
                </c:pt>
                <c:pt idx="5">
                  <c:v>36</c:v>
                </c:pt>
                <c:pt idx="6">
                  <c:v>44.5</c:v>
                </c:pt>
                <c:pt idx="7">
                  <c:v>58.2</c:v>
                </c:pt>
              </c:numCache>
            </c:numRef>
          </c:cat>
          <c:val>
            <c:numRef>
              <c:f>'LCO3 data'!$F$118:$F$125</c:f>
              <c:numCache>
                <c:formatCode>General</c:formatCode>
                <c:ptCount val="8"/>
                <c:pt idx="0">
                  <c:v>8.1999999999999993</c:v>
                </c:pt>
                <c:pt idx="1">
                  <c:v>8.32</c:v>
                </c:pt>
                <c:pt idx="2">
                  <c:v>8.68</c:v>
                </c:pt>
                <c:pt idx="3">
                  <c:v>7.7</c:v>
                </c:pt>
                <c:pt idx="4">
                  <c:v>6.3</c:v>
                </c:pt>
                <c:pt idx="5">
                  <c:v>4.4800000000000004</c:v>
                </c:pt>
                <c:pt idx="6">
                  <c:v>2.33</c:v>
                </c:pt>
                <c:pt idx="7">
                  <c:v>1.33</c:v>
                </c:pt>
              </c:numCache>
            </c:numRef>
          </c:val>
          <c:smooth val="0"/>
          <c:extLst>
            <c:ext xmlns:c16="http://schemas.microsoft.com/office/drawing/2014/chart" uri="{C3380CC4-5D6E-409C-BE32-E72D297353CC}">
              <c16:uniqueId val="{00000000-141B-4317-BEA6-251ABD59FD91}"/>
            </c:ext>
          </c:extLst>
        </c:ser>
        <c:dLbls>
          <c:showLegendKey val="0"/>
          <c:showVal val="0"/>
          <c:showCatName val="0"/>
          <c:showSerName val="0"/>
          <c:showPercent val="0"/>
          <c:showBubbleSize val="0"/>
        </c:dLbls>
        <c:marker val="1"/>
        <c:smooth val="0"/>
        <c:axId val="209785200"/>
        <c:axId val="209784216"/>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data'!$B$118:$B$125</c:f>
              <c:numCache>
                <c:formatCode>General</c:formatCode>
                <c:ptCount val="8"/>
                <c:pt idx="0">
                  <c:v>1.4</c:v>
                </c:pt>
                <c:pt idx="1">
                  <c:v>11.4</c:v>
                </c:pt>
                <c:pt idx="2">
                  <c:v>22.1</c:v>
                </c:pt>
                <c:pt idx="3">
                  <c:v>26.8</c:v>
                </c:pt>
                <c:pt idx="4">
                  <c:v>29.9</c:v>
                </c:pt>
                <c:pt idx="5">
                  <c:v>36</c:v>
                </c:pt>
                <c:pt idx="6">
                  <c:v>44.5</c:v>
                </c:pt>
                <c:pt idx="7">
                  <c:v>58.2</c:v>
                </c:pt>
              </c:numCache>
            </c:numRef>
          </c:cat>
          <c:val>
            <c:numRef>
              <c:f>'LCO3 data'!$C$118:$C$125</c:f>
              <c:numCache>
                <c:formatCode>General</c:formatCode>
                <c:ptCount val="8"/>
                <c:pt idx="0">
                  <c:v>76.8</c:v>
                </c:pt>
                <c:pt idx="1">
                  <c:v>75.8</c:v>
                </c:pt>
                <c:pt idx="2">
                  <c:v>71.8</c:v>
                </c:pt>
                <c:pt idx="3">
                  <c:v>65.3</c:v>
                </c:pt>
                <c:pt idx="4">
                  <c:v>62.4</c:v>
                </c:pt>
                <c:pt idx="5">
                  <c:v>58.4</c:v>
                </c:pt>
                <c:pt idx="6">
                  <c:v>52.4</c:v>
                </c:pt>
                <c:pt idx="7">
                  <c:v>51.1</c:v>
                </c:pt>
              </c:numCache>
            </c:numRef>
          </c:val>
          <c:smooth val="0"/>
          <c:extLst>
            <c:ext xmlns:c16="http://schemas.microsoft.com/office/drawing/2014/chart" uri="{C3380CC4-5D6E-409C-BE32-E72D297353CC}">
              <c16:uniqueId val="{00000001-141B-4317-BEA6-251ABD59FD91}"/>
            </c:ext>
          </c:extLst>
        </c:ser>
        <c:dLbls>
          <c:showLegendKey val="0"/>
          <c:showVal val="0"/>
          <c:showCatName val="0"/>
          <c:showSerName val="0"/>
          <c:showPercent val="0"/>
          <c:showBubbleSize val="0"/>
        </c:dLbls>
        <c:marker val="1"/>
        <c:smooth val="0"/>
        <c:axId val="268204120"/>
        <c:axId val="268199528"/>
      </c:lineChart>
      <c:catAx>
        <c:axId val="209785200"/>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09784216"/>
        <c:crosses val="autoZero"/>
        <c:auto val="1"/>
        <c:lblAlgn val="ctr"/>
        <c:lblOffset val="100"/>
        <c:noMultiLvlLbl val="0"/>
      </c:catAx>
      <c:valAx>
        <c:axId val="209784216"/>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785200"/>
        <c:crosses val="autoZero"/>
        <c:crossBetween val="between"/>
      </c:valAx>
      <c:valAx>
        <c:axId val="268199528"/>
        <c:scaling>
          <c:orientation val="minMax"/>
          <c:max val="80"/>
          <c:min val="40"/>
        </c:scaling>
        <c:delete val="0"/>
        <c:axPos val="r"/>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68204120"/>
        <c:crosses val="max"/>
        <c:crossBetween val="between"/>
      </c:valAx>
      <c:catAx>
        <c:axId val="268204120"/>
        <c:scaling>
          <c:orientation val="minMax"/>
        </c:scaling>
        <c:delete val="1"/>
        <c:axPos val="b"/>
        <c:numFmt formatCode="General" sourceLinked="1"/>
        <c:majorTickMark val="out"/>
        <c:minorTickMark val="none"/>
        <c:tickLblPos val="nextTo"/>
        <c:crossAx val="268199528"/>
        <c:crosses val="autoZero"/>
        <c:auto val="1"/>
        <c:lblAlgn val="ctr"/>
        <c:lblOffset val="100"/>
        <c:noMultiLvlLbl val="0"/>
      </c:catAx>
      <c:spPr>
        <a:noFill/>
        <a:ln>
          <a:noFill/>
        </a:ln>
        <a:effectLst/>
      </c:spPr>
    </c:plotArea>
    <c:legend>
      <c:legendPos val="b"/>
      <c:layout>
        <c:manualLayout>
          <c:xMode val="edge"/>
          <c:yMode val="edge"/>
          <c:x val="0.60557947342913077"/>
          <c:y val="0.96908745197374024"/>
          <c:w val="0.28444457032798959"/>
          <c:h val="3.091254802625980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47306960881386"/>
          <c:y val="1.1580033123165877E-2"/>
          <c:w val="0.81494192716928349"/>
          <c:h val="0.86808440919054841"/>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data'!$B$157:$B$169</c:f>
              <c:numCache>
                <c:formatCode>General</c:formatCode>
                <c:ptCount val="13"/>
                <c:pt idx="0">
                  <c:v>1</c:v>
                </c:pt>
                <c:pt idx="1">
                  <c:v>10</c:v>
                </c:pt>
                <c:pt idx="2">
                  <c:v>20</c:v>
                </c:pt>
                <c:pt idx="3">
                  <c:v>25</c:v>
                </c:pt>
                <c:pt idx="4">
                  <c:v>30</c:v>
                </c:pt>
                <c:pt idx="5">
                  <c:v>33</c:v>
                </c:pt>
                <c:pt idx="6">
                  <c:v>35</c:v>
                </c:pt>
                <c:pt idx="7">
                  <c:v>38</c:v>
                </c:pt>
                <c:pt idx="8">
                  <c:v>40</c:v>
                </c:pt>
                <c:pt idx="9">
                  <c:v>45</c:v>
                </c:pt>
                <c:pt idx="10">
                  <c:v>50</c:v>
                </c:pt>
                <c:pt idx="11">
                  <c:v>55</c:v>
                </c:pt>
                <c:pt idx="12">
                  <c:v>57</c:v>
                </c:pt>
              </c:numCache>
            </c:numRef>
          </c:cat>
          <c:val>
            <c:numRef>
              <c:f>'LCO3 data'!$F$157:$F$169</c:f>
              <c:numCache>
                <c:formatCode>General</c:formatCode>
                <c:ptCount val="13"/>
                <c:pt idx="0">
                  <c:v>8.77</c:v>
                </c:pt>
                <c:pt idx="1">
                  <c:v>8.81</c:v>
                </c:pt>
                <c:pt idx="2">
                  <c:v>8.5399999999999991</c:v>
                </c:pt>
                <c:pt idx="3">
                  <c:v>8.3000000000000007</c:v>
                </c:pt>
                <c:pt idx="4">
                  <c:v>6.72</c:v>
                </c:pt>
                <c:pt idx="5">
                  <c:v>3.84</c:v>
                </c:pt>
                <c:pt idx="6">
                  <c:v>3.44</c:v>
                </c:pt>
                <c:pt idx="7">
                  <c:v>2.76</c:v>
                </c:pt>
                <c:pt idx="8">
                  <c:v>2.2599999999999998</c:v>
                </c:pt>
                <c:pt idx="9">
                  <c:v>2.1</c:v>
                </c:pt>
                <c:pt idx="10">
                  <c:v>1.6</c:v>
                </c:pt>
                <c:pt idx="11">
                  <c:v>0.26</c:v>
                </c:pt>
                <c:pt idx="12">
                  <c:v>0.19</c:v>
                </c:pt>
              </c:numCache>
            </c:numRef>
          </c:val>
          <c:smooth val="0"/>
          <c:extLst>
            <c:ext xmlns:c16="http://schemas.microsoft.com/office/drawing/2014/chart" uri="{C3380CC4-5D6E-409C-BE32-E72D297353CC}">
              <c16:uniqueId val="{00000001-BB48-486D-B538-9BF15CE50AF6}"/>
            </c:ext>
          </c:extLst>
        </c:ser>
        <c:dLbls>
          <c:showLegendKey val="0"/>
          <c:showVal val="0"/>
          <c:showCatName val="0"/>
          <c:showSerName val="0"/>
          <c:showPercent val="0"/>
          <c:showBubbleSize val="0"/>
        </c:dLbls>
        <c:marker val="1"/>
        <c:smooth val="0"/>
        <c:axId val="389409392"/>
        <c:axId val="400171712"/>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data'!$B$157:$B$169</c:f>
              <c:numCache>
                <c:formatCode>General</c:formatCode>
                <c:ptCount val="13"/>
                <c:pt idx="0">
                  <c:v>1</c:v>
                </c:pt>
                <c:pt idx="1">
                  <c:v>10</c:v>
                </c:pt>
                <c:pt idx="2">
                  <c:v>20</c:v>
                </c:pt>
                <c:pt idx="3">
                  <c:v>25</c:v>
                </c:pt>
                <c:pt idx="4">
                  <c:v>30</c:v>
                </c:pt>
                <c:pt idx="5">
                  <c:v>33</c:v>
                </c:pt>
                <c:pt idx="6">
                  <c:v>35</c:v>
                </c:pt>
                <c:pt idx="7">
                  <c:v>38</c:v>
                </c:pt>
                <c:pt idx="8">
                  <c:v>40</c:v>
                </c:pt>
                <c:pt idx="9">
                  <c:v>45</c:v>
                </c:pt>
                <c:pt idx="10">
                  <c:v>50</c:v>
                </c:pt>
                <c:pt idx="11">
                  <c:v>55</c:v>
                </c:pt>
                <c:pt idx="12">
                  <c:v>57</c:v>
                </c:pt>
              </c:numCache>
            </c:numRef>
          </c:cat>
          <c:val>
            <c:numRef>
              <c:f>'LCO3 data'!$C$157:$C$169</c:f>
              <c:numCache>
                <c:formatCode>General</c:formatCode>
                <c:ptCount val="13"/>
                <c:pt idx="0">
                  <c:v>79.5</c:v>
                </c:pt>
                <c:pt idx="1">
                  <c:v>78.3</c:v>
                </c:pt>
                <c:pt idx="2">
                  <c:v>75.7</c:v>
                </c:pt>
                <c:pt idx="3">
                  <c:v>70.7</c:v>
                </c:pt>
                <c:pt idx="4">
                  <c:v>64.7</c:v>
                </c:pt>
                <c:pt idx="5">
                  <c:v>60.9</c:v>
                </c:pt>
                <c:pt idx="6">
                  <c:v>58.2</c:v>
                </c:pt>
                <c:pt idx="7">
                  <c:v>56.5</c:v>
                </c:pt>
                <c:pt idx="8">
                  <c:v>55.2</c:v>
                </c:pt>
                <c:pt idx="9">
                  <c:v>54.4</c:v>
                </c:pt>
                <c:pt idx="10">
                  <c:v>53.3</c:v>
                </c:pt>
                <c:pt idx="11">
                  <c:v>52.5</c:v>
                </c:pt>
                <c:pt idx="12">
                  <c:v>52.5</c:v>
                </c:pt>
              </c:numCache>
            </c:numRef>
          </c:val>
          <c:smooth val="0"/>
          <c:extLst>
            <c:ext xmlns:c16="http://schemas.microsoft.com/office/drawing/2014/chart" uri="{C3380CC4-5D6E-409C-BE32-E72D297353CC}">
              <c16:uniqueId val="{00000002-BB48-486D-B538-9BF15CE50AF6}"/>
            </c:ext>
          </c:extLst>
        </c:ser>
        <c:dLbls>
          <c:showLegendKey val="0"/>
          <c:showVal val="0"/>
          <c:showCatName val="0"/>
          <c:showSerName val="0"/>
          <c:showPercent val="0"/>
          <c:showBubbleSize val="0"/>
        </c:dLbls>
        <c:marker val="1"/>
        <c:smooth val="0"/>
        <c:axId val="390372080"/>
        <c:axId val="390367160"/>
      </c:lineChart>
      <c:catAx>
        <c:axId val="3894093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ft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00171712"/>
        <c:crosses val="autoZero"/>
        <c:auto val="1"/>
        <c:lblAlgn val="ctr"/>
        <c:lblOffset val="100"/>
        <c:noMultiLvlLbl val="0"/>
      </c:catAx>
      <c:valAx>
        <c:axId val="400171712"/>
        <c:scaling>
          <c:orientation val="minMax"/>
          <c:max val="9.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409392"/>
        <c:crosses val="autoZero"/>
        <c:crossBetween val="between"/>
      </c:valAx>
      <c:valAx>
        <c:axId val="390367160"/>
        <c:scaling>
          <c:orientation val="minMax"/>
          <c:max val="90"/>
          <c:min val="3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0372080"/>
        <c:crosses val="max"/>
        <c:crossBetween val="between"/>
      </c:valAx>
      <c:catAx>
        <c:axId val="390372080"/>
        <c:scaling>
          <c:orientation val="minMax"/>
        </c:scaling>
        <c:delete val="1"/>
        <c:axPos val="b"/>
        <c:numFmt formatCode="General" sourceLinked="1"/>
        <c:majorTickMark val="out"/>
        <c:minorTickMark val="none"/>
        <c:tickLblPos val="nextTo"/>
        <c:crossAx val="3903671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52106916260544"/>
          <c:y val="8.410848396425695E-2"/>
          <c:w val="0.81368926917325257"/>
          <c:h val="0.8264262140499764"/>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data'!$B$193:$B$202</c:f>
              <c:numCache>
                <c:formatCode>General</c:formatCode>
                <c:ptCount val="10"/>
                <c:pt idx="0">
                  <c:v>1.5</c:v>
                </c:pt>
                <c:pt idx="1">
                  <c:v>10</c:v>
                </c:pt>
                <c:pt idx="2">
                  <c:v>20.8</c:v>
                </c:pt>
                <c:pt idx="3">
                  <c:v>26.9</c:v>
                </c:pt>
                <c:pt idx="4">
                  <c:v>30</c:v>
                </c:pt>
                <c:pt idx="5">
                  <c:v>32.200000000000003</c:v>
                </c:pt>
                <c:pt idx="6">
                  <c:v>38.299999999999997</c:v>
                </c:pt>
                <c:pt idx="7">
                  <c:v>44.2</c:v>
                </c:pt>
                <c:pt idx="8">
                  <c:v>57.3</c:v>
                </c:pt>
              </c:numCache>
            </c:numRef>
          </c:cat>
          <c:val>
            <c:numRef>
              <c:f>'LCO3 data'!$F$193:$F$201</c:f>
              <c:numCache>
                <c:formatCode>General</c:formatCode>
                <c:ptCount val="9"/>
                <c:pt idx="0">
                  <c:v>8.49</c:v>
                </c:pt>
                <c:pt idx="1">
                  <c:v>8.66</c:v>
                </c:pt>
                <c:pt idx="2">
                  <c:v>8.5399999999999991</c:v>
                </c:pt>
                <c:pt idx="3">
                  <c:v>8.3699999999999992</c:v>
                </c:pt>
                <c:pt idx="4">
                  <c:v>5.84</c:v>
                </c:pt>
                <c:pt idx="5">
                  <c:v>3.63</c:v>
                </c:pt>
                <c:pt idx="6">
                  <c:v>2.36</c:v>
                </c:pt>
                <c:pt idx="7">
                  <c:v>0.44</c:v>
                </c:pt>
                <c:pt idx="8">
                  <c:v>7.0000000000000007E-2</c:v>
                </c:pt>
              </c:numCache>
            </c:numRef>
          </c:val>
          <c:smooth val="0"/>
          <c:extLst>
            <c:ext xmlns:c16="http://schemas.microsoft.com/office/drawing/2014/chart" uri="{C3380CC4-5D6E-409C-BE32-E72D297353CC}">
              <c16:uniqueId val="{00000002-6EFF-47F3-BF0C-CAA152582AEA}"/>
            </c:ext>
          </c:extLst>
        </c:ser>
        <c:dLbls>
          <c:showLegendKey val="0"/>
          <c:showVal val="0"/>
          <c:showCatName val="0"/>
          <c:showSerName val="0"/>
          <c:showPercent val="0"/>
          <c:showBubbleSize val="0"/>
        </c:dLbls>
        <c:marker val="1"/>
        <c:smooth val="0"/>
        <c:axId val="416682896"/>
        <c:axId val="389199848"/>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data'!$B$193:$B$202</c:f>
              <c:numCache>
                <c:formatCode>General</c:formatCode>
                <c:ptCount val="10"/>
                <c:pt idx="0">
                  <c:v>1.5</c:v>
                </c:pt>
                <c:pt idx="1">
                  <c:v>10</c:v>
                </c:pt>
                <c:pt idx="2">
                  <c:v>20.8</c:v>
                </c:pt>
                <c:pt idx="3">
                  <c:v>26.9</c:v>
                </c:pt>
                <c:pt idx="4">
                  <c:v>30</c:v>
                </c:pt>
                <c:pt idx="5">
                  <c:v>32.200000000000003</c:v>
                </c:pt>
                <c:pt idx="6">
                  <c:v>38.299999999999997</c:v>
                </c:pt>
                <c:pt idx="7">
                  <c:v>44.2</c:v>
                </c:pt>
                <c:pt idx="8">
                  <c:v>57.3</c:v>
                </c:pt>
              </c:numCache>
            </c:numRef>
          </c:cat>
          <c:val>
            <c:numRef>
              <c:f>'LCO3 data'!$C$193:$C$201</c:f>
              <c:numCache>
                <c:formatCode>General</c:formatCode>
                <c:ptCount val="9"/>
                <c:pt idx="0">
                  <c:v>79.099999999999994</c:v>
                </c:pt>
                <c:pt idx="1">
                  <c:v>79.099999999999994</c:v>
                </c:pt>
                <c:pt idx="2">
                  <c:v>78.900000000000006</c:v>
                </c:pt>
                <c:pt idx="3">
                  <c:v>71.8</c:v>
                </c:pt>
                <c:pt idx="4">
                  <c:v>64.3</c:v>
                </c:pt>
                <c:pt idx="5">
                  <c:v>62.7</c:v>
                </c:pt>
                <c:pt idx="6">
                  <c:v>57</c:v>
                </c:pt>
                <c:pt idx="7">
                  <c:v>53.5</c:v>
                </c:pt>
                <c:pt idx="8">
                  <c:v>52.3</c:v>
                </c:pt>
              </c:numCache>
            </c:numRef>
          </c:val>
          <c:smooth val="0"/>
          <c:extLst>
            <c:ext xmlns:c16="http://schemas.microsoft.com/office/drawing/2014/chart" uri="{C3380CC4-5D6E-409C-BE32-E72D297353CC}">
              <c16:uniqueId val="{00000003-6EFF-47F3-BF0C-CAA152582AEA}"/>
            </c:ext>
          </c:extLst>
        </c:ser>
        <c:dLbls>
          <c:showLegendKey val="0"/>
          <c:showVal val="0"/>
          <c:showCatName val="0"/>
          <c:showSerName val="0"/>
          <c:showPercent val="0"/>
          <c:showBubbleSize val="0"/>
        </c:dLbls>
        <c:marker val="1"/>
        <c:smooth val="0"/>
        <c:axId val="399091576"/>
        <c:axId val="399090592"/>
      </c:lineChart>
      <c:catAx>
        <c:axId val="4166828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89199848"/>
        <c:crosses val="autoZero"/>
        <c:auto val="1"/>
        <c:lblAlgn val="ctr"/>
        <c:lblOffset val="100"/>
        <c:noMultiLvlLbl val="0"/>
      </c:catAx>
      <c:valAx>
        <c:axId val="389199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6682896"/>
        <c:crosses val="autoZero"/>
        <c:crossBetween val="between"/>
      </c:valAx>
      <c:valAx>
        <c:axId val="399090592"/>
        <c:scaling>
          <c:orientation val="minMax"/>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9091576"/>
        <c:crosses val="max"/>
        <c:crossBetween val="between"/>
      </c:valAx>
      <c:catAx>
        <c:axId val="399091576"/>
        <c:scaling>
          <c:orientation val="minMax"/>
        </c:scaling>
        <c:delete val="1"/>
        <c:axPos val="b"/>
        <c:numFmt formatCode="General" sourceLinked="1"/>
        <c:majorTickMark val="out"/>
        <c:minorTickMark val="none"/>
        <c:tickLblPos val="nextTo"/>
        <c:crossAx val="399090592"/>
        <c:crosses val="autoZero"/>
        <c:auto val="1"/>
        <c:lblAlgn val="ctr"/>
        <c:lblOffset val="100"/>
        <c:noMultiLvlLbl val="0"/>
      </c:catAx>
      <c:spPr>
        <a:noFill/>
        <a:ln>
          <a:noFill/>
        </a:ln>
        <a:effectLst/>
      </c:spPr>
    </c:plotArea>
    <c:legend>
      <c:legendPos val="b"/>
      <c:layout>
        <c:manualLayout>
          <c:xMode val="edge"/>
          <c:yMode val="edge"/>
          <c:x val="0.65331278120044456"/>
          <c:y val="0.94607468620877833"/>
          <c:w val="0.27317365907012081"/>
          <c:h val="3.978104222120749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71550340188054E-2"/>
          <c:y val="2.564102564102564E-2"/>
          <c:w val="0.81725689931962386"/>
          <c:h val="0.88513187599801768"/>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data'!$B$231:$B$240</c:f>
              <c:numCache>
                <c:formatCode>General</c:formatCode>
                <c:ptCount val="10"/>
                <c:pt idx="0">
                  <c:v>1.5</c:v>
                </c:pt>
                <c:pt idx="1">
                  <c:v>10</c:v>
                </c:pt>
                <c:pt idx="2">
                  <c:v>19.2</c:v>
                </c:pt>
                <c:pt idx="3">
                  <c:v>25.2</c:v>
                </c:pt>
                <c:pt idx="4">
                  <c:v>28.3</c:v>
                </c:pt>
                <c:pt idx="5">
                  <c:v>31.5</c:v>
                </c:pt>
                <c:pt idx="6">
                  <c:v>37.1</c:v>
                </c:pt>
                <c:pt idx="7">
                  <c:v>39.799999999999997</c:v>
                </c:pt>
                <c:pt idx="8">
                  <c:v>48.6</c:v>
                </c:pt>
                <c:pt idx="9">
                  <c:v>59.2</c:v>
                </c:pt>
              </c:numCache>
            </c:numRef>
          </c:cat>
          <c:val>
            <c:numRef>
              <c:f>'LCO3 data'!$F$231:$F$240</c:f>
              <c:numCache>
                <c:formatCode>General</c:formatCode>
                <c:ptCount val="10"/>
                <c:pt idx="0">
                  <c:v>8.6999999999999993</c:v>
                </c:pt>
                <c:pt idx="1">
                  <c:v>8.7200000000000006</c:v>
                </c:pt>
                <c:pt idx="2">
                  <c:v>8.67</c:v>
                </c:pt>
                <c:pt idx="3">
                  <c:v>6.75</c:v>
                </c:pt>
                <c:pt idx="4">
                  <c:v>4.57</c:v>
                </c:pt>
                <c:pt idx="5">
                  <c:v>2.67</c:v>
                </c:pt>
                <c:pt idx="6">
                  <c:v>1.38</c:v>
                </c:pt>
                <c:pt idx="7">
                  <c:v>0.38</c:v>
                </c:pt>
                <c:pt idx="8">
                  <c:v>0.05</c:v>
                </c:pt>
                <c:pt idx="9">
                  <c:v>0.03</c:v>
                </c:pt>
              </c:numCache>
            </c:numRef>
          </c:val>
          <c:smooth val="0"/>
          <c:extLst>
            <c:ext xmlns:c16="http://schemas.microsoft.com/office/drawing/2014/chart" uri="{C3380CC4-5D6E-409C-BE32-E72D297353CC}">
              <c16:uniqueId val="{00000000-4338-4178-B4A8-D016BD294941}"/>
            </c:ext>
          </c:extLst>
        </c:ser>
        <c:dLbls>
          <c:showLegendKey val="0"/>
          <c:showVal val="0"/>
          <c:showCatName val="0"/>
          <c:showSerName val="0"/>
          <c:showPercent val="0"/>
          <c:showBubbleSize val="0"/>
        </c:dLbls>
        <c:marker val="1"/>
        <c:smooth val="0"/>
        <c:axId val="342007616"/>
        <c:axId val="342006632"/>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data'!$B$231:$B$240</c:f>
              <c:numCache>
                <c:formatCode>General</c:formatCode>
                <c:ptCount val="10"/>
                <c:pt idx="0">
                  <c:v>1.5</c:v>
                </c:pt>
                <c:pt idx="1">
                  <c:v>10</c:v>
                </c:pt>
                <c:pt idx="2">
                  <c:v>19.2</c:v>
                </c:pt>
                <c:pt idx="3">
                  <c:v>25.2</c:v>
                </c:pt>
                <c:pt idx="4">
                  <c:v>28.3</c:v>
                </c:pt>
                <c:pt idx="5">
                  <c:v>31.5</c:v>
                </c:pt>
                <c:pt idx="6">
                  <c:v>37.1</c:v>
                </c:pt>
                <c:pt idx="7">
                  <c:v>39.799999999999997</c:v>
                </c:pt>
                <c:pt idx="8">
                  <c:v>48.6</c:v>
                </c:pt>
                <c:pt idx="9">
                  <c:v>59.2</c:v>
                </c:pt>
              </c:numCache>
            </c:numRef>
          </c:cat>
          <c:val>
            <c:numRef>
              <c:f>'LCO3 data'!$C$231:$C$240</c:f>
              <c:numCache>
                <c:formatCode>General</c:formatCode>
                <c:ptCount val="10"/>
                <c:pt idx="0">
                  <c:v>78.900000000000006</c:v>
                </c:pt>
                <c:pt idx="1">
                  <c:v>78.8</c:v>
                </c:pt>
                <c:pt idx="2">
                  <c:v>78.599999999999994</c:v>
                </c:pt>
                <c:pt idx="3">
                  <c:v>69.900000000000006</c:v>
                </c:pt>
                <c:pt idx="4">
                  <c:v>65.7</c:v>
                </c:pt>
                <c:pt idx="5">
                  <c:v>63.1</c:v>
                </c:pt>
                <c:pt idx="6">
                  <c:v>57.8</c:v>
                </c:pt>
                <c:pt idx="7">
                  <c:v>55.1</c:v>
                </c:pt>
                <c:pt idx="8">
                  <c:v>53</c:v>
                </c:pt>
                <c:pt idx="9">
                  <c:v>52.2</c:v>
                </c:pt>
              </c:numCache>
            </c:numRef>
          </c:val>
          <c:smooth val="0"/>
          <c:extLst>
            <c:ext xmlns:c16="http://schemas.microsoft.com/office/drawing/2014/chart" uri="{C3380CC4-5D6E-409C-BE32-E72D297353CC}">
              <c16:uniqueId val="{00000001-4338-4178-B4A8-D016BD294941}"/>
            </c:ext>
          </c:extLst>
        </c:ser>
        <c:dLbls>
          <c:showLegendKey val="0"/>
          <c:showVal val="0"/>
          <c:showCatName val="0"/>
          <c:showSerName val="0"/>
          <c:showPercent val="0"/>
          <c:showBubbleSize val="0"/>
        </c:dLbls>
        <c:marker val="1"/>
        <c:smooth val="0"/>
        <c:axId val="349473512"/>
        <c:axId val="349468264"/>
      </c:lineChart>
      <c:catAx>
        <c:axId val="342007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2006632"/>
        <c:crosses val="autoZero"/>
        <c:auto val="1"/>
        <c:lblAlgn val="ctr"/>
        <c:lblOffset val="100"/>
        <c:noMultiLvlLbl val="0"/>
      </c:catAx>
      <c:valAx>
        <c:axId val="342006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007616"/>
        <c:crosses val="autoZero"/>
        <c:crossBetween val="between"/>
      </c:valAx>
      <c:valAx>
        <c:axId val="349468264"/>
        <c:scaling>
          <c:orientation val="minMax"/>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9473512"/>
        <c:crosses val="max"/>
        <c:crossBetween val="between"/>
      </c:valAx>
      <c:catAx>
        <c:axId val="349473512"/>
        <c:scaling>
          <c:orientation val="minMax"/>
        </c:scaling>
        <c:delete val="1"/>
        <c:axPos val="b"/>
        <c:numFmt formatCode="General" sourceLinked="1"/>
        <c:majorTickMark val="out"/>
        <c:minorTickMark val="none"/>
        <c:tickLblPos val="nextTo"/>
        <c:crossAx val="349468264"/>
        <c:crosses val="autoZero"/>
        <c:auto val="1"/>
        <c:lblAlgn val="ctr"/>
        <c:lblOffset val="100"/>
        <c:noMultiLvlLbl val="0"/>
      </c:catAx>
      <c:spPr>
        <a:noFill/>
        <a:ln>
          <a:noFill/>
        </a:ln>
        <a:effectLst/>
      </c:spPr>
    </c:plotArea>
    <c:legend>
      <c:legendPos val="b"/>
      <c:layout>
        <c:manualLayout>
          <c:xMode val="edge"/>
          <c:yMode val="edge"/>
          <c:x val="0.76665042173126419"/>
          <c:y val="0.94667804636308572"/>
          <c:w val="0.18474122773488258"/>
          <c:h val="3.933593965090027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947818166564799E-2"/>
          <c:y val="2.5114155251141551E-2"/>
          <c:w val="0.82810436366687046"/>
          <c:h val="0.88292596987020455"/>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data'!$B$267:$B$277</c:f>
              <c:numCache>
                <c:formatCode>General</c:formatCode>
                <c:ptCount val="11"/>
                <c:pt idx="0">
                  <c:v>1</c:v>
                </c:pt>
                <c:pt idx="1">
                  <c:v>10</c:v>
                </c:pt>
                <c:pt idx="2">
                  <c:v>20</c:v>
                </c:pt>
                <c:pt idx="3">
                  <c:v>28</c:v>
                </c:pt>
                <c:pt idx="4">
                  <c:v>31</c:v>
                </c:pt>
                <c:pt idx="5">
                  <c:v>35</c:v>
                </c:pt>
                <c:pt idx="6">
                  <c:v>40</c:v>
                </c:pt>
                <c:pt idx="7">
                  <c:v>45</c:v>
                </c:pt>
                <c:pt idx="8">
                  <c:v>50</c:v>
                </c:pt>
                <c:pt idx="9">
                  <c:v>55</c:v>
                </c:pt>
                <c:pt idx="10">
                  <c:v>58</c:v>
                </c:pt>
              </c:numCache>
            </c:numRef>
          </c:cat>
          <c:val>
            <c:numRef>
              <c:f>'LCO3 data'!$F$267:$F$277</c:f>
              <c:numCache>
                <c:formatCode>General</c:formatCode>
                <c:ptCount val="11"/>
                <c:pt idx="0">
                  <c:v>8.61</c:v>
                </c:pt>
                <c:pt idx="1">
                  <c:v>8.68</c:v>
                </c:pt>
                <c:pt idx="2">
                  <c:v>8.6</c:v>
                </c:pt>
                <c:pt idx="3">
                  <c:v>5.49</c:v>
                </c:pt>
                <c:pt idx="4">
                  <c:v>2.85</c:v>
                </c:pt>
                <c:pt idx="5">
                  <c:v>2.58</c:v>
                </c:pt>
                <c:pt idx="6">
                  <c:v>0.27</c:v>
                </c:pt>
                <c:pt idx="7">
                  <c:v>0.04</c:v>
                </c:pt>
                <c:pt idx="8">
                  <c:v>0.03</c:v>
                </c:pt>
                <c:pt idx="9">
                  <c:v>0.02</c:v>
                </c:pt>
                <c:pt idx="10">
                  <c:v>0.02</c:v>
                </c:pt>
              </c:numCache>
            </c:numRef>
          </c:val>
          <c:smooth val="0"/>
          <c:extLst>
            <c:ext xmlns:c16="http://schemas.microsoft.com/office/drawing/2014/chart" uri="{C3380CC4-5D6E-409C-BE32-E72D297353CC}">
              <c16:uniqueId val="{00000000-E12B-4D1B-B65A-EB68A816A0B6}"/>
            </c:ext>
          </c:extLst>
        </c:ser>
        <c:dLbls>
          <c:showLegendKey val="0"/>
          <c:showVal val="0"/>
          <c:showCatName val="0"/>
          <c:showSerName val="0"/>
          <c:showPercent val="0"/>
          <c:showBubbleSize val="0"/>
        </c:dLbls>
        <c:marker val="1"/>
        <c:smooth val="0"/>
        <c:axId val="155928496"/>
        <c:axId val="155929808"/>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data'!$B$267:$B$277</c:f>
              <c:numCache>
                <c:formatCode>General</c:formatCode>
                <c:ptCount val="11"/>
                <c:pt idx="0">
                  <c:v>1</c:v>
                </c:pt>
                <c:pt idx="1">
                  <c:v>10</c:v>
                </c:pt>
                <c:pt idx="2">
                  <c:v>20</c:v>
                </c:pt>
                <c:pt idx="3">
                  <c:v>28</c:v>
                </c:pt>
                <c:pt idx="4">
                  <c:v>31</c:v>
                </c:pt>
                <c:pt idx="5">
                  <c:v>35</c:v>
                </c:pt>
                <c:pt idx="6">
                  <c:v>40</c:v>
                </c:pt>
                <c:pt idx="7">
                  <c:v>45</c:v>
                </c:pt>
                <c:pt idx="8">
                  <c:v>50</c:v>
                </c:pt>
                <c:pt idx="9">
                  <c:v>55</c:v>
                </c:pt>
                <c:pt idx="10">
                  <c:v>58</c:v>
                </c:pt>
              </c:numCache>
            </c:numRef>
          </c:cat>
          <c:val>
            <c:numRef>
              <c:f>'LCO3 data'!$C$267:$C$277</c:f>
              <c:numCache>
                <c:formatCode>General</c:formatCode>
                <c:ptCount val="11"/>
                <c:pt idx="0">
                  <c:v>78.400000000000006</c:v>
                </c:pt>
                <c:pt idx="1">
                  <c:v>77.599999999999994</c:v>
                </c:pt>
                <c:pt idx="2">
                  <c:v>77.400000000000006</c:v>
                </c:pt>
                <c:pt idx="3">
                  <c:v>69.099999999999994</c:v>
                </c:pt>
                <c:pt idx="4">
                  <c:v>65</c:v>
                </c:pt>
                <c:pt idx="5">
                  <c:v>60.8</c:v>
                </c:pt>
                <c:pt idx="6">
                  <c:v>55</c:v>
                </c:pt>
                <c:pt idx="7">
                  <c:v>53.7</c:v>
                </c:pt>
                <c:pt idx="8">
                  <c:v>52.9</c:v>
                </c:pt>
                <c:pt idx="9">
                  <c:v>52.4</c:v>
                </c:pt>
                <c:pt idx="10">
                  <c:v>52.3</c:v>
                </c:pt>
              </c:numCache>
            </c:numRef>
          </c:val>
          <c:smooth val="0"/>
          <c:extLst>
            <c:ext xmlns:c16="http://schemas.microsoft.com/office/drawing/2014/chart" uri="{C3380CC4-5D6E-409C-BE32-E72D297353CC}">
              <c16:uniqueId val="{00000001-E12B-4D1B-B65A-EB68A816A0B6}"/>
            </c:ext>
          </c:extLst>
        </c:ser>
        <c:dLbls>
          <c:showLegendKey val="0"/>
          <c:showVal val="0"/>
          <c:showCatName val="0"/>
          <c:showSerName val="0"/>
          <c:showPercent val="0"/>
          <c:showBubbleSize val="0"/>
        </c:dLbls>
        <c:marker val="1"/>
        <c:smooth val="0"/>
        <c:axId val="368249880"/>
        <c:axId val="373850696"/>
      </c:lineChart>
      <c:catAx>
        <c:axId val="1559284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5929808"/>
        <c:crosses val="autoZero"/>
        <c:auto val="1"/>
        <c:lblAlgn val="ctr"/>
        <c:lblOffset val="100"/>
        <c:noMultiLvlLbl val="0"/>
      </c:catAx>
      <c:valAx>
        <c:axId val="155929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928496"/>
        <c:crosses val="autoZero"/>
        <c:crossBetween val="between"/>
      </c:valAx>
      <c:valAx>
        <c:axId val="373850696"/>
        <c:scaling>
          <c:orientation val="minMax"/>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8249880"/>
        <c:crosses val="max"/>
        <c:crossBetween val="between"/>
      </c:valAx>
      <c:catAx>
        <c:axId val="368249880"/>
        <c:scaling>
          <c:orientation val="minMax"/>
        </c:scaling>
        <c:delete val="1"/>
        <c:axPos val="b"/>
        <c:numFmt formatCode="General" sourceLinked="1"/>
        <c:majorTickMark val="out"/>
        <c:minorTickMark val="none"/>
        <c:tickLblPos val="nextTo"/>
        <c:crossAx val="373850696"/>
        <c:crosses val="autoZero"/>
        <c:auto val="1"/>
        <c:lblAlgn val="ctr"/>
        <c:lblOffset val="100"/>
        <c:noMultiLvlLbl val="0"/>
      </c:catAx>
      <c:spPr>
        <a:noFill/>
        <a:ln>
          <a:noFill/>
        </a:ln>
        <a:effectLst/>
      </c:spPr>
    </c:plotArea>
    <c:legend>
      <c:legendPos val="b"/>
      <c:layout>
        <c:manualLayout>
          <c:xMode val="edge"/>
          <c:yMode val="edge"/>
          <c:x val="0.72418563261784052"/>
          <c:y val="0.94777370294466612"/>
          <c:w val="0.24607317920876326"/>
          <c:h val="3.852766691834753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31445228926824E-2"/>
          <c:y val="2.2097054982615244E-2"/>
          <c:w val="0.81741294157765987"/>
          <c:h val="0.86397223078759666"/>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data'!$B$103:$B$111</c:f>
              <c:numCache>
                <c:formatCode>General</c:formatCode>
                <c:ptCount val="9"/>
                <c:pt idx="0">
                  <c:v>1.3</c:v>
                </c:pt>
                <c:pt idx="1">
                  <c:v>11.1</c:v>
                </c:pt>
                <c:pt idx="2">
                  <c:v>20.8</c:v>
                </c:pt>
                <c:pt idx="3">
                  <c:v>27.5</c:v>
                </c:pt>
                <c:pt idx="4">
                  <c:v>33.700000000000003</c:v>
                </c:pt>
                <c:pt idx="5">
                  <c:v>37.6</c:v>
                </c:pt>
                <c:pt idx="6">
                  <c:v>41.4</c:v>
                </c:pt>
                <c:pt idx="7">
                  <c:v>53.5</c:v>
                </c:pt>
                <c:pt idx="8">
                  <c:v>61.8</c:v>
                </c:pt>
              </c:numCache>
            </c:numRef>
          </c:cat>
          <c:val>
            <c:numRef>
              <c:f>'LCO 2 data'!$D$103:$D$111</c:f>
              <c:numCache>
                <c:formatCode>General</c:formatCode>
                <c:ptCount val="9"/>
                <c:pt idx="0">
                  <c:v>8.0500000000000007</c:v>
                </c:pt>
                <c:pt idx="1">
                  <c:v>8.5299999999999994</c:v>
                </c:pt>
                <c:pt idx="2">
                  <c:v>8.83</c:v>
                </c:pt>
                <c:pt idx="3">
                  <c:v>7.87</c:v>
                </c:pt>
                <c:pt idx="4">
                  <c:v>4.13</c:v>
                </c:pt>
                <c:pt idx="5">
                  <c:v>3.5</c:v>
                </c:pt>
                <c:pt idx="6">
                  <c:v>1.18</c:v>
                </c:pt>
                <c:pt idx="7">
                  <c:v>0.05</c:v>
                </c:pt>
                <c:pt idx="8">
                  <c:v>0.02</c:v>
                </c:pt>
              </c:numCache>
            </c:numRef>
          </c:val>
          <c:smooth val="0"/>
          <c:extLst>
            <c:ext xmlns:c16="http://schemas.microsoft.com/office/drawing/2014/chart" uri="{C3380CC4-5D6E-409C-BE32-E72D297353CC}">
              <c16:uniqueId val="{00000000-CF65-43D6-A498-982B59C0C782}"/>
            </c:ext>
          </c:extLst>
        </c:ser>
        <c:dLbls>
          <c:showLegendKey val="0"/>
          <c:showVal val="0"/>
          <c:showCatName val="0"/>
          <c:showSerName val="0"/>
          <c:showPercent val="0"/>
          <c:showBubbleSize val="0"/>
        </c:dLbls>
        <c:marker val="1"/>
        <c:smooth val="0"/>
        <c:axId val="210792448"/>
        <c:axId val="210792776"/>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data'!$B$103:$B$111</c:f>
              <c:numCache>
                <c:formatCode>General</c:formatCode>
                <c:ptCount val="9"/>
                <c:pt idx="0">
                  <c:v>1.3</c:v>
                </c:pt>
                <c:pt idx="1">
                  <c:v>11.1</c:v>
                </c:pt>
                <c:pt idx="2">
                  <c:v>20.8</c:v>
                </c:pt>
                <c:pt idx="3">
                  <c:v>27.5</c:v>
                </c:pt>
                <c:pt idx="4">
                  <c:v>33.700000000000003</c:v>
                </c:pt>
                <c:pt idx="5">
                  <c:v>37.6</c:v>
                </c:pt>
                <c:pt idx="6">
                  <c:v>41.4</c:v>
                </c:pt>
                <c:pt idx="7">
                  <c:v>53.5</c:v>
                </c:pt>
                <c:pt idx="8">
                  <c:v>61.8</c:v>
                </c:pt>
              </c:numCache>
            </c:numRef>
          </c:cat>
          <c:val>
            <c:numRef>
              <c:f>'LCO 2 data'!$C$103:$C$111</c:f>
              <c:numCache>
                <c:formatCode>General</c:formatCode>
                <c:ptCount val="9"/>
                <c:pt idx="0">
                  <c:v>77.5</c:v>
                </c:pt>
                <c:pt idx="1">
                  <c:v>74.3</c:v>
                </c:pt>
                <c:pt idx="2">
                  <c:v>72.5</c:v>
                </c:pt>
                <c:pt idx="3">
                  <c:v>66.7</c:v>
                </c:pt>
                <c:pt idx="4">
                  <c:v>60.6</c:v>
                </c:pt>
                <c:pt idx="5">
                  <c:v>58.5</c:v>
                </c:pt>
                <c:pt idx="6">
                  <c:v>56</c:v>
                </c:pt>
                <c:pt idx="7">
                  <c:v>53.4</c:v>
                </c:pt>
                <c:pt idx="8">
                  <c:v>52.4</c:v>
                </c:pt>
              </c:numCache>
            </c:numRef>
          </c:val>
          <c:smooth val="0"/>
          <c:extLst>
            <c:ext xmlns:c16="http://schemas.microsoft.com/office/drawing/2014/chart" uri="{C3380CC4-5D6E-409C-BE32-E72D297353CC}">
              <c16:uniqueId val="{00000001-CF65-43D6-A498-982B59C0C782}"/>
            </c:ext>
          </c:extLst>
        </c:ser>
        <c:dLbls>
          <c:showLegendKey val="0"/>
          <c:showVal val="0"/>
          <c:showCatName val="0"/>
          <c:showSerName val="0"/>
          <c:showPercent val="0"/>
          <c:showBubbleSize val="0"/>
        </c:dLbls>
        <c:marker val="1"/>
        <c:smooth val="0"/>
        <c:axId val="331016224"/>
        <c:axId val="499851920"/>
      </c:lineChart>
      <c:catAx>
        <c:axId val="2107924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10792776"/>
        <c:crosses val="autoZero"/>
        <c:auto val="1"/>
        <c:lblAlgn val="ctr"/>
        <c:lblOffset val="100"/>
        <c:noMultiLvlLbl val="0"/>
      </c:catAx>
      <c:valAx>
        <c:axId val="210792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792448"/>
        <c:crosses val="autoZero"/>
        <c:crossBetween val="between"/>
      </c:valAx>
      <c:valAx>
        <c:axId val="499851920"/>
        <c:scaling>
          <c:orientation val="minMax"/>
          <c:max val="85"/>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31016224"/>
        <c:crosses val="max"/>
        <c:crossBetween val="between"/>
      </c:valAx>
      <c:catAx>
        <c:axId val="331016224"/>
        <c:scaling>
          <c:orientation val="minMax"/>
        </c:scaling>
        <c:delete val="1"/>
        <c:axPos val="b"/>
        <c:numFmt formatCode="General" sourceLinked="1"/>
        <c:majorTickMark val="out"/>
        <c:minorTickMark val="none"/>
        <c:tickLblPos val="nextTo"/>
        <c:crossAx val="499851920"/>
        <c:crosses val="autoZero"/>
        <c:auto val="1"/>
        <c:lblAlgn val="ctr"/>
        <c:lblOffset val="100"/>
        <c:noMultiLvlLbl val="0"/>
      </c:catAx>
      <c:spPr>
        <a:noFill/>
        <a:ln>
          <a:noFill/>
        </a:ln>
        <a:effectLst/>
      </c:spPr>
    </c:plotArea>
    <c:legend>
      <c:legendPos val="b"/>
      <c:layout>
        <c:manualLayout>
          <c:xMode val="edge"/>
          <c:yMode val="edge"/>
          <c:x val="0.67548064950239939"/>
          <c:y val="0.94213139424748049"/>
          <c:w val="0.28360838839022651"/>
          <c:h val="4.26900334346898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data'!$B$303:$B$314</c:f>
              <c:numCache>
                <c:formatCode>General</c:formatCode>
                <c:ptCount val="12"/>
                <c:pt idx="0">
                  <c:v>1</c:v>
                </c:pt>
                <c:pt idx="1">
                  <c:v>10</c:v>
                </c:pt>
                <c:pt idx="2">
                  <c:v>20</c:v>
                </c:pt>
                <c:pt idx="3">
                  <c:v>25</c:v>
                </c:pt>
                <c:pt idx="4">
                  <c:v>28</c:v>
                </c:pt>
                <c:pt idx="5">
                  <c:v>30</c:v>
                </c:pt>
                <c:pt idx="6">
                  <c:v>33</c:v>
                </c:pt>
                <c:pt idx="7">
                  <c:v>38</c:v>
                </c:pt>
                <c:pt idx="8">
                  <c:v>43</c:v>
                </c:pt>
                <c:pt idx="9">
                  <c:v>48</c:v>
                </c:pt>
                <c:pt idx="10">
                  <c:v>52</c:v>
                </c:pt>
                <c:pt idx="11">
                  <c:v>57</c:v>
                </c:pt>
              </c:numCache>
            </c:numRef>
          </c:cat>
          <c:val>
            <c:numRef>
              <c:f>'LCO3 data'!$F$303:$F$314</c:f>
              <c:numCache>
                <c:formatCode>General</c:formatCode>
                <c:ptCount val="12"/>
                <c:pt idx="0">
                  <c:v>8.75</c:v>
                </c:pt>
                <c:pt idx="1">
                  <c:v>8.81</c:v>
                </c:pt>
                <c:pt idx="2">
                  <c:v>8.7200000000000006</c:v>
                </c:pt>
                <c:pt idx="3">
                  <c:v>8.6</c:v>
                </c:pt>
                <c:pt idx="4">
                  <c:v>6.05</c:v>
                </c:pt>
                <c:pt idx="5">
                  <c:v>2.13</c:v>
                </c:pt>
                <c:pt idx="6">
                  <c:v>1.2</c:v>
                </c:pt>
                <c:pt idx="7">
                  <c:v>0.33</c:v>
                </c:pt>
                <c:pt idx="8">
                  <c:v>0.09</c:v>
                </c:pt>
                <c:pt idx="9">
                  <c:v>0.06</c:v>
                </c:pt>
                <c:pt idx="10">
                  <c:v>0.03</c:v>
                </c:pt>
                <c:pt idx="11">
                  <c:v>0.03</c:v>
                </c:pt>
              </c:numCache>
            </c:numRef>
          </c:val>
          <c:smooth val="0"/>
          <c:extLst>
            <c:ext xmlns:c16="http://schemas.microsoft.com/office/drawing/2014/chart" uri="{C3380CC4-5D6E-409C-BE32-E72D297353CC}">
              <c16:uniqueId val="{00000000-141D-4094-A333-DA8144F16726}"/>
            </c:ext>
          </c:extLst>
        </c:ser>
        <c:dLbls>
          <c:showLegendKey val="0"/>
          <c:showVal val="0"/>
          <c:showCatName val="0"/>
          <c:showSerName val="0"/>
          <c:showPercent val="0"/>
          <c:showBubbleSize val="0"/>
        </c:dLbls>
        <c:marker val="1"/>
        <c:smooth val="0"/>
        <c:axId val="348359496"/>
        <c:axId val="348360480"/>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data'!$B$303:$B$314</c:f>
              <c:numCache>
                <c:formatCode>General</c:formatCode>
                <c:ptCount val="12"/>
                <c:pt idx="0">
                  <c:v>1</c:v>
                </c:pt>
                <c:pt idx="1">
                  <c:v>10</c:v>
                </c:pt>
                <c:pt idx="2">
                  <c:v>20</c:v>
                </c:pt>
                <c:pt idx="3">
                  <c:v>25</c:v>
                </c:pt>
                <c:pt idx="4">
                  <c:v>28</c:v>
                </c:pt>
                <c:pt idx="5">
                  <c:v>30</c:v>
                </c:pt>
                <c:pt idx="6">
                  <c:v>33</c:v>
                </c:pt>
                <c:pt idx="7">
                  <c:v>38</c:v>
                </c:pt>
                <c:pt idx="8">
                  <c:v>43</c:v>
                </c:pt>
                <c:pt idx="9">
                  <c:v>48</c:v>
                </c:pt>
                <c:pt idx="10">
                  <c:v>52</c:v>
                </c:pt>
                <c:pt idx="11">
                  <c:v>57</c:v>
                </c:pt>
              </c:numCache>
            </c:numRef>
          </c:cat>
          <c:val>
            <c:numRef>
              <c:f>'LCO3 data'!$C$303:$C$314</c:f>
              <c:numCache>
                <c:formatCode>General</c:formatCode>
                <c:ptCount val="12"/>
                <c:pt idx="0">
                  <c:v>74</c:v>
                </c:pt>
                <c:pt idx="1">
                  <c:v>72.7</c:v>
                </c:pt>
                <c:pt idx="2">
                  <c:v>72.5</c:v>
                </c:pt>
                <c:pt idx="3">
                  <c:v>72.400000000000006</c:v>
                </c:pt>
                <c:pt idx="4">
                  <c:v>71.099999999999994</c:v>
                </c:pt>
                <c:pt idx="5">
                  <c:v>67.900000000000006</c:v>
                </c:pt>
                <c:pt idx="6">
                  <c:v>62.5</c:v>
                </c:pt>
                <c:pt idx="7">
                  <c:v>57.1</c:v>
                </c:pt>
                <c:pt idx="8">
                  <c:v>54.3</c:v>
                </c:pt>
                <c:pt idx="9">
                  <c:v>53.1</c:v>
                </c:pt>
                <c:pt idx="10">
                  <c:v>52.8</c:v>
                </c:pt>
                <c:pt idx="11">
                  <c:v>52.2</c:v>
                </c:pt>
              </c:numCache>
            </c:numRef>
          </c:val>
          <c:smooth val="0"/>
          <c:extLst>
            <c:ext xmlns:c16="http://schemas.microsoft.com/office/drawing/2014/chart" uri="{C3380CC4-5D6E-409C-BE32-E72D297353CC}">
              <c16:uniqueId val="{00000001-141D-4094-A333-DA8144F16726}"/>
            </c:ext>
          </c:extLst>
        </c:ser>
        <c:dLbls>
          <c:showLegendKey val="0"/>
          <c:showVal val="0"/>
          <c:showCatName val="0"/>
          <c:showSerName val="0"/>
          <c:showPercent val="0"/>
          <c:showBubbleSize val="0"/>
        </c:dLbls>
        <c:marker val="1"/>
        <c:smooth val="0"/>
        <c:axId val="374557656"/>
        <c:axId val="372873880"/>
      </c:lineChart>
      <c:catAx>
        <c:axId val="348359496"/>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8360480"/>
        <c:crosses val="autoZero"/>
        <c:auto val="0"/>
        <c:lblAlgn val="ctr"/>
        <c:lblOffset val="100"/>
        <c:noMultiLvlLbl val="0"/>
      </c:catAx>
      <c:valAx>
        <c:axId val="348360480"/>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8359496"/>
        <c:crossesAt val="1"/>
        <c:crossBetween val="between"/>
      </c:valAx>
      <c:valAx>
        <c:axId val="372873880"/>
        <c:scaling>
          <c:orientation val="minMax"/>
          <c:min val="40"/>
        </c:scaling>
        <c:delete val="0"/>
        <c:axPos val="r"/>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74557656"/>
        <c:crosses val="max"/>
        <c:crossBetween val="between"/>
      </c:valAx>
      <c:catAx>
        <c:axId val="374557656"/>
        <c:scaling>
          <c:orientation val="minMax"/>
        </c:scaling>
        <c:delete val="1"/>
        <c:axPos val="b"/>
        <c:numFmt formatCode="General" sourceLinked="1"/>
        <c:majorTickMark val="out"/>
        <c:minorTickMark val="none"/>
        <c:tickLblPos val="nextTo"/>
        <c:crossAx val="372873880"/>
        <c:crosses val="autoZero"/>
        <c:auto val="0"/>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803149606299209E-2"/>
          <c:y val="4.1666666666666664E-2"/>
          <c:w val="0.86373994183825609"/>
          <c:h val="0.88805557776090172"/>
        </c:manualLayout>
      </c:layout>
      <c:lineChart>
        <c:grouping val="standard"/>
        <c:varyColors val="0"/>
        <c:ser>
          <c:idx val="3"/>
          <c:order val="0"/>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'LCO3 data'!$B$344:$B$354</c:f>
              <c:numCache>
                <c:formatCode>General</c:formatCode>
                <c:ptCount val="11"/>
                <c:pt idx="0">
                  <c:v>2</c:v>
                </c:pt>
                <c:pt idx="1">
                  <c:v>10.199999999999999</c:v>
                </c:pt>
                <c:pt idx="2">
                  <c:v>15.2</c:v>
                </c:pt>
                <c:pt idx="3">
                  <c:v>20.399999999999999</c:v>
                </c:pt>
                <c:pt idx="4">
                  <c:v>25.1</c:v>
                </c:pt>
                <c:pt idx="5">
                  <c:v>30.4</c:v>
                </c:pt>
                <c:pt idx="6">
                  <c:v>33.5</c:v>
                </c:pt>
                <c:pt idx="7">
                  <c:v>35.9</c:v>
                </c:pt>
                <c:pt idx="8">
                  <c:v>40.4</c:v>
                </c:pt>
                <c:pt idx="9">
                  <c:v>45</c:v>
                </c:pt>
                <c:pt idx="10">
                  <c:v>53.5</c:v>
                </c:pt>
              </c:numCache>
            </c:numRef>
          </c:cat>
          <c:val>
            <c:numRef>
              <c:f>'LCO3 data'!$D$344:$D$354</c:f>
            </c:numRef>
          </c:val>
          <c:smooth val="0"/>
          <c:extLst>
            <c:ext xmlns:c16="http://schemas.microsoft.com/office/drawing/2014/chart" uri="{C3380CC4-5D6E-409C-BE32-E72D297353CC}">
              <c16:uniqueId val="{00000003-6A44-4E80-AB91-D681974FFD2C}"/>
            </c:ext>
          </c:extLst>
        </c:ser>
        <c:ser>
          <c:idx val="4"/>
          <c:order val="1"/>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'LCO3 data'!$B$344:$B$354</c:f>
              <c:numCache>
                <c:formatCode>General</c:formatCode>
                <c:ptCount val="11"/>
                <c:pt idx="0">
                  <c:v>2</c:v>
                </c:pt>
                <c:pt idx="1">
                  <c:v>10.199999999999999</c:v>
                </c:pt>
                <c:pt idx="2">
                  <c:v>15.2</c:v>
                </c:pt>
                <c:pt idx="3">
                  <c:v>20.399999999999999</c:v>
                </c:pt>
                <c:pt idx="4">
                  <c:v>25.1</c:v>
                </c:pt>
                <c:pt idx="5">
                  <c:v>30.4</c:v>
                </c:pt>
                <c:pt idx="6">
                  <c:v>33.5</c:v>
                </c:pt>
                <c:pt idx="7">
                  <c:v>35.9</c:v>
                </c:pt>
                <c:pt idx="8">
                  <c:v>40.4</c:v>
                </c:pt>
                <c:pt idx="9">
                  <c:v>45</c:v>
                </c:pt>
                <c:pt idx="10">
                  <c:v>53.5</c:v>
                </c:pt>
              </c:numCache>
            </c:numRef>
          </c:cat>
          <c:val>
            <c:numRef>
              <c:f>'LCO3 data'!$E$344:$E$354</c:f>
            </c:numRef>
          </c:val>
          <c:smooth val="0"/>
          <c:extLst>
            <c:ext xmlns:c16="http://schemas.microsoft.com/office/drawing/2014/chart" uri="{C3380CC4-5D6E-409C-BE32-E72D297353CC}">
              <c16:uniqueId val="{00000004-6A44-4E80-AB91-D681974FFD2C}"/>
            </c:ext>
          </c:extLst>
        </c:ser>
        <c:ser>
          <c:idx val="0"/>
          <c:order val="2"/>
          <c:tx>
            <c:v> 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data'!$B$344:$B$354</c:f>
              <c:numCache>
                <c:formatCode>General</c:formatCode>
                <c:ptCount val="11"/>
                <c:pt idx="0">
                  <c:v>2</c:v>
                </c:pt>
                <c:pt idx="1">
                  <c:v>10.199999999999999</c:v>
                </c:pt>
                <c:pt idx="2">
                  <c:v>15.2</c:v>
                </c:pt>
                <c:pt idx="3">
                  <c:v>20.399999999999999</c:v>
                </c:pt>
                <c:pt idx="4">
                  <c:v>25.1</c:v>
                </c:pt>
                <c:pt idx="5">
                  <c:v>30.4</c:v>
                </c:pt>
                <c:pt idx="6">
                  <c:v>33.5</c:v>
                </c:pt>
                <c:pt idx="7">
                  <c:v>35.9</c:v>
                </c:pt>
                <c:pt idx="8">
                  <c:v>40.4</c:v>
                </c:pt>
                <c:pt idx="9">
                  <c:v>45</c:v>
                </c:pt>
                <c:pt idx="10">
                  <c:v>53.5</c:v>
                </c:pt>
              </c:numCache>
            </c:numRef>
          </c:cat>
          <c:val>
            <c:numRef>
              <c:f>'LCO3 data'!$F$344:$F$354</c:f>
              <c:numCache>
                <c:formatCode>General</c:formatCode>
                <c:ptCount val="11"/>
                <c:pt idx="0">
                  <c:v>9.39</c:v>
                </c:pt>
                <c:pt idx="1">
                  <c:v>9.49</c:v>
                </c:pt>
                <c:pt idx="2">
                  <c:v>9.4600000000000009</c:v>
                </c:pt>
                <c:pt idx="3">
                  <c:v>9.23</c:v>
                </c:pt>
                <c:pt idx="4">
                  <c:v>8.8699999999999992</c:v>
                </c:pt>
                <c:pt idx="5">
                  <c:v>8.34</c:v>
                </c:pt>
                <c:pt idx="6">
                  <c:v>3.98</c:v>
                </c:pt>
                <c:pt idx="7">
                  <c:v>0.45</c:v>
                </c:pt>
                <c:pt idx="8">
                  <c:v>0.49</c:v>
                </c:pt>
                <c:pt idx="9">
                  <c:v>0.14000000000000001</c:v>
                </c:pt>
                <c:pt idx="10">
                  <c:v>0.04</c:v>
                </c:pt>
              </c:numCache>
            </c:numRef>
          </c:val>
          <c:smooth val="0"/>
          <c:extLst>
            <c:ext xmlns:c16="http://schemas.microsoft.com/office/drawing/2014/chart" uri="{C3380CC4-5D6E-409C-BE32-E72D297353CC}">
              <c16:uniqueId val="{00000006-6A44-4E80-AB91-D681974FFD2C}"/>
            </c:ext>
          </c:extLst>
        </c:ser>
        <c:dLbls>
          <c:showLegendKey val="0"/>
          <c:showVal val="0"/>
          <c:showCatName val="0"/>
          <c:showSerName val="0"/>
          <c:showPercent val="0"/>
          <c:showBubbleSize val="0"/>
        </c:dLbls>
        <c:marker val="1"/>
        <c:smooth val="0"/>
        <c:axId val="363695312"/>
        <c:axId val="363702200"/>
      </c:lineChart>
      <c:lineChart>
        <c:grouping val="standard"/>
        <c:varyColors val="0"/>
        <c:ser>
          <c:idx val="1"/>
          <c:order val="3"/>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data'!$B$344:$B$354</c:f>
              <c:numCache>
                <c:formatCode>General</c:formatCode>
                <c:ptCount val="11"/>
                <c:pt idx="0">
                  <c:v>2</c:v>
                </c:pt>
                <c:pt idx="1">
                  <c:v>10.199999999999999</c:v>
                </c:pt>
                <c:pt idx="2">
                  <c:v>15.2</c:v>
                </c:pt>
                <c:pt idx="3">
                  <c:v>20.399999999999999</c:v>
                </c:pt>
                <c:pt idx="4">
                  <c:v>25.1</c:v>
                </c:pt>
                <c:pt idx="5">
                  <c:v>30.4</c:v>
                </c:pt>
                <c:pt idx="6">
                  <c:v>33.5</c:v>
                </c:pt>
                <c:pt idx="7">
                  <c:v>35.9</c:v>
                </c:pt>
                <c:pt idx="8">
                  <c:v>40.4</c:v>
                </c:pt>
                <c:pt idx="9">
                  <c:v>45</c:v>
                </c:pt>
                <c:pt idx="10">
                  <c:v>53.5</c:v>
                </c:pt>
              </c:numCache>
            </c:numRef>
          </c:cat>
          <c:val>
            <c:numRef>
              <c:f>'LCO3 data'!$C$344:$C$354</c:f>
              <c:numCache>
                <c:formatCode>General</c:formatCode>
                <c:ptCount val="11"/>
                <c:pt idx="0">
                  <c:v>74.2</c:v>
                </c:pt>
                <c:pt idx="1">
                  <c:v>72.7</c:v>
                </c:pt>
                <c:pt idx="2">
                  <c:v>72.400000000000006</c:v>
                </c:pt>
                <c:pt idx="3">
                  <c:v>71.7</c:v>
                </c:pt>
                <c:pt idx="4">
                  <c:v>71.400000000000006</c:v>
                </c:pt>
                <c:pt idx="5">
                  <c:v>70.3</c:v>
                </c:pt>
                <c:pt idx="6">
                  <c:v>68.2</c:v>
                </c:pt>
                <c:pt idx="7">
                  <c:v>62.2</c:v>
                </c:pt>
                <c:pt idx="8">
                  <c:v>56.6</c:v>
                </c:pt>
                <c:pt idx="9">
                  <c:v>54.7</c:v>
                </c:pt>
                <c:pt idx="10">
                  <c:v>53.4</c:v>
                </c:pt>
              </c:numCache>
            </c:numRef>
          </c:val>
          <c:smooth val="0"/>
          <c:extLst>
            <c:ext xmlns:c16="http://schemas.microsoft.com/office/drawing/2014/chart" uri="{C3380CC4-5D6E-409C-BE32-E72D297353CC}">
              <c16:uniqueId val="{00000007-6A44-4E80-AB91-D681974FFD2C}"/>
            </c:ext>
          </c:extLst>
        </c:ser>
        <c:dLbls>
          <c:showLegendKey val="0"/>
          <c:showVal val="0"/>
          <c:showCatName val="0"/>
          <c:showSerName val="0"/>
          <c:showPercent val="0"/>
          <c:showBubbleSize val="0"/>
        </c:dLbls>
        <c:marker val="1"/>
        <c:smooth val="0"/>
        <c:axId val="493488720"/>
        <c:axId val="372280008"/>
      </c:lineChart>
      <c:catAx>
        <c:axId val="3636953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3702200"/>
        <c:crosses val="autoZero"/>
        <c:auto val="1"/>
        <c:lblAlgn val="ctr"/>
        <c:lblOffset val="100"/>
        <c:noMultiLvlLbl val="0"/>
      </c:catAx>
      <c:valAx>
        <c:axId val="363702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3695312"/>
        <c:crosses val="autoZero"/>
        <c:crossBetween val="between"/>
      </c:valAx>
      <c:valAx>
        <c:axId val="372280008"/>
        <c:scaling>
          <c:orientation val="minMax"/>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93488720"/>
        <c:crosses val="max"/>
        <c:crossBetween val="between"/>
      </c:valAx>
      <c:catAx>
        <c:axId val="493488720"/>
        <c:scaling>
          <c:orientation val="minMax"/>
        </c:scaling>
        <c:delete val="1"/>
        <c:axPos val="b"/>
        <c:numFmt formatCode="General" sourceLinked="1"/>
        <c:majorTickMark val="out"/>
        <c:minorTickMark val="none"/>
        <c:tickLblPos val="nextTo"/>
        <c:crossAx val="372280008"/>
        <c:crosses val="autoZero"/>
        <c:auto val="1"/>
        <c:lblAlgn val="ctr"/>
        <c:lblOffset val="100"/>
        <c:noMultiLvlLbl val="0"/>
      </c:catAx>
      <c:spPr>
        <a:noFill/>
        <a:ln>
          <a:noFill/>
        </a:ln>
        <a:effectLst/>
      </c:spPr>
    </c:plotArea>
    <c:legend>
      <c:legendPos val="b"/>
      <c:layout>
        <c:manualLayout>
          <c:xMode val="edge"/>
          <c:yMode val="edge"/>
          <c:x val="0.76759437808369191"/>
          <c:y val="0.9516177704944242"/>
          <c:w val="0.18098660286511806"/>
          <c:h val="3.56918741756265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data'!$B$379:$B$389</c:f>
              <c:numCache>
                <c:formatCode>General</c:formatCode>
                <c:ptCount val="11"/>
                <c:pt idx="0">
                  <c:v>1</c:v>
                </c:pt>
                <c:pt idx="1">
                  <c:v>10</c:v>
                </c:pt>
                <c:pt idx="2">
                  <c:v>20</c:v>
                </c:pt>
                <c:pt idx="3">
                  <c:v>25</c:v>
                </c:pt>
                <c:pt idx="4">
                  <c:v>28</c:v>
                </c:pt>
                <c:pt idx="5">
                  <c:v>30</c:v>
                </c:pt>
                <c:pt idx="6">
                  <c:v>33</c:v>
                </c:pt>
                <c:pt idx="7">
                  <c:v>35</c:v>
                </c:pt>
                <c:pt idx="8">
                  <c:v>40</c:v>
                </c:pt>
                <c:pt idx="9">
                  <c:v>50</c:v>
                </c:pt>
                <c:pt idx="10">
                  <c:v>58</c:v>
                </c:pt>
              </c:numCache>
            </c:numRef>
          </c:cat>
          <c:val>
            <c:numRef>
              <c:f>'LCO3 data'!$F$379:$F$389</c:f>
              <c:numCache>
                <c:formatCode>General</c:formatCode>
                <c:ptCount val="11"/>
                <c:pt idx="0">
                  <c:v>9.1300000000000008</c:v>
                </c:pt>
                <c:pt idx="1">
                  <c:v>9.25</c:v>
                </c:pt>
                <c:pt idx="2">
                  <c:v>9.14</c:v>
                </c:pt>
                <c:pt idx="3">
                  <c:v>7.82</c:v>
                </c:pt>
                <c:pt idx="4">
                  <c:v>5.75</c:v>
                </c:pt>
                <c:pt idx="5">
                  <c:v>4.49</c:v>
                </c:pt>
                <c:pt idx="6">
                  <c:v>1.71</c:v>
                </c:pt>
                <c:pt idx="7">
                  <c:v>0.64</c:v>
                </c:pt>
                <c:pt idx="8">
                  <c:v>0.04</c:v>
                </c:pt>
                <c:pt idx="9">
                  <c:v>0.02</c:v>
                </c:pt>
                <c:pt idx="10">
                  <c:v>0.03</c:v>
                </c:pt>
              </c:numCache>
            </c:numRef>
          </c:val>
          <c:smooth val="0"/>
          <c:extLst>
            <c:ext xmlns:c16="http://schemas.microsoft.com/office/drawing/2014/chart" uri="{C3380CC4-5D6E-409C-BE32-E72D297353CC}">
              <c16:uniqueId val="{00000000-3EA9-4296-AEC7-23BDFCE51104}"/>
            </c:ext>
          </c:extLst>
        </c:ser>
        <c:dLbls>
          <c:showLegendKey val="0"/>
          <c:showVal val="0"/>
          <c:showCatName val="0"/>
          <c:showSerName val="0"/>
          <c:showPercent val="0"/>
          <c:showBubbleSize val="0"/>
        </c:dLbls>
        <c:marker val="1"/>
        <c:smooth val="0"/>
        <c:axId val="318252048"/>
        <c:axId val="318252376"/>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data'!$B$379:$B$389</c:f>
              <c:numCache>
                <c:formatCode>General</c:formatCode>
                <c:ptCount val="11"/>
                <c:pt idx="0">
                  <c:v>1</c:v>
                </c:pt>
                <c:pt idx="1">
                  <c:v>10</c:v>
                </c:pt>
                <c:pt idx="2">
                  <c:v>20</c:v>
                </c:pt>
                <c:pt idx="3">
                  <c:v>25</c:v>
                </c:pt>
                <c:pt idx="4">
                  <c:v>28</c:v>
                </c:pt>
                <c:pt idx="5">
                  <c:v>30</c:v>
                </c:pt>
                <c:pt idx="6">
                  <c:v>33</c:v>
                </c:pt>
                <c:pt idx="7">
                  <c:v>35</c:v>
                </c:pt>
                <c:pt idx="8">
                  <c:v>40</c:v>
                </c:pt>
                <c:pt idx="9">
                  <c:v>50</c:v>
                </c:pt>
                <c:pt idx="10">
                  <c:v>58</c:v>
                </c:pt>
              </c:numCache>
            </c:numRef>
          </c:cat>
          <c:val>
            <c:numRef>
              <c:f>'LCO3 data'!$C$379:$C$389</c:f>
              <c:numCache>
                <c:formatCode>General</c:formatCode>
                <c:ptCount val="11"/>
                <c:pt idx="0">
                  <c:v>74.400000000000006</c:v>
                </c:pt>
                <c:pt idx="1">
                  <c:v>73.7</c:v>
                </c:pt>
                <c:pt idx="2">
                  <c:v>73.400000000000006</c:v>
                </c:pt>
                <c:pt idx="3">
                  <c:v>72.099999999999994</c:v>
                </c:pt>
                <c:pt idx="4">
                  <c:v>70.2</c:v>
                </c:pt>
                <c:pt idx="5">
                  <c:v>68.8</c:v>
                </c:pt>
                <c:pt idx="6">
                  <c:v>66.7</c:v>
                </c:pt>
                <c:pt idx="7">
                  <c:v>65.599999999999994</c:v>
                </c:pt>
                <c:pt idx="8">
                  <c:v>56.7</c:v>
                </c:pt>
                <c:pt idx="9">
                  <c:v>53.6</c:v>
                </c:pt>
                <c:pt idx="10">
                  <c:v>52.4</c:v>
                </c:pt>
              </c:numCache>
            </c:numRef>
          </c:val>
          <c:smooth val="0"/>
          <c:extLst>
            <c:ext xmlns:c16="http://schemas.microsoft.com/office/drawing/2014/chart" uri="{C3380CC4-5D6E-409C-BE32-E72D297353CC}">
              <c16:uniqueId val="{00000001-3EA9-4296-AEC7-23BDFCE51104}"/>
            </c:ext>
          </c:extLst>
        </c:ser>
        <c:dLbls>
          <c:showLegendKey val="0"/>
          <c:showVal val="0"/>
          <c:showCatName val="0"/>
          <c:showSerName val="0"/>
          <c:showPercent val="0"/>
          <c:showBubbleSize val="0"/>
        </c:dLbls>
        <c:marker val="1"/>
        <c:smooth val="0"/>
        <c:axId val="316755176"/>
        <c:axId val="316756816"/>
      </c:lineChart>
      <c:catAx>
        <c:axId val="318252048"/>
        <c:scaling>
          <c:orientation val="minMax"/>
        </c:scaling>
        <c:delete val="0"/>
        <c:axPos val="b"/>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18252376"/>
        <c:crosses val="autoZero"/>
        <c:auto val="1"/>
        <c:lblAlgn val="ctr"/>
        <c:lblOffset val="100"/>
        <c:noMultiLvlLbl val="0"/>
      </c:catAx>
      <c:valAx>
        <c:axId val="318252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252048"/>
        <c:crosses val="autoZero"/>
        <c:crossBetween val="between"/>
      </c:valAx>
      <c:valAx>
        <c:axId val="316756816"/>
        <c:scaling>
          <c:orientation val="minMax"/>
          <c:min val="40"/>
        </c:scaling>
        <c:delete val="0"/>
        <c:axPos val="r"/>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16755176"/>
        <c:crosses val="max"/>
        <c:crossBetween val="between"/>
      </c:valAx>
      <c:catAx>
        <c:axId val="316755176"/>
        <c:scaling>
          <c:orientation val="minMax"/>
        </c:scaling>
        <c:delete val="1"/>
        <c:axPos val="b"/>
        <c:numFmt formatCode="General" sourceLinked="1"/>
        <c:majorTickMark val="out"/>
        <c:minorTickMark val="none"/>
        <c:tickLblPos val="nextTo"/>
        <c:crossAx val="31675681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487858161606141E-2"/>
          <c:y val="2.3265651438240272E-2"/>
          <c:w val="0.82998742279688287"/>
          <c:h val="0.8936581531369493"/>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data'!$B$412:$B$421</c:f>
              <c:numCache>
                <c:formatCode>General</c:formatCode>
                <c:ptCount val="10"/>
                <c:pt idx="0">
                  <c:v>1</c:v>
                </c:pt>
                <c:pt idx="1">
                  <c:v>10</c:v>
                </c:pt>
                <c:pt idx="2">
                  <c:v>20</c:v>
                </c:pt>
                <c:pt idx="3">
                  <c:v>28</c:v>
                </c:pt>
                <c:pt idx="4">
                  <c:v>33</c:v>
                </c:pt>
                <c:pt idx="5">
                  <c:v>38</c:v>
                </c:pt>
                <c:pt idx="6">
                  <c:v>43</c:v>
                </c:pt>
                <c:pt idx="7">
                  <c:v>48</c:v>
                </c:pt>
                <c:pt idx="8">
                  <c:v>53</c:v>
                </c:pt>
                <c:pt idx="9">
                  <c:v>58</c:v>
                </c:pt>
              </c:numCache>
            </c:numRef>
          </c:cat>
          <c:val>
            <c:numRef>
              <c:f>'LCO3 data'!$F$412:$F$421</c:f>
              <c:numCache>
                <c:formatCode>General</c:formatCode>
                <c:ptCount val="10"/>
                <c:pt idx="0">
                  <c:v>8.32</c:v>
                </c:pt>
                <c:pt idx="1">
                  <c:v>8.2899999999999991</c:v>
                </c:pt>
                <c:pt idx="2">
                  <c:v>8.2100000000000009</c:v>
                </c:pt>
                <c:pt idx="3">
                  <c:v>8.15</c:v>
                </c:pt>
                <c:pt idx="4">
                  <c:v>8.14</c:v>
                </c:pt>
                <c:pt idx="5">
                  <c:v>0.17</c:v>
                </c:pt>
                <c:pt idx="6">
                  <c:v>0.05</c:v>
                </c:pt>
                <c:pt idx="7">
                  <c:v>0.04</c:v>
                </c:pt>
                <c:pt idx="8">
                  <c:v>0.02</c:v>
                </c:pt>
                <c:pt idx="9">
                  <c:v>0.03</c:v>
                </c:pt>
              </c:numCache>
            </c:numRef>
          </c:val>
          <c:smooth val="0"/>
          <c:extLst>
            <c:ext xmlns:c16="http://schemas.microsoft.com/office/drawing/2014/chart" uri="{C3380CC4-5D6E-409C-BE32-E72D297353CC}">
              <c16:uniqueId val="{00000000-7E12-4589-9A10-48204D3C9F81}"/>
            </c:ext>
          </c:extLst>
        </c:ser>
        <c:dLbls>
          <c:showLegendKey val="0"/>
          <c:showVal val="0"/>
          <c:showCatName val="0"/>
          <c:showSerName val="0"/>
          <c:showPercent val="0"/>
          <c:showBubbleSize val="0"/>
        </c:dLbls>
        <c:marker val="1"/>
        <c:smooth val="0"/>
        <c:axId val="359920024"/>
        <c:axId val="359932816"/>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data'!$B$412:$B$421</c:f>
              <c:numCache>
                <c:formatCode>General</c:formatCode>
                <c:ptCount val="10"/>
                <c:pt idx="0">
                  <c:v>1</c:v>
                </c:pt>
                <c:pt idx="1">
                  <c:v>10</c:v>
                </c:pt>
                <c:pt idx="2">
                  <c:v>20</c:v>
                </c:pt>
                <c:pt idx="3">
                  <c:v>28</c:v>
                </c:pt>
                <c:pt idx="4">
                  <c:v>33</c:v>
                </c:pt>
                <c:pt idx="5">
                  <c:v>38</c:v>
                </c:pt>
                <c:pt idx="6">
                  <c:v>43</c:v>
                </c:pt>
                <c:pt idx="7">
                  <c:v>48</c:v>
                </c:pt>
                <c:pt idx="8">
                  <c:v>53</c:v>
                </c:pt>
                <c:pt idx="9">
                  <c:v>58</c:v>
                </c:pt>
              </c:numCache>
            </c:numRef>
          </c:cat>
          <c:val>
            <c:numRef>
              <c:f>'LCO3 data'!$C$412:$C$422</c:f>
              <c:numCache>
                <c:formatCode>General</c:formatCode>
                <c:ptCount val="11"/>
                <c:pt idx="0">
                  <c:v>67.3</c:v>
                </c:pt>
                <c:pt idx="1">
                  <c:v>67.2</c:v>
                </c:pt>
                <c:pt idx="2">
                  <c:v>67</c:v>
                </c:pt>
                <c:pt idx="3">
                  <c:v>67</c:v>
                </c:pt>
                <c:pt idx="4">
                  <c:v>67</c:v>
                </c:pt>
                <c:pt idx="5">
                  <c:v>60</c:v>
                </c:pt>
                <c:pt idx="6">
                  <c:v>55.6</c:v>
                </c:pt>
                <c:pt idx="7">
                  <c:v>54.3</c:v>
                </c:pt>
                <c:pt idx="8">
                  <c:v>53.3</c:v>
                </c:pt>
                <c:pt idx="9">
                  <c:v>52.8</c:v>
                </c:pt>
              </c:numCache>
            </c:numRef>
          </c:val>
          <c:smooth val="0"/>
          <c:extLst>
            <c:ext xmlns:c16="http://schemas.microsoft.com/office/drawing/2014/chart" uri="{C3380CC4-5D6E-409C-BE32-E72D297353CC}">
              <c16:uniqueId val="{00000001-7E12-4589-9A10-48204D3C9F81}"/>
            </c:ext>
          </c:extLst>
        </c:ser>
        <c:dLbls>
          <c:showLegendKey val="0"/>
          <c:showVal val="0"/>
          <c:showCatName val="0"/>
          <c:showSerName val="0"/>
          <c:showPercent val="0"/>
          <c:showBubbleSize val="0"/>
        </c:dLbls>
        <c:marker val="1"/>
        <c:smooth val="0"/>
        <c:axId val="311374704"/>
        <c:axId val="311372408"/>
      </c:lineChart>
      <c:catAx>
        <c:axId val="3599200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59932816"/>
        <c:crosses val="autoZero"/>
        <c:auto val="1"/>
        <c:lblAlgn val="ctr"/>
        <c:lblOffset val="100"/>
        <c:noMultiLvlLbl val="0"/>
      </c:catAx>
      <c:valAx>
        <c:axId val="359932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59920024"/>
        <c:crosses val="autoZero"/>
        <c:crossBetween val="between"/>
      </c:valAx>
      <c:valAx>
        <c:axId val="311372408"/>
        <c:scaling>
          <c:orientation val="minMax"/>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1374704"/>
        <c:crosses val="max"/>
        <c:crossBetween val="between"/>
      </c:valAx>
      <c:catAx>
        <c:axId val="311374704"/>
        <c:scaling>
          <c:orientation val="minMax"/>
        </c:scaling>
        <c:delete val="1"/>
        <c:axPos val="b"/>
        <c:numFmt formatCode="General" sourceLinked="1"/>
        <c:majorTickMark val="out"/>
        <c:minorTickMark val="none"/>
        <c:tickLblPos val="nextTo"/>
        <c:crossAx val="311372408"/>
        <c:crosses val="autoZero"/>
        <c:auto val="1"/>
        <c:lblAlgn val="ctr"/>
        <c:lblOffset val="100"/>
        <c:noMultiLvlLbl val="0"/>
      </c:catAx>
      <c:spPr>
        <a:noFill/>
        <a:ln>
          <a:noFill/>
        </a:ln>
        <a:effectLst/>
      </c:spPr>
    </c:plotArea>
    <c:legend>
      <c:legendPos val="b"/>
      <c:layout>
        <c:manualLayout>
          <c:xMode val="edge"/>
          <c:yMode val="edge"/>
          <c:x val="0.66019018728485335"/>
          <c:y val="0.94923409207670617"/>
          <c:w val="0.2880223206344153"/>
          <c:h val="3.74503286955974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71490327060864"/>
          <c:y val="1.2238234592333712E-2"/>
          <c:w val="0.81512513514079621"/>
          <c:h val="0.82558283155781997"/>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data'!$B$455:$B$463</c:f>
              <c:numCache>
                <c:formatCode>General</c:formatCode>
                <c:ptCount val="9"/>
                <c:pt idx="0">
                  <c:v>1.3</c:v>
                </c:pt>
                <c:pt idx="1">
                  <c:v>10</c:v>
                </c:pt>
                <c:pt idx="2">
                  <c:v>20.100000000000001</c:v>
                </c:pt>
                <c:pt idx="3">
                  <c:v>30.4</c:v>
                </c:pt>
                <c:pt idx="4">
                  <c:v>36</c:v>
                </c:pt>
                <c:pt idx="5">
                  <c:v>40.200000000000003</c:v>
                </c:pt>
                <c:pt idx="6">
                  <c:v>45.6</c:v>
                </c:pt>
                <c:pt idx="7">
                  <c:v>50.2</c:v>
                </c:pt>
                <c:pt idx="8">
                  <c:v>53.8</c:v>
                </c:pt>
              </c:numCache>
            </c:numRef>
          </c:cat>
          <c:val>
            <c:numRef>
              <c:f>'LCO3 data'!$F$455:$F$463</c:f>
              <c:numCache>
                <c:formatCode>General</c:formatCode>
                <c:ptCount val="9"/>
                <c:pt idx="0">
                  <c:v>8.8000000000000007</c:v>
                </c:pt>
                <c:pt idx="1">
                  <c:v>8.9600000000000009</c:v>
                </c:pt>
                <c:pt idx="2">
                  <c:v>8.9</c:v>
                </c:pt>
                <c:pt idx="3">
                  <c:v>7.37</c:v>
                </c:pt>
                <c:pt idx="4">
                  <c:v>6.84</c:v>
                </c:pt>
                <c:pt idx="5">
                  <c:v>5.91</c:v>
                </c:pt>
                <c:pt idx="6">
                  <c:v>5.42</c:v>
                </c:pt>
                <c:pt idx="7">
                  <c:v>4.76</c:v>
                </c:pt>
                <c:pt idx="8">
                  <c:v>4.6100000000000003</c:v>
                </c:pt>
              </c:numCache>
            </c:numRef>
          </c:val>
          <c:smooth val="0"/>
          <c:extLst>
            <c:ext xmlns:c16="http://schemas.microsoft.com/office/drawing/2014/chart" uri="{C3380CC4-5D6E-409C-BE32-E72D297353CC}">
              <c16:uniqueId val="{00000000-D325-4354-B900-BAA3E20F86D1}"/>
            </c:ext>
          </c:extLst>
        </c:ser>
        <c:dLbls>
          <c:showLegendKey val="0"/>
          <c:showVal val="0"/>
          <c:showCatName val="0"/>
          <c:showSerName val="0"/>
          <c:showPercent val="0"/>
          <c:showBubbleSize val="0"/>
        </c:dLbls>
        <c:marker val="1"/>
        <c:smooth val="0"/>
        <c:axId val="206872240"/>
        <c:axId val="364320560"/>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data'!$B$455:$B$463</c:f>
              <c:numCache>
                <c:formatCode>General</c:formatCode>
                <c:ptCount val="9"/>
                <c:pt idx="0">
                  <c:v>1.3</c:v>
                </c:pt>
                <c:pt idx="1">
                  <c:v>10</c:v>
                </c:pt>
                <c:pt idx="2">
                  <c:v>20.100000000000001</c:v>
                </c:pt>
                <c:pt idx="3">
                  <c:v>30.4</c:v>
                </c:pt>
                <c:pt idx="4">
                  <c:v>36</c:v>
                </c:pt>
                <c:pt idx="5">
                  <c:v>40.200000000000003</c:v>
                </c:pt>
                <c:pt idx="6">
                  <c:v>45.6</c:v>
                </c:pt>
                <c:pt idx="7">
                  <c:v>50.2</c:v>
                </c:pt>
                <c:pt idx="8">
                  <c:v>53.8</c:v>
                </c:pt>
              </c:numCache>
            </c:numRef>
          </c:cat>
          <c:val>
            <c:numRef>
              <c:f>'LCO3 data'!$C$455:$C$463</c:f>
              <c:numCache>
                <c:formatCode>General</c:formatCode>
                <c:ptCount val="9"/>
                <c:pt idx="0">
                  <c:v>75.5</c:v>
                </c:pt>
                <c:pt idx="1">
                  <c:v>73.7</c:v>
                </c:pt>
                <c:pt idx="2">
                  <c:v>73.2</c:v>
                </c:pt>
                <c:pt idx="3">
                  <c:v>51.5</c:v>
                </c:pt>
                <c:pt idx="4">
                  <c:v>48.8</c:v>
                </c:pt>
                <c:pt idx="5">
                  <c:v>47.7</c:v>
                </c:pt>
                <c:pt idx="6">
                  <c:v>47</c:v>
                </c:pt>
                <c:pt idx="7">
                  <c:v>46.8</c:v>
                </c:pt>
                <c:pt idx="8">
                  <c:v>46.8</c:v>
                </c:pt>
              </c:numCache>
            </c:numRef>
          </c:val>
          <c:smooth val="0"/>
          <c:extLst>
            <c:ext xmlns:c16="http://schemas.microsoft.com/office/drawing/2014/chart" uri="{C3380CC4-5D6E-409C-BE32-E72D297353CC}">
              <c16:uniqueId val="{00000001-D325-4354-B900-BAA3E20F86D1}"/>
            </c:ext>
          </c:extLst>
        </c:ser>
        <c:dLbls>
          <c:showLegendKey val="0"/>
          <c:showVal val="0"/>
          <c:showCatName val="0"/>
          <c:showSerName val="0"/>
          <c:showPercent val="0"/>
          <c:showBubbleSize val="0"/>
        </c:dLbls>
        <c:marker val="1"/>
        <c:smooth val="0"/>
        <c:axId val="398145464"/>
        <c:axId val="398144480"/>
      </c:lineChart>
      <c:catAx>
        <c:axId val="2068722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4320560"/>
        <c:crosses val="autoZero"/>
        <c:auto val="1"/>
        <c:lblAlgn val="ctr"/>
        <c:lblOffset val="100"/>
        <c:noMultiLvlLbl val="0"/>
      </c:catAx>
      <c:valAx>
        <c:axId val="364320560"/>
        <c:scaling>
          <c:orientation val="minMax"/>
          <c:min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872240"/>
        <c:crosses val="autoZero"/>
        <c:crossBetween val="between"/>
      </c:valAx>
      <c:valAx>
        <c:axId val="398144480"/>
        <c:scaling>
          <c:orientation val="minMax"/>
          <c:min val="3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8145464"/>
        <c:crosses val="max"/>
        <c:crossBetween val="between"/>
      </c:valAx>
      <c:catAx>
        <c:axId val="398145464"/>
        <c:scaling>
          <c:orientation val="minMax"/>
        </c:scaling>
        <c:delete val="1"/>
        <c:axPos val="b"/>
        <c:numFmt formatCode="General" sourceLinked="1"/>
        <c:majorTickMark val="out"/>
        <c:minorTickMark val="none"/>
        <c:tickLblPos val="nextTo"/>
        <c:crossAx val="3981444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901881696859162E-2"/>
          <c:y val="1.2021273112364566E-2"/>
          <c:w val="0.88504404655431435"/>
          <c:h val="0.92515152611832907"/>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data'!$B$488:$B$497</c:f>
              <c:numCache>
                <c:formatCode>General</c:formatCode>
                <c:ptCount val="10"/>
                <c:pt idx="0">
                  <c:v>1</c:v>
                </c:pt>
                <c:pt idx="1">
                  <c:v>10.6</c:v>
                </c:pt>
                <c:pt idx="2">
                  <c:v>20</c:v>
                </c:pt>
                <c:pt idx="3">
                  <c:v>24.7</c:v>
                </c:pt>
                <c:pt idx="4">
                  <c:v>26.8</c:v>
                </c:pt>
                <c:pt idx="5">
                  <c:v>28.7</c:v>
                </c:pt>
                <c:pt idx="6">
                  <c:v>35.299999999999997</c:v>
                </c:pt>
                <c:pt idx="7">
                  <c:v>44.4</c:v>
                </c:pt>
                <c:pt idx="8">
                  <c:v>50.3</c:v>
                </c:pt>
                <c:pt idx="9">
                  <c:v>54.88</c:v>
                </c:pt>
              </c:numCache>
            </c:numRef>
          </c:cat>
          <c:val>
            <c:numRef>
              <c:f>'LCO3 data'!$F$488:$F$497</c:f>
              <c:numCache>
                <c:formatCode>General</c:formatCode>
                <c:ptCount val="10"/>
                <c:pt idx="0">
                  <c:v>9.17</c:v>
                </c:pt>
                <c:pt idx="1">
                  <c:v>9.1999999999999993</c:v>
                </c:pt>
                <c:pt idx="2">
                  <c:v>9.19</c:v>
                </c:pt>
                <c:pt idx="3">
                  <c:v>9.1199999999999992</c:v>
                </c:pt>
                <c:pt idx="4">
                  <c:v>7.95</c:v>
                </c:pt>
                <c:pt idx="5">
                  <c:v>6.13</c:v>
                </c:pt>
                <c:pt idx="6">
                  <c:v>3.78</c:v>
                </c:pt>
                <c:pt idx="7">
                  <c:v>2.12</c:v>
                </c:pt>
                <c:pt idx="8">
                  <c:v>1.45</c:v>
                </c:pt>
                <c:pt idx="9">
                  <c:v>0.8</c:v>
                </c:pt>
              </c:numCache>
            </c:numRef>
          </c:val>
          <c:smooth val="0"/>
          <c:extLst>
            <c:ext xmlns:c16="http://schemas.microsoft.com/office/drawing/2014/chart" uri="{C3380CC4-5D6E-409C-BE32-E72D297353CC}">
              <c16:uniqueId val="{00000000-38C8-41E8-931E-C0EC230C7898}"/>
            </c:ext>
          </c:extLst>
        </c:ser>
        <c:dLbls>
          <c:showLegendKey val="0"/>
          <c:showVal val="0"/>
          <c:showCatName val="0"/>
          <c:showSerName val="0"/>
          <c:showPercent val="0"/>
          <c:showBubbleSize val="0"/>
        </c:dLbls>
        <c:marker val="1"/>
        <c:smooth val="0"/>
        <c:axId val="304493072"/>
        <c:axId val="304491104"/>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data'!$B$488:$B$497</c:f>
              <c:numCache>
                <c:formatCode>General</c:formatCode>
                <c:ptCount val="10"/>
                <c:pt idx="0">
                  <c:v>1</c:v>
                </c:pt>
                <c:pt idx="1">
                  <c:v>10.6</c:v>
                </c:pt>
                <c:pt idx="2">
                  <c:v>20</c:v>
                </c:pt>
                <c:pt idx="3">
                  <c:v>24.7</c:v>
                </c:pt>
                <c:pt idx="4">
                  <c:v>26.8</c:v>
                </c:pt>
                <c:pt idx="5">
                  <c:v>28.7</c:v>
                </c:pt>
                <c:pt idx="6">
                  <c:v>35.299999999999997</c:v>
                </c:pt>
                <c:pt idx="7">
                  <c:v>44.4</c:v>
                </c:pt>
                <c:pt idx="8">
                  <c:v>50.3</c:v>
                </c:pt>
                <c:pt idx="9">
                  <c:v>54.88</c:v>
                </c:pt>
              </c:numCache>
            </c:numRef>
          </c:cat>
          <c:val>
            <c:numRef>
              <c:f>'LCO3 data'!$C$488:$C$497</c:f>
              <c:numCache>
                <c:formatCode>General</c:formatCode>
                <c:ptCount val="10"/>
                <c:pt idx="0">
                  <c:v>69.5</c:v>
                </c:pt>
                <c:pt idx="1">
                  <c:v>69.400000000000006</c:v>
                </c:pt>
                <c:pt idx="2">
                  <c:v>69.400000000000006</c:v>
                </c:pt>
                <c:pt idx="3">
                  <c:v>69.3</c:v>
                </c:pt>
                <c:pt idx="4">
                  <c:v>63.3</c:v>
                </c:pt>
                <c:pt idx="5">
                  <c:v>59.1</c:v>
                </c:pt>
                <c:pt idx="6">
                  <c:v>50.4</c:v>
                </c:pt>
                <c:pt idx="7">
                  <c:v>47.8</c:v>
                </c:pt>
                <c:pt idx="8">
                  <c:v>47.5</c:v>
                </c:pt>
                <c:pt idx="9">
                  <c:v>47.2</c:v>
                </c:pt>
              </c:numCache>
            </c:numRef>
          </c:val>
          <c:smooth val="0"/>
          <c:extLst>
            <c:ext xmlns:c16="http://schemas.microsoft.com/office/drawing/2014/chart" uri="{C3380CC4-5D6E-409C-BE32-E72D297353CC}">
              <c16:uniqueId val="{00000001-38C8-41E8-931E-C0EC230C7898}"/>
            </c:ext>
          </c:extLst>
        </c:ser>
        <c:dLbls>
          <c:showLegendKey val="0"/>
          <c:showVal val="0"/>
          <c:showCatName val="0"/>
          <c:showSerName val="0"/>
          <c:showPercent val="0"/>
          <c:showBubbleSize val="0"/>
        </c:dLbls>
        <c:marker val="1"/>
        <c:smooth val="0"/>
        <c:axId val="304735488"/>
        <c:axId val="304741392"/>
      </c:lineChart>
      <c:catAx>
        <c:axId val="3044930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04491104"/>
        <c:crosses val="autoZero"/>
        <c:auto val="1"/>
        <c:lblAlgn val="ctr"/>
        <c:lblOffset val="100"/>
        <c:noMultiLvlLbl val="0"/>
      </c:catAx>
      <c:valAx>
        <c:axId val="304491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4493072"/>
        <c:crosses val="autoZero"/>
        <c:crossBetween val="between"/>
      </c:valAx>
      <c:valAx>
        <c:axId val="304741392"/>
        <c:scaling>
          <c:orientation val="minMax"/>
          <c:max val="80"/>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04735488"/>
        <c:crosses val="max"/>
        <c:crossBetween val="between"/>
      </c:valAx>
      <c:catAx>
        <c:axId val="304735488"/>
        <c:scaling>
          <c:orientation val="minMax"/>
        </c:scaling>
        <c:delete val="1"/>
        <c:axPos val="b"/>
        <c:numFmt formatCode="General" sourceLinked="1"/>
        <c:majorTickMark val="out"/>
        <c:minorTickMark val="none"/>
        <c:tickLblPos val="nextTo"/>
        <c:crossAx val="304741392"/>
        <c:crosses val="autoZero"/>
        <c:auto val="1"/>
        <c:lblAlgn val="ctr"/>
        <c:lblOffset val="100"/>
        <c:noMultiLvlLbl val="0"/>
      </c:catAx>
      <c:spPr>
        <a:noFill/>
        <a:ln>
          <a:noFill/>
        </a:ln>
        <a:effectLst/>
      </c:spPr>
    </c:plotArea>
    <c:legend>
      <c:legendPos val="b"/>
      <c:layout>
        <c:manualLayout>
          <c:xMode val="edge"/>
          <c:yMode val="edge"/>
          <c:x val="0.62032659336291207"/>
          <c:y val="0.97470688368426794"/>
          <c:w val="0.16023768187105789"/>
          <c:h val="2.529311631573209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data'!$B$523:$B$528</c:f>
              <c:numCache>
                <c:formatCode>General</c:formatCode>
                <c:ptCount val="6"/>
                <c:pt idx="0">
                  <c:v>1.8</c:v>
                </c:pt>
                <c:pt idx="1">
                  <c:v>21.6</c:v>
                </c:pt>
                <c:pt idx="2">
                  <c:v>28.2</c:v>
                </c:pt>
                <c:pt idx="3">
                  <c:v>39.5</c:v>
                </c:pt>
                <c:pt idx="4">
                  <c:v>46.4</c:v>
                </c:pt>
                <c:pt idx="5">
                  <c:v>57.8</c:v>
                </c:pt>
              </c:numCache>
            </c:numRef>
          </c:cat>
          <c:val>
            <c:numRef>
              <c:f>'LCO3 data'!$F$523:$F$528</c:f>
              <c:numCache>
                <c:formatCode>General</c:formatCode>
                <c:ptCount val="6"/>
                <c:pt idx="0">
                  <c:v>9.33</c:v>
                </c:pt>
                <c:pt idx="1">
                  <c:v>10.89</c:v>
                </c:pt>
                <c:pt idx="2">
                  <c:v>7.31</c:v>
                </c:pt>
                <c:pt idx="3">
                  <c:v>1.66</c:v>
                </c:pt>
                <c:pt idx="4">
                  <c:v>0.37</c:v>
                </c:pt>
                <c:pt idx="5">
                  <c:v>0.09</c:v>
                </c:pt>
              </c:numCache>
            </c:numRef>
          </c:val>
          <c:smooth val="0"/>
          <c:extLst>
            <c:ext xmlns:c16="http://schemas.microsoft.com/office/drawing/2014/chart" uri="{C3380CC4-5D6E-409C-BE32-E72D297353CC}">
              <c16:uniqueId val="{00000001-2390-4F0D-9ADB-4B62C80C1AB0}"/>
            </c:ext>
          </c:extLst>
        </c:ser>
        <c:dLbls>
          <c:showLegendKey val="0"/>
          <c:showVal val="0"/>
          <c:showCatName val="0"/>
          <c:showSerName val="0"/>
          <c:showPercent val="0"/>
          <c:showBubbleSize val="0"/>
        </c:dLbls>
        <c:marker val="1"/>
        <c:smooth val="0"/>
        <c:axId val="304612824"/>
        <c:axId val="304613152"/>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data'!$B$523:$B$528</c:f>
              <c:numCache>
                <c:formatCode>General</c:formatCode>
                <c:ptCount val="6"/>
                <c:pt idx="0">
                  <c:v>1.8</c:v>
                </c:pt>
                <c:pt idx="1">
                  <c:v>21.6</c:v>
                </c:pt>
                <c:pt idx="2">
                  <c:v>28.2</c:v>
                </c:pt>
                <c:pt idx="3">
                  <c:v>39.5</c:v>
                </c:pt>
                <c:pt idx="4">
                  <c:v>46.4</c:v>
                </c:pt>
                <c:pt idx="5">
                  <c:v>57.8</c:v>
                </c:pt>
              </c:numCache>
            </c:numRef>
          </c:cat>
          <c:val>
            <c:numRef>
              <c:f>'LCO3 data'!$C$523:$C$528</c:f>
              <c:numCache>
                <c:formatCode>General</c:formatCode>
                <c:ptCount val="6"/>
                <c:pt idx="0">
                  <c:v>72.3</c:v>
                </c:pt>
                <c:pt idx="1">
                  <c:v>71.5</c:v>
                </c:pt>
                <c:pt idx="2">
                  <c:v>65.099999999999994</c:v>
                </c:pt>
                <c:pt idx="3">
                  <c:v>49.2</c:v>
                </c:pt>
                <c:pt idx="4">
                  <c:v>47.9</c:v>
                </c:pt>
                <c:pt idx="5">
                  <c:v>47.4</c:v>
                </c:pt>
              </c:numCache>
            </c:numRef>
          </c:val>
          <c:smooth val="0"/>
          <c:extLst>
            <c:ext xmlns:c16="http://schemas.microsoft.com/office/drawing/2014/chart" uri="{C3380CC4-5D6E-409C-BE32-E72D297353CC}">
              <c16:uniqueId val="{00000002-2390-4F0D-9ADB-4B62C80C1AB0}"/>
            </c:ext>
          </c:extLst>
        </c:ser>
        <c:dLbls>
          <c:showLegendKey val="0"/>
          <c:showVal val="0"/>
          <c:showCatName val="0"/>
          <c:showSerName val="0"/>
          <c:showPercent val="0"/>
          <c:showBubbleSize val="0"/>
        </c:dLbls>
        <c:marker val="1"/>
        <c:smooth val="0"/>
        <c:axId val="387473048"/>
        <c:axId val="387476328"/>
      </c:lineChart>
      <c:catAx>
        <c:axId val="304612824"/>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04613152"/>
        <c:crosses val="autoZero"/>
        <c:auto val="1"/>
        <c:lblAlgn val="ctr"/>
        <c:lblOffset val="100"/>
        <c:noMultiLvlLbl val="0"/>
      </c:catAx>
      <c:valAx>
        <c:axId val="304613152"/>
        <c:scaling>
          <c:orientation val="minMax"/>
          <c:max val="12"/>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4612824"/>
        <c:crosses val="autoZero"/>
        <c:crossBetween val="between"/>
      </c:valAx>
      <c:valAx>
        <c:axId val="387476328"/>
        <c:scaling>
          <c:orientation val="minMax"/>
          <c:min val="40"/>
        </c:scaling>
        <c:delete val="0"/>
        <c:axPos val="r"/>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87473048"/>
        <c:crosses val="max"/>
        <c:crossBetween val="between"/>
      </c:valAx>
      <c:catAx>
        <c:axId val="387473048"/>
        <c:scaling>
          <c:orientation val="minMax"/>
        </c:scaling>
        <c:delete val="1"/>
        <c:axPos val="b"/>
        <c:numFmt formatCode="General" sourceLinked="1"/>
        <c:majorTickMark val="out"/>
        <c:minorTickMark val="none"/>
        <c:tickLblPos val="nextTo"/>
        <c:crossAx val="3874763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170009857365114E-2"/>
          <c:y val="2.4691358024691357E-2"/>
          <c:w val="0.82965998028526977"/>
          <c:h val="0.86693956184769849"/>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data'!$B$560:$B$567</c:f>
              <c:numCache>
                <c:formatCode>General</c:formatCode>
                <c:ptCount val="8"/>
                <c:pt idx="0">
                  <c:v>1</c:v>
                </c:pt>
                <c:pt idx="1">
                  <c:v>18.7</c:v>
                </c:pt>
                <c:pt idx="2">
                  <c:v>27.2</c:v>
                </c:pt>
                <c:pt idx="3">
                  <c:v>30.2</c:v>
                </c:pt>
                <c:pt idx="4">
                  <c:v>36.799999999999997</c:v>
                </c:pt>
                <c:pt idx="5">
                  <c:v>40.5</c:v>
                </c:pt>
                <c:pt idx="6">
                  <c:v>45.6</c:v>
                </c:pt>
                <c:pt idx="7">
                  <c:v>56</c:v>
                </c:pt>
              </c:numCache>
            </c:numRef>
          </c:cat>
          <c:val>
            <c:numRef>
              <c:f>'LCO3 data'!$F$560:$F$567</c:f>
              <c:numCache>
                <c:formatCode>General</c:formatCode>
                <c:ptCount val="8"/>
                <c:pt idx="0">
                  <c:v>8.93</c:v>
                </c:pt>
                <c:pt idx="1">
                  <c:v>9.01</c:v>
                </c:pt>
                <c:pt idx="2">
                  <c:v>7.91</c:v>
                </c:pt>
                <c:pt idx="3">
                  <c:v>4.22</c:v>
                </c:pt>
                <c:pt idx="4">
                  <c:v>2.61</c:v>
                </c:pt>
                <c:pt idx="5">
                  <c:v>1.59</c:v>
                </c:pt>
                <c:pt idx="6">
                  <c:v>0.44</c:v>
                </c:pt>
                <c:pt idx="7">
                  <c:v>0.11</c:v>
                </c:pt>
              </c:numCache>
            </c:numRef>
          </c:val>
          <c:smooth val="0"/>
          <c:extLst>
            <c:ext xmlns:c16="http://schemas.microsoft.com/office/drawing/2014/chart" uri="{C3380CC4-5D6E-409C-BE32-E72D297353CC}">
              <c16:uniqueId val="{00000000-E04B-4670-8EC7-96534AD05D3F}"/>
            </c:ext>
          </c:extLst>
        </c:ser>
        <c:dLbls>
          <c:showLegendKey val="0"/>
          <c:showVal val="0"/>
          <c:showCatName val="0"/>
          <c:showSerName val="0"/>
          <c:showPercent val="0"/>
          <c:showBubbleSize val="0"/>
        </c:dLbls>
        <c:marker val="1"/>
        <c:smooth val="0"/>
        <c:axId val="389652848"/>
        <c:axId val="389653176"/>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data'!$B$560:$B$567</c:f>
              <c:numCache>
                <c:formatCode>General</c:formatCode>
                <c:ptCount val="8"/>
                <c:pt idx="0">
                  <c:v>1</c:v>
                </c:pt>
                <c:pt idx="1">
                  <c:v>18.7</c:v>
                </c:pt>
                <c:pt idx="2">
                  <c:v>27.2</c:v>
                </c:pt>
                <c:pt idx="3">
                  <c:v>30.2</c:v>
                </c:pt>
                <c:pt idx="4">
                  <c:v>36.799999999999997</c:v>
                </c:pt>
                <c:pt idx="5">
                  <c:v>40.5</c:v>
                </c:pt>
                <c:pt idx="6">
                  <c:v>45.6</c:v>
                </c:pt>
                <c:pt idx="7">
                  <c:v>56</c:v>
                </c:pt>
              </c:numCache>
            </c:numRef>
          </c:cat>
          <c:val>
            <c:numRef>
              <c:f>'LCO3 data'!$C$560:$C$567</c:f>
              <c:numCache>
                <c:formatCode>General</c:formatCode>
                <c:ptCount val="8"/>
                <c:pt idx="0">
                  <c:v>76.3</c:v>
                </c:pt>
                <c:pt idx="1">
                  <c:v>74.900000000000006</c:v>
                </c:pt>
                <c:pt idx="2">
                  <c:v>67.7</c:v>
                </c:pt>
                <c:pt idx="3">
                  <c:v>60.5</c:v>
                </c:pt>
                <c:pt idx="4">
                  <c:v>51.6</c:v>
                </c:pt>
                <c:pt idx="5">
                  <c:v>49.9</c:v>
                </c:pt>
                <c:pt idx="6">
                  <c:v>48.4</c:v>
                </c:pt>
                <c:pt idx="7">
                  <c:v>47.7</c:v>
                </c:pt>
              </c:numCache>
            </c:numRef>
          </c:val>
          <c:smooth val="0"/>
          <c:extLst>
            <c:ext xmlns:c16="http://schemas.microsoft.com/office/drawing/2014/chart" uri="{C3380CC4-5D6E-409C-BE32-E72D297353CC}">
              <c16:uniqueId val="{00000001-E04B-4670-8EC7-96534AD05D3F}"/>
            </c:ext>
          </c:extLst>
        </c:ser>
        <c:dLbls>
          <c:showLegendKey val="0"/>
          <c:showVal val="0"/>
          <c:showCatName val="0"/>
          <c:showSerName val="0"/>
          <c:showPercent val="0"/>
          <c:showBubbleSize val="0"/>
        </c:dLbls>
        <c:marker val="1"/>
        <c:smooth val="0"/>
        <c:axId val="395386112"/>
        <c:axId val="395385128"/>
      </c:lineChart>
      <c:catAx>
        <c:axId val="3896528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layout>
            <c:manualLayout>
              <c:xMode val="edge"/>
              <c:yMode val="edge"/>
              <c:x val="0.41445128323891639"/>
              <c:y val="0.9411783628056593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89653176"/>
        <c:crosses val="autoZero"/>
        <c:auto val="1"/>
        <c:lblAlgn val="ctr"/>
        <c:lblOffset val="100"/>
        <c:noMultiLvlLbl val="0"/>
      </c:catAx>
      <c:valAx>
        <c:axId val="389653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89652848"/>
        <c:crosses val="autoZero"/>
        <c:crossBetween val="between"/>
      </c:valAx>
      <c:valAx>
        <c:axId val="395385128"/>
        <c:scaling>
          <c:orientation val="minMax"/>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386112"/>
        <c:crosses val="max"/>
        <c:crossBetween val="between"/>
      </c:valAx>
      <c:catAx>
        <c:axId val="395386112"/>
        <c:scaling>
          <c:orientation val="minMax"/>
        </c:scaling>
        <c:delete val="1"/>
        <c:axPos val="b"/>
        <c:numFmt formatCode="General" sourceLinked="1"/>
        <c:majorTickMark val="out"/>
        <c:minorTickMark val="none"/>
        <c:tickLblPos val="nextTo"/>
        <c:crossAx val="395385128"/>
        <c:crosses val="autoZero"/>
        <c:auto val="1"/>
        <c:lblAlgn val="ctr"/>
        <c:lblOffset val="100"/>
        <c:noMultiLvlLbl val="0"/>
      </c:catAx>
      <c:spPr>
        <a:noFill/>
        <a:ln>
          <a:noFill/>
        </a:ln>
        <a:effectLst/>
      </c:spPr>
    </c:plotArea>
    <c:legend>
      <c:legendPos val="b"/>
      <c:layout>
        <c:manualLayout>
          <c:xMode val="edge"/>
          <c:yMode val="edge"/>
          <c:x val="0.62788832674196271"/>
          <c:y val="0.94865293353482327"/>
          <c:w val="0.15900464365031297"/>
          <c:h val="3.78790529971632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125731995171088E-2"/>
          <c:y val="1.962066710268149E-2"/>
          <c:w val="0.8513763010744938"/>
          <c:h val="0.90364450029096244"/>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data'!$B$597:$B$603</c:f>
              <c:numCache>
                <c:formatCode>General</c:formatCode>
                <c:ptCount val="7"/>
                <c:pt idx="0">
                  <c:v>1</c:v>
                </c:pt>
                <c:pt idx="1">
                  <c:v>18.7</c:v>
                </c:pt>
                <c:pt idx="2">
                  <c:v>27.9</c:v>
                </c:pt>
                <c:pt idx="3">
                  <c:v>31.6</c:v>
                </c:pt>
                <c:pt idx="4">
                  <c:v>34.4</c:v>
                </c:pt>
                <c:pt idx="5">
                  <c:v>42.2</c:v>
                </c:pt>
                <c:pt idx="6">
                  <c:v>55.7</c:v>
                </c:pt>
              </c:numCache>
            </c:numRef>
          </c:cat>
          <c:val>
            <c:numRef>
              <c:f>'LCO3 data'!$F$597:$F$603</c:f>
              <c:numCache>
                <c:formatCode>General</c:formatCode>
                <c:ptCount val="7"/>
                <c:pt idx="0">
                  <c:v>8.98</c:v>
                </c:pt>
                <c:pt idx="1">
                  <c:v>8.99</c:v>
                </c:pt>
                <c:pt idx="2">
                  <c:v>8.9</c:v>
                </c:pt>
                <c:pt idx="3">
                  <c:v>5.64</c:v>
                </c:pt>
                <c:pt idx="4">
                  <c:v>2.4500000000000002</c:v>
                </c:pt>
                <c:pt idx="5">
                  <c:v>0.9</c:v>
                </c:pt>
                <c:pt idx="6">
                  <c:v>0.21</c:v>
                </c:pt>
              </c:numCache>
            </c:numRef>
          </c:val>
          <c:smooth val="0"/>
          <c:extLst>
            <c:ext xmlns:c16="http://schemas.microsoft.com/office/drawing/2014/chart" uri="{C3380CC4-5D6E-409C-BE32-E72D297353CC}">
              <c16:uniqueId val="{00000000-6FC2-44E1-9FC6-A0B92BB2EBAB}"/>
            </c:ext>
          </c:extLst>
        </c:ser>
        <c:dLbls>
          <c:showLegendKey val="0"/>
          <c:showVal val="0"/>
          <c:showCatName val="0"/>
          <c:showSerName val="0"/>
          <c:showPercent val="0"/>
          <c:showBubbleSize val="0"/>
        </c:dLbls>
        <c:marker val="1"/>
        <c:smooth val="0"/>
        <c:axId val="470663760"/>
        <c:axId val="399824760"/>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data'!$B$597:$B$603</c:f>
              <c:numCache>
                <c:formatCode>General</c:formatCode>
                <c:ptCount val="7"/>
                <c:pt idx="0">
                  <c:v>1</c:v>
                </c:pt>
                <c:pt idx="1">
                  <c:v>18.7</c:v>
                </c:pt>
                <c:pt idx="2">
                  <c:v>27.9</c:v>
                </c:pt>
                <c:pt idx="3">
                  <c:v>31.6</c:v>
                </c:pt>
                <c:pt idx="4">
                  <c:v>34.4</c:v>
                </c:pt>
                <c:pt idx="5">
                  <c:v>42.2</c:v>
                </c:pt>
                <c:pt idx="6">
                  <c:v>55.7</c:v>
                </c:pt>
              </c:numCache>
            </c:numRef>
          </c:cat>
          <c:val>
            <c:numRef>
              <c:f>'LCO3 data'!$C$597:$C$603</c:f>
              <c:numCache>
                <c:formatCode>General</c:formatCode>
                <c:ptCount val="7"/>
                <c:pt idx="0">
                  <c:v>72.8</c:v>
                </c:pt>
                <c:pt idx="1">
                  <c:v>72</c:v>
                </c:pt>
                <c:pt idx="2">
                  <c:v>70.099999999999994</c:v>
                </c:pt>
                <c:pt idx="3">
                  <c:v>60</c:v>
                </c:pt>
                <c:pt idx="4">
                  <c:v>55.5</c:v>
                </c:pt>
                <c:pt idx="5">
                  <c:v>49.8</c:v>
                </c:pt>
                <c:pt idx="6">
                  <c:v>48.1</c:v>
                </c:pt>
              </c:numCache>
            </c:numRef>
          </c:val>
          <c:smooth val="0"/>
          <c:extLst>
            <c:ext xmlns:c16="http://schemas.microsoft.com/office/drawing/2014/chart" uri="{C3380CC4-5D6E-409C-BE32-E72D297353CC}">
              <c16:uniqueId val="{00000001-6FC2-44E1-9FC6-A0B92BB2EBAB}"/>
            </c:ext>
          </c:extLst>
        </c:ser>
        <c:dLbls>
          <c:showLegendKey val="0"/>
          <c:showVal val="0"/>
          <c:showCatName val="0"/>
          <c:showSerName val="0"/>
          <c:showPercent val="0"/>
          <c:showBubbleSize val="0"/>
        </c:dLbls>
        <c:marker val="1"/>
        <c:smooth val="0"/>
        <c:axId val="124021680"/>
        <c:axId val="469554896"/>
      </c:lineChart>
      <c:catAx>
        <c:axId val="470663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9824760"/>
        <c:crosses val="autoZero"/>
        <c:auto val="1"/>
        <c:lblAlgn val="ctr"/>
        <c:lblOffset val="100"/>
        <c:noMultiLvlLbl val="0"/>
      </c:catAx>
      <c:valAx>
        <c:axId val="399824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663760"/>
        <c:crosses val="autoZero"/>
        <c:crossBetween val="between"/>
      </c:valAx>
      <c:valAx>
        <c:axId val="469554896"/>
        <c:scaling>
          <c:orientation val="minMax"/>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24021680"/>
        <c:crosses val="max"/>
        <c:crossBetween val="between"/>
      </c:valAx>
      <c:catAx>
        <c:axId val="124021680"/>
        <c:scaling>
          <c:orientation val="minMax"/>
        </c:scaling>
        <c:delete val="1"/>
        <c:axPos val="b"/>
        <c:numFmt formatCode="General" sourceLinked="1"/>
        <c:majorTickMark val="out"/>
        <c:minorTickMark val="none"/>
        <c:tickLblPos val="nextTo"/>
        <c:crossAx val="469554896"/>
        <c:crosses val="autoZero"/>
        <c:auto val="1"/>
        <c:lblAlgn val="ctr"/>
        <c:lblOffset val="100"/>
        <c:noMultiLvlLbl val="0"/>
      </c:catAx>
      <c:spPr>
        <a:noFill/>
        <a:ln>
          <a:noFill/>
        </a:ln>
        <a:effectLst/>
      </c:spPr>
    </c:plotArea>
    <c:legend>
      <c:legendPos val="b"/>
      <c:layout>
        <c:manualLayout>
          <c:xMode val="edge"/>
          <c:yMode val="edge"/>
          <c:x val="0.64651405130422768"/>
          <c:y val="0.95013054695828159"/>
          <c:w val="0.2637987471245728"/>
          <c:h val="3.67890083065973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39570788945498E-2"/>
          <c:y val="3.1152647975077882E-2"/>
          <c:w val="0.85736875103726784"/>
          <c:h val="0.82581569827136092"/>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data'!$B$635:$B$642</c:f>
              <c:numCache>
                <c:formatCode>General</c:formatCode>
                <c:ptCount val="8"/>
                <c:pt idx="0">
                  <c:v>1</c:v>
                </c:pt>
                <c:pt idx="1">
                  <c:v>19.3</c:v>
                </c:pt>
                <c:pt idx="2">
                  <c:v>28.4</c:v>
                </c:pt>
                <c:pt idx="3">
                  <c:v>31.4</c:v>
                </c:pt>
                <c:pt idx="4">
                  <c:v>36.700000000000003</c:v>
                </c:pt>
                <c:pt idx="5">
                  <c:v>42</c:v>
                </c:pt>
                <c:pt idx="6">
                  <c:v>48.5</c:v>
                </c:pt>
                <c:pt idx="7">
                  <c:v>55.7</c:v>
                </c:pt>
              </c:numCache>
            </c:numRef>
          </c:cat>
          <c:val>
            <c:numRef>
              <c:f>'LCO3 data'!$F$635:$F$642</c:f>
              <c:numCache>
                <c:formatCode>General</c:formatCode>
                <c:ptCount val="8"/>
                <c:pt idx="0">
                  <c:v>8.6300000000000008</c:v>
                </c:pt>
                <c:pt idx="1">
                  <c:v>8.6300000000000008</c:v>
                </c:pt>
                <c:pt idx="2">
                  <c:v>6.45</c:v>
                </c:pt>
                <c:pt idx="3">
                  <c:v>2.5099999999999998</c:v>
                </c:pt>
                <c:pt idx="4">
                  <c:v>1.36</c:v>
                </c:pt>
                <c:pt idx="5">
                  <c:v>0.41</c:v>
                </c:pt>
                <c:pt idx="6">
                  <c:v>0.14000000000000001</c:v>
                </c:pt>
                <c:pt idx="7">
                  <c:v>0.05</c:v>
                </c:pt>
              </c:numCache>
            </c:numRef>
          </c:val>
          <c:smooth val="0"/>
          <c:extLst>
            <c:ext xmlns:c16="http://schemas.microsoft.com/office/drawing/2014/chart" uri="{C3380CC4-5D6E-409C-BE32-E72D297353CC}">
              <c16:uniqueId val="{00000002-1509-485E-94E7-83A3BB1646C9}"/>
            </c:ext>
          </c:extLst>
        </c:ser>
        <c:dLbls>
          <c:showLegendKey val="0"/>
          <c:showVal val="0"/>
          <c:showCatName val="0"/>
          <c:showSerName val="0"/>
          <c:showPercent val="0"/>
          <c:showBubbleSize val="0"/>
        </c:dLbls>
        <c:marker val="1"/>
        <c:smooth val="0"/>
        <c:axId val="339856208"/>
        <c:axId val="339855552"/>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data'!$B$635:$B$642</c:f>
              <c:numCache>
                <c:formatCode>General</c:formatCode>
                <c:ptCount val="8"/>
                <c:pt idx="0">
                  <c:v>1</c:v>
                </c:pt>
                <c:pt idx="1">
                  <c:v>19.3</c:v>
                </c:pt>
                <c:pt idx="2">
                  <c:v>28.4</c:v>
                </c:pt>
                <c:pt idx="3">
                  <c:v>31.4</c:v>
                </c:pt>
                <c:pt idx="4">
                  <c:v>36.700000000000003</c:v>
                </c:pt>
                <c:pt idx="5">
                  <c:v>42</c:v>
                </c:pt>
                <c:pt idx="6">
                  <c:v>48.5</c:v>
                </c:pt>
                <c:pt idx="7">
                  <c:v>55.7</c:v>
                </c:pt>
              </c:numCache>
            </c:numRef>
          </c:cat>
          <c:val>
            <c:numRef>
              <c:f>'LCO3 data'!$C$635:$C$642</c:f>
              <c:numCache>
                <c:formatCode>General</c:formatCode>
                <c:ptCount val="8"/>
                <c:pt idx="0">
                  <c:v>71.5</c:v>
                </c:pt>
                <c:pt idx="1">
                  <c:v>71.400000000000006</c:v>
                </c:pt>
                <c:pt idx="2">
                  <c:v>65.599999999999994</c:v>
                </c:pt>
                <c:pt idx="3">
                  <c:v>58.7</c:v>
                </c:pt>
                <c:pt idx="4">
                  <c:v>51.2</c:v>
                </c:pt>
                <c:pt idx="5">
                  <c:v>49.1</c:v>
                </c:pt>
                <c:pt idx="6">
                  <c:v>48.4</c:v>
                </c:pt>
                <c:pt idx="7">
                  <c:v>47.8</c:v>
                </c:pt>
              </c:numCache>
            </c:numRef>
          </c:val>
          <c:smooth val="0"/>
          <c:extLst>
            <c:ext xmlns:c16="http://schemas.microsoft.com/office/drawing/2014/chart" uri="{C3380CC4-5D6E-409C-BE32-E72D297353CC}">
              <c16:uniqueId val="{00000003-1509-485E-94E7-83A3BB1646C9}"/>
            </c:ext>
          </c:extLst>
        </c:ser>
        <c:dLbls>
          <c:showLegendKey val="0"/>
          <c:showVal val="0"/>
          <c:showCatName val="0"/>
          <c:showSerName val="0"/>
          <c:showPercent val="0"/>
          <c:showBubbleSize val="0"/>
        </c:dLbls>
        <c:marker val="1"/>
        <c:smooth val="0"/>
        <c:axId val="714448928"/>
        <c:axId val="714445320"/>
      </c:lineChart>
      <c:catAx>
        <c:axId val="3398562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39855552"/>
        <c:crosses val="autoZero"/>
        <c:auto val="1"/>
        <c:lblAlgn val="ctr"/>
        <c:lblOffset val="100"/>
        <c:noMultiLvlLbl val="0"/>
      </c:catAx>
      <c:valAx>
        <c:axId val="339855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856208"/>
        <c:crosses val="autoZero"/>
        <c:crossBetween val="between"/>
      </c:valAx>
      <c:valAx>
        <c:axId val="714445320"/>
        <c:scaling>
          <c:orientation val="minMax"/>
          <c:max val="80"/>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714448928"/>
        <c:crosses val="max"/>
        <c:crossBetween val="between"/>
      </c:valAx>
      <c:catAx>
        <c:axId val="714448928"/>
        <c:scaling>
          <c:orientation val="minMax"/>
        </c:scaling>
        <c:delete val="1"/>
        <c:axPos val="b"/>
        <c:numFmt formatCode="General" sourceLinked="1"/>
        <c:majorTickMark val="out"/>
        <c:minorTickMark val="none"/>
        <c:tickLblPos val="nextTo"/>
        <c:crossAx val="7144453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855012955275585E-2"/>
          <c:y val="2.7753038878292495E-2"/>
          <c:w val="0.83828997408944883"/>
          <c:h val="0.87314735552477196"/>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data'!$B$146:$B$158</c:f>
              <c:numCache>
                <c:formatCode>General</c:formatCode>
                <c:ptCount val="13"/>
                <c:pt idx="0">
                  <c:v>1</c:v>
                </c:pt>
                <c:pt idx="1">
                  <c:v>10</c:v>
                </c:pt>
                <c:pt idx="2">
                  <c:v>20</c:v>
                </c:pt>
                <c:pt idx="3">
                  <c:v>25</c:v>
                </c:pt>
                <c:pt idx="4">
                  <c:v>30</c:v>
                </c:pt>
                <c:pt idx="5">
                  <c:v>33</c:v>
                </c:pt>
                <c:pt idx="6">
                  <c:v>35</c:v>
                </c:pt>
                <c:pt idx="7">
                  <c:v>38</c:v>
                </c:pt>
                <c:pt idx="8">
                  <c:v>40</c:v>
                </c:pt>
                <c:pt idx="9">
                  <c:v>45</c:v>
                </c:pt>
                <c:pt idx="10">
                  <c:v>50</c:v>
                </c:pt>
                <c:pt idx="11">
                  <c:v>55</c:v>
                </c:pt>
                <c:pt idx="12">
                  <c:v>59</c:v>
                </c:pt>
              </c:numCache>
            </c:numRef>
          </c:cat>
          <c:val>
            <c:numRef>
              <c:f>'LCO 2 data'!$D$146:$D$158</c:f>
              <c:numCache>
                <c:formatCode>General</c:formatCode>
                <c:ptCount val="13"/>
                <c:pt idx="0">
                  <c:v>8.89</c:v>
                </c:pt>
                <c:pt idx="1">
                  <c:v>9.0299999999999994</c:v>
                </c:pt>
                <c:pt idx="2">
                  <c:v>8.9499999999999993</c:v>
                </c:pt>
                <c:pt idx="3">
                  <c:v>8.52</c:v>
                </c:pt>
                <c:pt idx="4">
                  <c:v>6.23</c:v>
                </c:pt>
                <c:pt idx="5">
                  <c:v>4.45</c:v>
                </c:pt>
                <c:pt idx="6">
                  <c:v>3.92</c:v>
                </c:pt>
                <c:pt idx="7">
                  <c:v>2.5</c:v>
                </c:pt>
                <c:pt idx="8">
                  <c:v>1.97</c:v>
                </c:pt>
                <c:pt idx="9">
                  <c:v>0.14000000000000001</c:v>
                </c:pt>
                <c:pt idx="10">
                  <c:v>0.04</c:v>
                </c:pt>
                <c:pt idx="11">
                  <c:v>0.02</c:v>
                </c:pt>
                <c:pt idx="12">
                  <c:v>0.03</c:v>
                </c:pt>
              </c:numCache>
            </c:numRef>
          </c:val>
          <c:smooth val="0"/>
          <c:extLst>
            <c:ext xmlns:c16="http://schemas.microsoft.com/office/drawing/2014/chart" uri="{C3380CC4-5D6E-409C-BE32-E72D297353CC}">
              <c16:uniqueId val="{00000000-7EA1-40DE-B09F-78C704D86B5C}"/>
            </c:ext>
          </c:extLst>
        </c:ser>
        <c:dLbls>
          <c:showLegendKey val="0"/>
          <c:showVal val="0"/>
          <c:showCatName val="0"/>
          <c:showSerName val="0"/>
          <c:showPercent val="0"/>
          <c:showBubbleSize val="0"/>
        </c:dLbls>
        <c:marker val="1"/>
        <c:smooth val="0"/>
        <c:axId val="513963616"/>
        <c:axId val="513964272"/>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data'!$B$146:$B$158</c:f>
              <c:numCache>
                <c:formatCode>General</c:formatCode>
                <c:ptCount val="13"/>
                <c:pt idx="0">
                  <c:v>1</c:v>
                </c:pt>
                <c:pt idx="1">
                  <c:v>10</c:v>
                </c:pt>
                <c:pt idx="2">
                  <c:v>20</c:v>
                </c:pt>
                <c:pt idx="3">
                  <c:v>25</c:v>
                </c:pt>
                <c:pt idx="4">
                  <c:v>30</c:v>
                </c:pt>
                <c:pt idx="5">
                  <c:v>33</c:v>
                </c:pt>
                <c:pt idx="6">
                  <c:v>35</c:v>
                </c:pt>
                <c:pt idx="7">
                  <c:v>38</c:v>
                </c:pt>
                <c:pt idx="8">
                  <c:v>40</c:v>
                </c:pt>
                <c:pt idx="9">
                  <c:v>45</c:v>
                </c:pt>
                <c:pt idx="10">
                  <c:v>50</c:v>
                </c:pt>
                <c:pt idx="11">
                  <c:v>55</c:v>
                </c:pt>
                <c:pt idx="12">
                  <c:v>59</c:v>
                </c:pt>
              </c:numCache>
            </c:numRef>
          </c:cat>
          <c:val>
            <c:numRef>
              <c:f>'LCO 2 data'!$C$146:$C$158</c:f>
              <c:numCache>
                <c:formatCode>General</c:formatCode>
                <c:ptCount val="13"/>
                <c:pt idx="0">
                  <c:v>79.3</c:v>
                </c:pt>
                <c:pt idx="1">
                  <c:v>78.5</c:v>
                </c:pt>
                <c:pt idx="2">
                  <c:v>75.8</c:v>
                </c:pt>
                <c:pt idx="3">
                  <c:v>69.599999999999994</c:v>
                </c:pt>
                <c:pt idx="4">
                  <c:v>65.2</c:v>
                </c:pt>
                <c:pt idx="5">
                  <c:v>62.4</c:v>
                </c:pt>
                <c:pt idx="6">
                  <c:v>61.5</c:v>
                </c:pt>
                <c:pt idx="7">
                  <c:v>59.5</c:v>
                </c:pt>
                <c:pt idx="8">
                  <c:v>58.3</c:v>
                </c:pt>
                <c:pt idx="9">
                  <c:v>55.3</c:v>
                </c:pt>
                <c:pt idx="10">
                  <c:v>54.2</c:v>
                </c:pt>
                <c:pt idx="11">
                  <c:v>53.6</c:v>
                </c:pt>
                <c:pt idx="12">
                  <c:v>53.4</c:v>
                </c:pt>
              </c:numCache>
            </c:numRef>
          </c:val>
          <c:smooth val="0"/>
          <c:extLst>
            <c:ext xmlns:c16="http://schemas.microsoft.com/office/drawing/2014/chart" uri="{C3380CC4-5D6E-409C-BE32-E72D297353CC}">
              <c16:uniqueId val="{00000001-7EA1-40DE-B09F-78C704D86B5C}"/>
            </c:ext>
          </c:extLst>
        </c:ser>
        <c:dLbls>
          <c:showLegendKey val="0"/>
          <c:showVal val="0"/>
          <c:showCatName val="0"/>
          <c:showSerName val="0"/>
          <c:showPercent val="0"/>
          <c:showBubbleSize val="0"/>
        </c:dLbls>
        <c:marker val="1"/>
        <c:smooth val="0"/>
        <c:axId val="327849280"/>
        <c:axId val="327848296"/>
      </c:lineChart>
      <c:catAx>
        <c:axId val="513963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13964272"/>
        <c:crosses val="autoZero"/>
        <c:auto val="1"/>
        <c:lblAlgn val="ctr"/>
        <c:lblOffset val="100"/>
        <c:noMultiLvlLbl val="0"/>
      </c:catAx>
      <c:valAx>
        <c:axId val="513964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963616"/>
        <c:crosses val="autoZero"/>
        <c:crossBetween val="between"/>
      </c:valAx>
      <c:valAx>
        <c:axId val="327848296"/>
        <c:scaling>
          <c:orientation val="minMax"/>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7849280"/>
        <c:crosses val="max"/>
        <c:crossBetween val="between"/>
      </c:valAx>
      <c:catAx>
        <c:axId val="327849280"/>
        <c:scaling>
          <c:orientation val="minMax"/>
        </c:scaling>
        <c:delete val="1"/>
        <c:axPos val="b"/>
        <c:numFmt formatCode="General" sourceLinked="1"/>
        <c:majorTickMark val="out"/>
        <c:minorTickMark val="none"/>
        <c:tickLblPos val="nextTo"/>
        <c:crossAx val="327848296"/>
        <c:crosses val="autoZero"/>
        <c:auto val="1"/>
        <c:lblAlgn val="ctr"/>
        <c:lblOffset val="100"/>
        <c:noMultiLvlLbl val="0"/>
      </c:catAx>
      <c:spPr>
        <a:noFill/>
        <a:ln>
          <a:noFill/>
        </a:ln>
        <a:effectLst/>
      </c:spPr>
    </c:plotArea>
    <c:legend>
      <c:legendPos val="b"/>
      <c:layout>
        <c:manualLayout>
          <c:xMode val="edge"/>
          <c:yMode val="edge"/>
          <c:x val="0.64288721194154375"/>
          <c:y val="0.94228599615828013"/>
          <c:w val="0.30129637315703534"/>
          <c:h val="4.25759826353785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25" r="0.25" t="0.75" header="0.3" footer="0.3"/>
    <c:pageSetup orientation="landscape"/>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data'!$B$672:$B$683</c:f>
              <c:numCache>
                <c:formatCode>General</c:formatCode>
                <c:ptCount val="12"/>
                <c:pt idx="0">
                  <c:v>1.2</c:v>
                </c:pt>
                <c:pt idx="1">
                  <c:v>11.6</c:v>
                </c:pt>
                <c:pt idx="2">
                  <c:v>19</c:v>
                </c:pt>
                <c:pt idx="3">
                  <c:v>24.2</c:v>
                </c:pt>
                <c:pt idx="4">
                  <c:v>28</c:v>
                </c:pt>
                <c:pt idx="5">
                  <c:v>32.6</c:v>
                </c:pt>
                <c:pt idx="6">
                  <c:v>37.200000000000003</c:v>
                </c:pt>
                <c:pt idx="7">
                  <c:v>43.1</c:v>
                </c:pt>
                <c:pt idx="8">
                  <c:v>47.9</c:v>
                </c:pt>
                <c:pt idx="9">
                  <c:v>51.1</c:v>
                </c:pt>
                <c:pt idx="10">
                  <c:v>54.8</c:v>
                </c:pt>
                <c:pt idx="11">
                  <c:v>58.8</c:v>
                </c:pt>
              </c:numCache>
            </c:numRef>
          </c:cat>
          <c:val>
            <c:numRef>
              <c:f>'LCO3 data'!$F$672:$F$683</c:f>
              <c:numCache>
                <c:formatCode>General</c:formatCode>
                <c:ptCount val="12"/>
                <c:pt idx="0">
                  <c:v>8.75</c:v>
                </c:pt>
                <c:pt idx="1">
                  <c:v>8.24</c:v>
                </c:pt>
                <c:pt idx="2">
                  <c:v>8.14</c:v>
                </c:pt>
                <c:pt idx="3">
                  <c:v>8</c:v>
                </c:pt>
                <c:pt idx="4">
                  <c:v>6.19</c:v>
                </c:pt>
                <c:pt idx="5">
                  <c:v>4.57</c:v>
                </c:pt>
                <c:pt idx="6">
                  <c:v>3.9</c:v>
                </c:pt>
                <c:pt idx="7">
                  <c:v>3.04</c:v>
                </c:pt>
                <c:pt idx="8">
                  <c:v>2.0299999999999998</c:v>
                </c:pt>
                <c:pt idx="9">
                  <c:v>1.04</c:v>
                </c:pt>
                <c:pt idx="10">
                  <c:v>0.81</c:v>
                </c:pt>
                <c:pt idx="11">
                  <c:v>0.47</c:v>
                </c:pt>
              </c:numCache>
            </c:numRef>
          </c:val>
          <c:smooth val="0"/>
          <c:extLst>
            <c:ext xmlns:c16="http://schemas.microsoft.com/office/drawing/2014/chart" uri="{C3380CC4-5D6E-409C-BE32-E72D297353CC}">
              <c16:uniqueId val="{00000000-F10B-4BED-B6E0-8C1C6D764BAA}"/>
            </c:ext>
          </c:extLst>
        </c:ser>
        <c:dLbls>
          <c:showLegendKey val="0"/>
          <c:showVal val="0"/>
          <c:showCatName val="0"/>
          <c:showSerName val="0"/>
          <c:showPercent val="0"/>
          <c:showBubbleSize val="0"/>
        </c:dLbls>
        <c:marker val="1"/>
        <c:smooth val="0"/>
        <c:axId val="315999520"/>
        <c:axId val="315999192"/>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data'!$B$672:$B$683</c:f>
              <c:numCache>
                <c:formatCode>General</c:formatCode>
                <c:ptCount val="12"/>
                <c:pt idx="0">
                  <c:v>1.2</c:v>
                </c:pt>
                <c:pt idx="1">
                  <c:v>11.6</c:v>
                </c:pt>
                <c:pt idx="2">
                  <c:v>19</c:v>
                </c:pt>
                <c:pt idx="3">
                  <c:v>24.2</c:v>
                </c:pt>
                <c:pt idx="4">
                  <c:v>28</c:v>
                </c:pt>
                <c:pt idx="5">
                  <c:v>32.6</c:v>
                </c:pt>
                <c:pt idx="6">
                  <c:v>37.200000000000003</c:v>
                </c:pt>
                <c:pt idx="7">
                  <c:v>43.1</c:v>
                </c:pt>
                <c:pt idx="8">
                  <c:v>47.9</c:v>
                </c:pt>
                <c:pt idx="9">
                  <c:v>51.1</c:v>
                </c:pt>
                <c:pt idx="10">
                  <c:v>54.8</c:v>
                </c:pt>
                <c:pt idx="11">
                  <c:v>58.8</c:v>
                </c:pt>
              </c:numCache>
            </c:numRef>
          </c:cat>
          <c:val>
            <c:numRef>
              <c:f>'LCO3 data'!$C$672:$C$683</c:f>
              <c:numCache>
                <c:formatCode>General</c:formatCode>
                <c:ptCount val="12"/>
                <c:pt idx="0">
                  <c:v>71.5</c:v>
                </c:pt>
                <c:pt idx="1">
                  <c:v>71.2</c:v>
                </c:pt>
                <c:pt idx="2">
                  <c:v>71.099999999999994</c:v>
                </c:pt>
                <c:pt idx="3">
                  <c:v>70.900000000000006</c:v>
                </c:pt>
                <c:pt idx="4">
                  <c:v>65.8</c:v>
                </c:pt>
                <c:pt idx="5">
                  <c:v>57.7</c:v>
                </c:pt>
                <c:pt idx="6">
                  <c:v>52</c:v>
                </c:pt>
                <c:pt idx="7">
                  <c:v>50.6</c:v>
                </c:pt>
                <c:pt idx="8">
                  <c:v>49.7</c:v>
                </c:pt>
                <c:pt idx="9">
                  <c:v>49</c:v>
                </c:pt>
                <c:pt idx="10">
                  <c:v>49</c:v>
                </c:pt>
                <c:pt idx="11">
                  <c:v>48.8</c:v>
                </c:pt>
              </c:numCache>
            </c:numRef>
          </c:val>
          <c:smooth val="0"/>
          <c:extLst>
            <c:ext xmlns:c16="http://schemas.microsoft.com/office/drawing/2014/chart" uri="{C3380CC4-5D6E-409C-BE32-E72D297353CC}">
              <c16:uniqueId val="{00000001-F10B-4BED-B6E0-8C1C6D764BAA}"/>
            </c:ext>
          </c:extLst>
        </c:ser>
        <c:dLbls>
          <c:showLegendKey val="0"/>
          <c:showVal val="0"/>
          <c:showCatName val="0"/>
          <c:showSerName val="0"/>
          <c:showPercent val="0"/>
          <c:showBubbleSize val="0"/>
        </c:dLbls>
        <c:marker val="1"/>
        <c:smooth val="0"/>
        <c:axId val="441565224"/>
        <c:axId val="441564240"/>
      </c:lineChart>
      <c:catAx>
        <c:axId val="3159995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15999192"/>
        <c:crosses val="autoZero"/>
        <c:auto val="1"/>
        <c:lblAlgn val="ctr"/>
        <c:lblOffset val="100"/>
        <c:noMultiLvlLbl val="0"/>
      </c:catAx>
      <c:valAx>
        <c:axId val="315999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999520"/>
        <c:crosses val="autoZero"/>
        <c:crossBetween val="between"/>
      </c:valAx>
      <c:valAx>
        <c:axId val="441564240"/>
        <c:scaling>
          <c:orientation val="minMax"/>
          <c:max val="80"/>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1565224"/>
        <c:crosses val="max"/>
        <c:crossBetween val="between"/>
      </c:valAx>
      <c:catAx>
        <c:axId val="441565224"/>
        <c:scaling>
          <c:orientation val="minMax"/>
        </c:scaling>
        <c:delete val="1"/>
        <c:axPos val="b"/>
        <c:numFmt formatCode="General" sourceLinked="1"/>
        <c:majorTickMark val="out"/>
        <c:minorTickMark val="none"/>
        <c:tickLblPos val="nextTo"/>
        <c:crossAx val="4415642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40287198511268E-2"/>
          <c:y val="1.5894641235240689E-2"/>
          <c:w val="0.82611942560297746"/>
          <c:h val="0.86766933424875026"/>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data'!$B$710:$B$723</c:f>
              <c:numCache>
                <c:formatCode>General</c:formatCode>
                <c:ptCount val="14"/>
                <c:pt idx="0">
                  <c:v>1</c:v>
                </c:pt>
                <c:pt idx="1">
                  <c:v>22</c:v>
                </c:pt>
                <c:pt idx="2">
                  <c:v>24</c:v>
                </c:pt>
                <c:pt idx="3">
                  <c:v>26</c:v>
                </c:pt>
                <c:pt idx="4">
                  <c:v>29</c:v>
                </c:pt>
                <c:pt idx="5">
                  <c:v>32</c:v>
                </c:pt>
                <c:pt idx="6">
                  <c:v>35</c:v>
                </c:pt>
                <c:pt idx="7">
                  <c:v>38</c:v>
                </c:pt>
                <c:pt idx="8">
                  <c:v>41</c:v>
                </c:pt>
                <c:pt idx="9">
                  <c:v>44</c:v>
                </c:pt>
                <c:pt idx="10">
                  <c:v>47</c:v>
                </c:pt>
                <c:pt idx="11">
                  <c:v>50</c:v>
                </c:pt>
                <c:pt idx="12">
                  <c:v>53</c:v>
                </c:pt>
                <c:pt idx="13">
                  <c:v>56</c:v>
                </c:pt>
              </c:numCache>
            </c:numRef>
          </c:cat>
          <c:val>
            <c:numRef>
              <c:f>'LCO3 data'!$F$710:$F$723</c:f>
              <c:numCache>
                <c:formatCode>General</c:formatCode>
                <c:ptCount val="14"/>
                <c:pt idx="0">
                  <c:v>9.01</c:v>
                </c:pt>
                <c:pt idx="1">
                  <c:v>8.4600000000000009</c:v>
                </c:pt>
                <c:pt idx="2">
                  <c:v>7.9</c:v>
                </c:pt>
                <c:pt idx="3">
                  <c:v>5.12</c:v>
                </c:pt>
                <c:pt idx="4">
                  <c:v>3.64</c:v>
                </c:pt>
                <c:pt idx="5">
                  <c:v>2.94</c:v>
                </c:pt>
                <c:pt idx="6">
                  <c:v>2.1</c:v>
                </c:pt>
                <c:pt idx="7">
                  <c:v>2.02</c:v>
                </c:pt>
                <c:pt idx="8">
                  <c:v>1.95</c:v>
                </c:pt>
                <c:pt idx="9">
                  <c:v>1.3</c:v>
                </c:pt>
                <c:pt idx="10">
                  <c:v>0.84</c:v>
                </c:pt>
                <c:pt idx="11">
                  <c:v>0.76</c:v>
                </c:pt>
                <c:pt idx="12">
                  <c:v>0.55000000000000004</c:v>
                </c:pt>
                <c:pt idx="13">
                  <c:v>0.48</c:v>
                </c:pt>
              </c:numCache>
            </c:numRef>
          </c:val>
          <c:smooth val="0"/>
          <c:extLst>
            <c:ext xmlns:c16="http://schemas.microsoft.com/office/drawing/2014/chart" uri="{C3380CC4-5D6E-409C-BE32-E72D297353CC}">
              <c16:uniqueId val="{00000000-8E4B-48AE-BE2F-3B7F0721B0E0}"/>
            </c:ext>
          </c:extLst>
        </c:ser>
        <c:dLbls>
          <c:showLegendKey val="0"/>
          <c:showVal val="0"/>
          <c:showCatName val="0"/>
          <c:showSerName val="0"/>
          <c:showPercent val="0"/>
          <c:showBubbleSize val="0"/>
        </c:dLbls>
        <c:marker val="1"/>
        <c:smooth val="0"/>
        <c:axId val="341630496"/>
        <c:axId val="341630824"/>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data'!$B$710:$B$723</c:f>
              <c:numCache>
                <c:formatCode>General</c:formatCode>
                <c:ptCount val="14"/>
                <c:pt idx="0">
                  <c:v>1</c:v>
                </c:pt>
                <c:pt idx="1">
                  <c:v>22</c:v>
                </c:pt>
                <c:pt idx="2">
                  <c:v>24</c:v>
                </c:pt>
                <c:pt idx="3">
                  <c:v>26</c:v>
                </c:pt>
                <c:pt idx="4">
                  <c:v>29</c:v>
                </c:pt>
                <c:pt idx="5">
                  <c:v>32</c:v>
                </c:pt>
                <c:pt idx="6">
                  <c:v>35</c:v>
                </c:pt>
                <c:pt idx="7">
                  <c:v>38</c:v>
                </c:pt>
                <c:pt idx="8">
                  <c:v>41</c:v>
                </c:pt>
                <c:pt idx="9">
                  <c:v>44</c:v>
                </c:pt>
                <c:pt idx="10">
                  <c:v>47</c:v>
                </c:pt>
                <c:pt idx="11">
                  <c:v>50</c:v>
                </c:pt>
                <c:pt idx="12">
                  <c:v>53</c:v>
                </c:pt>
                <c:pt idx="13">
                  <c:v>56</c:v>
                </c:pt>
              </c:numCache>
            </c:numRef>
          </c:cat>
          <c:val>
            <c:numRef>
              <c:f>'LCO3 data'!$C$710:$C$723</c:f>
              <c:numCache>
                <c:formatCode>General</c:formatCode>
                <c:ptCount val="14"/>
                <c:pt idx="0">
                  <c:v>73.5</c:v>
                </c:pt>
                <c:pt idx="1">
                  <c:v>73</c:v>
                </c:pt>
                <c:pt idx="2">
                  <c:v>71.900000000000006</c:v>
                </c:pt>
                <c:pt idx="3">
                  <c:v>67</c:v>
                </c:pt>
                <c:pt idx="4">
                  <c:v>67.599999999999994</c:v>
                </c:pt>
                <c:pt idx="5">
                  <c:v>58.1</c:v>
                </c:pt>
                <c:pt idx="6">
                  <c:v>54</c:v>
                </c:pt>
                <c:pt idx="7">
                  <c:v>52.5</c:v>
                </c:pt>
                <c:pt idx="8">
                  <c:v>51.6</c:v>
                </c:pt>
                <c:pt idx="9">
                  <c:v>50.2</c:v>
                </c:pt>
                <c:pt idx="10">
                  <c:v>49.8</c:v>
                </c:pt>
                <c:pt idx="11">
                  <c:v>49.7</c:v>
                </c:pt>
                <c:pt idx="12">
                  <c:v>49.2</c:v>
                </c:pt>
                <c:pt idx="13">
                  <c:v>49</c:v>
                </c:pt>
              </c:numCache>
            </c:numRef>
          </c:val>
          <c:smooth val="0"/>
          <c:extLst>
            <c:ext xmlns:c16="http://schemas.microsoft.com/office/drawing/2014/chart" uri="{C3380CC4-5D6E-409C-BE32-E72D297353CC}">
              <c16:uniqueId val="{00000001-8E4B-48AE-BE2F-3B7F0721B0E0}"/>
            </c:ext>
          </c:extLst>
        </c:ser>
        <c:dLbls>
          <c:showLegendKey val="0"/>
          <c:showVal val="0"/>
          <c:showCatName val="0"/>
          <c:showSerName val="0"/>
          <c:showPercent val="0"/>
          <c:showBubbleSize val="0"/>
        </c:dLbls>
        <c:marker val="1"/>
        <c:smooth val="0"/>
        <c:axId val="343761832"/>
        <c:axId val="343761504"/>
      </c:lineChart>
      <c:catAx>
        <c:axId val="3416304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1630824"/>
        <c:crosses val="autoZero"/>
        <c:auto val="1"/>
        <c:lblAlgn val="ctr"/>
        <c:lblOffset val="100"/>
        <c:noMultiLvlLbl val="0"/>
      </c:catAx>
      <c:valAx>
        <c:axId val="341630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630496"/>
        <c:crosses val="autoZero"/>
        <c:crossBetween val="between"/>
      </c:valAx>
      <c:valAx>
        <c:axId val="343761504"/>
        <c:scaling>
          <c:orientation val="minMax"/>
          <c:min val="3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3761832"/>
        <c:crosses val="max"/>
        <c:crossBetween val="between"/>
      </c:valAx>
      <c:catAx>
        <c:axId val="343761832"/>
        <c:scaling>
          <c:orientation val="minMax"/>
        </c:scaling>
        <c:delete val="1"/>
        <c:axPos val="b"/>
        <c:numFmt formatCode="General" sourceLinked="1"/>
        <c:majorTickMark val="out"/>
        <c:minorTickMark val="none"/>
        <c:tickLblPos val="nextTo"/>
        <c:crossAx val="343761504"/>
        <c:crosses val="autoZero"/>
        <c:auto val="1"/>
        <c:lblAlgn val="ctr"/>
        <c:lblOffset val="100"/>
        <c:noMultiLvlLbl val="0"/>
      </c:catAx>
      <c:spPr>
        <a:noFill/>
        <a:ln>
          <a:noFill/>
        </a:ln>
        <a:effectLst/>
      </c:spPr>
    </c:plotArea>
    <c:legend>
      <c:legendPos val="b"/>
      <c:layout>
        <c:manualLayout>
          <c:xMode val="edge"/>
          <c:yMode val="edge"/>
          <c:x val="0.63439562837555241"/>
          <c:y val="0.91301239504747767"/>
          <c:w val="0.25468834294096609"/>
          <c:h val="5.426509186351707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97968004783097E-2"/>
          <c:y val="2.1408691928923144E-2"/>
          <c:w val="0.85059500791241216"/>
          <c:h val="0.86238829972842979"/>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data'!$B$746:$B$757</c:f>
              <c:numCache>
                <c:formatCode>General</c:formatCode>
                <c:ptCount val="12"/>
                <c:pt idx="0">
                  <c:v>1</c:v>
                </c:pt>
                <c:pt idx="1">
                  <c:v>8.4</c:v>
                </c:pt>
                <c:pt idx="2">
                  <c:v>14.6</c:v>
                </c:pt>
                <c:pt idx="3">
                  <c:v>20.399999999999999</c:v>
                </c:pt>
                <c:pt idx="4">
                  <c:v>27.5</c:v>
                </c:pt>
                <c:pt idx="5">
                  <c:v>32.700000000000003</c:v>
                </c:pt>
                <c:pt idx="6">
                  <c:v>35.700000000000003</c:v>
                </c:pt>
                <c:pt idx="7">
                  <c:v>38.6</c:v>
                </c:pt>
                <c:pt idx="8">
                  <c:v>43.3</c:v>
                </c:pt>
                <c:pt idx="9">
                  <c:v>47.2</c:v>
                </c:pt>
                <c:pt idx="10">
                  <c:v>51.5</c:v>
                </c:pt>
                <c:pt idx="11">
                  <c:v>55.8</c:v>
                </c:pt>
              </c:numCache>
            </c:numRef>
          </c:cat>
          <c:val>
            <c:numRef>
              <c:f>'LCO3 data'!$F$746:$F$757</c:f>
              <c:numCache>
                <c:formatCode>General</c:formatCode>
                <c:ptCount val="12"/>
                <c:pt idx="0">
                  <c:v>8.35</c:v>
                </c:pt>
                <c:pt idx="1">
                  <c:v>8.2200000000000006</c:v>
                </c:pt>
                <c:pt idx="2">
                  <c:v>8.02</c:v>
                </c:pt>
                <c:pt idx="3">
                  <c:v>8.09</c:v>
                </c:pt>
                <c:pt idx="4">
                  <c:v>7.85</c:v>
                </c:pt>
                <c:pt idx="5">
                  <c:v>7.94</c:v>
                </c:pt>
                <c:pt idx="6">
                  <c:v>1.69</c:v>
                </c:pt>
                <c:pt idx="7">
                  <c:v>0.53</c:v>
                </c:pt>
                <c:pt idx="8">
                  <c:v>0.37</c:v>
                </c:pt>
                <c:pt idx="9">
                  <c:v>0.32</c:v>
                </c:pt>
                <c:pt idx="10">
                  <c:v>0.28999999999999998</c:v>
                </c:pt>
                <c:pt idx="11">
                  <c:v>0.26</c:v>
                </c:pt>
              </c:numCache>
            </c:numRef>
          </c:val>
          <c:smooth val="0"/>
          <c:extLst>
            <c:ext xmlns:c16="http://schemas.microsoft.com/office/drawing/2014/chart" uri="{C3380CC4-5D6E-409C-BE32-E72D297353CC}">
              <c16:uniqueId val="{00000000-7A26-4BB4-BF70-59BE49E559BE}"/>
            </c:ext>
          </c:extLst>
        </c:ser>
        <c:dLbls>
          <c:showLegendKey val="0"/>
          <c:showVal val="0"/>
          <c:showCatName val="0"/>
          <c:showSerName val="0"/>
          <c:showPercent val="0"/>
          <c:showBubbleSize val="0"/>
        </c:dLbls>
        <c:marker val="1"/>
        <c:smooth val="0"/>
        <c:axId val="365958608"/>
        <c:axId val="365958936"/>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data'!$B$746:$B$757</c:f>
              <c:numCache>
                <c:formatCode>General</c:formatCode>
                <c:ptCount val="12"/>
                <c:pt idx="0">
                  <c:v>1</c:v>
                </c:pt>
                <c:pt idx="1">
                  <c:v>8.4</c:v>
                </c:pt>
                <c:pt idx="2">
                  <c:v>14.6</c:v>
                </c:pt>
                <c:pt idx="3">
                  <c:v>20.399999999999999</c:v>
                </c:pt>
                <c:pt idx="4">
                  <c:v>27.5</c:v>
                </c:pt>
                <c:pt idx="5">
                  <c:v>32.700000000000003</c:v>
                </c:pt>
                <c:pt idx="6">
                  <c:v>35.700000000000003</c:v>
                </c:pt>
                <c:pt idx="7">
                  <c:v>38.6</c:v>
                </c:pt>
                <c:pt idx="8">
                  <c:v>43.3</c:v>
                </c:pt>
                <c:pt idx="9">
                  <c:v>47.2</c:v>
                </c:pt>
                <c:pt idx="10">
                  <c:v>51.5</c:v>
                </c:pt>
                <c:pt idx="11">
                  <c:v>55.8</c:v>
                </c:pt>
              </c:numCache>
            </c:numRef>
          </c:cat>
          <c:val>
            <c:numRef>
              <c:f>'LCO3 data'!$C$746:$C$757</c:f>
              <c:numCache>
                <c:formatCode>General</c:formatCode>
                <c:ptCount val="12"/>
                <c:pt idx="0">
                  <c:v>67.3</c:v>
                </c:pt>
                <c:pt idx="1">
                  <c:v>67.099999999999994</c:v>
                </c:pt>
                <c:pt idx="2">
                  <c:v>66.8</c:v>
                </c:pt>
                <c:pt idx="3">
                  <c:v>66.8</c:v>
                </c:pt>
                <c:pt idx="4">
                  <c:v>66.8</c:v>
                </c:pt>
                <c:pt idx="5">
                  <c:v>66.7</c:v>
                </c:pt>
                <c:pt idx="6">
                  <c:v>60.4</c:v>
                </c:pt>
                <c:pt idx="7">
                  <c:v>54.1</c:v>
                </c:pt>
                <c:pt idx="8">
                  <c:v>51.7</c:v>
                </c:pt>
                <c:pt idx="9">
                  <c:v>50.6</c:v>
                </c:pt>
                <c:pt idx="10">
                  <c:v>49.8</c:v>
                </c:pt>
                <c:pt idx="11">
                  <c:v>49.4</c:v>
                </c:pt>
              </c:numCache>
            </c:numRef>
          </c:val>
          <c:smooth val="0"/>
          <c:extLst>
            <c:ext xmlns:c16="http://schemas.microsoft.com/office/drawing/2014/chart" uri="{C3380CC4-5D6E-409C-BE32-E72D297353CC}">
              <c16:uniqueId val="{00000001-7A26-4BB4-BF70-59BE49E559BE}"/>
            </c:ext>
          </c:extLst>
        </c:ser>
        <c:dLbls>
          <c:showLegendKey val="0"/>
          <c:showVal val="0"/>
          <c:showCatName val="0"/>
          <c:showSerName val="0"/>
          <c:showPercent val="0"/>
          <c:showBubbleSize val="0"/>
        </c:dLbls>
        <c:marker val="1"/>
        <c:smooth val="0"/>
        <c:axId val="368816416"/>
        <c:axId val="352635488"/>
      </c:lineChart>
      <c:catAx>
        <c:axId val="3659586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5958936"/>
        <c:crosses val="autoZero"/>
        <c:auto val="1"/>
        <c:lblAlgn val="ctr"/>
        <c:lblOffset val="100"/>
        <c:noMultiLvlLbl val="0"/>
      </c:catAx>
      <c:valAx>
        <c:axId val="365958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958608"/>
        <c:crosses val="autoZero"/>
        <c:crossBetween val="between"/>
      </c:valAx>
      <c:valAx>
        <c:axId val="352635488"/>
        <c:scaling>
          <c:orientation val="minMax"/>
          <c:max val="80"/>
          <c:min val="3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8816416"/>
        <c:crosses val="max"/>
        <c:crossBetween val="between"/>
      </c:valAx>
      <c:catAx>
        <c:axId val="368816416"/>
        <c:scaling>
          <c:orientation val="minMax"/>
        </c:scaling>
        <c:delete val="1"/>
        <c:axPos val="b"/>
        <c:numFmt formatCode="General" sourceLinked="1"/>
        <c:majorTickMark val="out"/>
        <c:minorTickMark val="none"/>
        <c:tickLblPos val="nextTo"/>
        <c:crossAx val="352635488"/>
        <c:crosses val="autoZero"/>
        <c:auto val="1"/>
        <c:lblAlgn val="ctr"/>
        <c:lblOffset val="100"/>
        <c:noMultiLvlLbl val="0"/>
      </c:catAx>
      <c:spPr>
        <a:noFill/>
        <a:ln>
          <a:noFill/>
        </a:ln>
        <a:effectLst/>
      </c:spPr>
    </c:plotArea>
    <c:legend>
      <c:legendPos val="b"/>
      <c:layout>
        <c:manualLayout>
          <c:xMode val="edge"/>
          <c:yMode val="edge"/>
          <c:x val="0.66341338994067744"/>
          <c:y val="0.91035084968906821"/>
          <c:w val="0.27400916578217688"/>
          <c:h val="4.897263564597777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90843286998173E-2"/>
          <c:y val="2.5058269083552052E-2"/>
          <c:w val="0.82701829129486326"/>
          <c:h val="0.89837580085098057"/>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data'!$B$781:$B$789</c:f>
              <c:numCache>
                <c:formatCode>General</c:formatCode>
                <c:ptCount val="9"/>
                <c:pt idx="0">
                  <c:v>1.1000000000000001</c:v>
                </c:pt>
                <c:pt idx="1">
                  <c:v>12.5</c:v>
                </c:pt>
                <c:pt idx="2">
                  <c:v>21.2</c:v>
                </c:pt>
                <c:pt idx="3">
                  <c:v>27.3</c:v>
                </c:pt>
                <c:pt idx="4">
                  <c:v>31.3</c:v>
                </c:pt>
                <c:pt idx="5">
                  <c:v>39</c:v>
                </c:pt>
                <c:pt idx="6">
                  <c:v>44.7</c:v>
                </c:pt>
                <c:pt idx="7">
                  <c:v>50.7</c:v>
                </c:pt>
                <c:pt idx="8">
                  <c:v>55.8</c:v>
                </c:pt>
              </c:numCache>
            </c:numRef>
          </c:cat>
          <c:val>
            <c:numRef>
              <c:f>'LCO3 data'!$F$781:$F$789</c:f>
              <c:numCache>
                <c:formatCode>General</c:formatCode>
                <c:ptCount val="9"/>
                <c:pt idx="0">
                  <c:v>8.61</c:v>
                </c:pt>
                <c:pt idx="1">
                  <c:v>8.57</c:v>
                </c:pt>
                <c:pt idx="2">
                  <c:v>8.5500000000000007</c:v>
                </c:pt>
                <c:pt idx="3">
                  <c:v>8.52</c:v>
                </c:pt>
                <c:pt idx="4">
                  <c:v>3.49</c:v>
                </c:pt>
                <c:pt idx="5">
                  <c:v>1.05</c:v>
                </c:pt>
                <c:pt idx="6">
                  <c:v>0.47</c:v>
                </c:pt>
                <c:pt idx="7">
                  <c:v>0.06</c:v>
                </c:pt>
                <c:pt idx="8">
                  <c:v>0.02</c:v>
                </c:pt>
              </c:numCache>
            </c:numRef>
          </c:val>
          <c:smooth val="0"/>
          <c:extLst>
            <c:ext xmlns:c16="http://schemas.microsoft.com/office/drawing/2014/chart" uri="{C3380CC4-5D6E-409C-BE32-E72D297353CC}">
              <c16:uniqueId val="{00000000-583C-4113-B072-2603A23AFDDB}"/>
            </c:ext>
          </c:extLst>
        </c:ser>
        <c:dLbls>
          <c:showLegendKey val="0"/>
          <c:showVal val="0"/>
          <c:showCatName val="0"/>
          <c:showSerName val="0"/>
          <c:showPercent val="0"/>
          <c:showBubbleSize val="0"/>
        </c:dLbls>
        <c:marker val="1"/>
        <c:smooth val="0"/>
        <c:axId val="359747080"/>
        <c:axId val="359742160"/>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data'!$B$781:$B$789</c:f>
              <c:numCache>
                <c:formatCode>General</c:formatCode>
                <c:ptCount val="9"/>
                <c:pt idx="0">
                  <c:v>1.1000000000000001</c:v>
                </c:pt>
                <c:pt idx="1">
                  <c:v>12.5</c:v>
                </c:pt>
                <c:pt idx="2">
                  <c:v>21.2</c:v>
                </c:pt>
                <c:pt idx="3">
                  <c:v>27.3</c:v>
                </c:pt>
                <c:pt idx="4">
                  <c:v>31.3</c:v>
                </c:pt>
                <c:pt idx="5">
                  <c:v>39</c:v>
                </c:pt>
                <c:pt idx="6">
                  <c:v>44.7</c:v>
                </c:pt>
                <c:pt idx="7">
                  <c:v>50.7</c:v>
                </c:pt>
                <c:pt idx="8">
                  <c:v>55.8</c:v>
                </c:pt>
              </c:numCache>
            </c:numRef>
          </c:cat>
          <c:val>
            <c:numRef>
              <c:f>'LCO3 data'!$C$781:$C$789</c:f>
              <c:numCache>
                <c:formatCode>General</c:formatCode>
                <c:ptCount val="9"/>
                <c:pt idx="0">
                  <c:v>72.8</c:v>
                </c:pt>
                <c:pt idx="1">
                  <c:v>72.7</c:v>
                </c:pt>
                <c:pt idx="2">
                  <c:v>72.7</c:v>
                </c:pt>
                <c:pt idx="3">
                  <c:v>72.599999999999994</c:v>
                </c:pt>
                <c:pt idx="4">
                  <c:v>62.1</c:v>
                </c:pt>
                <c:pt idx="5">
                  <c:v>54.1</c:v>
                </c:pt>
                <c:pt idx="6">
                  <c:v>52.9</c:v>
                </c:pt>
                <c:pt idx="7">
                  <c:v>51.9</c:v>
                </c:pt>
                <c:pt idx="8">
                  <c:v>51.7</c:v>
                </c:pt>
              </c:numCache>
            </c:numRef>
          </c:val>
          <c:smooth val="0"/>
          <c:extLst>
            <c:ext xmlns:c16="http://schemas.microsoft.com/office/drawing/2014/chart" uri="{C3380CC4-5D6E-409C-BE32-E72D297353CC}">
              <c16:uniqueId val="{00000001-583C-4113-B072-2603A23AFDDB}"/>
            </c:ext>
          </c:extLst>
        </c:ser>
        <c:dLbls>
          <c:showLegendKey val="0"/>
          <c:showVal val="0"/>
          <c:showCatName val="0"/>
          <c:showSerName val="0"/>
          <c:showPercent val="0"/>
          <c:showBubbleSize val="0"/>
        </c:dLbls>
        <c:marker val="1"/>
        <c:smooth val="0"/>
        <c:axId val="417824160"/>
        <c:axId val="417823504"/>
      </c:lineChart>
      <c:catAx>
        <c:axId val="3597470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59742160"/>
        <c:crosses val="autoZero"/>
        <c:auto val="1"/>
        <c:lblAlgn val="ctr"/>
        <c:lblOffset val="100"/>
        <c:noMultiLvlLbl val="0"/>
      </c:catAx>
      <c:valAx>
        <c:axId val="359742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9747080"/>
        <c:crosses val="autoZero"/>
        <c:crossBetween val="between"/>
      </c:valAx>
      <c:valAx>
        <c:axId val="417823504"/>
        <c:scaling>
          <c:orientation val="minMax"/>
          <c:max val="80"/>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7824160"/>
        <c:crosses val="max"/>
        <c:crossBetween val="between"/>
      </c:valAx>
      <c:catAx>
        <c:axId val="417824160"/>
        <c:scaling>
          <c:orientation val="minMax"/>
        </c:scaling>
        <c:delete val="1"/>
        <c:axPos val="b"/>
        <c:numFmt formatCode="General" sourceLinked="1"/>
        <c:majorTickMark val="out"/>
        <c:minorTickMark val="none"/>
        <c:tickLblPos val="nextTo"/>
        <c:crossAx val="417823504"/>
        <c:crosses val="autoZero"/>
        <c:auto val="1"/>
        <c:lblAlgn val="ctr"/>
        <c:lblOffset val="100"/>
        <c:noMultiLvlLbl val="0"/>
      </c:catAx>
      <c:spPr>
        <a:noFill/>
        <a:ln>
          <a:noFill/>
        </a:ln>
        <a:effectLst/>
      </c:spPr>
    </c:plotArea>
    <c:legend>
      <c:legendPos val="b"/>
      <c:layout>
        <c:manualLayout>
          <c:xMode val="edge"/>
          <c:yMode val="edge"/>
          <c:x val="0.65667617940635059"/>
          <c:y val="0.95448373260458552"/>
          <c:w val="0.25337174610784213"/>
          <c:h val="3.71933377241702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298075445487335E-2"/>
          <c:y val="7.3497622135754434E-2"/>
          <c:w val="0.88412350095582315"/>
          <c:h val="0.83943271682479381"/>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data'!$B$818:$B$825</c:f>
              <c:numCache>
                <c:formatCode>General</c:formatCode>
                <c:ptCount val="8"/>
                <c:pt idx="0">
                  <c:v>1.1000000000000001</c:v>
                </c:pt>
                <c:pt idx="1">
                  <c:v>13.5</c:v>
                </c:pt>
                <c:pt idx="2">
                  <c:v>27.3</c:v>
                </c:pt>
                <c:pt idx="3">
                  <c:v>31.2</c:v>
                </c:pt>
                <c:pt idx="4">
                  <c:v>33.6</c:v>
                </c:pt>
                <c:pt idx="5">
                  <c:v>39</c:v>
                </c:pt>
                <c:pt idx="6">
                  <c:v>47.3</c:v>
                </c:pt>
                <c:pt idx="7">
                  <c:v>54.8</c:v>
                </c:pt>
              </c:numCache>
            </c:numRef>
          </c:cat>
          <c:val>
            <c:numRef>
              <c:f>'LCO3 data'!$F$818:$F$825</c:f>
              <c:numCache>
                <c:formatCode>General</c:formatCode>
                <c:ptCount val="8"/>
                <c:pt idx="0">
                  <c:v>8.2899999999999991</c:v>
                </c:pt>
                <c:pt idx="1">
                  <c:v>8.3000000000000007</c:v>
                </c:pt>
                <c:pt idx="2">
                  <c:v>8.26</c:v>
                </c:pt>
                <c:pt idx="3">
                  <c:v>8.14</c:v>
                </c:pt>
                <c:pt idx="4">
                  <c:v>1.92</c:v>
                </c:pt>
                <c:pt idx="5">
                  <c:v>0.44</c:v>
                </c:pt>
                <c:pt idx="6">
                  <c:v>0.05</c:v>
                </c:pt>
                <c:pt idx="7">
                  <c:v>0</c:v>
                </c:pt>
              </c:numCache>
            </c:numRef>
          </c:val>
          <c:smooth val="0"/>
          <c:extLst>
            <c:ext xmlns:c16="http://schemas.microsoft.com/office/drawing/2014/chart" uri="{C3380CC4-5D6E-409C-BE32-E72D297353CC}">
              <c16:uniqueId val="{00000000-6242-4A5A-9793-848046CC59B4}"/>
            </c:ext>
          </c:extLst>
        </c:ser>
        <c:dLbls>
          <c:showLegendKey val="0"/>
          <c:showVal val="0"/>
          <c:showCatName val="0"/>
          <c:showSerName val="0"/>
          <c:showPercent val="0"/>
          <c:showBubbleSize val="0"/>
        </c:dLbls>
        <c:marker val="1"/>
        <c:smooth val="0"/>
        <c:axId val="404517960"/>
        <c:axId val="404518288"/>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data'!$B$818:$B$825</c:f>
              <c:numCache>
                <c:formatCode>General</c:formatCode>
                <c:ptCount val="8"/>
                <c:pt idx="0">
                  <c:v>1.1000000000000001</c:v>
                </c:pt>
                <c:pt idx="1">
                  <c:v>13.5</c:v>
                </c:pt>
                <c:pt idx="2">
                  <c:v>27.3</c:v>
                </c:pt>
                <c:pt idx="3">
                  <c:v>31.2</c:v>
                </c:pt>
                <c:pt idx="4">
                  <c:v>33.6</c:v>
                </c:pt>
                <c:pt idx="5">
                  <c:v>39</c:v>
                </c:pt>
                <c:pt idx="6">
                  <c:v>47.3</c:v>
                </c:pt>
                <c:pt idx="7">
                  <c:v>54.8</c:v>
                </c:pt>
              </c:numCache>
            </c:numRef>
          </c:cat>
          <c:val>
            <c:numRef>
              <c:f>'LCO3 data'!$C$818:$C$825</c:f>
              <c:numCache>
                <c:formatCode>General</c:formatCode>
                <c:ptCount val="8"/>
                <c:pt idx="0">
                  <c:v>70.400000000000006</c:v>
                </c:pt>
                <c:pt idx="1">
                  <c:v>70.3</c:v>
                </c:pt>
                <c:pt idx="2">
                  <c:v>70.099999999999994</c:v>
                </c:pt>
                <c:pt idx="3">
                  <c:v>69.900000000000006</c:v>
                </c:pt>
                <c:pt idx="4">
                  <c:v>64.7</c:v>
                </c:pt>
                <c:pt idx="5">
                  <c:v>56.8</c:v>
                </c:pt>
                <c:pt idx="6">
                  <c:v>52.8</c:v>
                </c:pt>
                <c:pt idx="7">
                  <c:v>52.1</c:v>
                </c:pt>
              </c:numCache>
            </c:numRef>
          </c:val>
          <c:smooth val="0"/>
          <c:extLst>
            <c:ext xmlns:c16="http://schemas.microsoft.com/office/drawing/2014/chart" uri="{C3380CC4-5D6E-409C-BE32-E72D297353CC}">
              <c16:uniqueId val="{00000001-6242-4A5A-9793-848046CC59B4}"/>
            </c:ext>
          </c:extLst>
        </c:ser>
        <c:dLbls>
          <c:showLegendKey val="0"/>
          <c:showVal val="0"/>
          <c:showCatName val="0"/>
          <c:showSerName val="0"/>
          <c:showPercent val="0"/>
          <c:showBubbleSize val="0"/>
        </c:dLbls>
        <c:marker val="1"/>
        <c:smooth val="0"/>
        <c:axId val="339209160"/>
        <c:axId val="339214736"/>
      </c:lineChart>
      <c:catAx>
        <c:axId val="40451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04518288"/>
        <c:crosses val="autoZero"/>
        <c:auto val="1"/>
        <c:lblAlgn val="ctr"/>
        <c:lblOffset val="100"/>
        <c:noMultiLvlLbl val="0"/>
      </c:catAx>
      <c:valAx>
        <c:axId val="404518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04517960"/>
        <c:crosses val="autoZero"/>
        <c:crossBetween val="between"/>
      </c:valAx>
      <c:valAx>
        <c:axId val="339214736"/>
        <c:scaling>
          <c:orientation val="minMax"/>
          <c:max val="80"/>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209160"/>
        <c:crosses val="max"/>
        <c:crossBetween val="between"/>
      </c:valAx>
      <c:catAx>
        <c:axId val="339209160"/>
        <c:scaling>
          <c:orientation val="minMax"/>
        </c:scaling>
        <c:delete val="1"/>
        <c:axPos val="b"/>
        <c:numFmt formatCode="General" sourceLinked="1"/>
        <c:majorTickMark val="out"/>
        <c:minorTickMark val="none"/>
        <c:tickLblPos val="nextTo"/>
        <c:crossAx val="339214736"/>
        <c:crosses val="autoZero"/>
        <c:auto val="1"/>
        <c:lblAlgn val="ctr"/>
        <c:lblOffset val="100"/>
        <c:noMultiLvlLbl val="0"/>
      </c:catAx>
      <c:spPr>
        <a:noFill/>
        <a:ln>
          <a:noFill/>
        </a:ln>
        <a:effectLst/>
      </c:spPr>
    </c:plotArea>
    <c:legend>
      <c:legendPos val="b"/>
      <c:layout>
        <c:manualLayout>
          <c:xMode val="edge"/>
          <c:yMode val="edge"/>
          <c:x val="0.66762724540255858"/>
          <c:y val="0.95804661090515442"/>
          <c:w val="0.25701708738195372"/>
          <c:h val="4.1306752998287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881488846480738E-2"/>
          <c:y val="2.8243323229243271E-2"/>
          <c:w val="0.84665928978836913"/>
          <c:h val="0.88528942551790102"/>
        </c:manualLayout>
      </c:layout>
      <c:lineChart>
        <c:grouping val="standard"/>
        <c:varyColors val="0"/>
        <c:ser>
          <c:idx val="0"/>
          <c:order val="0"/>
          <c:tx>
            <c:v>DO</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'LCO3 data'!$B$856:$B$864</c:f>
              <c:numCache>
                <c:formatCode>General</c:formatCode>
                <c:ptCount val="9"/>
                <c:pt idx="0">
                  <c:v>1.1000000000000001</c:v>
                </c:pt>
                <c:pt idx="1">
                  <c:v>11.7</c:v>
                </c:pt>
                <c:pt idx="2">
                  <c:v>20</c:v>
                </c:pt>
                <c:pt idx="3">
                  <c:v>25.6</c:v>
                </c:pt>
                <c:pt idx="4">
                  <c:v>29.6</c:v>
                </c:pt>
                <c:pt idx="5">
                  <c:v>34.5</c:v>
                </c:pt>
                <c:pt idx="6">
                  <c:v>40.6</c:v>
                </c:pt>
                <c:pt idx="7">
                  <c:v>47.2</c:v>
                </c:pt>
                <c:pt idx="8">
                  <c:v>55.7</c:v>
                </c:pt>
              </c:numCache>
            </c:numRef>
          </c:cat>
          <c:val>
            <c:numRef>
              <c:f>'LCO3 data'!$F$856:$F$864</c:f>
              <c:numCache>
                <c:formatCode>General</c:formatCode>
                <c:ptCount val="9"/>
                <c:pt idx="0">
                  <c:v>9.18</c:v>
                </c:pt>
                <c:pt idx="1">
                  <c:v>9.14</c:v>
                </c:pt>
                <c:pt idx="2">
                  <c:v>9.0500000000000007</c:v>
                </c:pt>
                <c:pt idx="3">
                  <c:v>8.9</c:v>
                </c:pt>
                <c:pt idx="4">
                  <c:v>6.18</c:v>
                </c:pt>
                <c:pt idx="5">
                  <c:v>3.7</c:v>
                </c:pt>
                <c:pt idx="6">
                  <c:v>0.55000000000000004</c:v>
                </c:pt>
                <c:pt idx="7">
                  <c:v>0.13</c:v>
                </c:pt>
                <c:pt idx="8">
                  <c:v>0</c:v>
                </c:pt>
              </c:numCache>
            </c:numRef>
          </c:val>
          <c:smooth val="0"/>
          <c:extLst>
            <c:ext xmlns:c16="http://schemas.microsoft.com/office/drawing/2014/chart" uri="{C3380CC4-5D6E-409C-BE32-E72D297353CC}">
              <c16:uniqueId val="{00000000-9D34-4F3A-80D5-ABD28E2B7207}"/>
            </c:ext>
          </c:extLst>
        </c:ser>
        <c:dLbls>
          <c:showLegendKey val="0"/>
          <c:showVal val="0"/>
          <c:showCatName val="0"/>
          <c:showSerName val="0"/>
          <c:showPercent val="0"/>
          <c:showBubbleSize val="0"/>
        </c:dLbls>
        <c:marker val="1"/>
        <c:smooth val="0"/>
        <c:axId val="441528176"/>
        <c:axId val="441526864"/>
      </c:lineChart>
      <c:lineChart>
        <c:grouping val="standard"/>
        <c:varyColors val="0"/>
        <c:ser>
          <c:idx val="1"/>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'LCO3 data'!$B$856:$B$864</c:f>
              <c:numCache>
                <c:formatCode>General</c:formatCode>
                <c:ptCount val="9"/>
                <c:pt idx="0">
                  <c:v>1.1000000000000001</c:v>
                </c:pt>
                <c:pt idx="1">
                  <c:v>11.7</c:v>
                </c:pt>
                <c:pt idx="2">
                  <c:v>20</c:v>
                </c:pt>
                <c:pt idx="3">
                  <c:v>25.6</c:v>
                </c:pt>
                <c:pt idx="4">
                  <c:v>29.6</c:v>
                </c:pt>
                <c:pt idx="5">
                  <c:v>34.5</c:v>
                </c:pt>
                <c:pt idx="6">
                  <c:v>40.6</c:v>
                </c:pt>
                <c:pt idx="7">
                  <c:v>47.2</c:v>
                </c:pt>
                <c:pt idx="8">
                  <c:v>55.7</c:v>
                </c:pt>
              </c:numCache>
            </c:numRef>
          </c:cat>
          <c:val>
            <c:numRef>
              <c:f>'LCO3 data'!$C$856:$C$864</c:f>
              <c:numCache>
                <c:formatCode>General</c:formatCode>
                <c:ptCount val="9"/>
                <c:pt idx="0">
                  <c:v>70</c:v>
                </c:pt>
                <c:pt idx="1">
                  <c:v>70</c:v>
                </c:pt>
                <c:pt idx="2">
                  <c:v>69.900000000000006</c:v>
                </c:pt>
                <c:pt idx="3">
                  <c:v>69.7</c:v>
                </c:pt>
                <c:pt idx="4">
                  <c:v>66.400000000000006</c:v>
                </c:pt>
                <c:pt idx="5">
                  <c:v>64.5</c:v>
                </c:pt>
                <c:pt idx="6">
                  <c:v>59.3</c:v>
                </c:pt>
                <c:pt idx="7">
                  <c:v>53.7</c:v>
                </c:pt>
                <c:pt idx="8">
                  <c:v>52.3</c:v>
                </c:pt>
              </c:numCache>
            </c:numRef>
          </c:val>
          <c:smooth val="0"/>
          <c:extLst>
            <c:ext xmlns:c16="http://schemas.microsoft.com/office/drawing/2014/chart" uri="{C3380CC4-5D6E-409C-BE32-E72D297353CC}">
              <c16:uniqueId val="{00000001-9D34-4F3A-80D5-ABD28E2B7207}"/>
            </c:ext>
          </c:extLst>
        </c:ser>
        <c:dLbls>
          <c:showLegendKey val="0"/>
          <c:showVal val="0"/>
          <c:showCatName val="0"/>
          <c:showSerName val="0"/>
          <c:showPercent val="0"/>
          <c:showBubbleSize val="0"/>
        </c:dLbls>
        <c:marker val="1"/>
        <c:smooth val="0"/>
        <c:axId val="422065704"/>
        <c:axId val="422064720"/>
      </c:lineChart>
      <c:catAx>
        <c:axId val="4415281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1526864"/>
        <c:crosses val="autoZero"/>
        <c:auto val="1"/>
        <c:lblAlgn val="ctr"/>
        <c:lblOffset val="100"/>
        <c:noMultiLvlLbl val="0"/>
      </c:catAx>
      <c:valAx>
        <c:axId val="441526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1528176"/>
        <c:crosses val="autoZero"/>
        <c:crossBetween val="between"/>
      </c:valAx>
      <c:valAx>
        <c:axId val="422064720"/>
        <c:scaling>
          <c:orientation val="minMax"/>
          <c:max val="80"/>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2065704"/>
        <c:crosses val="max"/>
        <c:crossBetween val="between"/>
      </c:valAx>
      <c:catAx>
        <c:axId val="422065704"/>
        <c:scaling>
          <c:orientation val="minMax"/>
        </c:scaling>
        <c:delete val="1"/>
        <c:axPos val="b"/>
        <c:numFmt formatCode="General" sourceLinked="1"/>
        <c:majorTickMark val="out"/>
        <c:minorTickMark val="none"/>
        <c:tickLblPos val="nextTo"/>
        <c:crossAx val="422064720"/>
        <c:crosses val="autoZero"/>
        <c:auto val="1"/>
        <c:lblAlgn val="ctr"/>
        <c:lblOffset val="100"/>
        <c:noMultiLvlLbl val="0"/>
      </c:catAx>
      <c:spPr>
        <a:noFill/>
        <a:ln>
          <a:noFill/>
        </a:ln>
        <a:effectLst/>
      </c:spPr>
    </c:plotArea>
    <c:legend>
      <c:legendPos val="b"/>
      <c:layout>
        <c:manualLayout>
          <c:xMode val="edge"/>
          <c:yMode val="edge"/>
          <c:x val="0.67792255346900376"/>
          <c:y val="0.9522838587604584"/>
          <c:w val="0.24496955701311263"/>
          <c:h val="3.520049668384693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40798882685822E-2"/>
          <c:y val="9.9046485989565961E-2"/>
          <c:w val="0.87875282014396161"/>
          <c:h val="0.77791746753474778"/>
        </c:manualLayout>
      </c:layout>
      <c:lineChart>
        <c:grouping val="standard"/>
        <c:varyColors val="0"/>
        <c:ser>
          <c:idx val="3"/>
          <c:order val="0"/>
          <c:tx>
            <c:strRef>
              <c:f>'LCO 2 data'!$D$190</c:f>
              <c:strCache>
                <c:ptCount val="1"/>
                <c:pt idx="0">
                  <c:v>DO</c:v>
                </c:pt>
              </c:strCache>
            </c:strRef>
          </c:tx>
          <c:spPr>
            <a:ln w="28575" cap="rnd">
              <a:solidFill>
                <a:schemeClr val="accent1"/>
              </a:solidFill>
              <a:round/>
            </a:ln>
            <a:effectLst/>
          </c:spPr>
          <c:marker>
            <c:symbol val="circle"/>
            <c:size val="5"/>
            <c:spPr>
              <a:solidFill>
                <a:schemeClr val="accent2">
                  <a:lumMod val="60000"/>
                </a:schemeClr>
              </a:solidFill>
              <a:ln w="9525">
                <a:solidFill>
                  <a:schemeClr val="accent1"/>
                </a:solidFill>
              </a:ln>
              <a:effectLst/>
            </c:spPr>
          </c:marker>
          <c:cat>
            <c:numRef>
              <c:f>'LCO 2 data'!$B$192:$B$200</c:f>
              <c:numCache>
                <c:formatCode>General</c:formatCode>
                <c:ptCount val="9"/>
                <c:pt idx="0">
                  <c:v>1.5</c:v>
                </c:pt>
                <c:pt idx="1">
                  <c:v>10.1</c:v>
                </c:pt>
                <c:pt idx="2">
                  <c:v>15.8</c:v>
                </c:pt>
                <c:pt idx="3">
                  <c:v>22.4</c:v>
                </c:pt>
                <c:pt idx="4">
                  <c:v>29.6</c:v>
                </c:pt>
                <c:pt idx="5">
                  <c:v>32</c:v>
                </c:pt>
                <c:pt idx="6">
                  <c:v>38.200000000000003</c:v>
                </c:pt>
                <c:pt idx="7">
                  <c:v>45.5</c:v>
                </c:pt>
                <c:pt idx="8">
                  <c:v>61.4</c:v>
                </c:pt>
              </c:numCache>
            </c:numRef>
          </c:cat>
          <c:val>
            <c:numRef>
              <c:f>'LCO 2 data'!$D$192:$D$200</c:f>
              <c:numCache>
                <c:formatCode>General</c:formatCode>
                <c:ptCount val="9"/>
                <c:pt idx="0">
                  <c:v>8.56</c:v>
                </c:pt>
                <c:pt idx="1">
                  <c:v>8.57</c:v>
                </c:pt>
                <c:pt idx="2">
                  <c:v>8.73</c:v>
                </c:pt>
                <c:pt idx="3">
                  <c:v>8.01</c:v>
                </c:pt>
                <c:pt idx="4">
                  <c:v>5.09</c:v>
                </c:pt>
                <c:pt idx="5">
                  <c:v>3.45</c:v>
                </c:pt>
                <c:pt idx="6">
                  <c:v>1.4</c:v>
                </c:pt>
                <c:pt idx="7">
                  <c:v>0.36</c:v>
                </c:pt>
                <c:pt idx="8">
                  <c:v>7.0000000000000007E-2</c:v>
                </c:pt>
              </c:numCache>
            </c:numRef>
          </c:val>
          <c:smooth val="0"/>
          <c:extLst>
            <c:ext xmlns:c16="http://schemas.microsoft.com/office/drawing/2014/chart" uri="{C3380CC4-5D6E-409C-BE32-E72D297353CC}">
              <c16:uniqueId val="{00000003-85C3-4144-914D-44E7EF3E0D18}"/>
            </c:ext>
          </c:extLst>
        </c:ser>
        <c:dLbls>
          <c:showLegendKey val="0"/>
          <c:showVal val="0"/>
          <c:showCatName val="0"/>
          <c:showSerName val="0"/>
          <c:showPercent val="0"/>
          <c:showBubbleSize val="0"/>
        </c:dLbls>
        <c:marker val="1"/>
        <c:smooth val="0"/>
        <c:axId val="334403896"/>
        <c:axId val="334392416"/>
      </c:lineChart>
      <c:lineChart>
        <c:grouping val="standard"/>
        <c:varyColors val="0"/>
        <c:ser>
          <c:idx val="0"/>
          <c:order val="1"/>
          <c:tx>
            <c:v>Temp</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data'!$B$192:$B$200</c:f>
              <c:numCache>
                <c:formatCode>General</c:formatCode>
                <c:ptCount val="9"/>
                <c:pt idx="0">
                  <c:v>1.5</c:v>
                </c:pt>
                <c:pt idx="1">
                  <c:v>10.1</c:v>
                </c:pt>
                <c:pt idx="2">
                  <c:v>15.8</c:v>
                </c:pt>
                <c:pt idx="3">
                  <c:v>22.4</c:v>
                </c:pt>
                <c:pt idx="4">
                  <c:v>29.6</c:v>
                </c:pt>
                <c:pt idx="5">
                  <c:v>32</c:v>
                </c:pt>
                <c:pt idx="6">
                  <c:v>38.200000000000003</c:v>
                </c:pt>
                <c:pt idx="7">
                  <c:v>45.5</c:v>
                </c:pt>
                <c:pt idx="8">
                  <c:v>61.4</c:v>
                </c:pt>
              </c:numCache>
            </c:numRef>
          </c:cat>
          <c:val>
            <c:numRef>
              <c:f>'LCO 2 data'!$C$192:$C$200</c:f>
              <c:numCache>
                <c:formatCode>General</c:formatCode>
                <c:ptCount val="9"/>
                <c:pt idx="0">
                  <c:v>79.2</c:v>
                </c:pt>
                <c:pt idx="1">
                  <c:v>79.099999999999994</c:v>
                </c:pt>
                <c:pt idx="2">
                  <c:v>77.099999999999994</c:v>
                </c:pt>
                <c:pt idx="3">
                  <c:v>70.7</c:v>
                </c:pt>
                <c:pt idx="4">
                  <c:v>65.3</c:v>
                </c:pt>
                <c:pt idx="5">
                  <c:v>63.6</c:v>
                </c:pt>
                <c:pt idx="6">
                  <c:v>59.2</c:v>
                </c:pt>
                <c:pt idx="7">
                  <c:v>55.5</c:v>
                </c:pt>
                <c:pt idx="8">
                  <c:v>53.3</c:v>
                </c:pt>
              </c:numCache>
            </c:numRef>
          </c:val>
          <c:smooth val="0"/>
          <c:extLst>
            <c:ext xmlns:c16="http://schemas.microsoft.com/office/drawing/2014/chart" uri="{C3380CC4-5D6E-409C-BE32-E72D297353CC}">
              <c16:uniqueId val="{00000005-85C3-4144-914D-44E7EF3E0D18}"/>
            </c:ext>
          </c:extLst>
        </c:ser>
        <c:dLbls>
          <c:showLegendKey val="0"/>
          <c:showVal val="0"/>
          <c:showCatName val="0"/>
          <c:showSerName val="0"/>
          <c:showPercent val="0"/>
          <c:showBubbleSize val="0"/>
        </c:dLbls>
        <c:marker val="1"/>
        <c:smooth val="0"/>
        <c:axId val="334075856"/>
        <c:axId val="334075200"/>
      </c:lineChart>
      <c:catAx>
        <c:axId val="3344038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34392416"/>
        <c:crosses val="autoZero"/>
        <c:auto val="1"/>
        <c:lblAlgn val="ctr"/>
        <c:lblOffset val="100"/>
        <c:noMultiLvlLbl val="0"/>
      </c:catAx>
      <c:valAx>
        <c:axId val="334392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34403896"/>
        <c:crosses val="autoZero"/>
        <c:crossBetween val="between"/>
      </c:valAx>
      <c:valAx>
        <c:axId val="334075200"/>
        <c:scaling>
          <c:orientation val="minMax"/>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2">
                <a:lumMod val="60000"/>
                <a:lumOff val="4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4075856"/>
        <c:crosses val="max"/>
        <c:crossBetween val="between"/>
      </c:valAx>
      <c:catAx>
        <c:axId val="334075856"/>
        <c:scaling>
          <c:orientation val="minMax"/>
        </c:scaling>
        <c:delete val="1"/>
        <c:axPos val="b"/>
        <c:numFmt formatCode="General" sourceLinked="1"/>
        <c:majorTickMark val="out"/>
        <c:minorTickMark val="none"/>
        <c:tickLblPos val="nextTo"/>
        <c:crossAx val="334075200"/>
        <c:crosses val="autoZero"/>
        <c:auto val="1"/>
        <c:lblAlgn val="ctr"/>
        <c:lblOffset val="100"/>
        <c:noMultiLvlLbl val="0"/>
      </c:catAx>
      <c:spPr>
        <a:noFill/>
        <a:ln>
          <a:noFill/>
        </a:ln>
        <a:effectLst/>
      </c:spPr>
    </c:plotArea>
    <c:legend>
      <c:legendPos val="b"/>
      <c:layout>
        <c:manualLayout>
          <c:xMode val="edge"/>
          <c:yMode val="edge"/>
          <c:x val="0.63901898230233478"/>
          <c:y val="0.93891345199743381"/>
          <c:w val="0.24837351697191398"/>
          <c:h val="4.506392961654846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08557329476108E-2"/>
          <c:y val="2.7679107801506123E-2"/>
          <c:w val="0.83655732269847038"/>
          <c:h val="0.87348527717149238"/>
        </c:manualLayout>
      </c:layout>
      <c:lineChart>
        <c:grouping val="standard"/>
        <c:varyColors val="0"/>
        <c:ser>
          <c:idx val="0"/>
          <c:order val="0"/>
          <c:tx>
            <c:strRef>
              <c:f>'LCO 2 data'!$D$233</c:f>
              <c:strCache>
                <c:ptCount val="1"/>
                <c:pt idx="0">
                  <c:v>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data'!$B$235:$B$244</c:f>
              <c:numCache>
                <c:formatCode>General</c:formatCode>
                <c:ptCount val="10"/>
                <c:pt idx="0">
                  <c:v>1.5</c:v>
                </c:pt>
                <c:pt idx="1">
                  <c:v>11.6</c:v>
                </c:pt>
                <c:pt idx="2">
                  <c:v>18.600000000000001</c:v>
                </c:pt>
                <c:pt idx="3">
                  <c:v>24</c:v>
                </c:pt>
                <c:pt idx="4">
                  <c:v>28.4</c:v>
                </c:pt>
                <c:pt idx="5">
                  <c:v>32.1</c:v>
                </c:pt>
                <c:pt idx="6">
                  <c:v>34.799999999999997</c:v>
                </c:pt>
                <c:pt idx="7">
                  <c:v>42.6</c:v>
                </c:pt>
                <c:pt idx="8">
                  <c:v>52.5</c:v>
                </c:pt>
                <c:pt idx="9">
                  <c:v>63.5</c:v>
                </c:pt>
              </c:numCache>
            </c:numRef>
          </c:cat>
          <c:val>
            <c:numRef>
              <c:f>'LCO 2 data'!$D$235:$D$244</c:f>
              <c:numCache>
                <c:formatCode>General</c:formatCode>
                <c:ptCount val="10"/>
                <c:pt idx="0">
                  <c:v>8.7100000000000009</c:v>
                </c:pt>
                <c:pt idx="1">
                  <c:v>8.76</c:v>
                </c:pt>
                <c:pt idx="2">
                  <c:v>8.73</c:v>
                </c:pt>
                <c:pt idx="3">
                  <c:v>7.17</c:v>
                </c:pt>
                <c:pt idx="4">
                  <c:v>3.96</c:v>
                </c:pt>
                <c:pt idx="5">
                  <c:v>1.9</c:v>
                </c:pt>
                <c:pt idx="6">
                  <c:v>1.03</c:v>
                </c:pt>
                <c:pt idx="7">
                  <c:v>0.06</c:v>
                </c:pt>
                <c:pt idx="8">
                  <c:v>0.02</c:v>
                </c:pt>
                <c:pt idx="9">
                  <c:v>0.03</c:v>
                </c:pt>
              </c:numCache>
            </c:numRef>
          </c:val>
          <c:smooth val="0"/>
          <c:extLst>
            <c:ext xmlns:c16="http://schemas.microsoft.com/office/drawing/2014/chart" uri="{C3380CC4-5D6E-409C-BE32-E72D297353CC}">
              <c16:uniqueId val="{00000000-EF90-4E8E-9405-14222574BCF1}"/>
            </c:ext>
          </c:extLst>
        </c:ser>
        <c:dLbls>
          <c:showLegendKey val="0"/>
          <c:showVal val="0"/>
          <c:showCatName val="0"/>
          <c:showSerName val="0"/>
          <c:showPercent val="0"/>
          <c:showBubbleSize val="0"/>
        </c:dLbls>
        <c:marker val="1"/>
        <c:smooth val="0"/>
        <c:axId val="381287568"/>
        <c:axId val="326416456"/>
      </c:lineChart>
      <c:lineChart>
        <c:grouping val="standard"/>
        <c:varyColors val="0"/>
        <c:ser>
          <c:idx val="1"/>
          <c:order val="1"/>
          <c:tx>
            <c:strRef>
              <c:f>'LCO 2 data'!$C$233</c:f>
              <c:strCache>
                <c:ptCount val="1"/>
                <c:pt idx="0">
                  <c:v>Temp</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data'!$B$235:$B$244</c:f>
              <c:numCache>
                <c:formatCode>General</c:formatCode>
                <c:ptCount val="10"/>
                <c:pt idx="0">
                  <c:v>1.5</c:v>
                </c:pt>
                <c:pt idx="1">
                  <c:v>11.6</c:v>
                </c:pt>
                <c:pt idx="2">
                  <c:v>18.600000000000001</c:v>
                </c:pt>
                <c:pt idx="3">
                  <c:v>24</c:v>
                </c:pt>
                <c:pt idx="4">
                  <c:v>28.4</c:v>
                </c:pt>
                <c:pt idx="5">
                  <c:v>32.1</c:v>
                </c:pt>
                <c:pt idx="6">
                  <c:v>34.799999999999997</c:v>
                </c:pt>
                <c:pt idx="7">
                  <c:v>42.6</c:v>
                </c:pt>
                <c:pt idx="8">
                  <c:v>52.5</c:v>
                </c:pt>
                <c:pt idx="9">
                  <c:v>63.5</c:v>
                </c:pt>
              </c:numCache>
            </c:numRef>
          </c:cat>
          <c:val>
            <c:numRef>
              <c:f>'LCO 2 data'!$C$235:$C$244</c:f>
              <c:numCache>
                <c:formatCode>General</c:formatCode>
                <c:ptCount val="10"/>
                <c:pt idx="0">
                  <c:v>79</c:v>
                </c:pt>
                <c:pt idx="1">
                  <c:v>78.900000000000006</c:v>
                </c:pt>
                <c:pt idx="2">
                  <c:v>78.8</c:v>
                </c:pt>
                <c:pt idx="3">
                  <c:v>73</c:v>
                </c:pt>
                <c:pt idx="4">
                  <c:v>67.099999999999994</c:v>
                </c:pt>
                <c:pt idx="5">
                  <c:v>63.4</c:v>
                </c:pt>
                <c:pt idx="6">
                  <c:v>61.5</c:v>
                </c:pt>
                <c:pt idx="7">
                  <c:v>57</c:v>
                </c:pt>
                <c:pt idx="8">
                  <c:v>53.7</c:v>
                </c:pt>
                <c:pt idx="9">
                  <c:v>53.2</c:v>
                </c:pt>
              </c:numCache>
            </c:numRef>
          </c:val>
          <c:smooth val="0"/>
          <c:extLst>
            <c:ext xmlns:c16="http://schemas.microsoft.com/office/drawing/2014/chart" uri="{C3380CC4-5D6E-409C-BE32-E72D297353CC}">
              <c16:uniqueId val="{00000001-EF90-4E8E-9405-14222574BCF1}"/>
            </c:ext>
          </c:extLst>
        </c:ser>
        <c:dLbls>
          <c:showLegendKey val="0"/>
          <c:showVal val="0"/>
          <c:showCatName val="0"/>
          <c:showSerName val="0"/>
          <c:showPercent val="0"/>
          <c:showBubbleSize val="0"/>
        </c:dLbls>
        <c:marker val="1"/>
        <c:smooth val="0"/>
        <c:axId val="413826584"/>
        <c:axId val="377522392"/>
      </c:lineChart>
      <c:catAx>
        <c:axId val="3812875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6416456"/>
        <c:crosses val="autoZero"/>
        <c:auto val="1"/>
        <c:lblAlgn val="ctr"/>
        <c:lblOffset val="100"/>
        <c:noMultiLvlLbl val="0"/>
      </c:catAx>
      <c:valAx>
        <c:axId val="326416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81287568"/>
        <c:crosses val="autoZero"/>
        <c:crossBetween val="between"/>
      </c:valAx>
      <c:valAx>
        <c:axId val="377522392"/>
        <c:scaling>
          <c:orientation val="minMax"/>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26584"/>
        <c:crosses val="max"/>
        <c:crossBetween val="between"/>
      </c:valAx>
      <c:catAx>
        <c:axId val="413826584"/>
        <c:scaling>
          <c:orientation val="minMax"/>
        </c:scaling>
        <c:delete val="1"/>
        <c:axPos val="b"/>
        <c:numFmt formatCode="General" sourceLinked="1"/>
        <c:majorTickMark val="out"/>
        <c:minorTickMark val="none"/>
        <c:tickLblPos val="nextTo"/>
        <c:crossAx val="377522392"/>
        <c:crosses val="autoZero"/>
        <c:auto val="1"/>
        <c:lblAlgn val="ctr"/>
        <c:lblOffset val="100"/>
        <c:noMultiLvlLbl val="0"/>
      </c:catAx>
      <c:spPr>
        <a:noFill/>
        <a:ln>
          <a:noFill/>
        </a:ln>
        <a:effectLst/>
      </c:spPr>
    </c:plotArea>
    <c:legend>
      <c:legendPos val="b"/>
      <c:layout>
        <c:manualLayout>
          <c:xMode val="edge"/>
          <c:yMode val="edge"/>
          <c:x val="0.68487130932405949"/>
          <c:y val="0.94243973998678066"/>
          <c:w val="0.2774654747956134"/>
          <c:h val="4.246256484876151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'LCO 2 data'!$D$276</c:f>
              <c:strCache>
                <c:ptCount val="1"/>
                <c:pt idx="0">
                  <c:v>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data'!$B$278:$B$290</c:f>
              <c:numCache>
                <c:formatCode>General</c:formatCode>
                <c:ptCount val="13"/>
                <c:pt idx="0">
                  <c:v>1</c:v>
                </c:pt>
                <c:pt idx="1">
                  <c:v>10</c:v>
                </c:pt>
                <c:pt idx="2">
                  <c:v>20</c:v>
                </c:pt>
                <c:pt idx="3">
                  <c:v>25</c:v>
                </c:pt>
                <c:pt idx="4">
                  <c:v>28</c:v>
                </c:pt>
                <c:pt idx="5">
                  <c:v>31</c:v>
                </c:pt>
                <c:pt idx="6">
                  <c:v>34</c:v>
                </c:pt>
                <c:pt idx="7">
                  <c:v>37</c:v>
                </c:pt>
                <c:pt idx="8">
                  <c:v>40</c:v>
                </c:pt>
                <c:pt idx="9">
                  <c:v>45</c:v>
                </c:pt>
                <c:pt idx="10">
                  <c:v>50</c:v>
                </c:pt>
                <c:pt idx="11">
                  <c:v>55</c:v>
                </c:pt>
                <c:pt idx="12">
                  <c:v>60</c:v>
                </c:pt>
              </c:numCache>
            </c:numRef>
          </c:cat>
          <c:val>
            <c:numRef>
              <c:f>'LCO 2 data'!$D$278:$D$289</c:f>
              <c:numCache>
                <c:formatCode>General</c:formatCode>
                <c:ptCount val="12"/>
                <c:pt idx="0">
                  <c:v>8.82</c:v>
                </c:pt>
                <c:pt idx="1">
                  <c:v>8.8000000000000007</c:v>
                </c:pt>
                <c:pt idx="2">
                  <c:v>8.5299999999999994</c:v>
                </c:pt>
                <c:pt idx="3">
                  <c:v>6.7</c:v>
                </c:pt>
                <c:pt idx="4">
                  <c:v>3.84</c:v>
                </c:pt>
                <c:pt idx="5">
                  <c:v>2</c:v>
                </c:pt>
                <c:pt idx="6">
                  <c:v>1.21</c:v>
                </c:pt>
                <c:pt idx="7">
                  <c:v>0.48</c:v>
                </c:pt>
                <c:pt idx="8">
                  <c:v>0.08</c:v>
                </c:pt>
                <c:pt idx="9">
                  <c:v>0.04</c:v>
                </c:pt>
                <c:pt idx="10">
                  <c:v>0.04</c:v>
                </c:pt>
                <c:pt idx="11">
                  <c:v>0.03</c:v>
                </c:pt>
              </c:numCache>
            </c:numRef>
          </c:val>
          <c:smooth val="0"/>
          <c:extLst>
            <c:ext xmlns:c16="http://schemas.microsoft.com/office/drawing/2014/chart" uri="{C3380CC4-5D6E-409C-BE32-E72D297353CC}">
              <c16:uniqueId val="{00000000-69C7-4A97-ADF0-809B846C1056}"/>
            </c:ext>
          </c:extLst>
        </c:ser>
        <c:dLbls>
          <c:showLegendKey val="0"/>
          <c:showVal val="0"/>
          <c:showCatName val="0"/>
          <c:showSerName val="0"/>
          <c:showPercent val="0"/>
          <c:showBubbleSize val="0"/>
        </c:dLbls>
        <c:marker val="1"/>
        <c:smooth val="0"/>
        <c:axId val="593552536"/>
        <c:axId val="593556800"/>
      </c:lineChart>
      <c:lineChart>
        <c:grouping val="standard"/>
        <c:varyColors val="0"/>
        <c:ser>
          <c:idx val="1"/>
          <c:order val="1"/>
          <c:tx>
            <c:strRef>
              <c:f>'LCO 2 data'!$C$276</c:f>
              <c:strCache>
                <c:ptCount val="1"/>
                <c:pt idx="0">
                  <c:v>Temp</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data'!$B$278:$B$290</c:f>
              <c:numCache>
                <c:formatCode>General</c:formatCode>
                <c:ptCount val="13"/>
                <c:pt idx="0">
                  <c:v>1</c:v>
                </c:pt>
                <c:pt idx="1">
                  <c:v>10</c:v>
                </c:pt>
                <c:pt idx="2">
                  <c:v>20</c:v>
                </c:pt>
                <c:pt idx="3">
                  <c:v>25</c:v>
                </c:pt>
                <c:pt idx="4">
                  <c:v>28</c:v>
                </c:pt>
                <c:pt idx="5">
                  <c:v>31</c:v>
                </c:pt>
                <c:pt idx="6">
                  <c:v>34</c:v>
                </c:pt>
                <c:pt idx="7">
                  <c:v>37</c:v>
                </c:pt>
                <c:pt idx="8">
                  <c:v>40</c:v>
                </c:pt>
                <c:pt idx="9">
                  <c:v>45</c:v>
                </c:pt>
                <c:pt idx="10">
                  <c:v>50</c:v>
                </c:pt>
                <c:pt idx="11">
                  <c:v>55</c:v>
                </c:pt>
                <c:pt idx="12">
                  <c:v>60</c:v>
                </c:pt>
              </c:numCache>
            </c:numRef>
          </c:cat>
          <c:val>
            <c:numRef>
              <c:f>'LCO 2 data'!$C$278:$C$290</c:f>
              <c:numCache>
                <c:formatCode>General</c:formatCode>
                <c:ptCount val="13"/>
                <c:pt idx="0">
                  <c:v>78.099999999999994</c:v>
                </c:pt>
                <c:pt idx="1">
                  <c:v>77.599999999999994</c:v>
                </c:pt>
                <c:pt idx="2">
                  <c:v>77.3</c:v>
                </c:pt>
                <c:pt idx="3">
                  <c:v>74.3</c:v>
                </c:pt>
                <c:pt idx="4">
                  <c:v>68.8</c:v>
                </c:pt>
                <c:pt idx="5">
                  <c:v>64.8</c:v>
                </c:pt>
                <c:pt idx="6">
                  <c:v>63.5</c:v>
                </c:pt>
                <c:pt idx="7">
                  <c:v>62</c:v>
                </c:pt>
                <c:pt idx="8">
                  <c:v>59.2</c:v>
                </c:pt>
                <c:pt idx="9">
                  <c:v>55.9</c:v>
                </c:pt>
                <c:pt idx="10">
                  <c:v>54.5</c:v>
                </c:pt>
                <c:pt idx="11">
                  <c:v>53.6</c:v>
                </c:pt>
                <c:pt idx="12">
                  <c:v>53.5</c:v>
                </c:pt>
              </c:numCache>
            </c:numRef>
          </c:val>
          <c:smooth val="0"/>
          <c:extLst>
            <c:ext xmlns:c16="http://schemas.microsoft.com/office/drawing/2014/chart" uri="{C3380CC4-5D6E-409C-BE32-E72D297353CC}">
              <c16:uniqueId val="{00000001-69C7-4A97-ADF0-809B846C1056}"/>
            </c:ext>
          </c:extLst>
        </c:ser>
        <c:dLbls>
          <c:showLegendKey val="0"/>
          <c:showVal val="0"/>
          <c:showCatName val="0"/>
          <c:showSerName val="0"/>
          <c:showPercent val="0"/>
          <c:showBubbleSize val="0"/>
        </c:dLbls>
        <c:marker val="1"/>
        <c:smooth val="0"/>
        <c:axId val="413828224"/>
        <c:axId val="588608952"/>
      </c:lineChart>
      <c:catAx>
        <c:axId val="593552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93556800"/>
        <c:crosses val="autoZero"/>
        <c:auto val="1"/>
        <c:lblAlgn val="ctr"/>
        <c:lblOffset val="100"/>
        <c:noMultiLvlLbl val="0"/>
      </c:catAx>
      <c:valAx>
        <c:axId val="593556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552536"/>
        <c:crosses val="autoZero"/>
        <c:crossBetween val="between"/>
      </c:valAx>
      <c:valAx>
        <c:axId val="588608952"/>
        <c:scaling>
          <c:orientation val="minMax"/>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3828224"/>
        <c:crosses val="max"/>
        <c:crossBetween val="between"/>
      </c:valAx>
      <c:catAx>
        <c:axId val="413828224"/>
        <c:scaling>
          <c:orientation val="minMax"/>
        </c:scaling>
        <c:delete val="1"/>
        <c:axPos val="b"/>
        <c:numFmt formatCode="General" sourceLinked="1"/>
        <c:majorTickMark val="out"/>
        <c:minorTickMark val="none"/>
        <c:tickLblPos val="nextTo"/>
        <c:crossAx val="58860895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008545891009712E-2"/>
          <c:y val="2.7030928257942777E-2"/>
          <c:w val="0.8379829082179806"/>
          <c:h val="0.87399059702942283"/>
        </c:manualLayout>
      </c:layout>
      <c:lineChart>
        <c:grouping val="standard"/>
        <c:varyColors val="0"/>
        <c:ser>
          <c:idx val="0"/>
          <c:order val="0"/>
          <c:tx>
            <c:strRef>
              <c:f>'LCO 2 data'!$D$322</c:f>
              <c:strCache>
                <c:ptCount val="1"/>
                <c:pt idx="0">
                  <c:v>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data'!$B$324:$B$335</c:f>
              <c:numCache>
                <c:formatCode>General</c:formatCode>
                <c:ptCount val="12"/>
                <c:pt idx="0">
                  <c:v>1</c:v>
                </c:pt>
                <c:pt idx="1">
                  <c:v>10</c:v>
                </c:pt>
                <c:pt idx="2">
                  <c:v>20</c:v>
                </c:pt>
                <c:pt idx="3">
                  <c:v>30</c:v>
                </c:pt>
                <c:pt idx="4">
                  <c:v>33</c:v>
                </c:pt>
                <c:pt idx="5">
                  <c:v>35</c:v>
                </c:pt>
                <c:pt idx="6">
                  <c:v>40</c:v>
                </c:pt>
                <c:pt idx="7">
                  <c:v>45</c:v>
                </c:pt>
                <c:pt idx="8">
                  <c:v>50</c:v>
                </c:pt>
                <c:pt idx="9">
                  <c:v>55</c:v>
                </c:pt>
                <c:pt idx="10">
                  <c:v>60</c:v>
                </c:pt>
                <c:pt idx="11">
                  <c:v>64.5</c:v>
                </c:pt>
              </c:numCache>
            </c:numRef>
          </c:cat>
          <c:val>
            <c:numRef>
              <c:f>'LCO 2 data'!$D$324:$D$335</c:f>
              <c:numCache>
                <c:formatCode>General</c:formatCode>
                <c:ptCount val="12"/>
                <c:pt idx="0">
                  <c:v>8.8000000000000007</c:v>
                </c:pt>
                <c:pt idx="1">
                  <c:v>8.9</c:v>
                </c:pt>
                <c:pt idx="2">
                  <c:v>8.7200000000000006</c:v>
                </c:pt>
                <c:pt idx="3">
                  <c:v>5.35</c:v>
                </c:pt>
                <c:pt idx="4">
                  <c:v>1.4</c:v>
                </c:pt>
                <c:pt idx="5">
                  <c:v>1.1200000000000001</c:v>
                </c:pt>
                <c:pt idx="6">
                  <c:v>0.2</c:v>
                </c:pt>
                <c:pt idx="7">
                  <c:v>7.0000000000000007E-2</c:v>
                </c:pt>
                <c:pt idx="8">
                  <c:v>0.04</c:v>
                </c:pt>
                <c:pt idx="9">
                  <c:v>0.03</c:v>
                </c:pt>
                <c:pt idx="10">
                  <c:v>0.02</c:v>
                </c:pt>
                <c:pt idx="11">
                  <c:v>0.03</c:v>
                </c:pt>
              </c:numCache>
            </c:numRef>
          </c:val>
          <c:smooth val="0"/>
          <c:extLst>
            <c:ext xmlns:c16="http://schemas.microsoft.com/office/drawing/2014/chart" uri="{C3380CC4-5D6E-409C-BE32-E72D297353CC}">
              <c16:uniqueId val="{00000000-2D9A-4849-9DBA-2FC83E97271F}"/>
            </c:ext>
          </c:extLst>
        </c:ser>
        <c:dLbls>
          <c:showLegendKey val="0"/>
          <c:showVal val="0"/>
          <c:showCatName val="0"/>
          <c:showSerName val="0"/>
          <c:showPercent val="0"/>
          <c:showBubbleSize val="0"/>
        </c:dLbls>
        <c:marker val="1"/>
        <c:smooth val="0"/>
        <c:axId val="420176360"/>
        <c:axId val="420176032"/>
      </c:lineChart>
      <c:lineChart>
        <c:grouping val="standard"/>
        <c:varyColors val="0"/>
        <c:ser>
          <c:idx val="1"/>
          <c:order val="1"/>
          <c:tx>
            <c:strRef>
              <c:f>'LCO 2 data'!$C$322</c:f>
              <c:strCache>
                <c:ptCount val="1"/>
                <c:pt idx="0">
                  <c:v>Temp</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data'!$B$324:$B$335</c:f>
              <c:numCache>
                <c:formatCode>General</c:formatCode>
                <c:ptCount val="12"/>
                <c:pt idx="0">
                  <c:v>1</c:v>
                </c:pt>
                <c:pt idx="1">
                  <c:v>10</c:v>
                </c:pt>
                <c:pt idx="2">
                  <c:v>20</c:v>
                </c:pt>
                <c:pt idx="3">
                  <c:v>30</c:v>
                </c:pt>
                <c:pt idx="4">
                  <c:v>33</c:v>
                </c:pt>
                <c:pt idx="5">
                  <c:v>35</c:v>
                </c:pt>
                <c:pt idx="6">
                  <c:v>40</c:v>
                </c:pt>
                <c:pt idx="7">
                  <c:v>45</c:v>
                </c:pt>
                <c:pt idx="8">
                  <c:v>50</c:v>
                </c:pt>
                <c:pt idx="9">
                  <c:v>55</c:v>
                </c:pt>
                <c:pt idx="10">
                  <c:v>60</c:v>
                </c:pt>
                <c:pt idx="11">
                  <c:v>64.5</c:v>
                </c:pt>
              </c:numCache>
            </c:numRef>
          </c:cat>
          <c:val>
            <c:numRef>
              <c:f>'LCO 2 data'!$C$324:$C$335</c:f>
              <c:numCache>
                <c:formatCode>General</c:formatCode>
                <c:ptCount val="12"/>
                <c:pt idx="0">
                  <c:v>74</c:v>
                </c:pt>
                <c:pt idx="1">
                  <c:v>72.7</c:v>
                </c:pt>
                <c:pt idx="2">
                  <c:v>72.599999999999994</c:v>
                </c:pt>
                <c:pt idx="3">
                  <c:v>70.400000000000006</c:v>
                </c:pt>
                <c:pt idx="4">
                  <c:v>66.599999999999994</c:v>
                </c:pt>
                <c:pt idx="5">
                  <c:v>63.6</c:v>
                </c:pt>
                <c:pt idx="6">
                  <c:v>60.1</c:v>
                </c:pt>
                <c:pt idx="7">
                  <c:v>56.6</c:v>
                </c:pt>
                <c:pt idx="8">
                  <c:v>54.6</c:v>
                </c:pt>
                <c:pt idx="9">
                  <c:v>53.9</c:v>
                </c:pt>
                <c:pt idx="10">
                  <c:v>53.5</c:v>
                </c:pt>
                <c:pt idx="11">
                  <c:v>53.4</c:v>
                </c:pt>
              </c:numCache>
            </c:numRef>
          </c:val>
          <c:smooth val="0"/>
          <c:extLst>
            <c:ext xmlns:c16="http://schemas.microsoft.com/office/drawing/2014/chart" uri="{C3380CC4-5D6E-409C-BE32-E72D297353CC}">
              <c16:uniqueId val="{00000001-2D9A-4849-9DBA-2FC83E97271F}"/>
            </c:ext>
          </c:extLst>
        </c:ser>
        <c:dLbls>
          <c:showLegendKey val="0"/>
          <c:showVal val="0"/>
          <c:showCatName val="0"/>
          <c:showSerName val="0"/>
          <c:showPercent val="0"/>
          <c:showBubbleSize val="0"/>
        </c:dLbls>
        <c:marker val="1"/>
        <c:smooth val="0"/>
        <c:axId val="415221472"/>
        <c:axId val="415215240"/>
      </c:lineChart>
      <c:catAx>
        <c:axId val="4201763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Depth in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20176032"/>
        <c:crosses val="autoZero"/>
        <c:auto val="1"/>
        <c:lblAlgn val="ctr"/>
        <c:lblOffset val="100"/>
        <c:noMultiLvlLbl val="0"/>
      </c:catAx>
      <c:valAx>
        <c:axId val="420176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20176360"/>
        <c:crosses val="autoZero"/>
        <c:crossBetween val="between"/>
      </c:valAx>
      <c:valAx>
        <c:axId val="415215240"/>
        <c:scaling>
          <c:orientation val="minMax"/>
          <c:min val="40"/>
        </c:scaling>
        <c:delete val="0"/>
        <c:axPos val="r"/>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Temp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General" sourceLinked="1"/>
        <c:majorTickMark val="out"/>
        <c:minorTickMark val="out"/>
        <c:tickLblPos val="nextTo"/>
        <c:spPr>
          <a:noFill/>
          <a:ln>
            <a:solidFill>
              <a:schemeClr val="accent2"/>
            </a:solid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415221472"/>
        <c:crosses val="max"/>
        <c:crossBetween val="between"/>
      </c:valAx>
      <c:catAx>
        <c:axId val="415221472"/>
        <c:scaling>
          <c:orientation val="minMax"/>
        </c:scaling>
        <c:delete val="1"/>
        <c:axPos val="b"/>
        <c:numFmt formatCode="General" sourceLinked="1"/>
        <c:majorTickMark val="out"/>
        <c:minorTickMark val="none"/>
        <c:tickLblPos val="nextTo"/>
        <c:crossAx val="415215240"/>
        <c:crosses val="autoZero"/>
        <c:auto val="1"/>
        <c:lblAlgn val="ctr"/>
        <c:lblOffset val="100"/>
        <c:noMultiLvlLbl val="0"/>
      </c:catAx>
      <c:spPr>
        <a:noFill/>
        <a:ln>
          <a:noFill/>
        </a:ln>
        <a:effectLst/>
      </c:spPr>
    </c:plotArea>
    <c:legend>
      <c:legendPos val="b"/>
      <c:layout>
        <c:manualLayout>
          <c:xMode val="edge"/>
          <c:yMode val="edge"/>
          <c:x val="0.69157626173077913"/>
          <c:y val="0.9437876657700216"/>
          <c:w val="0.24627777259257363"/>
          <c:h val="4.146819154382783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accent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079668184924E-2"/>
          <c:y val="2.5757580786061628E-2"/>
          <c:w val="0.8253840663630152"/>
          <c:h val="0.87758493087491329"/>
        </c:manualLayout>
      </c:layout>
      <c:lineChart>
        <c:grouping val="standard"/>
        <c:varyColors val="0"/>
        <c:ser>
          <c:idx val="0"/>
          <c:order val="0"/>
          <c:tx>
            <c:strRef>
              <c:f>'LCO 2 data'!$D$371</c:f>
              <c:strCache>
                <c:ptCount val="1"/>
                <c:pt idx="0">
                  <c:v>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'LCO 2 data'!$B$373:$B$383</c:f>
              <c:numCache>
                <c:formatCode>General</c:formatCode>
                <c:ptCount val="11"/>
                <c:pt idx="0">
                  <c:v>2.2000000000000002</c:v>
                </c:pt>
                <c:pt idx="1">
                  <c:v>10.199999999999999</c:v>
                </c:pt>
                <c:pt idx="2">
                  <c:v>15.2</c:v>
                </c:pt>
                <c:pt idx="3">
                  <c:v>20.2</c:v>
                </c:pt>
                <c:pt idx="4">
                  <c:v>25.6</c:v>
                </c:pt>
                <c:pt idx="5">
                  <c:v>30.4</c:v>
                </c:pt>
                <c:pt idx="6">
                  <c:v>35.4</c:v>
                </c:pt>
                <c:pt idx="7">
                  <c:v>40</c:v>
                </c:pt>
                <c:pt idx="8">
                  <c:v>45</c:v>
                </c:pt>
                <c:pt idx="9">
                  <c:v>50</c:v>
                </c:pt>
                <c:pt idx="10">
                  <c:v>58.4</c:v>
                </c:pt>
              </c:numCache>
            </c:numRef>
          </c:cat>
          <c:val>
            <c:numRef>
              <c:f>'LCO 2 data'!$D$373:$D$383</c:f>
              <c:numCache>
                <c:formatCode>General</c:formatCode>
                <c:ptCount val="11"/>
                <c:pt idx="0">
                  <c:v>9.6300000000000008</c:v>
                </c:pt>
                <c:pt idx="1">
                  <c:v>9.59</c:v>
                </c:pt>
                <c:pt idx="2">
                  <c:v>9.23</c:v>
                </c:pt>
                <c:pt idx="3">
                  <c:v>8.52</c:v>
                </c:pt>
                <c:pt idx="4">
                  <c:v>7.46</c:v>
                </c:pt>
                <c:pt idx="5">
                  <c:v>3.91</c:v>
                </c:pt>
                <c:pt idx="6">
                  <c:v>0.21</c:v>
                </c:pt>
                <c:pt idx="7">
                  <c:v>7.0000000000000007E-2</c:v>
                </c:pt>
                <c:pt idx="8">
                  <c:v>0.03</c:v>
                </c:pt>
                <c:pt idx="9">
                  <c:v>0.03</c:v>
                </c:pt>
                <c:pt idx="10">
                  <c:v>0.04</c:v>
                </c:pt>
              </c:numCache>
            </c:numRef>
          </c:val>
          <c:smooth val="0"/>
          <c:extLst>
            <c:ext xmlns:c16="http://schemas.microsoft.com/office/drawing/2014/chart" uri="{C3380CC4-5D6E-409C-BE32-E72D297353CC}">
              <c16:uniqueId val="{00000000-05C7-4D02-B48E-BBCA43BCF24D}"/>
            </c:ext>
          </c:extLst>
        </c:ser>
        <c:dLbls>
          <c:showLegendKey val="0"/>
          <c:showVal val="0"/>
          <c:showCatName val="0"/>
          <c:showSerName val="0"/>
          <c:showPercent val="0"/>
          <c:showBubbleSize val="0"/>
        </c:dLbls>
        <c:marker val="1"/>
        <c:smooth val="0"/>
        <c:axId val="333964216"/>
        <c:axId val="333964544"/>
      </c:lineChart>
      <c:lineChart>
        <c:grouping val="standard"/>
        <c:varyColors val="0"/>
        <c:ser>
          <c:idx val="1"/>
          <c:order val="1"/>
          <c:tx>
            <c:strRef>
              <c:f>'LCO 2 data'!$C$371</c:f>
              <c:strCache>
                <c:ptCount val="1"/>
                <c:pt idx="0">
                  <c:v>Temp</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'LCO 2 data'!$B$373:$B$383</c:f>
              <c:numCache>
                <c:formatCode>General</c:formatCode>
                <c:ptCount val="11"/>
                <c:pt idx="0">
                  <c:v>2.2000000000000002</c:v>
                </c:pt>
                <c:pt idx="1">
                  <c:v>10.199999999999999</c:v>
                </c:pt>
                <c:pt idx="2">
                  <c:v>15.2</c:v>
                </c:pt>
                <c:pt idx="3">
                  <c:v>20.2</c:v>
                </c:pt>
                <c:pt idx="4">
                  <c:v>25.6</c:v>
                </c:pt>
                <c:pt idx="5">
                  <c:v>30.4</c:v>
                </c:pt>
                <c:pt idx="6">
                  <c:v>35.4</c:v>
                </c:pt>
                <c:pt idx="7">
                  <c:v>40</c:v>
                </c:pt>
                <c:pt idx="8">
                  <c:v>45</c:v>
                </c:pt>
                <c:pt idx="9">
                  <c:v>50</c:v>
                </c:pt>
                <c:pt idx="10">
                  <c:v>58.4</c:v>
                </c:pt>
              </c:numCache>
            </c:numRef>
          </c:cat>
          <c:val>
            <c:numRef>
              <c:f>'LCO 2 data'!$C$373:$C$383</c:f>
              <c:numCache>
                <c:formatCode>General</c:formatCode>
                <c:ptCount val="11"/>
                <c:pt idx="0">
                  <c:v>73.599999999999994</c:v>
                </c:pt>
                <c:pt idx="1">
                  <c:v>72.3</c:v>
                </c:pt>
                <c:pt idx="2">
                  <c:v>71.599999999999994</c:v>
                </c:pt>
                <c:pt idx="3">
                  <c:v>70.900000000000006</c:v>
                </c:pt>
                <c:pt idx="4">
                  <c:v>70.2</c:v>
                </c:pt>
                <c:pt idx="5">
                  <c:v>68.599999999999994</c:v>
                </c:pt>
                <c:pt idx="6">
                  <c:v>64.8</c:v>
                </c:pt>
                <c:pt idx="7">
                  <c:v>61.5</c:v>
                </c:pt>
                <c:pt idx="8">
                  <c:v>57.1</c:v>
                </c:pt>
                <c:pt idx="9">
                  <c:v>54.8</c:v>
                </c:pt>
                <c:pt idx="10">
                  <c:v>53.8</c:v>
                </c:pt>
              </c:numCache>
            </c:numRef>
          </c:val>
          <c:smooth val="0"/>
          <c:extLst>
            <c:ext xmlns:c16="http://schemas.microsoft.com/office/drawing/2014/chart" uri="{C3380CC4-5D6E-409C-BE32-E72D297353CC}">
              <c16:uniqueId val="{00000001-05C7-4D02-B48E-BBCA43BCF24D}"/>
            </c:ext>
          </c:extLst>
        </c:ser>
        <c:dLbls>
          <c:showLegendKey val="0"/>
          <c:showVal val="0"/>
          <c:showCatName val="0"/>
          <c:showSerName val="0"/>
          <c:showPercent val="0"/>
          <c:showBubbleSize val="0"/>
        </c:dLbls>
        <c:marker val="1"/>
        <c:smooth val="0"/>
        <c:axId val="106877775"/>
        <c:axId val="489589312"/>
      </c:lineChart>
      <c:catAx>
        <c:axId val="333964216"/>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33964544"/>
        <c:crosses val="autoZero"/>
        <c:auto val="1"/>
        <c:lblAlgn val="ctr"/>
        <c:lblOffset val="100"/>
        <c:noMultiLvlLbl val="0"/>
      </c:catAx>
      <c:valAx>
        <c:axId val="333964544"/>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6350" cap="flat" cmpd="sng" algn="ctr">
            <a:solidFill>
              <a:schemeClr val="accent1"/>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33964216"/>
        <c:crosses val="autoZero"/>
        <c:crossBetween val="between"/>
      </c:valAx>
      <c:valAx>
        <c:axId val="489589312"/>
        <c:scaling>
          <c:orientation val="minMax"/>
          <c:min val="40"/>
        </c:scaling>
        <c:delete val="0"/>
        <c:axPos val="r"/>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a:solidFill>
              <a:schemeClr val="accent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877775"/>
        <c:crosses val="max"/>
        <c:crossBetween val="between"/>
      </c:valAx>
      <c:catAx>
        <c:axId val="106877775"/>
        <c:scaling>
          <c:orientation val="minMax"/>
        </c:scaling>
        <c:delete val="1"/>
        <c:axPos val="b"/>
        <c:numFmt formatCode="General" sourceLinked="1"/>
        <c:majorTickMark val="out"/>
        <c:minorTickMark val="none"/>
        <c:tickLblPos val="nextTo"/>
        <c:crossAx val="489589312"/>
        <c:crosses val="autoZero"/>
        <c:auto val="1"/>
        <c:lblAlgn val="ctr"/>
        <c:lblOffset val="100"/>
        <c:noMultiLvlLbl val="0"/>
      </c:catAx>
      <c:spPr>
        <a:noFill/>
        <a:ln>
          <a:noFill/>
        </a:ln>
        <a:effectLst/>
      </c:spPr>
    </c:plotArea>
    <c:legend>
      <c:legendPos val="b"/>
      <c:layout>
        <c:manualLayout>
          <c:xMode val="edge"/>
          <c:yMode val="edge"/>
          <c:x val="0.70067568287341753"/>
          <c:y val="0.94643566338953533"/>
          <c:w val="0.24223657118334285"/>
          <c:h val="3.951474709079464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8" Type="http://schemas.openxmlformats.org/officeDocument/2006/relationships/chart" Target="../charts/chart29.xml"/><Relationship Id="rId13" Type="http://schemas.openxmlformats.org/officeDocument/2006/relationships/chart" Target="../charts/chart34.xml"/><Relationship Id="rId18" Type="http://schemas.openxmlformats.org/officeDocument/2006/relationships/chart" Target="../charts/chart39.xml"/><Relationship Id="rId3" Type="http://schemas.openxmlformats.org/officeDocument/2006/relationships/chart" Target="../charts/chart24.xml"/><Relationship Id="rId21" Type="http://schemas.openxmlformats.org/officeDocument/2006/relationships/chart" Target="../charts/chart42.xml"/><Relationship Id="rId7" Type="http://schemas.openxmlformats.org/officeDocument/2006/relationships/chart" Target="../charts/chart28.xml"/><Relationship Id="rId12" Type="http://schemas.openxmlformats.org/officeDocument/2006/relationships/chart" Target="../charts/chart33.xml"/><Relationship Id="rId17" Type="http://schemas.openxmlformats.org/officeDocument/2006/relationships/chart" Target="../charts/chart38.xml"/><Relationship Id="rId2" Type="http://schemas.openxmlformats.org/officeDocument/2006/relationships/chart" Target="../charts/chart23.xml"/><Relationship Id="rId16" Type="http://schemas.openxmlformats.org/officeDocument/2006/relationships/chart" Target="../charts/chart37.xml"/><Relationship Id="rId20" Type="http://schemas.openxmlformats.org/officeDocument/2006/relationships/chart" Target="../charts/chart41.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chart" Target="../charts/chart32.xml"/><Relationship Id="rId24" Type="http://schemas.openxmlformats.org/officeDocument/2006/relationships/chart" Target="../charts/chart45.xml"/><Relationship Id="rId5" Type="http://schemas.openxmlformats.org/officeDocument/2006/relationships/chart" Target="../charts/chart26.xml"/><Relationship Id="rId15" Type="http://schemas.openxmlformats.org/officeDocument/2006/relationships/chart" Target="../charts/chart36.xml"/><Relationship Id="rId23" Type="http://schemas.openxmlformats.org/officeDocument/2006/relationships/chart" Target="../charts/chart44.xml"/><Relationship Id="rId10" Type="http://schemas.openxmlformats.org/officeDocument/2006/relationships/chart" Target="../charts/chart31.xml"/><Relationship Id="rId19" Type="http://schemas.openxmlformats.org/officeDocument/2006/relationships/chart" Target="../charts/chart40.xml"/><Relationship Id="rId4" Type="http://schemas.openxmlformats.org/officeDocument/2006/relationships/chart" Target="../charts/chart25.xml"/><Relationship Id="rId9" Type="http://schemas.openxmlformats.org/officeDocument/2006/relationships/chart" Target="../charts/chart30.xml"/><Relationship Id="rId14" Type="http://schemas.openxmlformats.org/officeDocument/2006/relationships/chart" Target="../charts/chart35.xml"/><Relationship Id="rId22"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4</xdr:col>
      <xdr:colOff>334108</xdr:colOff>
      <xdr:row>4</xdr:row>
      <xdr:rowOff>7620</xdr:rowOff>
    </xdr:from>
    <xdr:to>
      <xdr:col>17</xdr:col>
      <xdr:colOff>98611</xdr:colOff>
      <xdr:row>46</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21</xdr:row>
      <xdr:rowOff>106680</xdr:rowOff>
    </xdr:from>
    <xdr:ext cx="1539240" cy="2011680"/>
    <xdr:sp macro="" textlink="">
      <xdr:nvSpPr>
        <xdr:cNvPr id="6" name="TextBox 5"/>
        <xdr:cNvSpPr txBox="1"/>
      </xdr:nvSpPr>
      <xdr:spPr>
        <a:xfrm>
          <a:off x="114300" y="9174480"/>
          <a:ext cx="1539240" cy="2011680"/>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Green area is within the 5 mg/l DO and 66 F.  The width of this is 8.75 m to less than 9 m which gives about 0.25 m habitat would not meet</a:t>
          </a:r>
        </a:p>
        <a:p>
          <a:endParaRPr lang="en-US" sz="1100"/>
        </a:p>
      </xdr:txBody>
    </xdr:sp>
    <xdr:clientData/>
  </xdr:oneCellAnchor>
  <xdr:twoCellAnchor>
    <xdr:from>
      <xdr:col>12</xdr:col>
      <xdr:colOff>61855</xdr:colOff>
      <xdr:row>20</xdr:row>
      <xdr:rowOff>65891</xdr:rowOff>
    </xdr:from>
    <xdr:to>
      <xdr:col>12</xdr:col>
      <xdr:colOff>107574</xdr:colOff>
      <xdr:row>23</xdr:row>
      <xdr:rowOff>58271</xdr:rowOff>
    </xdr:to>
    <xdr:sp macro="" textlink="">
      <xdr:nvSpPr>
        <xdr:cNvPr id="8" name="Rectangle 7"/>
        <xdr:cNvSpPr/>
      </xdr:nvSpPr>
      <xdr:spPr>
        <a:xfrm flipH="1">
          <a:off x="6498514" y="8725797"/>
          <a:ext cx="45719" cy="368898"/>
        </a:xfrm>
        <a:prstGeom prst="rect">
          <a:avLst/>
        </a:prstGeom>
        <a:solidFill>
          <a:srgbClr val="70AD47">
            <a:lumMod val="75000"/>
            <a:alpha val="26000"/>
          </a:srgbClr>
        </a:solidFill>
        <a:ln w="1270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179070</xdr:colOff>
      <xdr:row>52</xdr:row>
      <xdr:rowOff>22860</xdr:rowOff>
    </xdr:from>
    <xdr:to>
      <xdr:col>14</xdr:col>
      <xdr:colOff>228600</xdr:colOff>
      <xdr:row>92</xdr:row>
      <xdr:rowOff>7620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121920</xdr:colOff>
      <xdr:row>66</xdr:row>
      <xdr:rowOff>30480</xdr:rowOff>
    </xdr:from>
    <xdr:ext cx="1562100" cy="2022438"/>
    <xdr:sp macro="" textlink="">
      <xdr:nvSpPr>
        <xdr:cNvPr id="10" name="TextBox 9"/>
        <xdr:cNvSpPr txBox="1"/>
      </xdr:nvSpPr>
      <xdr:spPr>
        <a:xfrm>
          <a:off x="121920" y="14463656"/>
          <a:ext cx="1562100" cy="2022438"/>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There is no depth when the DO is above or at 5 and the Temp is 66 or below.  By the time the temp is down to 66 the DO</a:t>
          </a:r>
          <a:r>
            <a:rPr lang="en-US" sz="1100" baseline="0">
              <a:solidFill>
                <a:srgbClr val="FF0000"/>
              </a:solidFill>
            </a:rPr>
            <a:t> level is approximalty 2.3.  When the DO level is at 5 the temp is approximately 69.7.  This would not meet the targets</a:t>
          </a:r>
          <a:endParaRPr lang="en-US" sz="1100">
            <a:solidFill>
              <a:srgbClr val="FF0000"/>
            </a:solidFill>
          </a:endParaRPr>
        </a:p>
      </xdr:txBody>
    </xdr:sp>
    <xdr:clientData/>
  </xdr:oneCellAnchor>
  <xdr:twoCellAnchor>
    <xdr:from>
      <xdr:col>4</xdr:col>
      <xdr:colOff>233083</xdr:colOff>
      <xdr:row>102</xdr:row>
      <xdr:rowOff>8965</xdr:rowOff>
    </xdr:from>
    <xdr:to>
      <xdr:col>17</xdr:col>
      <xdr:colOff>197223</xdr:colOff>
      <xdr:row>142</xdr:row>
      <xdr:rowOff>8964</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224118</xdr:colOff>
      <xdr:row>112</xdr:row>
      <xdr:rowOff>62753</xdr:rowOff>
    </xdr:from>
    <xdr:ext cx="1326776" cy="3352799"/>
    <xdr:sp macro="" textlink="">
      <xdr:nvSpPr>
        <xdr:cNvPr id="15" name="TextBox 14"/>
        <xdr:cNvSpPr txBox="1"/>
      </xdr:nvSpPr>
      <xdr:spPr>
        <a:xfrm>
          <a:off x="224118" y="31663341"/>
          <a:ext cx="1326776" cy="3352799"/>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Green area is within the 5 mg/l DO and 66 F.  At approximaltely 28.3 ft (8.6 m) the DO</a:t>
          </a:r>
          <a:r>
            <a:rPr lang="en-US" sz="1100" baseline="0">
              <a:solidFill>
                <a:srgbClr val="FF0000"/>
              </a:solidFill>
            </a:rPr>
            <a:t> is calculated to be 7.4 and the Temp is 65.97.  At approx. 32.15 ft (9.8 m) the calculated DO is 5.1 and Temp is 62.18.  There is approx. 3.85 feet (1.2 m).  This meets the target values for the habitat</a:t>
          </a:r>
          <a:endParaRPr lang="en-US" sz="1100">
            <a:solidFill>
              <a:srgbClr val="FF0000"/>
            </a:solidFill>
          </a:endParaRPr>
        </a:p>
        <a:p>
          <a:endParaRPr lang="en-US" sz="1100"/>
        </a:p>
      </xdr:txBody>
    </xdr:sp>
    <xdr:clientData/>
  </xdr:oneCellAnchor>
  <xdr:twoCellAnchor>
    <xdr:from>
      <xdr:col>9</xdr:col>
      <xdr:colOff>376514</xdr:colOff>
      <xdr:row>117</xdr:row>
      <xdr:rowOff>71716</xdr:rowOff>
    </xdr:from>
    <xdr:to>
      <xdr:col>10</xdr:col>
      <xdr:colOff>152399</xdr:colOff>
      <xdr:row>120</xdr:row>
      <xdr:rowOff>44822</xdr:rowOff>
    </xdr:to>
    <xdr:sp macro="" textlink="">
      <xdr:nvSpPr>
        <xdr:cNvPr id="16" name="Rectangle 15"/>
        <xdr:cNvSpPr/>
      </xdr:nvSpPr>
      <xdr:spPr>
        <a:xfrm flipH="1">
          <a:off x="4903690" y="32299834"/>
          <a:ext cx="412380" cy="349623"/>
        </a:xfrm>
        <a:prstGeom prst="rect">
          <a:avLst/>
        </a:prstGeom>
        <a:solidFill>
          <a:srgbClr val="70AD47">
            <a:lumMod val="75000"/>
            <a:alpha val="26000"/>
          </a:srgbClr>
        </a:solidFill>
        <a:ln w="1270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192740</xdr:colOff>
      <xdr:row>146</xdr:row>
      <xdr:rowOff>67235</xdr:rowOff>
    </xdr:from>
    <xdr:to>
      <xdr:col>17</xdr:col>
      <xdr:colOff>161363</xdr:colOff>
      <xdr:row>186</xdr:row>
      <xdr:rowOff>80682</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0</xdr:col>
      <xdr:colOff>179294</xdr:colOff>
      <xdr:row>159</xdr:row>
      <xdr:rowOff>17928</xdr:rowOff>
    </xdr:from>
    <xdr:ext cx="1461247" cy="2503506"/>
    <xdr:sp macro="" textlink="">
      <xdr:nvSpPr>
        <xdr:cNvPr id="18" name="TextBox 17"/>
        <xdr:cNvSpPr txBox="1"/>
      </xdr:nvSpPr>
      <xdr:spPr>
        <a:xfrm>
          <a:off x="179294" y="37911740"/>
          <a:ext cx="1461247" cy="2503506"/>
        </a:xfrm>
        <a:prstGeom prst="rect">
          <a:avLst/>
        </a:prstGeom>
        <a:solidFill>
          <a:schemeClr val="accent1">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Green area is within the 5 mg/l DO and 66 F.  At approximaltely 28.8 ft (8.8 m) the DO is calculated to be 6.8 and the Temp is 66.3.  At approx. 32.25 ft (9.8 m) the calculated DO is 4.9 and Temp is 63.1.  There is approx. 3.5 feet (1.1 m).  This meets the target values for the habitat</a:t>
          </a:r>
        </a:p>
        <a:p>
          <a:endParaRPr lang="en-US" sz="1100"/>
        </a:p>
      </xdr:txBody>
    </xdr:sp>
    <xdr:clientData/>
  </xdr:oneCellAnchor>
  <xdr:twoCellAnchor>
    <xdr:from>
      <xdr:col>5</xdr:col>
      <xdr:colOff>107575</xdr:colOff>
      <xdr:row>192</xdr:row>
      <xdr:rowOff>67235</xdr:rowOff>
    </xdr:from>
    <xdr:to>
      <xdr:col>17</xdr:col>
      <xdr:colOff>80682</xdr:colOff>
      <xdr:row>230</xdr:row>
      <xdr:rowOff>53789</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0</xdr:col>
      <xdr:colOff>528918</xdr:colOff>
      <xdr:row>202</xdr:row>
      <xdr:rowOff>80681</xdr:rowOff>
    </xdr:from>
    <xdr:ext cx="1335741" cy="2847959"/>
    <xdr:sp macro="" textlink="">
      <xdr:nvSpPr>
        <xdr:cNvPr id="20" name="TextBox 19"/>
        <xdr:cNvSpPr txBox="1"/>
      </xdr:nvSpPr>
      <xdr:spPr>
        <a:xfrm>
          <a:off x="528918" y="43765693"/>
          <a:ext cx="1335741" cy="2847959"/>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Green area is within the 5 mg/l DO and 66 F.  At approximaltely 28.7 ft (8.7 m) the DO is calculated to be 5.5 and the Temp is 66.  At 29.6ft (9.0 m) the  DO is 5.1 and Temp is 65.3.  There is approx. 0.9 feet (0.3 m).  This does not meets the target values for the habitat</a:t>
          </a:r>
        </a:p>
        <a:p>
          <a:endParaRPr lang="en-US" sz="1100"/>
        </a:p>
      </xdr:txBody>
    </xdr:sp>
    <xdr:clientData/>
  </xdr:oneCellAnchor>
  <xdr:twoCellAnchor>
    <xdr:from>
      <xdr:col>4</xdr:col>
      <xdr:colOff>268943</xdr:colOff>
      <xdr:row>233</xdr:row>
      <xdr:rowOff>8965</xdr:rowOff>
    </xdr:from>
    <xdr:to>
      <xdr:col>17</xdr:col>
      <xdr:colOff>206188</xdr:colOff>
      <xdr:row>273</xdr:row>
      <xdr:rowOff>35858</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0</xdr:col>
      <xdr:colOff>206188</xdr:colOff>
      <xdr:row>246</xdr:row>
      <xdr:rowOff>26894</xdr:rowOff>
    </xdr:from>
    <xdr:ext cx="1595717" cy="2994212"/>
    <xdr:sp macro="" textlink="">
      <xdr:nvSpPr>
        <xdr:cNvPr id="22" name="TextBox 21"/>
        <xdr:cNvSpPr txBox="1"/>
      </xdr:nvSpPr>
      <xdr:spPr>
        <a:xfrm>
          <a:off x="206188" y="49628612"/>
          <a:ext cx="1595717" cy="2994212"/>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There is no area were the DO is 5 or above and the temperature is 66 or below.</a:t>
          </a:r>
        </a:p>
        <a:p>
          <a:r>
            <a:rPr lang="en-US" sz="1100">
              <a:solidFill>
                <a:srgbClr val="FF0000"/>
              </a:solidFill>
            </a:rPr>
            <a:t>At approx</a:t>
          </a:r>
          <a:r>
            <a:rPr lang="en-US" sz="1100" baseline="0">
              <a:solidFill>
                <a:srgbClr val="FF0000"/>
              </a:solidFill>
            </a:rPr>
            <a:t> 26.75 ft (8.2m) the calcualted DO is 5.2 and temp is 69.3. At approx 29.33 ft (8.9m) the calcuated DO is 3.41 and temp is 66.2.  This does not meet the target</a:t>
          </a:r>
          <a:endParaRPr lang="en-US" sz="1100">
            <a:solidFill>
              <a:srgbClr val="FF0000"/>
            </a:solidFill>
          </a:endParaRPr>
        </a:p>
      </xdr:txBody>
    </xdr:sp>
    <xdr:clientData/>
  </xdr:oneCellAnchor>
  <xdr:twoCellAnchor>
    <xdr:from>
      <xdr:col>5</xdr:col>
      <xdr:colOff>107575</xdr:colOff>
      <xdr:row>278</xdr:row>
      <xdr:rowOff>67234</xdr:rowOff>
    </xdr:from>
    <xdr:to>
      <xdr:col>17</xdr:col>
      <xdr:colOff>53787</xdr:colOff>
      <xdr:row>319</xdr:row>
      <xdr:rowOff>62752</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0</xdr:col>
      <xdr:colOff>251012</xdr:colOff>
      <xdr:row>293</xdr:row>
      <xdr:rowOff>125505</xdr:rowOff>
    </xdr:from>
    <xdr:ext cx="1667435" cy="1986826"/>
    <xdr:sp macro="" textlink="">
      <xdr:nvSpPr>
        <xdr:cNvPr id="25" name="TextBox 24"/>
        <xdr:cNvSpPr txBox="1"/>
      </xdr:nvSpPr>
      <xdr:spPr>
        <a:xfrm>
          <a:off x="251012" y="56020446"/>
          <a:ext cx="1667435" cy="1986826"/>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rgbClr val="FF0000"/>
              </a:solidFill>
            </a:rPr>
            <a:t>There is no area were the DO is 5 or above and the temperature is 66 or below.</a:t>
          </a:r>
        </a:p>
        <a:p>
          <a:r>
            <a:rPr lang="en-US" sz="1100">
              <a:solidFill>
                <a:srgbClr val="FF0000"/>
              </a:solidFill>
            </a:rPr>
            <a:t>At  25 ft (7.6 m) the  DO is 6.7 and temp is 74.3. At 28 ft (8.5 m) the  DO is 3.84 and temp is 68.8 still not below 66.   This does not meet the target</a:t>
          </a:r>
        </a:p>
        <a:p>
          <a:endParaRPr lang="en-US" sz="1100"/>
        </a:p>
      </xdr:txBody>
    </xdr:sp>
    <xdr:clientData/>
  </xdr:oneCellAnchor>
  <xdr:twoCellAnchor>
    <xdr:from>
      <xdr:col>4</xdr:col>
      <xdr:colOff>197224</xdr:colOff>
      <xdr:row>324</xdr:row>
      <xdr:rowOff>67234</xdr:rowOff>
    </xdr:from>
    <xdr:to>
      <xdr:col>17</xdr:col>
      <xdr:colOff>152399</xdr:colOff>
      <xdr:row>365</xdr:row>
      <xdr:rowOff>89647</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0</xdr:col>
      <xdr:colOff>89647</xdr:colOff>
      <xdr:row>337</xdr:row>
      <xdr:rowOff>8964</xdr:rowOff>
    </xdr:from>
    <xdr:ext cx="1497106" cy="2331279"/>
    <xdr:sp macro="" textlink="">
      <xdr:nvSpPr>
        <xdr:cNvPr id="28" name="TextBox 27"/>
        <xdr:cNvSpPr txBox="1"/>
      </xdr:nvSpPr>
      <xdr:spPr>
        <a:xfrm>
          <a:off x="89647" y="61820611"/>
          <a:ext cx="1497106" cy="2331279"/>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rgbClr val="FF0000"/>
              </a:solidFill>
            </a:rPr>
            <a:t>There is no area were the DO is 5 or above and the temperature is 66 or below.</a:t>
          </a:r>
        </a:p>
        <a:p>
          <a:endParaRPr lang="en-US" sz="1100">
            <a:solidFill>
              <a:srgbClr val="FF0000"/>
            </a:solidFill>
          </a:endParaRPr>
        </a:p>
        <a:p>
          <a:r>
            <a:rPr lang="en-US" sz="1100">
              <a:solidFill>
                <a:srgbClr val="FF0000"/>
              </a:solidFill>
            </a:rPr>
            <a:t>At  30 ft (9.1 m) the  DO is 5.35 and temp is 70.4. At 33 ft (10.1 m) the  DO is 1.5 and temp is 66.6 still not below 66.   This does not meet the target</a:t>
          </a:r>
        </a:p>
        <a:p>
          <a:endParaRPr lang="en-US" sz="1100"/>
        </a:p>
      </xdr:txBody>
    </xdr:sp>
    <xdr:clientData/>
  </xdr:oneCellAnchor>
  <xdr:twoCellAnchor>
    <xdr:from>
      <xdr:col>5</xdr:col>
      <xdr:colOff>107576</xdr:colOff>
      <xdr:row>370</xdr:row>
      <xdr:rowOff>80683</xdr:rowOff>
    </xdr:from>
    <xdr:to>
      <xdr:col>16</xdr:col>
      <xdr:colOff>259977</xdr:colOff>
      <xdr:row>410</xdr:row>
      <xdr:rowOff>89646</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oneCellAnchor>
    <xdr:from>
      <xdr:col>0</xdr:col>
      <xdr:colOff>259976</xdr:colOff>
      <xdr:row>386</xdr:row>
      <xdr:rowOff>80682</xdr:rowOff>
    </xdr:from>
    <xdr:ext cx="1479177" cy="2331279"/>
    <xdr:sp macro="" textlink="">
      <xdr:nvSpPr>
        <xdr:cNvPr id="30" name="TextBox 29"/>
        <xdr:cNvSpPr txBox="1"/>
      </xdr:nvSpPr>
      <xdr:spPr>
        <a:xfrm>
          <a:off x="259976" y="68436564"/>
          <a:ext cx="1479177" cy="2331279"/>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There is no area were the DO is 5 or above and the temperature is 66 or below.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At  25.6 ft (7.8 m) the  DO is 7.46 and temp is 70.2. At 30.4 ft (9.3m) the  DO is 3.91 and temp is 68.6 still not below 66.   This does not meet the target</a:t>
          </a:r>
        </a:p>
        <a:p>
          <a:endParaRPr lang="en-US" sz="1100"/>
        </a:p>
      </xdr:txBody>
    </xdr:sp>
    <xdr:clientData/>
  </xdr:oneCellAnchor>
  <xdr:twoCellAnchor>
    <xdr:from>
      <xdr:col>5</xdr:col>
      <xdr:colOff>107575</xdr:colOff>
      <xdr:row>416</xdr:row>
      <xdr:rowOff>286869</xdr:rowOff>
    </xdr:from>
    <xdr:to>
      <xdr:col>17</xdr:col>
      <xdr:colOff>8963</xdr:colOff>
      <xdr:row>457</xdr:row>
      <xdr:rowOff>35858</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0</xdr:col>
      <xdr:colOff>71718</xdr:colOff>
      <xdr:row>434</xdr:row>
      <xdr:rowOff>125505</xdr:rowOff>
    </xdr:from>
    <xdr:ext cx="1972235" cy="1986826"/>
    <xdr:sp macro="" textlink="">
      <xdr:nvSpPr>
        <xdr:cNvPr id="32" name="TextBox 31"/>
        <xdr:cNvSpPr txBox="1"/>
      </xdr:nvSpPr>
      <xdr:spPr>
        <a:xfrm>
          <a:off x="71718" y="74900117"/>
          <a:ext cx="1972235" cy="1986826"/>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There is no area were the DO is 5 or above and the temperature is 66 or below.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At  30 ft (9.1 m) the  DO is 6.15 and temp is 70.8. At 35 ft (10.7m) the  DO is 0.11 and temp is 66.</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This does not meet the target</a:t>
          </a:r>
        </a:p>
        <a:p>
          <a:endParaRPr lang="en-US" sz="1100"/>
        </a:p>
      </xdr:txBody>
    </xdr:sp>
    <xdr:clientData/>
  </xdr:oneCellAnchor>
  <xdr:twoCellAnchor>
    <xdr:from>
      <xdr:col>5</xdr:col>
      <xdr:colOff>107576</xdr:colOff>
      <xdr:row>461</xdr:row>
      <xdr:rowOff>67235</xdr:rowOff>
    </xdr:from>
    <xdr:to>
      <xdr:col>16</xdr:col>
      <xdr:colOff>53789</xdr:colOff>
      <xdr:row>503</xdr:row>
      <xdr:rowOff>89647</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0</xdr:col>
      <xdr:colOff>80682</xdr:colOff>
      <xdr:row>477</xdr:row>
      <xdr:rowOff>98611</xdr:rowOff>
    </xdr:from>
    <xdr:ext cx="1550894" cy="2331279"/>
    <xdr:sp macro="" textlink="">
      <xdr:nvSpPr>
        <xdr:cNvPr id="39" name="TextBox 38"/>
        <xdr:cNvSpPr txBox="1"/>
      </xdr:nvSpPr>
      <xdr:spPr>
        <a:xfrm>
          <a:off x="80682" y="80664423"/>
          <a:ext cx="1550894" cy="2331279"/>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Green area is within the 5 mg/l DO and 66 F.  At 38 ft (11.6 m) the DO is 6.98 and the Temp is 66.2.  At approximately  38.5 ft (11.7 m) the calculated  DO is 5.13 and Temp is 65.38.  There is approx. 0.5 feet (0.1 m).  This does not meets the target values for the habitat</a:t>
          </a:r>
        </a:p>
        <a:p>
          <a:endParaRPr lang="en-US" sz="1100"/>
        </a:p>
      </xdr:txBody>
    </xdr:sp>
    <xdr:clientData/>
  </xdr:oneCellAnchor>
  <xdr:twoCellAnchor>
    <xdr:from>
      <xdr:col>10</xdr:col>
      <xdr:colOff>349623</xdr:colOff>
      <xdr:row>208</xdr:row>
      <xdr:rowOff>116541</xdr:rowOff>
    </xdr:from>
    <xdr:to>
      <xdr:col>10</xdr:col>
      <xdr:colOff>395342</xdr:colOff>
      <xdr:row>211</xdr:row>
      <xdr:rowOff>53787</xdr:rowOff>
    </xdr:to>
    <xdr:sp macro="" textlink="">
      <xdr:nvSpPr>
        <xdr:cNvPr id="40" name="Rectangle 39"/>
        <xdr:cNvSpPr/>
      </xdr:nvSpPr>
      <xdr:spPr>
        <a:xfrm flipH="1">
          <a:off x="5513294" y="44554588"/>
          <a:ext cx="45719" cy="313764"/>
        </a:xfrm>
        <a:prstGeom prst="rect">
          <a:avLst/>
        </a:prstGeom>
        <a:solidFill>
          <a:srgbClr val="70AD47">
            <a:lumMod val="75000"/>
            <a:alpha val="26000"/>
          </a:srgbClr>
        </a:solidFill>
        <a:ln w="1270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latin typeface="Calibri" panose="020F0502020204030204"/>
            </a:defRPr>
          </a:lvl1pPr>
          <a:lvl2pPr marL="457200" indent="0">
            <a:defRPr sz="1100">
              <a:latin typeface="Calibri" panose="020F0502020204030204"/>
            </a:defRPr>
          </a:lvl2pPr>
          <a:lvl3pPr marL="914400" indent="0">
            <a:defRPr sz="1100">
              <a:latin typeface="Calibri" panose="020F0502020204030204"/>
            </a:defRPr>
          </a:lvl3pPr>
          <a:lvl4pPr marL="1371600" indent="0">
            <a:defRPr sz="1100">
              <a:latin typeface="Calibri" panose="020F0502020204030204"/>
            </a:defRPr>
          </a:lvl4pPr>
          <a:lvl5pPr marL="1828800" indent="0">
            <a:defRPr sz="1100">
              <a:latin typeface="Calibri" panose="020F0502020204030204"/>
            </a:defRPr>
          </a:lvl5pPr>
          <a:lvl6pPr marL="2286000" indent="0">
            <a:defRPr sz="1100">
              <a:latin typeface="Calibri" panose="020F0502020204030204"/>
            </a:defRPr>
          </a:lvl6pPr>
          <a:lvl7pPr marL="2743200" indent="0">
            <a:defRPr sz="1100">
              <a:latin typeface="Calibri" panose="020F0502020204030204"/>
            </a:defRPr>
          </a:lvl7pPr>
          <a:lvl8pPr marL="3200400" indent="0">
            <a:defRPr sz="1100">
              <a:latin typeface="Calibri" panose="020F0502020204030204"/>
            </a:defRPr>
          </a:lvl8pPr>
          <a:lvl9pPr marL="3657600" indent="0">
            <a:defRPr sz="1100">
              <a:latin typeface="Calibri" panose="020F0502020204030204"/>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ysClr val="window" lastClr="FFFFFF"/>
            </a:solidFill>
            <a:effectLst/>
            <a:uLnTx/>
            <a:uFillTx/>
            <a:latin typeface="Calibri" panose="020F0502020204030204"/>
          </a:endParaRPr>
        </a:p>
      </xdr:txBody>
    </xdr:sp>
    <xdr:clientData/>
  </xdr:twoCellAnchor>
  <xdr:twoCellAnchor>
    <xdr:from>
      <xdr:col>10</xdr:col>
      <xdr:colOff>502022</xdr:colOff>
      <xdr:row>470</xdr:row>
      <xdr:rowOff>0</xdr:rowOff>
    </xdr:from>
    <xdr:to>
      <xdr:col>11</xdr:col>
      <xdr:colOff>17925</xdr:colOff>
      <xdr:row>477</xdr:row>
      <xdr:rowOff>71717</xdr:rowOff>
    </xdr:to>
    <xdr:sp macro="" textlink="">
      <xdr:nvSpPr>
        <xdr:cNvPr id="41" name="Rectangle 40"/>
        <xdr:cNvSpPr/>
      </xdr:nvSpPr>
      <xdr:spPr>
        <a:xfrm flipH="1">
          <a:off x="5665693" y="79687271"/>
          <a:ext cx="152397" cy="950258"/>
        </a:xfrm>
        <a:prstGeom prst="rect">
          <a:avLst/>
        </a:prstGeom>
        <a:solidFill>
          <a:srgbClr val="70AD47">
            <a:lumMod val="75000"/>
            <a:alpha val="26000"/>
          </a:srgbClr>
        </a:solidFill>
        <a:ln w="1270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latin typeface="Calibri" panose="020F0502020204030204"/>
            </a:defRPr>
          </a:lvl1pPr>
          <a:lvl2pPr marL="457200" indent="0">
            <a:defRPr sz="1100">
              <a:latin typeface="Calibri" panose="020F0502020204030204"/>
            </a:defRPr>
          </a:lvl2pPr>
          <a:lvl3pPr marL="914400" indent="0">
            <a:defRPr sz="1100">
              <a:latin typeface="Calibri" panose="020F0502020204030204"/>
            </a:defRPr>
          </a:lvl3pPr>
          <a:lvl4pPr marL="1371600" indent="0">
            <a:defRPr sz="1100">
              <a:latin typeface="Calibri" panose="020F0502020204030204"/>
            </a:defRPr>
          </a:lvl4pPr>
          <a:lvl5pPr marL="1828800" indent="0">
            <a:defRPr sz="1100">
              <a:latin typeface="Calibri" panose="020F0502020204030204"/>
            </a:defRPr>
          </a:lvl5pPr>
          <a:lvl6pPr marL="2286000" indent="0">
            <a:defRPr sz="1100">
              <a:latin typeface="Calibri" panose="020F0502020204030204"/>
            </a:defRPr>
          </a:lvl6pPr>
          <a:lvl7pPr marL="2743200" indent="0">
            <a:defRPr sz="1100">
              <a:latin typeface="Calibri" panose="020F0502020204030204"/>
            </a:defRPr>
          </a:lvl7pPr>
          <a:lvl8pPr marL="3200400" indent="0">
            <a:defRPr sz="1100">
              <a:latin typeface="Calibri" panose="020F0502020204030204"/>
            </a:defRPr>
          </a:lvl8pPr>
          <a:lvl9pPr marL="3657600" indent="0">
            <a:defRPr sz="1100">
              <a:latin typeface="Calibri" panose="020F0502020204030204"/>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ndParaRPr>
        </a:p>
      </xdr:txBody>
    </xdr:sp>
    <xdr:clientData/>
  </xdr:twoCellAnchor>
  <xdr:twoCellAnchor>
    <xdr:from>
      <xdr:col>5</xdr:col>
      <xdr:colOff>107576</xdr:colOff>
      <xdr:row>507</xdr:row>
      <xdr:rowOff>712693</xdr:rowOff>
    </xdr:from>
    <xdr:to>
      <xdr:col>16</xdr:col>
      <xdr:colOff>259977</xdr:colOff>
      <xdr:row>548</xdr:row>
      <xdr:rowOff>53787</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71717</xdr:colOff>
      <xdr:row>521</xdr:row>
      <xdr:rowOff>17930</xdr:rowOff>
    </xdr:from>
    <xdr:to>
      <xdr:col>10</xdr:col>
      <xdr:colOff>439270</xdr:colOff>
      <xdr:row>526</xdr:row>
      <xdr:rowOff>35858</xdr:rowOff>
    </xdr:to>
    <xdr:sp macro="" textlink="">
      <xdr:nvSpPr>
        <xdr:cNvPr id="54" name="Rectangle 53"/>
        <xdr:cNvSpPr/>
      </xdr:nvSpPr>
      <xdr:spPr>
        <a:xfrm flipH="1">
          <a:off x="5235388" y="132632824"/>
          <a:ext cx="367553" cy="645458"/>
        </a:xfrm>
        <a:prstGeom prst="rect">
          <a:avLst/>
        </a:prstGeom>
        <a:solidFill>
          <a:srgbClr val="70AD47">
            <a:lumMod val="75000"/>
            <a:alpha val="26000"/>
          </a:srgbClr>
        </a:solidFill>
        <a:ln w="1270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latin typeface="Calibri" panose="020F0502020204030204"/>
            </a:defRPr>
          </a:lvl1pPr>
          <a:lvl2pPr marL="457200" indent="0">
            <a:defRPr sz="1100">
              <a:latin typeface="Calibri" panose="020F0502020204030204"/>
            </a:defRPr>
          </a:lvl2pPr>
          <a:lvl3pPr marL="914400" indent="0">
            <a:defRPr sz="1100">
              <a:latin typeface="Calibri" panose="020F0502020204030204"/>
            </a:defRPr>
          </a:lvl3pPr>
          <a:lvl4pPr marL="1371600" indent="0">
            <a:defRPr sz="1100">
              <a:latin typeface="Calibri" panose="020F0502020204030204"/>
            </a:defRPr>
          </a:lvl4pPr>
          <a:lvl5pPr marL="1828800" indent="0">
            <a:defRPr sz="1100">
              <a:latin typeface="Calibri" panose="020F0502020204030204"/>
            </a:defRPr>
          </a:lvl5pPr>
          <a:lvl6pPr marL="2286000" indent="0">
            <a:defRPr sz="1100">
              <a:latin typeface="Calibri" panose="020F0502020204030204"/>
            </a:defRPr>
          </a:lvl6pPr>
          <a:lvl7pPr marL="2743200" indent="0">
            <a:defRPr sz="1100">
              <a:latin typeface="Calibri" panose="020F0502020204030204"/>
            </a:defRPr>
          </a:lvl7pPr>
          <a:lvl8pPr marL="3200400" indent="0">
            <a:defRPr sz="1100">
              <a:latin typeface="Calibri" panose="020F0502020204030204"/>
            </a:defRPr>
          </a:lvl8pPr>
          <a:lvl9pPr marL="3657600" indent="0">
            <a:defRPr sz="1100">
              <a:latin typeface="Calibri" panose="020F0502020204030204"/>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ndParaRPr>
        </a:p>
      </xdr:txBody>
    </xdr:sp>
    <xdr:clientData/>
  </xdr:twoCellAnchor>
  <xdr:oneCellAnchor>
    <xdr:from>
      <xdr:col>0</xdr:col>
      <xdr:colOff>304799</xdr:colOff>
      <xdr:row>521</xdr:row>
      <xdr:rowOff>125505</xdr:rowOff>
    </xdr:from>
    <xdr:ext cx="1443319" cy="3020186"/>
    <xdr:sp macro="" textlink="">
      <xdr:nvSpPr>
        <xdr:cNvPr id="35" name="TextBox 34"/>
        <xdr:cNvSpPr txBox="1"/>
      </xdr:nvSpPr>
      <xdr:spPr>
        <a:xfrm>
          <a:off x="304799" y="132740399"/>
          <a:ext cx="1443319" cy="3020186"/>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Green area is within the 5 mg/l DO and 66 F.  At approx. 26 ft (7.9 m) the calculated  DO is 7.3 and the Temp is 66.3.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At approximately  28.5 ft (8.7 m) the calculated  DO is 5.14 and Temp is 61.  There is approx. 2.5 feet (0.8 m).  This does not meets the target values for the habitat</a:t>
          </a:r>
        </a:p>
        <a:p>
          <a:endParaRPr lang="en-US" sz="1100"/>
        </a:p>
      </xdr:txBody>
    </xdr:sp>
    <xdr:clientData/>
  </xdr:oneCellAnchor>
  <xdr:twoCellAnchor>
    <xdr:from>
      <xdr:col>5</xdr:col>
      <xdr:colOff>116540</xdr:colOff>
      <xdr:row>549</xdr:row>
      <xdr:rowOff>676835</xdr:rowOff>
    </xdr:from>
    <xdr:to>
      <xdr:col>17</xdr:col>
      <xdr:colOff>125505</xdr:colOff>
      <xdr:row>590</xdr:row>
      <xdr:rowOff>35859</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oneCellAnchor>
    <xdr:from>
      <xdr:col>0</xdr:col>
      <xdr:colOff>367554</xdr:colOff>
      <xdr:row>563</xdr:row>
      <xdr:rowOff>62752</xdr:rowOff>
    </xdr:from>
    <xdr:ext cx="1792940" cy="2503506"/>
    <xdr:sp macro="" textlink="">
      <xdr:nvSpPr>
        <xdr:cNvPr id="38" name="TextBox 37"/>
        <xdr:cNvSpPr txBox="1"/>
      </xdr:nvSpPr>
      <xdr:spPr>
        <a:xfrm>
          <a:off x="367554" y="138854328"/>
          <a:ext cx="1792940" cy="2503506"/>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Green area is within the 5 mg/l DO and 66 F.  At 28.2ft (8.6 m) the   DO is 6.69 and the Temp is 66.2.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At approximately  29.8 ft (9.1 m) the calculated  DO is 5.08 and Temp is 63.  There is approx. 1.8 feet (0.5 m) where the DO and Temp meet.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This does not meets the target values for the habitat</a:t>
          </a:r>
        </a:p>
        <a:p>
          <a:endParaRPr lang="en-US" sz="1100"/>
        </a:p>
      </xdr:txBody>
    </xdr:sp>
    <xdr:clientData/>
  </xdr:oneCellAnchor>
  <xdr:twoCellAnchor>
    <xdr:from>
      <xdr:col>5</xdr:col>
      <xdr:colOff>107575</xdr:colOff>
      <xdr:row>594</xdr:row>
      <xdr:rowOff>44822</xdr:rowOff>
    </xdr:from>
    <xdr:to>
      <xdr:col>17</xdr:col>
      <xdr:colOff>26893</xdr:colOff>
      <xdr:row>634</xdr:row>
      <xdr:rowOff>89646</xdr:rowOff>
    </xdr:to>
    <xdr:graphicFrame macro="">
      <xdr:nvGraphicFramePr>
        <xdr:cNvPr id="55" name="Chart 5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oneCellAnchor>
    <xdr:from>
      <xdr:col>0</xdr:col>
      <xdr:colOff>107577</xdr:colOff>
      <xdr:row>610</xdr:row>
      <xdr:rowOff>116542</xdr:rowOff>
    </xdr:from>
    <xdr:ext cx="1909482" cy="2675732"/>
    <xdr:sp macro="" textlink="">
      <xdr:nvSpPr>
        <xdr:cNvPr id="56" name="TextBox 55"/>
        <xdr:cNvSpPr txBox="1"/>
      </xdr:nvSpPr>
      <xdr:spPr>
        <a:xfrm>
          <a:off x="107577" y="145461318"/>
          <a:ext cx="1909482" cy="2675732"/>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Green area is within the 5 mg/l DO and 66 F.  Approx 28.3 ft (8.6 m) the calculated  DO is 5.62 and Temp is 66.15.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At approximately  29.3 ft (8.9 m) the calculated  DO is 4.98 and Temp is 64.5.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There is approx. 1 foot (0.3 m) where the DO and Temp meet the values not enough depth. This does not meet all the target values for the habitat</a:t>
          </a:r>
        </a:p>
        <a:p>
          <a:endParaRPr lang="en-US" sz="1100"/>
        </a:p>
      </xdr:txBody>
    </xdr:sp>
    <xdr:clientData/>
  </xdr:oneCellAnchor>
  <xdr:twoCellAnchor>
    <xdr:from>
      <xdr:col>5</xdr:col>
      <xdr:colOff>107576</xdr:colOff>
      <xdr:row>637</xdr:row>
      <xdr:rowOff>71717</xdr:rowOff>
    </xdr:from>
    <xdr:to>
      <xdr:col>16</xdr:col>
      <xdr:colOff>179295</xdr:colOff>
      <xdr:row>678</xdr:row>
      <xdr:rowOff>80681</xdr:rowOff>
    </xdr:to>
    <xdr:graphicFrame macro="">
      <xdr:nvGraphicFramePr>
        <xdr:cNvPr id="57" name="Chart 5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oneCellAnchor>
    <xdr:from>
      <xdr:col>0</xdr:col>
      <xdr:colOff>412375</xdr:colOff>
      <xdr:row>648</xdr:row>
      <xdr:rowOff>62752</xdr:rowOff>
    </xdr:from>
    <xdr:ext cx="1586753" cy="3576918"/>
    <xdr:sp macro="" textlink="">
      <xdr:nvSpPr>
        <xdr:cNvPr id="59" name="TextBox 58"/>
        <xdr:cNvSpPr txBox="1"/>
      </xdr:nvSpPr>
      <xdr:spPr>
        <a:xfrm>
          <a:off x="412375" y="150831176"/>
          <a:ext cx="1586753" cy="3576918"/>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Green area is within the 5 mg/l DO and 66 F.  Approx 29.3 ft (8.9 m) the calculated  DO is 5.69 and Temp is 66.25.  </a:t>
          </a:r>
        </a:p>
        <a:p>
          <a:endParaRPr lang="en-US" sz="1100"/>
        </a:p>
        <a:p>
          <a:r>
            <a:rPr lang="en-US" sz="1100">
              <a:solidFill>
                <a:srgbClr val="FF0000"/>
              </a:solidFill>
            </a:rPr>
            <a:t>At approximately  30.2 ft 9.2 m) the calculated  DO is 5.1 and Temp is 65.1  </a:t>
          </a:r>
        </a:p>
        <a:p>
          <a:endParaRPr lang="en-US" sz="1100">
            <a:solidFill>
              <a:srgbClr val="FF0000"/>
            </a:solidFill>
          </a:endParaRPr>
        </a:p>
        <a:p>
          <a:r>
            <a:rPr lang="en-US" sz="1100">
              <a:solidFill>
                <a:srgbClr val="FF0000"/>
              </a:solidFill>
            </a:rPr>
            <a:t>There is approx. 0.9 feet (0.27 m) where the DO and Temp meet the values but there</a:t>
          </a:r>
          <a:r>
            <a:rPr lang="en-US" sz="1100" baseline="0">
              <a:solidFill>
                <a:srgbClr val="FF0000"/>
              </a:solidFill>
            </a:rPr>
            <a:t> is </a:t>
          </a:r>
          <a:r>
            <a:rPr lang="en-US" sz="1100">
              <a:solidFill>
                <a:srgbClr val="FF0000"/>
              </a:solidFill>
            </a:rPr>
            <a:t> not enough depth. </a:t>
          </a:r>
        </a:p>
        <a:p>
          <a:endParaRPr lang="en-US" sz="1100">
            <a:solidFill>
              <a:srgbClr val="FF0000"/>
            </a:solidFill>
          </a:endParaRPr>
        </a:p>
        <a:p>
          <a:r>
            <a:rPr lang="en-US" sz="1100">
              <a:solidFill>
                <a:srgbClr val="FF0000"/>
              </a:solidFill>
            </a:rPr>
            <a:t>This does not meet all the target values for the habitat</a:t>
          </a:r>
        </a:p>
        <a:p>
          <a:endParaRPr lang="en-US" sz="1100"/>
        </a:p>
      </xdr:txBody>
    </xdr:sp>
    <xdr:clientData/>
  </xdr:oneCellAnchor>
  <xdr:twoCellAnchor>
    <xdr:from>
      <xdr:col>4</xdr:col>
      <xdr:colOff>304800</xdr:colOff>
      <xdr:row>685</xdr:row>
      <xdr:rowOff>62754</xdr:rowOff>
    </xdr:from>
    <xdr:to>
      <xdr:col>16</xdr:col>
      <xdr:colOff>152400</xdr:colOff>
      <xdr:row>723</xdr:row>
      <xdr:rowOff>98612</xdr:rowOff>
    </xdr:to>
    <xdr:graphicFrame macro="">
      <xdr:nvGraphicFramePr>
        <xdr:cNvPr id="69" name="Chart 6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oneCellAnchor>
    <xdr:from>
      <xdr:col>0</xdr:col>
      <xdr:colOff>98612</xdr:colOff>
      <xdr:row>698</xdr:row>
      <xdr:rowOff>71719</xdr:rowOff>
    </xdr:from>
    <xdr:ext cx="1712259" cy="3236258"/>
    <xdr:sp macro="" textlink="">
      <xdr:nvSpPr>
        <xdr:cNvPr id="58" name="TextBox 57"/>
        <xdr:cNvSpPr txBox="1"/>
      </xdr:nvSpPr>
      <xdr:spPr>
        <a:xfrm>
          <a:off x="98612" y="182494519"/>
          <a:ext cx="1712259" cy="3236258"/>
        </a:xfrm>
        <a:prstGeom prst="rect">
          <a:avLst/>
        </a:prstGeom>
        <a:solidFill>
          <a:schemeClr val="accent1">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Green area is within the 5 mg/l DO and 66 F.  Approx 29.8 ft (9.1 m) the calculated  DO is 7.3 and Temp is 66.1.  </a:t>
          </a:r>
        </a:p>
        <a:p>
          <a:endParaRPr lang="en-US" sz="1100">
            <a:solidFill>
              <a:srgbClr val="FF0000"/>
            </a:solidFill>
          </a:endParaRPr>
        </a:p>
        <a:p>
          <a:r>
            <a:rPr lang="en-US" sz="1100">
              <a:solidFill>
                <a:srgbClr val="FF0000"/>
              </a:solidFill>
            </a:rPr>
            <a:t>At approximately  37.7 ft (11.5 m) the calculated  DO is 5.2 and Temp is 54.7  </a:t>
          </a:r>
        </a:p>
        <a:p>
          <a:endParaRPr lang="en-US" sz="1100">
            <a:solidFill>
              <a:srgbClr val="FF0000"/>
            </a:solidFill>
          </a:endParaRPr>
        </a:p>
        <a:p>
          <a:r>
            <a:rPr lang="en-US" sz="1100">
              <a:solidFill>
                <a:srgbClr val="FF0000"/>
              </a:solidFill>
            </a:rPr>
            <a:t>There is approx. 7.9 feet (2.7 m) where the DO and Temp meet the values there is  enough depth. </a:t>
          </a:r>
        </a:p>
        <a:p>
          <a:endParaRPr lang="en-US" sz="1100">
            <a:solidFill>
              <a:srgbClr val="FF0000"/>
            </a:solidFill>
          </a:endParaRPr>
        </a:p>
        <a:p>
          <a:r>
            <a:rPr lang="en-US" sz="1100">
              <a:solidFill>
                <a:srgbClr val="FF0000"/>
              </a:solidFill>
            </a:rPr>
            <a:t>This meets all the target values for the habitat</a:t>
          </a:r>
        </a:p>
        <a:p>
          <a:endParaRPr lang="en-US" sz="1100"/>
        </a:p>
      </xdr:txBody>
    </xdr:sp>
    <xdr:clientData/>
  </xdr:oneCellAnchor>
  <xdr:twoCellAnchor>
    <xdr:from>
      <xdr:col>5</xdr:col>
      <xdr:colOff>107575</xdr:colOff>
      <xdr:row>726</xdr:row>
      <xdr:rowOff>475129</xdr:rowOff>
    </xdr:from>
    <xdr:to>
      <xdr:col>17</xdr:col>
      <xdr:colOff>8963</xdr:colOff>
      <xdr:row>767</xdr:row>
      <xdr:rowOff>89647</xdr:rowOff>
    </xdr:to>
    <xdr:graphicFrame macro="">
      <xdr:nvGraphicFramePr>
        <xdr:cNvPr id="70" name="Chart 6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oneCellAnchor>
    <xdr:from>
      <xdr:col>0</xdr:col>
      <xdr:colOff>161365</xdr:colOff>
      <xdr:row>747</xdr:row>
      <xdr:rowOff>71717</xdr:rowOff>
    </xdr:from>
    <xdr:ext cx="1775011" cy="1814599"/>
    <xdr:sp macro="" textlink="">
      <xdr:nvSpPr>
        <xdr:cNvPr id="71" name="TextBox 70"/>
        <xdr:cNvSpPr txBox="1"/>
      </xdr:nvSpPr>
      <xdr:spPr>
        <a:xfrm>
          <a:off x="161365" y="189298729"/>
          <a:ext cx="1775011" cy="1814599"/>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There is no area were the DO is 5 or above and the temperature is 66 or below.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At  27.7 ft (8.4 m) the  DO is 4.77 and temp is 66.5.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This does not meet the target</a:t>
          </a:r>
        </a:p>
        <a:p>
          <a:endParaRPr lang="en-US" sz="1100"/>
        </a:p>
      </xdr:txBody>
    </xdr:sp>
    <xdr:clientData/>
  </xdr:oneCellAnchor>
  <xdr:twoCellAnchor>
    <xdr:from>
      <xdr:col>5</xdr:col>
      <xdr:colOff>107575</xdr:colOff>
      <xdr:row>770</xdr:row>
      <xdr:rowOff>242046</xdr:rowOff>
    </xdr:from>
    <xdr:to>
      <xdr:col>17</xdr:col>
      <xdr:colOff>-1</xdr:colOff>
      <xdr:row>811</xdr:row>
      <xdr:rowOff>89646</xdr:rowOff>
    </xdr:to>
    <xdr:graphicFrame macro="">
      <xdr:nvGraphicFramePr>
        <xdr:cNvPr id="72" name="Chart 7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oneCellAnchor>
    <xdr:from>
      <xdr:col>0</xdr:col>
      <xdr:colOff>188259</xdr:colOff>
      <xdr:row>787</xdr:row>
      <xdr:rowOff>80682</xdr:rowOff>
    </xdr:from>
    <xdr:ext cx="1730188" cy="3287358"/>
    <xdr:sp macro="" textlink="">
      <xdr:nvSpPr>
        <xdr:cNvPr id="73" name="TextBox 72"/>
        <xdr:cNvSpPr txBox="1"/>
      </xdr:nvSpPr>
      <xdr:spPr>
        <a:xfrm>
          <a:off x="188259" y="109709622"/>
          <a:ext cx="1730188" cy="3287358"/>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Green area is within the 5 mg/l DO and 66 F.  Approx 27.7 ft (8.4 m) the calculated  DO is 6.5 and Temp is 66.1.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At approximately  30.7 ft (9.3 m) the calculated  DO is 5.1 and Temp is 65.3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There is approx. 3 feet (0.9m) where the DO and Temp meet the valus there is  not enough depth.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This does not meet all the target values for the habitat but is questionable</a:t>
          </a:r>
        </a:p>
        <a:p>
          <a:endParaRPr lang="en-US" sz="1100"/>
        </a:p>
      </xdr:txBody>
    </xdr:sp>
    <xdr:clientData/>
  </xdr:oneCellAnchor>
  <xdr:twoCellAnchor>
    <xdr:from>
      <xdr:col>5</xdr:col>
      <xdr:colOff>107575</xdr:colOff>
      <xdr:row>819</xdr:row>
      <xdr:rowOff>76200</xdr:rowOff>
    </xdr:from>
    <xdr:to>
      <xdr:col>17</xdr:col>
      <xdr:colOff>107575</xdr:colOff>
      <xdr:row>860</xdr:row>
      <xdr:rowOff>107577</xdr:rowOff>
    </xdr:to>
    <xdr:graphicFrame macro="">
      <xdr:nvGraphicFramePr>
        <xdr:cNvPr id="81" name="Chart 8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oneCellAnchor>
    <xdr:from>
      <xdr:col>0</xdr:col>
      <xdr:colOff>206188</xdr:colOff>
      <xdr:row>829</xdr:row>
      <xdr:rowOff>80682</xdr:rowOff>
    </xdr:from>
    <xdr:ext cx="1676400" cy="2814918"/>
    <xdr:sp macro="" textlink="">
      <xdr:nvSpPr>
        <xdr:cNvPr id="82" name="TextBox 81"/>
        <xdr:cNvSpPr txBox="1"/>
      </xdr:nvSpPr>
      <xdr:spPr>
        <a:xfrm>
          <a:off x="206188" y="225300988"/>
          <a:ext cx="1676400" cy="2814918"/>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There is no</a:t>
          </a:r>
          <a:r>
            <a:rPr lang="en-US" sz="1100" baseline="0">
              <a:solidFill>
                <a:srgbClr val="FF0000"/>
              </a:solidFill>
            </a:rPr>
            <a:t> depth where the DO is 5 mg/l or above and Temp is 66 F or below.  This occurs at the same point.</a:t>
          </a:r>
        </a:p>
        <a:p>
          <a:endParaRPr lang="en-US" sz="1100" baseline="0">
            <a:solidFill>
              <a:srgbClr val="FF0000"/>
            </a:solidFill>
          </a:endParaRPr>
        </a:p>
        <a:p>
          <a:r>
            <a:rPr lang="en-US" sz="1100" baseline="0">
              <a:solidFill>
                <a:srgbClr val="FF0000"/>
              </a:solidFill>
            </a:rPr>
            <a:t>This does not meet the target values.</a:t>
          </a:r>
          <a:endParaRPr lang="en-US" sz="1100">
            <a:solidFill>
              <a:srgbClr val="FF0000"/>
            </a:solidFill>
          </a:endParaRPr>
        </a:p>
      </xdr:txBody>
    </xdr:sp>
    <xdr:clientData/>
  </xdr:oneCellAnchor>
  <xdr:twoCellAnchor>
    <xdr:from>
      <xdr:col>4</xdr:col>
      <xdr:colOff>107576</xdr:colOff>
      <xdr:row>864</xdr:row>
      <xdr:rowOff>116542</xdr:rowOff>
    </xdr:from>
    <xdr:to>
      <xdr:col>16</xdr:col>
      <xdr:colOff>251011</xdr:colOff>
      <xdr:row>907</xdr:row>
      <xdr:rowOff>107577</xdr:rowOff>
    </xdr:to>
    <xdr:graphicFrame macro="">
      <xdr:nvGraphicFramePr>
        <xdr:cNvPr id="83" name="Chart 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89648</xdr:colOff>
      <xdr:row>873</xdr:row>
      <xdr:rowOff>80682</xdr:rowOff>
    </xdr:from>
    <xdr:to>
      <xdr:col>3</xdr:col>
      <xdr:colOff>277906</xdr:colOff>
      <xdr:row>889</xdr:row>
      <xdr:rowOff>71717</xdr:rowOff>
    </xdr:to>
    <xdr:sp macro="" textlink="">
      <xdr:nvSpPr>
        <xdr:cNvPr id="84" name="TextBox 83"/>
        <xdr:cNvSpPr txBox="1"/>
      </xdr:nvSpPr>
      <xdr:spPr>
        <a:xfrm>
          <a:off x="89648" y="230957717"/>
          <a:ext cx="1515034" cy="1999129"/>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There is no depth where the DO is 5 mg/l or above and Temp is 66 F or below.  This occurs at the same point.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This does not meet the target values.</a:t>
          </a:r>
        </a:p>
        <a:p>
          <a:endParaRPr lang="en-US" sz="1100"/>
        </a:p>
      </xdr:txBody>
    </xdr:sp>
    <xdr:clientData/>
  </xdr:twoCellAnchor>
  <xdr:twoCellAnchor>
    <xdr:from>
      <xdr:col>4</xdr:col>
      <xdr:colOff>143436</xdr:colOff>
      <xdr:row>912</xdr:row>
      <xdr:rowOff>125505</xdr:rowOff>
    </xdr:from>
    <xdr:to>
      <xdr:col>17</xdr:col>
      <xdr:colOff>0</xdr:colOff>
      <xdr:row>956</xdr:row>
      <xdr:rowOff>17930</xdr:rowOff>
    </xdr:to>
    <xdr:graphicFrame macro="">
      <xdr:nvGraphicFramePr>
        <xdr:cNvPr id="85" name="Chart 8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oneCellAnchor>
    <xdr:from>
      <xdr:col>0</xdr:col>
      <xdr:colOff>143435</xdr:colOff>
      <xdr:row>925</xdr:row>
      <xdr:rowOff>35858</xdr:rowOff>
    </xdr:from>
    <xdr:ext cx="1425389" cy="3881319"/>
    <xdr:sp macro="" textlink="">
      <xdr:nvSpPr>
        <xdr:cNvPr id="86" name="TextBox 85"/>
        <xdr:cNvSpPr txBox="1"/>
      </xdr:nvSpPr>
      <xdr:spPr>
        <a:xfrm>
          <a:off x="143435" y="237573670"/>
          <a:ext cx="1425389" cy="3881319"/>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Green area is within the 5 mg/l DO and 66 F.  Approx 30.13 ft (9.49 m) the calculated  DO is 5.25 and Temp is 66.03.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At approximately  31.8 ft (9.7 m) the calculated  DO is 5 and Temp is 65.8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There is approx. 1.67 feet (0.5 m) where the DO and Temp meet the valus there is not enough depth.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This does not meet all the target values for the habitat </a:t>
          </a:r>
        </a:p>
        <a:p>
          <a:endParaRPr lang="en-US" sz="1100"/>
        </a:p>
      </xdr:txBody>
    </xdr:sp>
    <xdr:clientData/>
  </xdr:oneCellAnchor>
  <xdr:oneCellAnchor>
    <xdr:from>
      <xdr:col>0</xdr:col>
      <xdr:colOff>107577</xdr:colOff>
      <xdr:row>84</xdr:row>
      <xdr:rowOff>8965</xdr:rowOff>
    </xdr:from>
    <xdr:ext cx="1855693" cy="1237130"/>
    <xdr:sp macro="" textlink="">
      <xdr:nvSpPr>
        <xdr:cNvPr id="87" name="TextBox 86"/>
        <xdr:cNvSpPr txBox="1"/>
      </xdr:nvSpPr>
      <xdr:spPr>
        <a:xfrm>
          <a:off x="107577" y="16701247"/>
          <a:ext cx="1855693" cy="1237130"/>
        </a:xfrm>
        <a:prstGeom prst="rect">
          <a:avLst/>
        </a:prstGeom>
        <a:solidFill>
          <a:srgbClr val="9999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Note whenever blue vertical line is to the left of the orange vertical line there is no depth that will meet the temp and DO values</a:t>
          </a:r>
        </a:p>
        <a:p>
          <a:endParaRPr lang="en-US" sz="1100"/>
        </a:p>
      </xdr:txBody>
    </xdr:sp>
    <xdr:clientData/>
  </xdr:oneCellAnchor>
</xdr:wsDr>
</file>

<file path=xl/drawings/drawing10.xml><?xml version="1.0" encoding="utf-8"?>
<c:userShapes xmlns:c="http://schemas.openxmlformats.org/drawingml/2006/chart">
  <cdr:relSizeAnchor xmlns:cdr="http://schemas.openxmlformats.org/drawingml/2006/chartDrawing">
    <cdr:from>
      <cdr:x>0.08731</cdr:x>
      <cdr:y>0.53554</cdr:y>
    </cdr:from>
    <cdr:to>
      <cdr:x>0.91269</cdr:x>
      <cdr:y>0.53719</cdr:y>
    </cdr:to>
    <cdr:cxnSp macro="">
      <cdr:nvCxnSpPr>
        <cdr:cNvPr id="10" name="Straight Arrow Connector 9"/>
        <cdr:cNvCxnSpPr/>
      </cdr:nvCxnSpPr>
      <cdr:spPr>
        <a:xfrm xmlns:a="http://schemas.openxmlformats.org/drawingml/2006/main">
          <a:off x="573742" y="2904564"/>
          <a:ext cx="5423647" cy="896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0.08458</cdr:x>
      <cdr:y>0.33223</cdr:y>
    </cdr:from>
    <cdr:to>
      <cdr:x>0.91405</cdr:x>
      <cdr:y>0.33388</cdr:y>
    </cdr:to>
    <cdr:cxnSp macro="">
      <cdr:nvCxnSpPr>
        <cdr:cNvPr id="12" name="Straight Arrow Connector 11"/>
        <cdr:cNvCxnSpPr/>
      </cdr:nvCxnSpPr>
      <cdr:spPr>
        <a:xfrm xmlns:a="http://schemas.openxmlformats.org/drawingml/2006/main" flipH="1" flipV="1">
          <a:off x="555813" y="1801905"/>
          <a:ext cx="5450541" cy="896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0.47613</cdr:x>
      <cdr:y>0.19504</cdr:y>
    </cdr:from>
    <cdr:to>
      <cdr:x>0.47613</cdr:x>
      <cdr:y>0.90579</cdr:y>
    </cdr:to>
    <cdr:cxnSp macro="">
      <cdr:nvCxnSpPr>
        <cdr:cNvPr id="14" name="Straight Arrow Connector 13"/>
        <cdr:cNvCxnSpPr/>
      </cdr:nvCxnSpPr>
      <cdr:spPr>
        <a:xfrm xmlns:a="http://schemas.openxmlformats.org/drawingml/2006/main">
          <a:off x="3128683" y="1057834"/>
          <a:ext cx="0" cy="385482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0.55252</cdr:x>
      <cdr:y>0.32066</cdr:y>
    </cdr:from>
    <cdr:to>
      <cdr:x>0.55252</cdr:x>
      <cdr:y>0.90579</cdr:y>
    </cdr:to>
    <cdr:cxnSp macro="">
      <cdr:nvCxnSpPr>
        <cdr:cNvPr id="16" name="Straight Arrow Connector 15"/>
        <cdr:cNvCxnSpPr/>
      </cdr:nvCxnSpPr>
      <cdr:spPr>
        <a:xfrm xmlns:a="http://schemas.openxmlformats.org/drawingml/2006/main">
          <a:off x="3630706" y="1739151"/>
          <a:ext cx="0" cy="317350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11.xml><?xml version="1.0" encoding="utf-8"?>
<c:userShapes xmlns:c="http://schemas.openxmlformats.org/drawingml/2006/chart">
  <cdr:relSizeAnchor xmlns:cdr="http://schemas.openxmlformats.org/drawingml/2006/chartDrawing">
    <cdr:from>
      <cdr:x>0.06259</cdr:x>
      <cdr:y>0.48983</cdr:y>
    </cdr:from>
    <cdr:to>
      <cdr:x>0.97551</cdr:x>
      <cdr:y>0.49153</cdr:y>
    </cdr:to>
    <cdr:cxnSp macro="">
      <cdr:nvCxnSpPr>
        <cdr:cNvPr id="3" name="Straight Arrow Connector 2"/>
        <cdr:cNvCxnSpPr/>
      </cdr:nvCxnSpPr>
      <cdr:spPr>
        <a:xfrm xmlns:a="http://schemas.openxmlformats.org/drawingml/2006/main" flipV="1">
          <a:off x="412378" y="2590801"/>
          <a:ext cx="6015318" cy="896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0.0517</cdr:x>
      <cdr:y>0.35254</cdr:y>
    </cdr:from>
    <cdr:to>
      <cdr:x>0.95918</cdr:x>
      <cdr:y>0.35424</cdr:y>
    </cdr:to>
    <cdr:cxnSp macro="">
      <cdr:nvCxnSpPr>
        <cdr:cNvPr id="5" name="Straight Arrow Connector 4"/>
        <cdr:cNvCxnSpPr/>
      </cdr:nvCxnSpPr>
      <cdr:spPr>
        <a:xfrm xmlns:a="http://schemas.openxmlformats.org/drawingml/2006/main" flipH="1" flipV="1">
          <a:off x="340660" y="1864661"/>
          <a:ext cx="5979459" cy="896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0.48571</cdr:x>
      <cdr:y>0.11695</cdr:y>
    </cdr:from>
    <cdr:to>
      <cdr:x>0.48708</cdr:x>
      <cdr:y>0.95593</cdr:y>
    </cdr:to>
    <cdr:cxnSp macro="">
      <cdr:nvCxnSpPr>
        <cdr:cNvPr id="7" name="Straight Arrow Connector 6"/>
        <cdr:cNvCxnSpPr/>
      </cdr:nvCxnSpPr>
      <cdr:spPr>
        <a:xfrm xmlns:a="http://schemas.openxmlformats.org/drawingml/2006/main" flipH="1">
          <a:off x="3200401" y="618566"/>
          <a:ext cx="8965" cy="443752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0.61497</cdr:x>
      <cdr:y>0.35085</cdr:y>
    </cdr:from>
    <cdr:to>
      <cdr:x>0.61633</cdr:x>
      <cdr:y>0.95254</cdr:y>
    </cdr:to>
    <cdr:cxnSp macro="">
      <cdr:nvCxnSpPr>
        <cdr:cNvPr id="9" name="Straight Arrow Connector 8"/>
        <cdr:cNvCxnSpPr/>
      </cdr:nvCxnSpPr>
      <cdr:spPr>
        <a:xfrm xmlns:a="http://schemas.openxmlformats.org/drawingml/2006/main">
          <a:off x="4052049" y="1855696"/>
          <a:ext cx="8964" cy="318247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12.xml><?xml version="1.0" encoding="utf-8"?>
<c:userShapes xmlns:c="http://schemas.openxmlformats.org/drawingml/2006/chart">
  <cdr:relSizeAnchor xmlns:cdr="http://schemas.openxmlformats.org/drawingml/2006/chartDrawing">
    <cdr:from>
      <cdr:x>0.07606</cdr:x>
      <cdr:y>0.42317</cdr:y>
    </cdr:from>
    <cdr:to>
      <cdr:x>0.91549</cdr:x>
      <cdr:y>0.42317</cdr:y>
    </cdr:to>
    <cdr:cxnSp macro="">
      <cdr:nvCxnSpPr>
        <cdr:cNvPr id="3" name="Straight Arrow Connector 2"/>
        <cdr:cNvCxnSpPr/>
      </cdr:nvCxnSpPr>
      <cdr:spPr>
        <a:xfrm xmlns:a="http://schemas.openxmlformats.org/drawingml/2006/main">
          <a:off x="484095" y="2407023"/>
          <a:ext cx="5342964"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0.08169</cdr:x>
      <cdr:y>0.25453</cdr:y>
    </cdr:from>
    <cdr:to>
      <cdr:x>0.91408</cdr:x>
      <cdr:y>0.25611</cdr:y>
    </cdr:to>
    <cdr:cxnSp macro="">
      <cdr:nvCxnSpPr>
        <cdr:cNvPr id="5" name="Straight Arrow Connector 4"/>
        <cdr:cNvCxnSpPr/>
      </cdr:nvCxnSpPr>
      <cdr:spPr>
        <a:xfrm xmlns:a="http://schemas.openxmlformats.org/drawingml/2006/main" flipH="1">
          <a:off x="519954" y="1447800"/>
          <a:ext cx="5298141" cy="896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0.53662</cdr:x>
      <cdr:y>0.22931</cdr:y>
    </cdr:from>
    <cdr:to>
      <cdr:x>0.53662</cdr:x>
      <cdr:y>0.91962</cdr:y>
    </cdr:to>
    <cdr:cxnSp macro="">
      <cdr:nvCxnSpPr>
        <cdr:cNvPr id="7" name="Straight Arrow Connector 6"/>
        <cdr:cNvCxnSpPr/>
      </cdr:nvCxnSpPr>
      <cdr:spPr>
        <a:xfrm xmlns:a="http://schemas.openxmlformats.org/drawingml/2006/main">
          <a:off x="3415553" y="1304365"/>
          <a:ext cx="0" cy="392654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0.56056</cdr:x>
      <cdr:y>0.25296</cdr:y>
    </cdr:from>
    <cdr:to>
      <cdr:x>0.56197</cdr:x>
      <cdr:y>0.92908</cdr:y>
    </cdr:to>
    <cdr:cxnSp macro="">
      <cdr:nvCxnSpPr>
        <cdr:cNvPr id="9" name="Straight Arrow Connector 8"/>
        <cdr:cNvCxnSpPr/>
      </cdr:nvCxnSpPr>
      <cdr:spPr>
        <a:xfrm xmlns:a="http://schemas.openxmlformats.org/drawingml/2006/main">
          <a:off x="3567953" y="1438836"/>
          <a:ext cx="8965" cy="384585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0.09823</cdr:x>
      <cdr:y>0.46295</cdr:y>
    </cdr:from>
    <cdr:to>
      <cdr:x>0.92906</cdr:x>
      <cdr:y>0.46295</cdr:y>
    </cdr:to>
    <cdr:cxnSp macro="">
      <cdr:nvCxnSpPr>
        <cdr:cNvPr id="3" name="Straight Arrow Connector 2"/>
        <cdr:cNvCxnSpPr/>
      </cdr:nvCxnSpPr>
      <cdr:spPr>
        <a:xfrm xmlns:a="http://schemas.openxmlformats.org/drawingml/2006/main">
          <a:off x="645459" y="2380131"/>
          <a:ext cx="5459506"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0.09959</cdr:x>
      <cdr:y>0.33217</cdr:y>
    </cdr:from>
    <cdr:to>
      <cdr:x>0.9236</cdr:x>
      <cdr:y>0.33391</cdr:y>
    </cdr:to>
    <cdr:cxnSp macro="">
      <cdr:nvCxnSpPr>
        <cdr:cNvPr id="5" name="Straight Arrow Connector 4"/>
        <cdr:cNvCxnSpPr/>
      </cdr:nvCxnSpPr>
      <cdr:spPr>
        <a:xfrm xmlns:a="http://schemas.openxmlformats.org/drawingml/2006/main" flipH="1" flipV="1">
          <a:off x="654424" y="1707778"/>
          <a:ext cx="5414682" cy="896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0.5116</cdr:x>
      <cdr:y>0.27812</cdr:y>
    </cdr:from>
    <cdr:to>
      <cdr:x>0.5116</cdr:x>
      <cdr:y>0.89364</cdr:y>
    </cdr:to>
    <cdr:cxnSp macro="">
      <cdr:nvCxnSpPr>
        <cdr:cNvPr id="7" name="Straight Arrow Connector 6"/>
        <cdr:cNvCxnSpPr/>
      </cdr:nvCxnSpPr>
      <cdr:spPr>
        <a:xfrm xmlns:a="http://schemas.openxmlformats.org/drawingml/2006/main">
          <a:off x="3361765" y="1429872"/>
          <a:ext cx="0" cy="316454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0.45566</cdr:x>
      <cdr:y>0.31125</cdr:y>
    </cdr:from>
    <cdr:to>
      <cdr:x>0.45566</cdr:x>
      <cdr:y>0.89887</cdr:y>
    </cdr:to>
    <cdr:cxnSp macro="">
      <cdr:nvCxnSpPr>
        <cdr:cNvPr id="9" name="Straight Arrow Connector 8"/>
        <cdr:cNvCxnSpPr/>
      </cdr:nvCxnSpPr>
      <cdr:spPr>
        <a:xfrm xmlns:a="http://schemas.openxmlformats.org/drawingml/2006/main">
          <a:off x="2994212" y="1600201"/>
          <a:ext cx="0" cy="3021106"/>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14.xml><?xml version="1.0" encoding="utf-8"?>
<c:userShapes xmlns:c="http://schemas.openxmlformats.org/drawingml/2006/chart">
  <cdr:relSizeAnchor xmlns:cdr="http://schemas.openxmlformats.org/drawingml/2006/chartDrawing">
    <cdr:from>
      <cdr:x>0.0656</cdr:x>
      <cdr:y>0.45439</cdr:y>
    </cdr:from>
    <cdr:to>
      <cdr:x>0.95448</cdr:x>
      <cdr:y>0.45439</cdr:y>
    </cdr:to>
    <cdr:cxnSp macro="">
      <cdr:nvCxnSpPr>
        <cdr:cNvPr id="3" name="Straight Arrow Connector 2"/>
        <cdr:cNvCxnSpPr/>
      </cdr:nvCxnSpPr>
      <cdr:spPr>
        <a:xfrm xmlns:a="http://schemas.openxmlformats.org/drawingml/2006/main">
          <a:off x="439272" y="2344270"/>
          <a:ext cx="5952564"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0.05756</cdr:x>
      <cdr:y>0.38836</cdr:y>
    </cdr:from>
    <cdr:to>
      <cdr:x>0.95181</cdr:x>
      <cdr:y>0.38836</cdr:y>
    </cdr:to>
    <cdr:cxnSp macro="">
      <cdr:nvCxnSpPr>
        <cdr:cNvPr id="5" name="Straight Arrow Connector 4"/>
        <cdr:cNvCxnSpPr/>
      </cdr:nvCxnSpPr>
      <cdr:spPr>
        <a:xfrm xmlns:a="http://schemas.openxmlformats.org/drawingml/2006/main" flipH="1">
          <a:off x="385484" y="2003612"/>
          <a:ext cx="5988424"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0.49398</cdr:x>
      <cdr:y>0.36751</cdr:y>
    </cdr:from>
    <cdr:to>
      <cdr:x>0.49665</cdr:x>
      <cdr:y>0.89053</cdr:y>
    </cdr:to>
    <cdr:cxnSp macro="">
      <cdr:nvCxnSpPr>
        <cdr:cNvPr id="7" name="Straight Arrow Connector 6"/>
        <cdr:cNvCxnSpPr/>
      </cdr:nvCxnSpPr>
      <cdr:spPr>
        <a:xfrm xmlns:a="http://schemas.openxmlformats.org/drawingml/2006/main" flipH="1">
          <a:off x="3307977" y="1896036"/>
          <a:ext cx="17930" cy="2698376"/>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0.45114</cdr:x>
      <cdr:y>0.36751</cdr:y>
    </cdr:from>
    <cdr:to>
      <cdr:x>0.45248</cdr:x>
      <cdr:y>0.89574</cdr:y>
    </cdr:to>
    <cdr:cxnSp macro="">
      <cdr:nvCxnSpPr>
        <cdr:cNvPr id="11" name="Straight Arrow Connector 10"/>
        <cdr:cNvCxnSpPr/>
      </cdr:nvCxnSpPr>
      <cdr:spPr>
        <a:xfrm xmlns:a="http://schemas.openxmlformats.org/drawingml/2006/main" flipH="1">
          <a:off x="3021107" y="1896035"/>
          <a:ext cx="8965" cy="272527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0.45069</cdr:x>
      <cdr:y>0.38865</cdr:y>
    </cdr:from>
    <cdr:to>
      <cdr:x>0.49799</cdr:x>
      <cdr:y>0.45786</cdr:y>
    </cdr:to>
    <cdr:sp macro="" textlink="">
      <cdr:nvSpPr>
        <cdr:cNvPr id="13" name="Rectangle 12"/>
        <cdr:cNvSpPr/>
      </cdr:nvSpPr>
      <cdr:spPr>
        <a:xfrm xmlns:a="http://schemas.openxmlformats.org/drawingml/2006/main" flipH="1">
          <a:off x="3018116" y="2005106"/>
          <a:ext cx="316756" cy="357094"/>
        </a:xfrm>
        <a:prstGeom xmlns:a="http://schemas.openxmlformats.org/drawingml/2006/main" prst="rect">
          <a:avLst/>
        </a:prstGeom>
        <a:solidFill xmlns:a="http://schemas.openxmlformats.org/drawingml/2006/main">
          <a:srgbClr val="70AD47">
            <a:lumMod val="75000"/>
            <a:alpha val="26000"/>
          </a:srgbClr>
        </a:solidFill>
        <a:ln xmlns:a="http://schemas.openxmlformats.org/drawingml/2006/main" w="12700" cap="flat" cmpd="sng" algn="ctr">
          <a:noFill/>
          <a:prstDash val="solid"/>
          <a:miter lim="800000"/>
        </a:ln>
        <a:effectLst xmlns:a="http://schemas.openxmlformats.org/drawingml/2006/mai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0.05563</cdr:x>
      <cdr:y>0.46238</cdr:y>
    </cdr:from>
    <cdr:to>
      <cdr:x>0.96201</cdr:x>
      <cdr:y>0.46395</cdr:y>
    </cdr:to>
    <cdr:cxnSp macro="">
      <cdr:nvCxnSpPr>
        <cdr:cNvPr id="3" name="Straight Arrow Connector 2"/>
        <cdr:cNvCxnSpPr/>
      </cdr:nvCxnSpPr>
      <cdr:spPr>
        <a:xfrm xmlns:a="http://schemas.openxmlformats.org/drawingml/2006/main">
          <a:off x="367555" y="2644589"/>
          <a:ext cx="5988423" cy="896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0.07327</cdr:x>
      <cdr:y>0.33229</cdr:y>
    </cdr:from>
    <cdr:to>
      <cdr:x>0.91588</cdr:x>
      <cdr:y>0.33386</cdr:y>
    </cdr:to>
    <cdr:cxnSp macro="">
      <cdr:nvCxnSpPr>
        <cdr:cNvPr id="5" name="Straight Arrow Connector 4"/>
        <cdr:cNvCxnSpPr/>
      </cdr:nvCxnSpPr>
      <cdr:spPr>
        <a:xfrm xmlns:a="http://schemas.openxmlformats.org/drawingml/2006/main" flipH="1">
          <a:off x="484096" y="1900519"/>
          <a:ext cx="5567082" cy="896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0.41113</cdr:x>
      <cdr:y>0.32132</cdr:y>
    </cdr:from>
    <cdr:to>
      <cdr:x>0.41248</cdr:x>
      <cdr:y>0.90282</cdr:y>
    </cdr:to>
    <cdr:cxnSp macro="">
      <cdr:nvCxnSpPr>
        <cdr:cNvPr id="7" name="Straight Arrow Connector 6"/>
        <cdr:cNvCxnSpPr/>
      </cdr:nvCxnSpPr>
      <cdr:spPr>
        <a:xfrm xmlns:a="http://schemas.openxmlformats.org/drawingml/2006/main">
          <a:off x="2716307" y="1837766"/>
          <a:ext cx="8965" cy="3325906"/>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0.39484</cdr:x>
      <cdr:y>0.31348</cdr:y>
    </cdr:from>
    <cdr:to>
      <cdr:x>0.39484</cdr:x>
      <cdr:y>0.91223</cdr:y>
    </cdr:to>
    <cdr:cxnSp macro="">
      <cdr:nvCxnSpPr>
        <cdr:cNvPr id="9" name="Straight Arrow Connector 8"/>
        <cdr:cNvCxnSpPr/>
      </cdr:nvCxnSpPr>
      <cdr:spPr>
        <a:xfrm xmlns:a="http://schemas.openxmlformats.org/drawingml/2006/main">
          <a:off x="2608730" y="1792943"/>
          <a:ext cx="0" cy="342451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0.39575</cdr:x>
      <cdr:y>0.33333</cdr:y>
    </cdr:from>
    <cdr:to>
      <cdr:x>0.41113</cdr:x>
      <cdr:y>0.46238</cdr:y>
    </cdr:to>
    <cdr:sp macro="" textlink="">
      <cdr:nvSpPr>
        <cdr:cNvPr id="10" name="Rectangle 9"/>
        <cdr:cNvSpPr/>
      </cdr:nvSpPr>
      <cdr:spPr>
        <a:xfrm xmlns:a="http://schemas.openxmlformats.org/drawingml/2006/main" flipH="1">
          <a:off x="2614706" y="1906493"/>
          <a:ext cx="101601" cy="738097"/>
        </a:xfrm>
        <a:prstGeom xmlns:a="http://schemas.openxmlformats.org/drawingml/2006/main" prst="rect">
          <a:avLst/>
        </a:prstGeom>
        <a:solidFill xmlns:a="http://schemas.openxmlformats.org/drawingml/2006/main">
          <a:srgbClr val="70AD47">
            <a:lumMod val="75000"/>
            <a:alpha val="26000"/>
          </a:srgbClr>
        </a:solidFill>
        <a:ln xmlns:a="http://schemas.openxmlformats.org/drawingml/2006/main" w="12700" cap="flat" cmpd="sng" algn="ctr">
          <a:noFill/>
          <a:prstDash val="solid"/>
          <a:miter lim="800000"/>
        </a:ln>
        <a:effectLst xmlns:a="http://schemas.openxmlformats.org/drawingml/2006/mai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0.0884</cdr:x>
      <cdr:y>0.46142</cdr:y>
    </cdr:from>
    <cdr:to>
      <cdr:x>0.92403</cdr:x>
      <cdr:y>0.46296</cdr:y>
    </cdr:to>
    <cdr:cxnSp macro="">
      <cdr:nvCxnSpPr>
        <cdr:cNvPr id="3" name="Straight Arrow Connector 2"/>
        <cdr:cNvCxnSpPr/>
      </cdr:nvCxnSpPr>
      <cdr:spPr>
        <a:xfrm xmlns:a="http://schemas.openxmlformats.org/drawingml/2006/main">
          <a:off x="573742" y="2680448"/>
          <a:ext cx="5423647" cy="896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0.08702</cdr:x>
      <cdr:y>0.32716</cdr:y>
    </cdr:from>
    <cdr:to>
      <cdr:x>0.91575</cdr:x>
      <cdr:y>0.3287</cdr:y>
    </cdr:to>
    <cdr:cxnSp macro="">
      <cdr:nvCxnSpPr>
        <cdr:cNvPr id="5" name="Straight Arrow Connector 4"/>
        <cdr:cNvCxnSpPr/>
      </cdr:nvCxnSpPr>
      <cdr:spPr>
        <a:xfrm xmlns:a="http://schemas.openxmlformats.org/drawingml/2006/main" flipH="1" flipV="1">
          <a:off x="564777" y="1900519"/>
          <a:ext cx="5378823" cy="896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0.46133</cdr:x>
      <cdr:y>0.29321</cdr:y>
    </cdr:from>
    <cdr:to>
      <cdr:x>0.46133</cdr:x>
      <cdr:y>0.91204</cdr:y>
    </cdr:to>
    <cdr:cxnSp macro="">
      <cdr:nvCxnSpPr>
        <cdr:cNvPr id="8" name="Straight Arrow Connector 7"/>
        <cdr:cNvCxnSpPr/>
      </cdr:nvCxnSpPr>
      <cdr:spPr>
        <a:xfrm xmlns:a="http://schemas.openxmlformats.org/drawingml/2006/main">
          <a:off x="2994213" y="1703295"/>
          <a:ext cx="0" cy="359484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0.45442</cdr:x>
      <cdr:y>0.30247</cdr:y>
    </cdr:from>
    <cdr:to>
      <cdr:x>0.4558</cdr:x>
      <cdr:y>0.90586</cdr:y>
    </cdr:to>
    <cdr:cxnSp macro="">
      <cdr:nvCxnSpPr>
        <cdr:cNvPr id="10" name="Straight Arrow Connector 9"/>
        <cdr:cNvCxnSpPr/>
      </cdr:nvCxnSpPr>
      <cdr:spPr>
        <a:xfrm xmlns:a="http://schemas.openxmlformats.org/drawingml/2006/main">
          <a:off x="2949389" y="1757083"/>
          <a:ext cx="8965" cy="350520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0.45442</cdr:x>
      <cdr:y>0.32665</cdr:y>
    </cdr:from>
    <cdr:to>
      <cdr:x>0.46515</cdr:x>
      <cdr:y>0.45988</cdr:y>
    </cdr:to>
    <cdr:sp macro="" textlink="">
      <cdr:nvSpPr>
        <cdr:cNvPr id="12" name="Rectangle 11"/>
        <cdr:cNvSpPr/>
      </cdr:nvSpPr>
      <cdr:spPr>
        <a:xfrm xmlns:a="http://schemas.openxmlformats.org/drawingml/2006/main" flipH="1">
          <a:off x="2949388" y="1897530"/>
          <a:ext cx="69623" cy="773953"/>
        </a:xfrm>
        <a:prstGeom xmlns:a="http://schemas.openxmlformats.org/drawingml/2006/main" prst="rect">
          <a:avLst/>
        </a:prstGeom>
        <a:solidFill xmlns:a="http://schemas.openxmlformats.org/drawingml/2006/main">
          <a:srgbClr val="70AD47">
            <a:lumMod val="75000"/>
            <a:alpha val="26000"/>
          </a:srgbClr>
        </a:solidFill>
        <a:ln xmlns:a="http://schemas.openxmlformats.org/drawingml/2006/main" w="12700" cap="flat" cmpd="sng" algn="ctr">
          <a:noFill/>
          <a:prstDash val="solid"/>
          <a:miter lim="800000"/>
        </a:ln>
        <a:effectLst xmlns:a="http://schemas.openxmlformats.org/drawingml/2006/mai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0.08957</cdr:x>
      <cdr:y>0.40672</cdr:y>
    </cdr:from>
    <cdr:to>
      <cdr:x>0.91444</cdr:x>
      <cdr:y>0.40858</cdr:y>
    </cdr:to>
    <cdr:cxnSp macro="">
      <cdr:nvCxnSpPr>
        <cdr:cNvPr id="3" name="Straight Arrow Connector 2"/>
        <cdr:cNvCxnSpPr/>
      </cdr:nvCxnSpPr>
      <cdr:spPr>
        <a:xfrm xmlns:a="http://schemas.openxmlformats.org/drawingml/2006/main" flipV="1">
          <a:off x="600635" y="1954305"/>
          <a:ext cx="5531224" cy="896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0.0909</cdr:x>
      <cdr:y>0.32463</cdr:y>
    </cdr:from>
    <cdr:to>
      <cdr:x>0.91443</cdr:x>
      <cdr:y>0.32649</cdr:y>
    </cdr:to>
    <cdr:cxnSp macro="">
      <cdr:nvCxnSpPr>
        <cdr:cNvPr id="5" name="Straight Arrow Connector 4"/>
        <cdr:cNvCxnSpPr/>
      </cdr:nvCxnSpPr>
      <cdr:spPr>
        <a:xfrm xmlns:a="http://schemas.openxmlformats.org/drawingml/2006/main" flipH="1" flipV="1">
          <a:off x="609571" y="1559882"/>
          <a:ext cx="5522263" cy="893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0.37701</cdr:x>
      <cdr:y>0.3097</cdr:y>
    </cdr:from>
    <cdr:to>
      <cdr:x>0.37701</cdr:x>
      <cdr:y>0.88433</cdr:y>
    </cdr:to>
    <cdr:cxnSp macro="">
      <cdr:nvCxnSpPr>
        <cdr:cNvPr id="4" name="Straight Arrow Connector 3"/>
        <cdr:cNvCxnSpPr/>
      </cdr:nvCxnSpPr>
      <cdr:spPr>
        <a:xfrm xmlns:a="http://schemas.openxmlformats.org/drawingml/2006/main">
          <a:off x="2528047" y="1488139"/>
          <a:ext cx="0" cy="276113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0.34893</cdr:x>
      <cdr:y>0.29851</cdr:y>
    </cdr:from>
    <cdr:to>
      <cdr:x>0.35027</cdr:x>
      <cdr:y>0.88806</cdr:y>
    </cdr:to>
    <cdr:cxnSp macro="">
      <cdr:nvCxnSpPr>
        <cdr:cNvPr id="7" name="Straight Arrow Connector 6"/>
        <cdr:cNvCxnSpPr/>
      </cdr:nvCxnSpPr>
      <cdr:spPr>
        <a:xfrm xmlns:a="http://schemas.openxmlformats.org/drawingml/2006/main" flipH="1">
          <a:off x="2339788" y="1434352"/>
          <a:ext cx="8965" cy="283284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0.34893</cdr:x>
      <cdr:y>0.32401</cdr:y>
    </cdr:from>
    <cdr:to>
      <cdr:x>0.38102</cdr:x>
      <cdr:y>0.40858</cdr:y>
    </cdr:to>
    <cdr:sp macro="" textlink="">
      <cdr:nvSpPr>
        <cdr:cNvPr id="9" name="Rectangle 8"/>
        <cdr:cNvSpPr/>
      </cdr:nvSpPr>
      <cdr:spPr>
        <a:xfrm xmlns:a="http://schemas.openxmlformats.org/drawingml/2006/main" flipH="1">
          <a:off x="2339786" y="1556871"/>
          <a:ext cx="215156" cy="406398"/>
        </a:xfrm>
        <a:prstGeom xmlns:a="http://schemas.openxmlformats.org/drawingml/2006/main" prst="rect">
          <a:avLst/>
        </a:prstGeom>
        <a:solidFill xmlns:a="http://schemas.openxmlformats.org/drawingml/2006/main">
          <a:srgbClr val="70AD47">
            <a:lumMod val="75000"/>
            <a:alpha val="26000"/>
          </a:srgbClr>
        </a:solidFill>
        <a:ln xmlns:a="http://schemas.openxmlformats.org/drawingml/2006/main" w="12700" cap="flat" cmpd="sng" algn="ctr">
          <a:noFill/>
          <a:prstDash val="solid"/>
          <a:miter lim="800000"/>
        </a:ln>
        <a:effectLst xmlns:a="http://schemas.openxmlformats.org/drawingml/2006/mai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0.08844</cdr:x>
      <cdr:y>0.46192</cdr:y>
    </cdr:from>
    <cdr:to>
      <cdr:x>0.91429</cdr:x>
      <cdr:y>0.46358</cdr:y>
    </cdr:to>
    <cdr:cxnSp macro="">
      <cdr:nvCxnSpPr>
        <cdr:cNvPr id="5" name="Straight Arrow Connector 4"/>
        <cdr:cNvCxnSpPr/>
      </cdr:nvCxnSpPr>
      <cdr:spPr>
        <a:xfrm xmlns:a="http://schemas.openxmlformats.org/drawingml/2006/main">
          <a:off x="582707" y="2501153"/>
          <a:ext cx="5441577" cy="896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0.08299</cdr:x>
      <cdr:y>0.33444</cdr:y>
    </cdr:from>
    <cdr:to>
      <cdr:x>0.91701</cdr:x>
      <cdr:y>0.33609</cdr:y>
    </cdr:to>
    <cdr:cxnSp macro="">
      <cdr:nvCxnSpPr>
        <cdr:cNvPr id="7" name="Straight Arrow Connector 6"/>
        <cdr:cNvCxnSpPr/>
      </cdr:nvCxnSpPr>
      <cdr:spPr>
        <a:xfrm xmlns:a="http://schemas.openxmlformats.org/drawingml/2006/main" flipH="1">
          <a:off x="546848" y="1810870"/>
          <a:ext cx="5495365" cy="896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0.31293</cdr:x>
      <cdr:y>0.30298</cdr:y>
    </cdr:from>
    <cdr:to>
      <cdr:x>0.31293</cdr:x>
      <cdr:y>0.90728</cdr:y>
    </cdr:to>
    <cdr:cxnSp macro="">
      <cdr:nvCxnSpPr>
        <cdr:cNvPr id="9" name="Straight Arrow Connector 8"/>
        <cdr:cNvCxnSpPr/>
      </cdr:nvCxnSpPr>
      <cdr:spPr>
        <a:xfrm xmlns:a="http://schemas.openxmlformats.org/drawingml/2006/main">
          <a:off x="2061884" y="1640542"/>
          <a:ext cx="0" cy="327211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0.32109</cdr:x>
      <cdr:y>0.31788</cdr:y>
    </cdr:from>
    <cdr:to>
      <cdr:x>0.32109</cdr:x>
      <cdr:y>0.90729</cdr:y>
    </cdr:to>
    <cdr:cxnSp macro="">
      <cdr:nvCxnSpPr>
        <cdr:cNvPr id="11" name="Straight Arrow Connector 10"/>
        <cdr:cNvCxnSpPr/>
      </cdr:nvCxnSpPr>
      <cdr:spPr>
        <a:xfrm xmlns:a="http://schemas.openxmlformats.org/drawingml/2006/main">
          <a:off x="2115672" y="1721224"/>
          <a:ext cx="0" cy="3191436"/>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0.07629</cdr:x>
      <cdr:y>0.41905</cdr:y>
    </cdr:from>
    <cdr:to>
      <cdr:x>0.91144</cdr:x>
      <cdr:y>0.41905</cdr:y>
    </cdr:to>
    <cdr:cxnSp macro="">
      <cdr:nvCxnSpPr>
        <cdr:cNvPr id="3" name="Straight Arrow Connector 2"/>
        <cdr:cNvCxnSpPr/>
      </cdr:nvCxnSpPr>
      <cdr:spPr>
        <a:xfrm xmlns:a="http://schemas.openxmlformats.org/drawingml/2006/main">
          <a:off x="502025" y="2366684"/>
          <a:ext cx="5495365"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0.07902</cdr:x>
      <cdr:y>0.25238</cdr:y>
    </cdr:from>
    <cdr:to>
      <cdr:x>0.91144</cdr:x>
      <cdr:y>0.25556</cdr:y>
    </cdr:to>
    <cdr:cxnSp macro="">
      <cdr:nvCxnSpPr>
        <cdr:cNvPr id="5" name="Straight Arrow Connector 4"/>
        <cdr:cNvCxnSpPr/>
      </cdr:nvCxnSpPr>
      <cdr:spPr>
        <a:xfrm xmlns:a="http://schemas.openxmlformats.org/drawingml/2006/main" flipH="1">
          <a:off x="519955" y="1425389"/>
          <a:ext cx="5477435" cy="1793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0.35422</cdr:x>
      <cdr:y>0.18254</cdr:y>
    </cdr:from>
    <cdr:to>
      <cdr:x>0.35695</cdr:x>
      <cdr:y>0.91746</cdr:y>
    </cdr:to>
    <cdr:cxnSp macro="">
      <cdr:nvCxnSpPr>
        <cdr:cNvPr id="7" name="Straight Arrow Connector 6"/>
        <cdr:cNvCxnSpPr/>
      </cdr:nvCxnSpPr>
      <cdr:spPr>
        <a:xfrm xmlns:a="http://schemas.openxmlformats.org/drawingml/2006/main" flipH="1">
          <a:off x="2330825" y="1030942"/>
          <a:ext cx="17929" cy="415065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0.32698</cdr:x>
      <cdr:y>0.2</cdr:y>
    </cdr:from>
    <cdr:to>
      <cdr:x>0.3297</cdr:x>
      <cdr:y>0.91905</cdr:y>
    </cdr:to>
    <cdr:cxnSp macro="">
      <cdr:nvCxnSpPr>
        <cdr:cNvPr id="9" name="Straight Arrow Connector 8"/>
        <cdr:cNvCxnSpPr/>
      </cdr:nvCxnSpPr>
      <cdr:spPr>
        <a:xfrm xmlns:a="http://schemas.openxmlformats.org/drawingml/2006/main" flipH="1">
          <a:off x="2151531" y="1129555"/>
          <a:ext cx="17929" cy="4061012"/>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0.32698</cdr:x>
      <cdr:y>0.25238</cdr:y>
    </cdr:from>
    <cdr:to>
      <cdr:x>0.35286</cdr:x>
      <cdr:y>0.4254</cdr:y>
    </cdr:to>
    <cdr:sp macro="" textlink="">
      <cdr:nvSpPr>
        <cdr:cNvPr id="10" name="Rectangle 9"/>
        <cdr:cNvSpPr/>
      </cdr:nvSpPr>
      <cdr:spPr>
        <a:xfrm xmlns:a="http://schemas.openxmlformats.org/drawingml/2006/main" flipH="1">
          <a:off x="2151530" y="1425390"/>
          <a:ext cx="170330" cy="977153"/>
        </a:xfrm>
        <a:prstGeom xmlns:a="http://schemas.openxmlformats.org/drawingml/2006/main" prst="rect">
          <a:avLst/>
        </a:prstGeom>
        <a:solidFill xmlns:a="http://schemas.openxmlformats.org/drawingml/2006/main">
          <a:srgbClr val="70AD47">
            <a:lumMod val="75000"/>
            <a:alpha val="26000"/>
          </a:srgbClr>
        </a:solidFill>
        <a:ln xmlns:a="http://schemas.openxmlformats.org/drawingml/2006/main" w="12700" cap="flat" cmpd="sng" algn="ctr">
          <a:noFill/>
          <a:prstDash val="solid"/>
          <a:miter lim="800000"/>
        </a:ln>
        <a:effectLst xmlns:a="http://schemas.openxmlformats.org/drawingml/2006/mai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0.0649</cdr:x>
      <cdr:y>0.46033</cdr:y>
    </cdr:from>
    <cdr:to>
      <cdr:x>0.96216</cdr:x>
      <cdr:y>0.46133</cdr:y>
    </cdr:to>
    <cdr:cxnSp macro="">
      <cdr:nvCxnSpPr>
        <cdr:cNvPr id="3" name="Straight Arrow Connector 2"/>
        <cdr:cNvCxnSpPr/>
      </cdr:nvCxnSpPr>
      <cdr:spPr>
        <a:xfrm xmlns:a="http://schemas.openxmlformats.org/drawingml/2006/main">
          <a:off x="454788" y="2475603"/>
          <a:ext cx="6288050" cy="541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0.06373</cdr:x>
      <cdr:y>0.39365</cdr:y>
    </cdr:from>
    <cdr:to>
      <cdr:x>0.95907</cdr:x>
      <cdr:y>0.3952</cdr:y>
    </cdr:to>
    <cdr:cxnSp macro="">
      <cdr:nvCxnSpPr>
        <cdr:cNvPr id="5" name="Straight Arrow Connector 4"/>
        <cdr:cNvCxnSpPr/>
      </cdr:nvCxnSpPr>
      <cdr:spPr>
        <a:xfrm xmlns:a="http://schemas.openxmlformats.org/drawingml/2006/main" flipH="1">
          <a:off x="446600" y="2117015"/>
          <a:ext cx="6274517" cy="836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0.64627</cdr:x>
      <cdr:y>0.37216</cdr:y>
    </cdr:from>
    <cdr:to>
      <cdr:x>0.64751</cdr:x>
      <cdr:y>0.88727</cdr:y>
    </cdr:to>
    <cdr:cxnSp macro="">
      <cdr:nvCxnSpPr>
        <cdr:cNvPr id="9" name="Straight Arrow Connector 8"/>
        <cdr:cNvCxnSpPr/>
      </cdr:nvCxnSpPr>
      <cdr:spPr>
        <a:xfrm xmlns:a="http://schemas.openxmlformats.org/drawingml/2006/main" flipH="1">
          <a:off x="4529039" y="2001423"/>
          <a:ext cx="8690" cy="277022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0.65243</cdr:x>
      <cdr:y>0.38079</cdr:y>
    </cdr:from>
    <cdr:to>
      <cdr:x>0.65243</cdr:x>
      <cdr:y>0.88766</cdr:y>
    </cdr:to>
    <cdr:cxnSp macro="">
      <cdr:nvCxnSpPr>
        <cdr:cNvPr id="12" name="Straight Arrow Connector 11"/>
        <cdr:cNvCxnSpPr/>
      </cdr:nvCxnSpPr>
      <cdr:spPr>
        <a:xfrm xmlns:a="http://schemas.openxmlformats.org/drawingml/2006/main">
          <a:off x="4572215" y="2047846"/>
          <a:ext cx="0" cy="272591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20.xml><?xml version="1.0" encoding="utf-8"?>
<c:userShapes xmlns:c="http://schemas.openxmlformats.org/drawingml/2006/chart">
  <cdr:relSizeAnchor xmlns:cdr="http://schemas.openxmlformats.org/drawingml/2006/chartDrawing">
    <cdr:from>
      <cdr:x>0.07909</cdr:x>
      <cdr:y>0.41126</cdr:y>
    </cdr:from>
    <cdr:to>
      <cdr:x>0.92627</cdr:x>
      <cdr:y>0.41299</cdr:y>
    </cdr:to>
    <cdr:cxnSp macro="">
      <cdr:nvCxnSpPr>
        <cdr:cNvPr id="3" name="Straight Arrow Connector 2"/>
        <cdr:cNvCxnSpPr/>
      </cdr:nvCxnSpPr>
      <cdr:spPr>
        <a:xfrm xmlns:a="http://schemas.openxmlformats.org/drawingml/2006/main">
          <a:off x="528919" y="2129118"/>
          <a:ext cx="5665694" cy="896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0.07507</cdr:x>
      <cdr:y>0.32814</cdr:y>
    </cdr:from>
    <cdr:to>
      <cdr:x>0.91823</cdr:x>
      <cdr:y>0.32987</cdr:y>
    </cdr:to>
    <cdr:cxnSp macro="">
      <cdr:nvCxnSpPr>
        <cdr:cNvPr id="5" name="Straight Arrow Connector 4"/>
        <cdr:cNvCxnSpPr/>
      </cdr:nvCxnSpPr>
      <cdr:spPr>
        <a:xfrm xmlns:a="http://schemas.openxmlformats.org/drawingml/2006/main" flipH="1" flipV="1">
          <a:off x="502025" y="1698812"/>
          <a:ext cx="5638800" cy="896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0.46113</cdr:x>
      <cdr:y>0.30563</cdr:y>
    </cdr:from>
    <cdr:to>
      <cdr:x>0.46381</cdr:x>
      <cdr:y>0.89437</cdr:y>
    </cdr:to>
    <cdr:cxnSp macro="">
      <cdr:nvCxnSpPr>
        <cdr:cNvPr id="7" name="Straight Arrow Connector 6"/>
        <cdr:cNvCxnSpPr/>
      </cdr:nvCxnSpPr>
      <cdr:spPr>
        <a:xfrm xmlns:a="http://schemas.openxmlformats.org/drawingml/2006/main" flipH="1">
          <a:off x="3083861" y="1582271"/>
          <a:ext cx="17929" cy="304800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0.46381</cdr:x>
      <cdr:y>0.28831</cdr:y>
    </cdr:from>
    <cdr:to>
      <cdr:x>0.46381</cdr:x>
      <cdr:y>0.89091</cdr:y>
    </cdr:to>
    <cdr:cxnSp macro="">
      <cdr:nvCxnSpPr>
        <cdr:cNvPr id="9" name="Straight Arrow Connector 8"/>
        <cdr:cNvCxnSpPr/>
      </cdr:nvCxnSpPr>
      <cdr:spPr>
        <a:xfrm xmlns:a="http://schemas.openxmlformats.org/drawingml/2006/main">
          <a:off x="3101790" y="1492623"/>
          <a:ext cx="0" cy="311971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21.xml><?xml version="1.0" encoding="utf-8"?>
<c:userShapes xmlns:c="http://schemas.openxmlformats.org/drawingml/2006/chart">
  <cdr:relSizeAnchor xmlns:cdr="http://schemas.openxmlformats.org/drawingml/2006/chartDrawing">
    <cdr:from>
      <cdr:x>0.08067</cdr:x>
      <cdr:y>0.46423</cdr:y>
    </cdr:from>
    <cdr:to>
      <cdr:x>0.91933</cdr:x>
      <cdr:y>0.46423</cdr:y>
    </cdr:to>
    <cdr:cxnSp macro="">
      <cdr:nvCxnSpPr>
        <cdr:cNvPr id="3" name="Straight Arrow Connector 2"/>
        <cdr:cNvCxnSpPr/>
      </cdr:nvCxnSpPr>
      <cdr:spPr>
        <a:xfrm xmlns:a="http://schemas.openxmlformats.org/drawingml/2006/main">
          <a:off x="564777" y="2501152"/>
          <a:ext cx="5871883"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0.08579</cdr:x>
      <cdr:y>0.33111</cdr:y>
    </cdr:from>
    <cdr:to>
      <cdr:x>0.9219</cdr:x>
      <cdr:y>0.33278</cdr:y>
    </cdr:to>
    <cdr:cxnSp macro="">
      <cdr:nvCxnSpPr>
        <cdr:cNvPr id="5" name="Straight Arrow Connector 4"/>
        <cdr:cNvCxnSpPr/>
      </cdr:nvCxnSpPr>
      <cdr:spPr>
        <a:xfrm xmlns:a="http://schemas.openxmlformats.org/drawingml/2006/main" flipH="1" flipV="1">
          <a:off x="600636" y="1783976"/>
          <a:ext cx="5853953" cy="896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0.48784</cdr:x>
      <cdr:y>0.25957</cdr:y>
    </cdr:from>
    <cdr:to>
      <cdr:x>0.48784</cdr:x>
      <cdr:y>0.90349</cdr:y>
    </cdr:to>
    <cdr:cxnSp macro="">
      <cdr:nvCxnSpPr>
        <cdr:cNvPr id="7" name="Straight Arrow Connector 6"/>
        <cdr:cNvCxnSpPr/>
      </cdr:nvCxnSpPr>
      <cdr:spPr>
        <a:xfrm xmlns:a="http://schemas.openxmlformats.org/drawingml/2006/main">
          <a:off x="3415554" y="1398493"/>
          <a:ext cx="0" cy="3469342"/>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0.57362</cdr:x>
      <cdr:y>0.28952</cdr:y>
    </cdr:from>
    <cdr:to>
      <cdr:x>0.5749</cdr:x>
      <cdr:y>0.90516</cdr:y>
    </cdr:to>
    <cdr:cxnSp macro="">
      <cdr:nvCxnSpPr>
        <cdr:cNvPr id="9" name="Straight Arrow Connector 8"/>
        <cdr:cNvCxnSpPr/>
      </cdr:nvCxnSpPr>
      <cdr:spPr>
        <a:xfrm xmlns:a="http://schemas.openxmlformats.org/drawingml/2006/main" flipH="1">
          <a:off x="4016189" y="1559858"/>
          <a:ext cx="8965" cy="3316942"/>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22.xml><?xml version="1.0" encoding="utf-8"?>
<c:userShapes xmlns:c="http://schemas.openxmlformats.org/drawingml/2006/chart">
  <cdr:relSizeAnchor xmlns:cdr="http://schemas.openxmlformats.org/drawingml/2006/chartDrawing">
    <cdr:from>
      <cdr:x>0.08472</cdr:x>
      <cdr:y>0.46523</cdr:y>
    </cdr:from>
    <cdr:to>
      <cdr:x>0.92298</cdr:x>
      <cdr:y>0.46689</cdr:y>
    </cdr:to>
    <cdr:cxnSp macro="">
      <cdr:nvCxnSpPr>
        <cdr:cNvPr id="3" name="Straight Arrow Connector 2"/>
        <cdr:cNvCxnSpPr/>
      </cdr:nvCxnSpPr>
      <cdr:spPr>
        <a:xfrm xmlns:a="http://schemas.openxmlformats.org/drawingml/2006/main">
          <a:off x="591670" y="2519084"/>
          <a:ext cx="5853953" cy="896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0.07959</cdr:x>
      <cdr:y>0.34106</cdr:y>
    </cdr:from>
    <cdr:to>
      <cdr:x>0.92298</cdr:x>
      <cdr:y>0.34106</cdr:y>
    </cdr:to>
    <cdr:cxnSp macro="">
      <cdr:nvCxnSpPr>
        <cdr:cNvPr id="5" name="Straight Arrow Connector 4"/>
        <cdr:cNvCxnSpPr/>
      </cdr:nvCxnSpPr>
      <cdr:spPr>
        <a:xfrm xmlns:a="http://schemas.openxmlformats.org/drawingml/2006/main" flipH="1">
          <a:off x="555812" y="1846731"/>
          <a:ext cx="5889812"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0.46598</cdr:x>
      <cdr:y>0.31126</cdr:y>
    </cdr:from>
    <cdr:to>
      <cdr:x>0.46727</cdr:x>
      <cdr:y>0.90397</cdr:y>
    </cdr:to>
    <cdr:cxnSp macro="">
      <cdr:nvCxnSpPr>
        <cdr:cNvPr id="7" name="Straight Arrow Connector 6"/>
        <cdr:cNvCxnSpPr/>
      </cdr:nvCxnSpPr>
      <cdr:spPr>
        <a:xfrm xmlns:a="http://schemas.openxmlformats.org/drawingml/2006/main">
          <a:off x="3254188" y="1685366"/>
          <a:ext cx="8965" cy="320936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0.44673</cdr:x>
      <cdr:y>0.33444</cdr:y>
    </cdr:from>
    <cdr:to>
      <cdr:x>0.44801</cdr:x>
      <cdr:y>0.90728</cdr:y>
    </cdr:to>
    <cdr:cxnSp macro="">
      <cdr:nvCxnSpPr>
        <cdr:cNvPr id="9" name="Straight Arrow Connector 8"/>
        <cdr:cNvCxnSpPr/>
      </cdr:nvCxnSpPr>
      <cdr:spPr>
        <a:xfrm xmlns:a="http://schemas.openxmlformats.org/drawingml/2006/main" flipH="1">
          <a:off x="3119717" y="1810873"/>
          <a:ext cx="8965" cy="310178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0.45015</cdr:x>
      <cdr:y>0.33885</cdr:y>
    </cdr:from>
    <cdr:to>
      <cdr:x>0.46727</cdr:x>
      <cdr:y>0.4702</cdr:y>
    </cdr:to>
    <cdr:sp macro="" textlink="">
      <cdr:nvSpPr>
        <cdr:cNvPr id="10" name="Rectangle 9"/>
        <cdr:cNvSpPr/>
      </cdr:nvSpPr>
      <cdr:spPr>
        <a:xfrm xmlns:a="http://schemas.openxmlformats.org/drawingml/2006/main" flipH="1">
          <a:off x="3143623" y="1834777"/>
          <a:ext cx="119529" cy="711199"/>
        </a:xfrm>
        <a:prstGeom xmlns:a="http://schemas.openxmlformats.org/drawingml/2006/main" prst="rect">
          <a:avLst/>
        </a:prstGeom>
        <a:solidFill xmlns:a="http://schemas.openxmlformats.org/drawingml/2006/main">
          <a:srgbClr val="70AD47">
            <a:lumMod val="75000"/>
            <a:alpha val="26000"/>
          </a:srgbClr>
        </a:solidFill>
        <a:ln xmlns:a="http://schemas.openxmlformats.org/drawingml/2006/main" w="12700" cap="flat" cmpd="sng" algn="ctr">
          <a:noFill/>
          <a:prstDash val="solid"/>
          <a:miter lim="800000"/>
        </a:ln>
        <a:effectLst xmlns:a="http://schemas.openxmlformats.org/drawingml/2006/mai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6</xdr:col>
      <xdr:colOff>213360</xdr:colOff>
      <xdr:row>3</xdr:row>
      <xdr:rowOff>76200</xdr:rowOff>
    </xdr:from>
    <xdr:to>
      <xdr:col>16</xdr:col>
      <xdr:colOff>388620</xdr:colOff>
      <xdr:row>35</xdr:row>
      <xdr:rowOff>68580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83820</xdr:colOff>
      <xdr:row>9</xdr:row>
      <xdr:rowOff>91440</xdr:rowOff>
    </xdr:from>
    <xdr:to>
      <xdr:col>12</xdr:col>
      <xdr:colOff>487680</xdr:colOff>
      <xdr:row>14</xdr:row>
      <xdr:rowOff>22860</xdr:rowOff>
    </xdr:to>
    <xdr:sp macro="" textlink="">
      <xdr:nvSpPr>
        <xdr:cNvPr id="14" name="Rectangle 13"/>
        <xdr:cNvSpPr/>
      </xdr:nvSpPr>
      <xdr:spPr>
        <a:xfrm>
          <a:off x="5852160" y="14538960"/>
          <a:ext cx="403860" cy="8458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oneCellAnchor>
    <xdr:from>
      <xdr:col>0</xdr:col>
      <xdr:colOff>213360</xdr:colOff>
      <xdr:row>21</xdr:row>
      <xdr:rowOff>68580</xdr:rowOff>
    </xdr:from>
    <xdr:ext cx="1737360" cy="1348740"/>
    <xdr:sp macro="" textlink="">
      <xdr:nvSpPr>
        <xdr:cNvPr id="15" name="TextBox 14"/>
        <xdr:cNvSpPr txBox="1"/>
      </xdr:nvSpPr>
      <xdr:spPr>
        <a:xfrm>
          <a:off x="213360" y="17625060"/>
          <a:ext cx="1737360" cy="1348740"/>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rgbClr val="FF0000"/>
              </a:solidFill>
              <a:effectLst/>
              <a:latin typeface="+mn-lt"/>
              <a:ea typeface="+mn-ea"/>
              <a:cs typeface="+mn-cs"/>
            </a:rPr>
            <a:t>Green area is within the 5 mg/l DO and 66 F.  The width</a:t>
          </a:r>
          <a:r>
            <a:rPr lang="en-US" sz="1100" baseline="0">
              <a:solidFill>
                <a:srgbClr val="FF0000"/>
              </a:solidFill>
              <a:effectLst/>
              <a:latin typeface="+mn-lt"/>
              <a:ea typeface="+mn-ea"/>
              <a:cs typeface="+mn-cs"/>
            </a:rPr>
            <a:t> of this is 9 m to about 9.25 m which gives about 0.25 m habitat would not meet</a:t>
          </a:r>
          <a:endParaRPr lang="en-US">
            <a:solidFill>
              <a:srgbClr val="FF0000"/>
            </a:solidFill>
            <a:effectLst/>
          </a:endParaRPr>
        </a:p>
        <a:p>
          <a:endParaRPr lang="en-US" sz="1100"/>
        </a:p>
      </xdr:txBody>
    </xdr:sp>
    <xdr:clientData/>
  </xdr:oneCellAnchor>
  <xdr:twoCellAnchor>
    <xdr:from>
      <xdr:col>7</xdr:col>
      <xdr:colOff>182880</xdr:colOff>
      <xdr:row>6</xdr:row>
      <xdr:rowOff>0</xdr:rowOff>
    </xdr:from>
    <xdr:to>
      <xdr:col>15</xdr:col>
      <xdr:colOff>434340</xdr:colOff>
      <xdr:row>6</xdr:row>
      <xdr:rowOff>45719</xdr:rowOff>
    </xdr:to>
    <xdr:sp macro="" textlink="">
      <xdr:nvSpPr>
        <xdr:cNvPr id="16" name="Rectangle 15"/>
        <xdr:cNvSpPr/>
      </xdr:nvSpPr>
      <xdr:spPr>
        <a:xfrm>
          <a:off x="2750820" y="14813280"/>
          <a:ext cx="5311140" cy="45719"/>
        </a:xfrm>
        <a:prstGeom prst="rect">
          <a:avLst/>
        </a:prstGeom>
        <a:solidFill>
          <a:sysClr val="window" lastClr="FFFFFF">
            <a:alpha val="2600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7</xdr:col>
      <xdr:colOff>205740</xdr:colOff>
      <xdr:row>18</xdr:row>
      <xdr:rowOff>99060</xdr:rowOff>
    </xdr:from>
    <xdr:to>
      <xdr:col>15</xdr:col>
      <xdr:colOff>327660</xdr:colOff>
      <xdr:row>30</xdr:row>
      <xdr:rowOff>114300</xdr:rowOff>
    </xdr:to>
    <xdr:sp macro="" textlink="">
      <xdr:nvSpPr>
        <xdr:cNvPr id="17" name="Rectangle 16"/>
        <xdr:cNvSpPr/>
      </xdr:nvSpPr>
      <xdr:spPr>
        <a:xfrm>
          <a:off x="2926080" y="17106900"/>
          <a:ext cx="4998720" cy="2209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12</xdr:col>
      <xdr:colOff>396237</xdr:colOff>
      <xdr:row>14</xdr:row>
      <xdr:rowOff>114300</xdr:rowOff>
    </xdr:from>
    <xdr:to>
      <xdr:col>12</xdr:col>
      <xdr:colOff>502920</xdr:colOff>
      <xdr:row>18</xdr:row>
      <xdr:rowOff>53340</xdr:rowOff>
    </xdr:to>
    <xdr:sp macro="" textlink="">
      <xdr:nvSpPr>
        <xdr:cNvPr id="20" name="Rectangle 19"/>
        <xdr:cNvSpPr/>
      </xdr:nvSpPr>
      <xdr:spPr>
        <a:xfrm flipH="1">
          <a:off x="6126477" y="16390620"/>
          <a:ext cx="106683" cy="670560"/>
        </a:xfrm>
        <a:prstGeom prst="rect">
          <a:avLst/>
        </a:prstGeom>
        <a:solidFill>
          <a:schemeClr val="accent6">
            <a:lumMod val="75000"/>
            <a:alpha val="2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6</xdr:col>
      <xdr:colOff>160020</xdr:colOff>
      <xdr:row>38</xdr:row>
      <xdr:rowOff>15240</xdr:rowOff>
    </xdr:from>
    <xdr:to>
      <xdr:col>16</xdr:col>
      <xdr:colOff>502920</xdr:colOff>
      <xdr:row>71</xdr:row>
      <xdr:rowOff>53340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411480</xdr:colOff>
      <xdr:row>45</xdr:row>
      <xdr:rowOff>167640</xdr:rowOff>
    </xdr:from>
    <xdr:to>
      <xdr:col>14</xdr:col>
      <xdr:colOff>487680</xdr:colOff>
      <xdr:row>52</xdr:row>
      <xdr:rowOff>160020</xdr:rowOff>
    </xdr:to>
    <xdr:sp macro="" textlink="">
      <xdr:nvSpPr>
        <xdr:cNvPr id="22" name="Rectangle 21"/>
        <xdr:cNvSpPr/>
      </xdr:nvSpPr>
      <xdr:spPr>
        <a:xfrm>
          <a:off x="7406640" y="22113240"/>
          <a:ext cx="76200" cy="1272540"/>
        </a:xfrm>
        <a:prstGeom prst="rect">
          <a:avLst/>
        </a:prstGeom>
        <a:solidFill>
          <a:schemeClr val="accent6">
            <a:lumMod val="75000"/>
            <a:alpha val="2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oneCellAnchor>
    <xdr:from>
      <xdr:col>0</xdr:col>
      <xdr:colOff>175260</xdr:colOff>
      <xdr:row>53</xdr:row>
      <xdr:rowOff>167640</xdr:rowOff>
    </xdr:from>
    <xdr:ext cx="1828800" cy="2019300"/>
    <xdr:sp macro="" textlink="">
      <xdr:nvSpPr>
        <xdr:cNvPr id="23" name="TextBox 22"/>
        <xdr:cNvSpPr txBox="1"/>
      </xdr:nvSpPr>
      <xdr:spPr>
        <a:xfrm>
          <a:off x="175260" y="22296120"/>
          <a:ext cx="1828800" cy="2019300"/>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rgbClr val="FF0000"/>
              </a:solidFill>
              <a:effectLst/>
              <a:latin typeface="+mn-lt"/>
              <a:ea typeface="+mn-ea"/>
              <a:cs typeface="+mn-cs"/>
            </a:rPr>
            <a:t>Green area is within the 5 mg/l DO and 66 F.   At approximately 10.25 m</a:t>
          </a:r>
          <a:r>
            <a:rPr lang="en-US" sz="1100" baseline="0">
              <a:solidFill>
                <a:srgbClr val="FF0000"/>
              </a:solidFill>
              <a:effectLst/>
              <a:latin typeface="+mn-lt"/>
              <a:ea typeface="+mn-ea"/>
              <a:cs typeface="+mn-cs"/>
            </a:rPr>
            <a:t> the temp is calculated to be 68.9 and DO is 6.1.  At 10.5 m the Temp is calculated to be 67.6 and DO is 5.29.  At 10.75 m the Temp is calculated to be 66.2 and the DO is 4.49. Habitat would not meet.</a:t>
          </a:r>
          <a:endParaRPr lang="en-US">
            <a:solidFill>
              <a:srgbClr val="FF0000"/>
            </a:solidFill>
            <a:effectLst/>
          </a:endParaRPr>
        </a:p>
        <a:p>
          <a:endParaRPr lang="en-US" sz="1100"/>
        </a:p>
      </xdr:txBody>
    </xdr:sp>
    <xdr:clientData/>
  </xdr:oneCellAnchor>
  <xdr:twoCellAnchor>
    <xdr:from>
      <xdr:col>6</xdr:col>
      <xdr:colOff>201930</xdr:colOff>
      <xdr:row>76</xdr:row>
      <xdr:rowOff>137160</xdr:rowOff>
    </xdr:from>
    <xdr:to>
      <xdr:col>16</xdr:col>
      <xdr:colOff>518160</xdr:colOff>
      <xdr:row>108</xdr:row>
      <xdr:rowOff>7620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495300</xdr:colOff>
      <xdr:row>84</xdr:row>
      <xdr:rowOff>160020</xdr:rowOff>
    </xdr:from>
    <xdr:to>
      <xdr:col>12</xdr:col>
      <xdr:colOff>76200</xdr:colOff>
      <xdr:row>91</xdr:row>
      <xdr:rowOff>60960</xdr:rowOff>
    </xdr:to>
    <xdr:sp macro="" textlink="">
      <xdr:nvSpPr>
        <xdr:cNvPr id="32" name="Rectangle 31"/>
        <xdr:cNvSpPr/>
      </xdr:nvSpPr>
      <xdr:spPr>
        <a:xfrm>
          <a:off x="4960620" y="42405300"/>
          <a:ext cx="845820" cy="1181100"/>
        </a:xfrm>
        <a:prstGeom prst="rect">
          <a:avLst/>
        </a:prstGeom>
        <a:solidFill>
          <a:schemeClr val="accent6">
            <a:lumMod val="75000"/>
            <a:alpha val="2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oneCellAnchor>
    <xdr:from>
      <xdr:col>0</xdr:col>
      <xdr:colOff>137160</xdr:colOff>
      <xdr:row>89</xdr:row>
      <xdr:rowOff>129540</xdr:rowOff>
    </xdr:from>
    <xdr:ext cx="1920240" cy="1813560"/>
    <xdr:sp macro="" textlink="">
      <xdr:nvSpPr>
        <xdr:cNvPr id="33" name="TextBox 32"/>
        <xdr:cNvSpPr txBox="1"/>
      </xdr:nvSpPr>
      <xdr:spPr>
        <a:xfrm>
          <a:off x="137160" y="41094660"/>
          <a:ext cx="1920240" cy="1813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rgbClr val="FF0000"/>
              </a:solidFill>
              <a:effectLst/>
              <a:latin typeface="+mn-lt"/>
              <a:ea typeface="+mn-ea"/>
              <a:cs typeface="+mn-cs"/>
            </a:rPr>
            <a:t>Green area is within the 5 mg/l DO and 66 F.   At approximately 27.4 ft</a:t>
          </a:r>
          <a:r>
            <a:rPr lang="en-US" sz="1100" baseline="0">
              <a:solidFill>
                <a:srgbClr val="FF0000"/>
              </a:solidFill>
              <a:effectLst/>
              <a:latin typeface="+mn-lt"/>
              <a:ea typeface="+mn-ea"/>
              <a:cs typeface="+mn-cs"/>
            </a:rPr>
            <a:t> (8.35 m) the temp is calculated to be 66 and DO is 7.68.  At 35.8 ft (10.9 m) the Temp is calculated to be 57.47and DO is 4.9.  Have approximately 8.4 ft (2.6 m) Habitat would meet.</a:t>
          </a:r>
          <a:endParaRPr lang="en-US">
            <a:solidFill>
              <a:srgbClr val="FF0000"/>
            </a:solidFill>
            <a:effectLst/>
          </a:endParaRPr>
        </a:p>
        <a:p>
          <a:endParaRPr lang="en-US" sz="1100"/>
        </a:p>
      </xdr:txBody>
    </xdr:sp>
    <xdr:clientData/>
  </xdr:oneCellAnchor>
  <xdr:twoCellAnchor>
    <xdr:from>
      <xdr:col>6</xdr:col>
      <xdr:colOff>144780</xdr:colOff>
      <xdr:row>112</xdr:row>
      <xdr:rowOff>137160</xdr:rowOff>
    </xdr:from>
    <xdr:to>
      <xdr:col>16</xdr:col>
      <xdr:colOff>403860</xdr:colOff>
      <xdr:row>146</xdr:row>
      <xdr:rowOff>30480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358140</xdr:colOff>
      <xdr:row>125</xdr:row>
      <xdr:rowOff>99060</xdr:rowOff>
    </xdr:from>
    <xdr:to>
      <xdr:col>12</xdr:col>
      <xdr:colOff>304800</xdr:colOff>
      <xdr:row>129</xdr:row>
      <xdr:rowOff>121920</xdr:rowOff>
    </xdr:to>
    <xdr:sp macro="" textlink="">
      <xdr:nvSpPr>
        <xdr:cNvPr id="40" name="Rectangle 39"/>
        <xdr:cNvSpPr/>
      </xdr:nvSpPr>
      <xdr:spPr>
        <a:xfrm>
          <a:off x="4823460" y="49842420"/>
          <a:ext cx="1211580" cy="754380"/>
        </a:xfrm>
        <a:prstGeom prst="rect">
          <a:avLst/>
        </a:prstGeom>
        <a:solidFill>
          <a:schemeClr val="accent6">
            <a:lumMod val="75000"/>
            <a:alpha val="2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oneCellAnchor>
    <xdr:from>
      <xdr:col>0</xdr:col>
      <xdr:colOff>121920</xdr:colOff>
      <xdr:row>127</xdr:row>
      <xdr:rowOff>175260</xdr:rowOff>
    </xdr:from>
    <xdr:ext cx="1722120" cy="2057400"/>
    <xdr:sp macro="" textlink="">
      <xdr:nvSpPr>
        <xdr:cNvPr id="4" name="TextBox 3"/>
        <xdr:cNvSpPr txBox="1"/>
      </xdr:nvSpPr>
      <xdr:spPr>
        <a:xfrm>
          <a:off x="121920" y="47724060"/>
          <a:ext cx="1722120" cy="205740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rgbClr val="FF0000"/>
              </a:solidFill>
              <a:effectLst/>
              <a:latin typeface="+mn-lt"/>
              <a:ea typeface="+mn-ea"/>
              <a:cs typeface="+mn-cs"/>
            </a:rPr>
            <a:t>Green area is within the 5 mg/l DO and 66 F.   At approximately 26.21  ft (7.99 m)</a:t>
          </a:r>
          <a:r>
            <a:rPr lang="en-US" sz="1100" baseline="0">
              <a:solidFill>
                <a:srgbClr val="FF0000"/>
              </a:solidFill>
              <a:effectLst/>
              <a:latin typeface="+mn-lt"/>
              <a:ea typeface="+mn-ea"/>
              <a:cs typeface="+mn-cs"/>
            </a:rPr>
            <a:t> the temp is calculated to be 66.3 and DO is 7.8.  At 32.95 ft (10.04 m) the Temp is calculated to be 60.4 and DO is 5.39.  Have approximately 6.74 ft (2.1 m) Habitat would meet</a:t>
          </a:r>
          <a:r>
            <a:rPr lang="en-US" sz="1100" baseline="0">
              <a:solidFill>
                <a:schemeClr val="tx1"/>
              </a:solidFill>
              <a:effectLst/>
              <a:latin typeface="+mn-lt"/>
              <a:ea typeface="+mn-ea"/>
              <a:cs typeface="+mn-cs"/>
            </a:rPr>
            <a:t>.</a:t>
          </a:r>
          <a:endParaRPr lang="en-US">
            <a:effectLst/>
          </a:endParaRPr>
        </a:p>
        <a:p>
          <a:endParaRPr lang="en-US" sz="1100"/>
        </a:p>
      </xdr:txBody>
    </xdr:sp>
    <xdr:clientData/>
  </xdr:oneCellAnchor>
  <xdr:twoCellAnchor>
    <xdr:from>
      <xdr:col>6</xdr:col>
      <xdr:colOff>220980</xdr:colOff>
      <xdr:row>149</xdr:row>
      <xdr:rowOff>129540</xdr:rowOff>
    </xdr:from>
    <xdr:to>
      <xdr:col>16</xdr:col>
      <xdr:colOff>487680</xdr:colOff>
      <xdr:row>182</xdr:row>
      <xdr:rowOff>22860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251460</xdr:colOff>
      <xdr:row>161</xdr:row>
      <xdr:rowOff>99060</xdr:rowOff>
    </xdr:from>
    <xdr:to>
      <xdr:col>10</xdr:col>
      <xdr:colOff>548640</xdr:colOff>
      <xdr:row>163</xdr:row>
      <xdr:rowOff>121920</xdr:rowOff>
    </xdr:to>
    <xdr:sp macro="" textlink="">
      <xdr:nvSpPr>
        <xdr:cNvPr id="45" name="Rectangle 44"/>
        <xdr:cNvSpPr/>
      </xdr:nvSpPr>
      <xdr:spPr>
        <a:xfrm>
          <a:off x="4716780" y="56426100"/>
          <a:ext cx="297180" cy="388620"/>
        </a:xfrm>
        <a:prstGeom prst="rect">
          <a:avLst/>
        </a:prstGeom>
        <a:solidFill>
          <a:schemeClr val="accent6">
            <a:lumMod val="75000"/>
            <a:alpha val="2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oneCellAnchor>
    <xdr:from>
      <xdr:col>0</xdr:col>
      <xdr:colOff>121920</xdr:colOff>
      <xdr:row>170</xdr:row>
      <xdr:rowOff>175260</xdr:rowOff>
    </xdr:from>
    <xdr:ext cx="1988820" cy="1943100"/>
    <xdr:sp macro="" textlink="">
      <xdr:nvSpPr>
        <xdr:cNvPr id="27" name="TextBox 26"/>
        <xdr:cNvSpPr txBox="1"/>
      </xdr:nvSpPr>
      <xdr:spPr>
        <a:xfrm>
          <a:off x="121920" y="55222140"/>
          <a:ext cx="1988820" cy="1943100"/>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Green area is within the 5 mg/l DO and 66 F.   At approximately 28.75  ft (8.76 m) the calculated temp is  66 and DO is 7.1.  At 31.5 ft (9.6 m) the </a:t>
          </a:r>
          <a:r>
            <a:rPr lang="en-US" sz="1100">
              <a:solidFill>
                <a:srgbClr val="FF0000"/>
              </a:solidFill>
              <a:effectLst/>
              <a:latin typeface="+mn-lt"/>
              <a:ea typeface="+mn-ea"/>
              <a:cs typeface="+mn-cs"/>
            </a:rPr>
            <a:t>calculated</a:t>
          </a:r>
          <a:r>
            <a:rPr lang="en-US" sz="1100">
              <a:solidFill>
                <a:srgbClr val="FF0000"/>
              </a:solidFill>
            </a:rPr>
            <a:t> Temp is  62.8 and DO is 5.28.  Have approximately 2.75 ft (0.84 m) Habitat would not</a:t>
          </a:r>
          <a:r>
            <a:rPr lang="en-US" sz="1100" baseline="0">
              <a:solidFill>
                <a:srgbClr val="FF0000"/>
              </a:solidFill>
            </a:rPr>
            <a:t> </a:t>
          </a:r>
          <a:r>
            <a:rPr lang="en-US" sz="1100">
              <a:solidFill>
                <a:srgbClr val="FF0000"/>
              </a:solidFill>
            </a:rPr>
            <a:t>meet.</a:t>
          </a:r>
        </a:p>
        <a:p>
          <a:endParaRPr lang="en-US" sz="1100"/>
        </a:p>
      </xdr:txBody>
    </xdr:sp>
    <xdr:clientData/>
  </xdr:oneCellAnchor>
  <xdr:twoCellAnchor>
    <xdr:from>
      <xdr:col>6</xdr:col>
      <xdr:colOff>76200</xdr:colOff>
      <xdr:row>186</xdr:row>
      <xdr:rowOff>144780</xdr:rowOff>
    </xdr:from>
    <xdr:to>
      <xdr:col>16</xdr:col>
      <xdr:colOff>419100</xdr:colOff>
      <xdr:row>221</xdr:row>
      <xdr:rowOff>121920</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236220</xdr:colOff>
      <xdr:row>202</xdr:row>
      <xdr:rowOff>0</xdr:rowOff>
    </xdr:from>
    <xdr:to>
      <xdr:col>11</xdr:col>
      <xdr:colOff>586740</xdr:colOff>
      <xdr:row>204</xdr:row>
      <xdr:rowOff>15240</xdr:rowOff>
    </xdr:to>
    <xdr:sp macro="" textlink="">
      <xdr:nvSpPr>
        <xdr:cNvPr id="55" name="Rectangle 54"/>
        <xdr:cNvSpPr/>
      </xdr:nvSpPr>
      <xdr:spPr>
        <a:xfrm>
          <a:off x="5334000" y="63825120"/>
          <a:ext cx="350520" cy="381000"/>
        </a:xfrm>
        <a:prstGeom prst="rect">
          <a:avLst/>
        </a:prstGeom>
        <a:solidFill>
          <a:schemeClr val="accent6">
            <a:lumMod val="75000"/>
            <a:alpha val="2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oneCellAnchor>
    <xdr:from>
      <xdr:col>0</xdr:col>
      <xdr:colOff>205740</xdr:colOff>
      <xdr:row>201</xdr:row>
      <xdr:rowOff>152400</xdr:rowOff>
    </xdr:from>
    <xdr:ext cx="1592580" cy="2423160"/>
    <xdr:sp macro="" textlink="">
      <xdr:nvSpPr>
        <xdr:cNvPr id="56" name="TextBox 55"/>
        <xdr:cNvSpPr txBox="1"/>
      </xdr:nvSpPr>
      <xdr:spPr>
        <a:xfrm>
          <a:off x="205740" y="63794640"/>
          <a:ext cx="1592580" cy="2423160"/>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effectLst/>
              <a:latin typeface="+mn-lt"/>
              <a:ea typeface="+mn-ea"/>
              <a:cs typeface="+mn-cs"/>
            </a:rPr>
            <a:t>Green area is within the 5 mg/l DO and 66 F.   At approximately 29.2  ft (8.9 m) the calculated temp is  66.2 and DO is 6.5.  At 31.1 ft (9.5m) the calculated Temp is  63.9 and DO is 5.29.  Have approximately 1.9 ft (.58 m) Habitat would not</a:t>
          </a:r>
          <a:r>
            <a:rPr lang="en-US" sz="1100" baseline="0">
              <a:solidFill>
                <a:srgbClr val="FF0000"/>
              </a:solidFill>
              <a:effectLst/>
              <a:latin typeface="+mn-lt"/>
              <a:ea typeface="+mn-ea"/>
              <a:cs typeface="+mn-cs"/>
            </a:rPr>
            <a:t> </a:t>
          </a:r>
          <a:r>
            <a:rPr lang="en-US" sz="1100">
              <a:solidFill>
                <a:srgbClr val="FF0000"/>
              </a:solidFill>
              <a:effectLst/>
              <a:latin typeface="+mn-lt"/>
              <a:ea typeface="+mn-ea"/>
              <a:cs typeface="+mn-cs"/>
            </a:rPr>
            <a:t>meet</a:t>
          </a:r>
          <a:endParaRPr lang="en-US" sz="1100">
            <a:solidFill>
              <a:srgbClr val="FF0000"/>
            </a:solidFill>
          </a:endParaRPr>
        </a:p>
      </xdr:txBody>
    </xdr:sp>
    <xdr:clientData/>
  </xdr:oneCellAnchor>
  <xdr:twoCellAnchor>
    <xdr:from>
      <xdr:col>6</xdr:col>
      <xdr:colOff>487680</xdr:colOff>
      <xdr:row>228</xdr:row>
      <xdr:rowOff>83820</xdr:rowOff>
    </xdr:from>
    <xdr:to>
      <xdr:col>16</xdr:col>
      <xdr:colOff>441960</xdr:colOff>
      <xdr:row>258</xdr:row>
      <xdr:rowOff>45720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0</xdr:col>
      <xdr:colOff>114300</xdr:colOff>
      <xdr:row>243</xdr:row>
      <xdr:rowOff>114300</xdr:rowOff>
    </xdr:from>
    <xdr:ext cx="2308860" cy="922020"/>
    <xdr:sp macro="" textlink="">
      <xdr:nvSpPr>
        <xdr:cNvPr id="19" name="TextBox 18"/>
        <xdr:cNvSpPr txBox="1"/>
      </xdr:nvSpPr>
      <xdr:spPr>
        <a:xfrm>
          <a:off x="114300" y="71437500"/>
          <a:ext cx="2308860" cy="922020"/>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There is no area where the DO is above the 5 mg/l and Temp</a:t>
          </a:r>
          <a:r>
            <a:rPr lang="en-US" sz="1100" baseline="0">
              <a:solidFill>
                <a:srgbClr val="FF0000"/>
              </a:solidFill>
            </a:rPr>
            <a:t> is below 66.  </a:t>
          </a:r>
          <a:r>
            <a:rPr lang="en-US" sz="1100">
              <a:solidFill>
                <a:srgbClr val="FF0000"/>
              </a:solidFill>
            </a:rPr>
            <a:t>At approximately 27.73  ft (8.45 m) the calculated temp is  66.5 and DO is 4.9.  this would not meet</a:t>
          </a:r>
        </a:p>
        <a:p>
          <a:endParaRPr lang="en-US" sz="1100"/>
        </a:p>
      </xdr:txBody>
    </xdr:sp>
    <xdr:clientData/>
  </xdr:oneCellAnchor>
  <xdr:twoCellAnchor>
    <xdr:from>
      <xdr:col>6</xdr:col>
      <xdr:colOff>106680</xdr:colOff>
      <xdr:row>264</xdr:row>
      <xdr:rowOff>38100</xdr:rowOff>
    </xdr:from>
    <xdr:to>
      <xdr:col>16</xdr:col>
      <xdr:colOff>457200</xdr:colOff>
      <xdr:row>296</xdr:row>
      <xdr:rowOff>30480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0</xdr:col>
      <xdr:colOff>106680</xdr:colOff>
      <xdr:row>279</xdr:row>
      <xdr:rowOff>99060</xdr:rowOff>
    </xdr:from>
    <xdr:ext cx="1897380" cy="1424940"/>
    <xdr:sp macro="" textlink="">
      <xdr:nvSpPr>
        <xdr:cNvPr id="57" name="TextBox 56"/>
        <xdr:cNvSpPr txBox="1"/>
      </xdr:nvSpPr>
      <xdr:spPr>
        <a:xfrm>
          <a:off x="106680" y="73982580"/>
          <a:ext cx="1897380" cy="1424940"/>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There is no area where the DO is above the 5 mg/l and Temp is below 66.  At 31</a:t>
          </a:r>
          <a:r>
            <a:rPr lang="en-US" sz="1100" baseline="0">
              <a:solidFill>
                <a:srgbClr val="FF0000"/>
              </a:solidFill>
            </a:rPr>
            <a:t> feet </a:t>
          </a:r>
          <a:r>
            <a:rPr lang="en-US" sz="1100">
              <a:solidFill>
                <a:srgbClr val="FF0000"/>
              </a:solidFill>
            </a:rPr>
            <a:t>(9.45 m) the temp is  65 and DO is 2.58.  When the temp reaches approximately</a:t>
          </a:r>
          <a:r>
            <a:rPr lang="en-US" sz="1100" baseline="0">
              <a:solidFill>
                <a:srgbClr val="FF0000"/>
              </a:solidFill>
            </a:rPr>
            <a:t> 66 the DO is approximately 3.24</a:t>
          </a:r>
          <a:r>
            <a:rPr lang="en-US" sz="1100">
              <a:solidFill>
                <a:srgbClr val="FF0000"/>
              </a:solidFill>
            </a:rPr>
            <a:t> this would not meet.</a:t>
          </a:r>
        </a:p>
        <a:p>
          <a:endParaRPr lang="en-US" sz="1100"/>
        </a:p>
      </xdr:txBody>
    </xdr:sp>
    <xdr:clientData/>
  </xdr:oneCellAnchor>
  <xdr:twoCellAnchor>
    <xdr:from>
      <xdr:col>6</xdr:col>
      <xdr:colOff>182880</xdr:colOff>
      <xdr:row>299</xdr:row>
      <xdr:rowOff>152400</xdr:rowOff>
    </xdr:from>
    <xdr:to>
      <xdr:col>16</xdr:col>
      <xdr:colOff>381000</xdr:colOff>
      <xdr:row>328</xdr:row>
      <xdr:rowOff>60960</xdr:rowOff>
    </xdr:to>
    <xdr:graphicFrame macro="">
      <xdr:nvGraphicFramePr>
        <xdr:cNvPr id="59" name="Chart 5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oneCellAnchor>
    <xdr:from>
      <xdr:col>0</xdr:col>
      <xdr:colOff>205740</xdr:colOff>
      <xdr:row>316</xdr:row>
      <xdr:rowOff>106680</xdr:rowOff>
    </xdr:from>
    <xdr:ext cx="1744980" cy="1821180"/>
    <xdr:sp macro="" textlink="">
      <xdr:nvSpPr>
        <xdr:cNvPr id="60" name="TextBox 59"/>
        <xdr:cNvSpPr txBox="1"/>
      </xdr:nvSpPr>
      <xdr:spPr>
        <a:xfrm>
          <a:off x="205740" y="80756760"/>
          <a:ext cx="1744980" cy="1821180"/>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There is no area where the DO is above the 5 mg/l and Temp is below 66.  At 30 feet (9.45 m) the temp is  67.9 and DO is 2.13.  When the temp reaches approximately 66 the DO is approximately 1.9 this would not meet.</a:t>
          </a:r>
        </a:p>
        <a:p>
          <a:endParaRPr lang="en-US" sz="1100"/>
        </a:p>
      </xdr:txBody>
    </xdr:sp>
    <xdr:clientData/>
  </xdr:oneCellAnchor>
  <xdr:twoCellAnchor>
    <xdr:from>
      <xdr:col>6</xdr:col>
      <xdr:colOff>83820</xdr:colOff>
      <xdr:row>337</xdr:row>
      <xdr:rowOff>15240</xdr:rowOff>
    </xdr:from>
    <xdr:to>
      <xdr:col>16</xdr:col>
      <xdr:colOff>480060</xdr:colOff>
      <xdr:row>369</xdr:row>
      <xdr:rowOff>167640</xdr:rowOff>
    </xdr:to>
    <xdr:graphicFrame macro="">
      <xdr:nvGraphicFramePr>
        <xdr:cNvPr id="61" name="Chart 6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0</xdr:col>
      <xdr:colOff>137160</xdr:colOff>
      <xdr:row>355</xdr:row>
      <xdr:rowOff>129540</xdr:rowOff>
    </xdr:from>
    <xdr:ext cx="1958340" cy="1813560"/>
    <xdr:sp macro="" textlink="">
      <xdr:nvSpPr>
        <xdr:cNvPr id="62" name="TextBox 61"/>
        <xdr:cNvSpPr txBox="1"/>
      </xdr:nvSpPr>
      <xdr:spPr>
        <a:xfrm>
          <a:off x="137160" y="86814660"/>
          <a:ext cx="1958340" cy="1813560"/>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There is no area where the DO is above the 5 mg/l and Temp is below 66.   When the temp reaches 68.2</a:t>
          </a:r>
          <a:r>
            <a:rPr lang="en-US" sz="1100" baseline="0">
              <a:solidFill>
                <a:srgbClr val="FF0000"/>
              </a:solidFill>
            </a:rPr>
            <a:t> </a:t>
          </a:r>
          <a:r>
            <a:rPr lang="en-US" sz="1100">
              <a:solidFill>
                <a:srgbClr val="FF0000"/>
              </a:solidFill>
            </a:rPr>
            <a:t>the DO is 3.98 this would not meet.</a:t>
          </a:r>
        </a:p>
        <a:p>
          <a:endParaRPr lang="en-US" sz="1100"/>
        </a:p>
      </xdr:txBody>
    </xdr:sp>
    <xdr:clientData/>
  </xdr:oneCellAnchor>
  <xdr:twoCellAnchor>
    <xdr:from>
      <xdr:col>6</xdr:col>
      <xdr:colOff>422910</xdr:colOff>
      <xdr:row>374</xdr:row>
      <xdr:rowOff>15240</xdr:rowOff>
    </xdr:from>
    <xdr:to>
      <xdr:col>16</xdr:col>
      <xdr:colOff>327660</xdr:colOff>
      <xdr:row>406</xdr:row>
      <xdr:rowOff>167640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0</xdr:col>
      <xdr:colOff>251460</xdr:colOff>
      <xdr:row>390</xdr:row>
      <xdr:rowOff>152400</xdr:rowOff>
    </xdr:from>
    <xdr:ext cx="1615440" cy="1264920"/>
    <xdr:sp macro="" textlink="">
      <xdr:nvSpPr>
        <xdr:cNvPr id="35" name="TextBox 34"/>
        <xdr:cNvSpPr txBox="1"/>
      </xdr:nvSpPr>
      <xdr:spPr>
        <a:xfrm>
          <a:off x="251460" y="98358960"/>
          <a:ext cx="1615440" cy="1264920"/>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There is no area where the DO is above the 5 mg/l and Temp is below 66.   When the temp reaches 66.7the DO is 1.71 this would not meet.</a:t>
          </a:r>
        </a:p>
        <a:p>
          <a:endParaRPr lang="en-US" sz="1100"/>
        </a:p>
      </xdr:txBody>
    </xdr:sp>
    <xdr:clientData/>
  </xdr:oneCellAnchor>
  <xdr:twoCellAnchor>
    <xdr:from>
      <xdr:col>6</xdr:col>
      <xdr:colOff>114300</xdr:colOff>
      <xdr:row>409</xdr:row>
      <xdr:rowOff>76200</xdr:rowOff>
    </xdr:from>
    <xdr:to>
      <xdr:col>16</xdr:col>
      <xdr:colOff>198120</xdr:colOff>
      <xdr:row>442</xdr:row>
      <xdr:rowOff>45720</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oneCellAnchor>
    <xdr:from>
      <xdr:col>0</xdr:col>
      <xdr:colOff>60960</xdr:colOff>
      <xdr:row>423</xdr:row>
      <xdr:rowOff>38100</xdr:rowOff>
    </xdr:from>
    <xdr:ext cx="1691640" cy="2095500"/>
    <xdr:sp macro="" textlink="">
      <xdr:nvSpPr>
        <xdr:cNvPr id="44" name="TextBox 43"/>
        <xdr:cNvSpPr txBox="1"/>
      </xdr:nvSpPr>
      <xdr:spPr>
        <a:xfrm>
          <a:off x="60960" y="104645460"/>
          <a:ext cx="1691640" cy="2095500"/>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Green area is within the 5 mg/l DO and 66 F.   At approximately 33.63  ft (10.25 m) the calculated temp is  66.13 and DO is 7.15.  At 35.5 ft (10.82 m) the calculated Temp is  64.4 and DO is 5.15.  Have approximately 1.9 ft (0.58 m) Habitat would not meet</a:t>
          </a:r>
        </a:p>
        <a:p>
          <a:endParaRPr lang="en-US" sz="1100"/>
        </a:p>
      </xdr:txBody>
    </xdr:sp>
    <xdr:clientData/>
  </xdr:oneCellAnchor>
  <xdr:twoCellAnchor>
    <xdr:from>
      <xdr:col>10</xdr:col>
      <xdr:colOff>335194</xdr:colOff>
      <xdr:row>414</xdr:row>
      <xdr:rowOff>19080</xdr:rowOff>
    </xdr:from>
    <xdr:to>
      <xdr:col>10</xdr:col>
      <xdr:colOff>464820</xdr:colOff>
      <xdr:row>423</xdr:row>
      <xdr:rowOff>53340</xdr:rowOff>
    </xdr:to>
    <xdr:sp macro="" textlink="">
      <xdr:nvSpPr>
        <xdr:cNvPr id="65" name="Rectangle 64"/>
        <xdr:cNvSpPr/>
      </xdr:nvSpPr>
      <xdr:spPr>
        <a:xfrm>
          <a:off x="4800514" y="102980520"/>
          <a:ext cx="129626" cy="1680180"/>
        </a:xfrm>
        <a:prstGeom prst="rect">
          <a:avLst/>
        </a:prstGeom>
        <a:solidFill>
          <a:schemeClr val="accent6">
            <a:lumMod val="75000"/>
            <a:alpha val="2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oneCellAnchor>
    <xdr:from>
      <xdr:col>0</xdr:col>
      <xdr:colOff>0</xdr:colOff>
      <xdr:row>445</xdr:row>
      <xdr:rowOff>0</xdr:rowOff>
    </xdr:from>
    <xdr:ext cx="184731" cy="264560"/>
    <xdr:sp macro="" textlink="">
      <xdr:nvSpPr>
        <xdr:cNvPr id="68" name="TextBox 67"/>
        <xdr:cNvSpPr txBox="1"/>
      </xdr:nvSpPr>
      <xdr:spPr>
        <a:xfrm>
          <a:off x="3787140" y="124068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6</xdr:col>
      <xdr:colOff>129540</xdr:colOff>
      <xdr:row>448</xdr:row>
      <xdr:rowOff>91440</xdr:rowOff>
    </xdr:from>
    <xdr:to>
      <xdr:col>16</xdr:col>
      <xdr:colOff>11430</xdr:colOff>
      <xdr:row>479</xdr:row>
      <xdr:rowOff>121920</xdr:rowOff>
    </xdr:to>
    <xdr:graphicFrame macro="">
      <xdr:nvGraphicFramePr>
        <xdr:cNvPr id="77" name="Chart 7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oneCellAnchor>
    <xdr:from>
      <xdr:col>0</xdr:col>
      <xdr:colOff>213360</xdr:colOff>
      <xdr:row>464</xdr:row>
      <xdr:rowOff>45720</xdr:rowOff>
    </xdr:from>
    <xdr:ext cx="1798320" cy="2049780"/>
    <xdr:sp macro="" textlink="">
      <xdr:nvSpPr>
        <xdr:cNvPr id="78" name="TextBox 77"/>
        <xdr:cNvSpPr txBox="1"/>
      </xdr:nvSpPr>
      <xdr:spPr>
        <a:xfrm>
          <a:off x="213360" y="145618200"/>
          <a:ext cx="1798320" cy="2049780"/>
        </a:xfrm>
        <a:prstGeom prst="rect">
          <a:avLst/>
        </a:prstGeom>
        <a:solidFill>
          <a:schemeClr val="accent1">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Green area is within the 5 mg/l DO and 66 F.   At approximately 25.25 ft (7.7 m) the temp is calculated to be 65.3 and DO is 8.4. At 47.9 ft (14.6 m) the Temp is calculated to be 46.95 and DO is 5.09.  Have approximately 22.64 ft (6.09m) Habitat would meet.</a:t>
          </a:r>
        </a:p>
        <a:p>
          <a:endParaRPr lang="en-US" sz="1100"/>
        </a:p>
      </xdr:txBody>
    </xdr:sp>
    <xdr:clientData/>
  </xdr:oneCellAnchor>
  <xdr:twoCellAnchor>
    <xdr:from>
      <xdr:col>9</xdr:col>
      <xdr:colOff>480060</xdr:colOff>
      <xdr:row>456</xdr:row>
      <xdr:rowOff>15240</xdr:rowOff>
    </xdr:from>
    <xdr:to>
      <xdr:col>13</xdr:col>
      <xdr:colOff>335280</xdr:colOff>
      <xdr:row>467</xdr:row>
      <xdr:rowOff>53340</xdr:rowOff>
    </xdr:to>
    <xdr:sp macro="" textlink="">
      <xdr:nvSpPr>
        <xdr:cNvPr id="80" name="Rectangle 79"/>
        <xdr:cNvSpPr/>
      </xdr:nvSpPr>
      <xdr:spPr>
        <a:xfrm>
          <a:off x="4312920" y="144124680"/>
          <a:ext cx="2385060" cy="2049780"/>
        </a:xfrm>
        <a:prstGeom prst="rect">
          <a:avLst/>
        </a:prstGeom>
        <a:solidFill>
          <a:schemeClr val="accent6">
            <a:lumMod val="75000"/>
            <a:alpha val="2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6</xdr:col>
      <xdr:colOff>91440</xdr:colOff>
      <xdr:row>482</xdr:row>
      <xdr:rowOff>22860</xdr:rowOff>
    </xdr:from>
    <xdr:to>
      <xdr:col>16</xdr:col>
      <xdr:colOff>609600</xdr:colOff>
      <xdr:row>517</xdr:row>
      <xdr:rowOff>121920</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oneCellAnchor>
    <xdr:from>
      <xdr:col>0</xdr:col>
      <xdr:colOff>68580</xdr:colOff>
      <xdr:row>499</xdr:row>
      <xdr:rowOff>106680</xdr:rowOff>
    </xdr:from>
    <xdr:ext cx="1744980" cy="2232660"/>
    <xdr:sp macro="" textlink="">
      <xdr:nvSpPr>
        <xdr:cNvPr id="49" name="TextBox 48"/>
        <xdr:cNvSpPr txBox="1"/>
      </xdr:nvSpPr>
      <xdr:spPr>
        <a:xfrm>
          <a:off x="68580" y="165795960"/>
          <a:ext cx="1744980" cy="2232660"/>
        </a:xfrm>
        <a:prstGeom prst="rect">
          <a:avLst/>
        </a:prstGeom>
        <a:solidFill>
          <a:schemeClr val="accent1">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Green area is within the 5 mg/l DO and 66 F.   At approximately 25.75 ft (7.85m) the temp is calculated to be 66.3 and DO is 8.54. At 32ft (9.75m) the Temp is calculated to be 54.75 and DO is 4.96. Have approximately 6.25 ft (1.9m) Habitat targets would meet.</a:t>
          </a:r>
        </a:p>
        <a:p>
          <a:endParaRPr lang="en-US" sz="1100"/>
        </a:p>
      </xdr:txBody>
    </xdr:sp>
    <xdr:clientData/>
  </xdr:oneCellAnchor>
  <xdr:twoCellAnchor>
    <xdr:from>
      <xdr:col>10</xdr:col>
      <xdr:colOff>457200</xdr:colOff>
      <xdr:row>494</xdr:row>
      <xdr:rowOff>30480</xdr:rowOff>
    </xdr:from>
    <xdr:to>
      <xdr:col>12</xdr:col>
      <xdr:colOff>365760</xdr:colOff>
      <xdr:row>499</xdr:row>
      <xdr:rowOff>15240</xdr:rowOff>
    </xdr:to>
    <xdr:sp macro="" textlink="">
      <xdr:nvSpPr>
        <xdr:cNvPr id="79" name="Rectangle 78"/>
        <xdr:cNvSpPr/>
      </xdr:nvSpPr>
      <xdr:spPr>
        <a:xfrm>
          <a:off x="5189220" y="164805360"/>
          <a:ext cx="1173480" cy="899160"/>
        </a:xfrm>
        <a:prstGeom prst="rect">
          <a:avLst/>
        </a:prstGeom>
        <a:solidFill>
          <a:schemeClr val="accent6">
            <a:lumMod val="75000"/>
            <a:alpha val="2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6</xdr:col>
      <xdr:colOff>91440</xdr:colOff>
      <xdr:row>522</xdr:row>
      <xdr:rowOff>11430</xdr:rowOff>
    </xdr:from>
    <xdr:to>
      <xdr:col>16</xdr:col>
      <xdr:colOff>358140</xdr:colOff>
      <xdr:row>552</xdr:row>
      <xdr:rowOff>53340</xdr:rowOff>
    </xdr:to>
    <xdr:graphicFrame macro="">
      <xdr:nvGraphicFramePr>
        <xdr:cNvPr id="63" name="Chart 6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oneCellAnchor>
    <xdr:from>
      <xdr:col>0</xdr:col>
      <xdr:colOff>243840</xdr:colOff>
      <xdr:row>530</xdr:row>
      <xdr:rowOff>114300</xdr:rowOff>
    </xdr:from>
    <xdr:ext cx="1508760" cy="2476500"/>
    <xdr:sp macro="" textlink="">
      <xdr:nvSpPr>
        <xdr:cNvPr id="64" name="TextBox 63"/>
        <xdr:cNvSpPr txBox="1"/>
      </xdr:nvSpPr>
      <xdr:spPr>
        <a:xfrm>
          <a:off x="243840" y="171472860"/>
          <a:ext cx="1508760" cy="2476500"/>
        </a:xfrm>
        <a:prstGeom prst="rect">
          <a:avLst/>
        </a:prstGeom>
        <a:solidFill>
          <a:schemeClr val="accent1">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Green area is within the 5 mg/l DO and 66 F.   At approximately 27.38ft (8.35m) the temp is calculated to be 65.9 and DO is 7.76. At 32.44ft (9.89m) the Temp is calculated to be 59.14 and DO is 5.2. Have approximately 5.06 ft (1.54m) Habitat targets would meet</a:t>
          </a:r>
          <a:r>
            <a:rPr lang="en-US" sz="1100"/>
            <a:t>.</a:t>
          </a:r>
        </a:p>
        <a:p>
          <a:endParaRPr lang="en-US" sz="1100"/>
        </a:p>
      </xdr:txBody>
    </xdr:sp>
    <xdr:clientData/>
  </xdr:oneCellAnchor>
  <xdr:twoCellAnchor>
    <xdr:from>
      <xdr:col>10</xdr:col>
      <xdr:colOff>274320</xdr:colOff>
      <xdr:row>529</xdr:row>
      <xdr:rowOff>38100</xdr:rowOff>
    </xdr:from>
    <xdr:to>
      <xdr:col>11</xdr:col>
      <xdr:colOff>144780</xdr:colOff>
      <xdr:row>537</xdr:row>
      <xdr:rowOff>121920</xdr:rowOff>
    </xdr:to>
    <xdr:sp macro="" textlink="">
      <xdr:nvSpPr>
        <xdr:cNvPr id="86" name="Rectangle 85"/>
        <xdr:cNvSpPr/>
      </xdr:nvSpPr>
      <xdr:spPr>
        <a:xfrm>
          <a:off x="5006340" y="171213780"/>
          <a:ext cx="502920" cy="1546860"/>
        </a:xfrm>
        <a:prstGeom prst="rect">
          <a:avLst/>
        </a:prstGeom>
        <a:solidFill>
          <a:schemeClr val="accent6">
            <a:lumMod val="75000"/>
            <a:alpha val="2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6</xdr:col>
      <xdr:colOff>137160</xdr:colOff>
      <xdr:row>558</xdr:row>
      <xdr:rowOff>179070</xdr:rowOff>
    </xdr:from>
    <xdr:to>
      <xdr:col>16</xdr:col>
      <xdr:colOff>548640</xdr:colOff>
      <xdr:row>589</xdr:row>
      <xdr:rowOff>167640</xdr:rowOff>
    </xdr:to>
    <xdr:graphicFrame macro="">
      <xdr:nvGraphicFramePr>
        <xdr:cNvPr id="74" name="Chart 7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99060</xdr:colOff>
      <xdr:row>569</xdr:row>
      <xdr:rowOff>30480</xdr:rowOff>
    </xdr:from>
    <xdr:to>
      <xdr:col>10</xdr:col>
      <xdr:colOff>472440</xdr:colOff>
      <xdr:row>573</xdr:row>
      <xdr:rowOff>22860</xdr:rowOff>
    </xdr:to>
    <xdr:sp macro="" textlink="">
      <xdr:nvSpPr>
        <xdr:cNvPr id="87" name="Rectangle 86"/>
        <xdr:cNvSpPr/>
      </xdr:nvSpPr>
      <xdr:spPr>
        <a:xfrm>
          <a:off x="4831080" y="178521360"/>
          <a:ext cx="373380" cy="723900"/>
        </a:xfrm>
        <a:prstGeom prst="rect">
          <a:avLst/>
        </a:prstGeom>
        <a:solidFill>
          <a:schemeClr val="accent6">
            <a:lumMod val="75000"/>
            <a:alpha val="2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oneCellAnchor>
    <xdr:from>
      <xdr:col>0</xdr:col>
      <xdr:colOff>327660</xdr:colOff>
      <xdr:row>569</xdr:row>
      <xdr:rowOff>99060</xdr:rowOff>
    </xdr:from>
    <xdr:ext cx="1684020" cy="2613660"/>
    <xdr:sp macro="" textlink="">
      <xdr:nvSpPr>
        <xdr:cNvPr id="81" name="TextBox 80"/>
        <xdr:cNvSpPr txBox="1"/>
      </xdr:nvSpPr>
      <xdr:spPr>
        <a:xfrm>
          <a:off x="327660" y="178589940"/>
          <a:ext cx="1684020" cy="2613660"/>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Green area is within the 5 mg/l DO and 66 F.   At approximately 27.95ft (8.51 m) the temp is calculated to be 65.9 and DO is 6.99. At 29.45ft (8.98 m) the Temp is calculated to be 62.3and DO is 5.1. Have approximately 1.5 ft (0.45m) Habitat targets would not be meet</a:t>
          </a:r>
        </a:p>
      </xdr:txBody>
    </xdr:sp>
    <xdr:clientData/>
  </xdr:oneCellAnchor>
  <xdr:twoCellAnchor>
    <xdr:from>
      <xdr:col>6</xdr:col>
      <xdr:colOff>144780</xdr:colOff>
      <xdr:row>595</xdr:row>
      <xdr:rowOff>110490</xdr:rowOff>
    </xdr:from>
    <xdr:to>
      <xdr:col>16</xdr:col>
      <xdr:colOff>480060</xdr:colOff>
      <xdr:row>627</xdr:row>
      <xdr:rowOff>83820</xdr:rowOff>
    </xdr:to>
    <xdr:graphicFrame macro="">
      <xdr:nvGraphicFramePr>
        <xdr:cNvPr id="88" name="Chart 8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228600</xdr:colOff>
      <xdr:row>631</xdr:row>
      <xdr:rowOff>152400</xdr:rowOff>
    </xdr:from>
    <xdr:to>
      <xdr:col>16</xdr:col>
      <xdr:colOff>411480</xdr:colOff>
      <xdr:row>663</xdr:row>
      <xdr:rowOff>7620</xdr:rowOff>
    </xdr:to>
    <xdr:graphicFrame macro="">
      <xdr:nvGraphicFramePr>
        <xdr:cNvPr id="75" name="Chart 7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487680</xdr:colOff>
      <xdr:row>641</xdr:row>
      <xdr:rowOff>167640</xdr:rowOff>
    </xdr:from>
    <xdr:to>
      <xdr:col>10</xdr:col>
      <xdr:colOff>91440</xdr:colOff>
      <xdr:row>645</xdr:row>
      <xdr:rowOff>121920</xdr:rowOff>
    </xdr:to>
    <xdr:sp macro="" textlink="">
      <xdr:nvSpPr>
        <xdr:cNvPr id="91" name="Rectangle 90"/>
        <xdr:cNvSpPr/>
      </xdr:nvSpPr>
      <xdr:spPr>
        <a:xfrm>
          <a:off x="4320540" y="117393720"/>
          <a:ext cx="236220" cy="685800"/>
        </a:xfrm>
        <a:prstGeom prst="rect">
          <a:avLst/>
        </a:prstGeom>
        <a:solidFill>
          <a:srgbClr val="70AD47">
            <a:lumMod val="75000"/>
            <a:alpha val="26000"/>
          </a:srgbClr>
        </a:solidFill>
        <a:ln w="1270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0</xdr:col>
      <xdr:colOff>137160</xdr:colOff>
      <xdr:row>642</xdr:row>
      <xdr:rowOff>114300</xdr:rowOff>
    </xdr:from>
    <xdr:ext cx="1851660" cy="2263140"/>
    <xdr:sp macro="" textlink="">
      <xdr:nvSpPr>
        <xdr:cNvPr id="92" name="TextBox 91"/>
        <xdr:cNvSpPr txBox="1"/>
      </xdr:nvSpPr>
      <xdr:spPr>
        <a:xfrm>
          <a:off x="137160" y="191955420"/>
          <a:ext cx="1851660" cy="2263140"/>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Green area is within the 5 mg/l DO and 66 F.   At approximately 28ft (8.53 m) the temp is calculated to be 66.02 and DO is 6.59. At 29.15ft (8.88 m) the Temp is calculated to be 63.8</a:t>
          </a:r>
          <a:r>
            <a:rPr lang="en-US" sz="1100" baseline="0">
              <a:solidFill>
                <a:srgbClr val="FF0000"/>
              </a:solidFill>
            </a:rPr>
            <a:t> </a:t>
          </a:r>
          <a:r>
            <a:rPr lang="en-US" sz="1100">
              <a:solidFill>
                <a:srgbClr val="FF0000"/>
              </a:solidFill>
            </a:rPr>
            <a:t>and DO is 4.96. Have approximately 1.15 ft (0.35m) Habitat targets would not be meet</a:t>
          </a:r>
        </a:p>
        <a:p>
          <a:endParaRPr lang="en-US" sz="1100"/>
        </a:p>
      </xdr:txBody>
    </xdr:sp>
    <xdr:clientData/>
  </xdr:oneCellAnchor>
  <xdr:twoCellAnchor>
    <xdr:from>
      <xdr:col>10</xdr:col>
      <xdr:colOff>457200</xdr:colOff>
      <xdr:row>603</xdr:row>
      <xdr:rowOff>121920</xdr:rowOff>
    </xdr:from>
    <xdr:to>
      <xdr:col>11</xdr:col>
      <xdr:colOff>480060</xdr:colOff>
      <xdr:row>610</xdr:row>
      <xdr:rowOff>121920</xdr:rowOff>
    </xdr:to>
    <xdr:sp macro="" textlink="">
      <xdr:nvSpPr>
        <xdr:cNvPr id="94" name="Rectangle 93"/>
        <xdr:cNvSpPr/>
      </xdr:nvSpPr>
      <xdr:spPr>
        <a:xfrm>
          <a:off x="5189220" y="184830720"/>
          <a:ext cx="655320" cy="1280160"/>
        </a:xfrm>
        <a:prstGeom prst="rect">
          <a:avLst/>
        </a:prstGeom>
        <a:solidFill>
          <a:srgbClr val="70AD47">
            <a:lumMod val="75000"/>
            <a:alpha val="26000"/>
          </a:srgbClr>
        </a:solidFill>
        <a:ln w="1270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0</xdr:col>
      <xdr:colOff>236220</xdr:colOff>
      <xdr:row>605</xdr:row>
      <xdr:rowOff>114300</xdr:rowOff>
    </xdr:from>
    <xdr:ext cx="1569720" cy="2606040"/>
    <xdr:sp macro="" textlink="">
      <xdr:nvSpPr>
        <xdr:cNvPr id="95" name="TextBox 94"/>
        <xdr:cNvSpPr txBox="1"/>
      </xdr:nvSpPr>
      <xdr:spPr>
        <a:xfrm>
          <a:off x="236220" y="185188860"/>
          <a:ext cx="1569720" cy="2606040"/>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Green area is within the 5 mg/l DO and 66 F.   At approximately 28.8ft (8.79 m) the temp is calculated to be 65.6 and DO is 7.27. At 31.95 ft (9.74 m) the Temp is calculated to be 59.44 and DO is 5.04. Have approximately 2.07 ft (0.63m) Habitat targets would not be meet</a:t>
          </a:r>
        </a:p>
        <a:p>
          <a:endParaRPr lang="en-US" sz="1100"/>
        </a:p>
      </xdr:txBody>
    </xdr:sp>
    <xdr:clientData/>
  </xdr:oneCellAnchor>
  <xdr:twoCellAnchor>
    <xdr:from>
      <xdr:col>6</xdr:col>
      <xdr:colOff>91440</xdr:colOff>
      <xdr:row>670</xdr:row>
      <xdr:rowOff>160020</xdr:rowOff>
    </xdr:from>
    <xdr:to>
      <xdr:col>16</xdr:col>
      <xdr:colOff>167640</xdr:colOff>
      <xdr:row>702</xdr:row>
      <xdr:rowOff>137160</xdr:rowOff>
    </xdr:to>
    <xdr:graphicFrame macro="">
      <xdr:nvGraphicFramePr>
        <xdr:cNvPr id="102" name="Chart 1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99060</xdr:colOff>
      <xdr:row>680</xdr:row>
      <xdr:rowOff>144780</xdr:rowOff>
    </xdr:from>
    <xdr:to>
      <xdr:col>10</xdr:col>
      <xdr:colOff>441960</xdr:colOff>
      <xdr:row>684</xdr:row>
      <xdr:rowOff>167640</xdr:rowOff>
    </xdr:to>
    <xdr:sp macro="" textlink="">
      <xdr:nvSpPr>
        <xdr:cNvPr id="104" name="Rectangle 103"/>
        <xdr:cNvSpPr/>
      </xdr:nvSpPr>
      <xdr:spPr>
        <a:xfrm>
          <a:off x="4564380" y="225818700"/>
          <a:ext cx="342900" cy="754380"/>
        </a:xfrm>
        <a:prstGeom prst="rect">
          <a:avLst/>
        </a:prstGeom>
        <a:solidFill>
          <a:srgbClr val="70AD47">
            <a:lumMod val="75000"/>
            <a:alpha val="26000"/>
          </a:srgbClr>
        </a:solidFill>
        <a:ln w="1270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xdr:col>
      <xdr:colOff>426720</xdr:colOff>
      <xdr:row>685</xdr:row>
      <xdr:rowOff>106680</xdr:rowOff>
    </xdr:from>
    <xdr:ext cx="184731" cy="264560"/>
    <xdr:sp macro="" textlink="">
      <xdr:nvSpPr>
        <xdr:cNvPr id="105" name="TextBox 104"/>
        <xdr:cNvSpPr txBox="1"/>
      </xdr:nvSpPr>
      <xdr:spPr>
        <a:xfrm>
          <a:off x="1120140" y="219928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220980</xdr:colOff>
      <xdr:row>685</xdr:row>
      <xdr:rowOff>106680</xdr:rowOff>
    </xdr:from>
    <xdr:ext cx="1630680" cy="2004060"/>
    <xdr:sp macro="" textlink="">
      <xdr:nvSpPr>
        <xdr:cNvPr id="106" name="TextBox 105"/>
        <xdr:cNvSpPr txBox="1"/>
      </xdr:nvSpPr>
      <xdr:spPr>
        <a:xfrm>
          <a:off x="220980" y="219928440"/>
          <a:ext cx="1630680" cy="2004060"/>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Green area is within the 5 mg/l DO and 66 F.   At approximately 27.9ft (8.5 m) the temp is calculated to be 66.1 and DO is 6.3. At 31.45ft (9.59 m) the Temp is calculated to be 59.7 and DO is 4.98. Have approximately 3.55 ft (1.08m) Habitat targets would be meet</a:t>
          </a:r>
        </a:p>
        <a:p>
          <a:endParaRPr lang="en-US" sz="1100"/>
        </a:p>
      </xdr:txBody>
    </xdr:sp>
    <xdr:clientData/>
  </xdr:oneCellAnchor>
  <xdr:twoCellAnchor>
    <xdr:from>
      <xdr:col>6</xdr:col>
      <xdr:colOff>91440</xdr:colOff>
      <xdr:row>707</xdr:row>
      <xdr:rowOff>137160</xdr:rowOff>
    </xdr:from>
    <xdr:to>
      <xdr:col>16</xdr:col>
      <xdr:colOff>365760</xdr:colOff>
      <xdr:row>738</xdr:row>
      <xdr:rowOff>60960</xdr:rowOff>
    </xdr:to>
    <xdr:graphicFrame macro="">
      <xdr:nvGraphicFramePr>
        <xdr:cNvPr id="101" name="Chart 10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oneCellAnchor>
    <xdr:from>
      <xdr:col>0</xdr:col>
      <xdr:colOff>99060</xdr:colOff>
      <xdr:row>724</xdr:row>
      <xdr:rowOff>152400</xdr:rowOff>
    </xdr:from>
    <xdr:ext cx="1615440" cy="2065020"/>
    <xdr:sp macro="" textlink="">
      <xdr:nvSpPr>
        <xdr:cNvPr id="103" name="TextBox 102"/>
        <xdr:cNvSpPr txBox="1"/>
      </xdr:nvSpPr>
      <xdr:spPr>
        <a:xfrm>
          <a:off x="99060" y="227106480"/>
          <a:ext cx="1615440" cy="2065020"/>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there is no area where DO is above  5 mg/l and temp is below</a:t>
          </a:r>
          <a:r>
            <a:rPr lang="en-US" sz="1100" baseline="0">
              <a:solidFill>
                <a:srgbClr val="FF0000"/>
              </a:solidFill>
            </a:rPr>
            <a:t> </a:t>
          </a:r>
          <a:r>
            <a:rPr lang="en-US" sz="1100">
              <a:solidFill>
                <a:srgbClr val="FF0000"/>
              </a:solidFill>
            </a:rPr>
            <a:t>66 F.   At 26 ft (7.9 m) the temp is 67  (above the 66) and DO is 5.12.  At 29.2ft (8.9 m) the Temp is calculated to be 65.2 and DO is 3.54(below the 5).</a:t>
          </a:r>
          <a:r>
            <a:rPr lang="en-US" sz="1100" baseline="0">
              <a:solidFill>
                <a:srgbClr val="FF0000"/>
              </a:solidFill>
            </a:rPr>
            <a:t>  There is no  area where the criteria is met</a:t>
          </a:r>
          <a:endParaRPr lang="en-US" sz="1100">
            <a:solidFill>
              <a:srgbClr val="FF0000"/>
            </a:solidFill>
          </a:endParaRPr>
        </a:p>
      </xdr:txBody>
    </xdr:sp>
    <xdr:clientData/>
  </xdr:oneCellAnchor>
  <xdr:twoCellAnchor>
    <xdr:from>
      <xdr:col>6</xdr:col>
      <xdr:colOff>91440</xdr:colOff>
      <xdr:row>742</xdr:row>
      <xdr:rowOff>11430</xdr:rowOff>
    </xdr:from>
    <xdr:to>
      <xdr:col>16</xdr:col>
      <xdr:colOff>205740</xdr:colOff>
      <xdr:row>774</xdr:row>
      <xdr:rowOff>91440</xdr:rowOff>
    </xdr:to>
    <xdr:graphicFrame macro="">
      <xdr:nvGraphicFramePr>
        <xdr:cNvPr id="109" name="Chart 1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oneCellAnchor>
    <xdr:from>
      <xdr:col>0</xdr:col>
      <xdr:colOff>137160</xdr:colOff>
      <xdr:row>758</xdr:row>
      <xdr:rowOff>7620</xdr:rowOff>
    </xdr:from>
    <xdr:ext cx="1645920" cy="2316480"/>
    <xdr:sp macro="" textlink="">
      <xdr:nvSpPr>
        <xdr:cNvPr id="110" name="TextBox 109"/>
        <xdr:cNvSpPr txBox="1"/>
      </xdr:nvSpPr>
      <xdr:spPr>
        <a:xfrm>
          <a:off x="137160" y="233179620"/>
          <a:ext cx="1645920" cy="2316480"/>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Green area is within the 5 mg/l DO and 66 F.   At approximately 33.45ft (10.2 m) the temp is calculated to be 65.9 and DO is 6.55. At 34.57 ft (10.5m) the Temp is calculated to be 64.3 and DO is 5. Have approximately 1.12 ft (0.34 m) Habitat targets would not be meet</a:t>
          </a:r>
        </a:p>
        <a:p>
          <a:endParaRPr lang="en-US" sz="1100"/>
        </a:p>
      </xdr:txBody>
    </xdr:sp>
    <xdr:clientData/>
  </xdr:oneCellAnchor>
  <xdr:twoCellAnchor>
    <xdr:from>
      <xdr:col>10</xdr:col>
      <xdr:colOff>556260</xdr:colOff>
      <xdr:row>750</xdr:row>
      <xdr:rowOff>160020</xdr:rowOff>
    </xdr:from>
    <xdr:to>
      <xdr:col>11</xdr:col>
      <xdr:colOff>99060</xdr:colOff>
      <xdr:row>755</xdr:row>
      <xdr:rowOff>60960</xdr:rowOff>
    </xdr:to>
    <xdr:sp macro="" textlink="">
      <xdr:nvSpPr>
        <xdr:cNvPr id="111" name="Rectangle 110"/>
        <xdr:cNvSpPr/>
      </xdr:nvSpPr>
      <xdr:spPr>
        <a:xfrm>
          <a:off x="5021580" y="238635540"/>
          <a:ext cx="175260" cy="815340"/>
        </a:xfrm>
        <a:prstGeom prst="rect">
          <a:avLst/>
        </a:prstGeom>
        <a:solidFill>
          <a:srgbClr val="70AD47">
            <a:lumMod val="75000"/>
            <a:alpha val="26000"/>
          </a:srgbClr>
        </a:solidFill>
        <a:ln w="1270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xdr:col>
      <xdr:colOff>91440</xdr:colOff>
      <xdr:row>778</xdr:row>
      <xdr:rowOff>0</xdr:rowOff>
    </xdr:from>
    <xdr:ext cx="184731" cy="264560"/>
    <xdr:sp macro="" textlink="">
      <xdr:nvSpPr>
        <xdr:cNvPr id="107" name="TextBox 106"/>
        <xdr:cNvSpPr txBox="1"/>
      </xdr:nvSpPr>
      <xdr:spPr>
        <a:xfrm>
          <a:off x="7002780" y="239618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6</xdr:col>
      <xdr:colOff>53340</xdr:colOff>
      <xdr:row>779</xdr:row>
      <xdr:rowOff>114300</xdr:rowOff>
    </xdr:from>
    <xdr:to>
      <xdr:col>15</xdr:col>
      <xdr:colOff>434340</xdr:colOff>
      <xdr:row>813</xdr:row>
      <xdr:rowOff>30480</xdr:rowOff>
    </xdr:to>
    <xdr:graphicFrame macro="">
      <xdr:nvGraphicFramePr>
        <xdr:cNvPr id="119" name="Chart 1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oneCellAnchor>
    <xdr:from>
      <xdr:col>0</xdr:col>
      <xdr:colOff>152400</xdr:colOff>
      <xdr:row>793</xdr:row>
      <xdr:rowOff>15240</xdr:rowOff>
    </xdr:from>
    <xdr:ext cx="1569720" cy="2827020"/>
    <xdr:sp macro="" textlink="">
      <xdr:nvSpPr>
        <xdr:cNvPr id="118" name="TextBox 117"/>
        <xdr:cNvSpPr txBox="1"/>
      </xdr:nvSpPr>
      <xdr:spPr>
        <a:xfrm>
          <a:off x="152400" y="286953960"/>
          <a:ext cx="1569720" cy="2827020"/>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Area within the 5 mg/l DO and 66 F</a:t>
          </a:r>
          <a:r>
            <a:rPr lang="en-US" sz="1100" baseline="0">
              <a:solidFill>
                <a:srgbClr val="FF0000"/>
              </a:solidFill>
            </a:rPr>
            <a:t> at 1 meter depth is meeting targets.</a:t>
          </a:r>
          <a:r>
            <a:rPr lang="en-US" sz="1100">
              <a:solidFill>
                <a:srgbClr val="FF0000"/>
              </a:solidFill>
            </a:rPr>
            <a:t>   At approximately 29.8ft (9.1 m) the temp is calculated to be 66 and DO is 5.5. At 30.3ft (9.2m) the Temp is calculated to be 64.7 and DO is 4.75. Have approximately 0.5 ft (0.15 m) Habitat targets would not be meet</a:t>
          </a:r>
        </a:p>
        <a:p>
          <a:endParaRPr lang="en-US" sz="1100"/>
        </a:p>
      </xdr:txBody>
    </xdr:sp>
    <xdr:clientData/>
  </xdr:oneCellAnchor>
  <xdr:twoCellAnchor>
    <xdr:from>
      <xdr:col>6</xdr:col>
      <xdr:colOff>243840</xdr:colOff>
      <xdr:row>818</xdr:row>
      <xdr:rowOff>30480</xdr:rowOff>
    </xdr:from>
    <xdr:to>
      <xdr:col>16</xdr:col>
      <xdr:colOff>426720</xdr:colOff>
      <xdr:row>850</xdr:row>
      <xdr:rowOff>53340</xdr:rowOff>
    </xdr:to>
    <xdr:graphicFrame macro="">
      <xdr:nvGraphicFramePr>
        <xdr:cNvPr id="120" name="Chart 1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oneCellAnchor>
    <xdr:from>
      <xdr:col>0</xdr:col>
      <xdr:colOff>76200</xdr:colOff>
      <xdr:row>827</xdr:row>
      <xdr:rowOff>91440</xdr:rowOff>
    </xdr:from>
    <xdr:ext cx="1386840" cy="2103120"/>
    <xdr:sp macro="" textlink="">
      <xdr:nvSpPr>
        <xdr:cNvPr id="121" name="TextBox 120"/>
        <xdr:cNvSpPr txBox="1"/>
      </xdr:nvSpPr>
      <xdr:spPr>
        <a:xfrm>
          <a:off x="76200" y="279714960"/>
          <a:ext cx="1386840" cy="2103120"/>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There is no</a:t>
          </a:r>
          <a:r>
            <a:rPr lang="en-US" sz="1100" baseline="0">
              <a:solidFill>
                <a:srgbClr val="FF0000"/>
              </a:solidFill>
            </a:rPr>
            <a:t> area where the DO is above 5 and temp is 66.  At approx. 32.4ft (9.9 m) the temp is 67.3 the DO is 5.3.  At 33 ft (10.1) the temp is 66 and DO is 3.47. This would not support the needed habitat.</a:t>
          </a:r>
          <a:endParaRPr lang="en-US" sz="1100">
            <a:solidFill>
              <a:srgbClr val="FF0000"/>
            </a:solidFill>
          </a:endParaRPr>
        </a:p>
      </xdr:txBody>
    </xdr:sp>
    <xdr:clientData/>
  </xdr:oneCellAnchor>
  <xdr:twoCellAnchor>
    <xdr:from>
      <xdr:col>5</xdr:col>
      <xdr:colOff>426720</xdr:colOff>
      <xdr:row>857</xdr:row>
      <xdr:rowOff>114300</xdr:rowOff>
    </xdr:from>
    <xdr:to>
      <xdr:col>16</xdr:col>
      <xdr:colOff>495300</xdr:colOff>
      <xdr:row>887</xdr:row>
      <xdr:rowOff>22860</xdr:rowOff>
    </xdr:to>
    <xdr:graphicFrame macro="">
      <xdr:nvGraphicFramePr>
        <xdr:cNvPr id="122" name="Chart 1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oneCellAnchor>
    <xdr:from>
      <xdr:col>0</xdr:col>
      <xdr:colOff>182880</xdr:colOff>
      <xdr:row>864</xdr:row>
      <xdr:rowOff>114300</xdr:rowOff>
    </xdr:from>
    <xdr:ext cx="1546860" cy="2110740"/>
    <xdr:sp macro="" textlink="">
      <xdr:nvSpPr>
        <xdr:cNvPr id="123" name="TextBox 122"/>
        <xdr:cNvSpPr txBox="1"/>
      </xdr:nvSpPr>
      <xdr:spPr>
        <a:xfrm>
          <a:off x="182880" y="286504380"/>
          <a:ext cx="1546860" cy="2110740"/>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Green area is within the 5 mg/l DO and 66 F.   At  29.6 ft (9.02 m) the temp is 66.4 and DO is 6.18. At approximately</a:t>
          </a:r>
          <a:r>
            <a:rPr lang="en-US" sz="1100" baseline="0">
              <a:solidFill>
                <a:srgbClr val="FF0000"/>
              </a:solidFill>
            </a:rPr>
            <a:t> </a:t>
          </a:r>
          <a:r>
            <a:rPr lang="en-US" sz="1100">
              <a:solidFill>
                <a:srgbClr val="FF0000"/>
              </a:solidFill>
            </a:rPr>
            <a:t>32.05</a:t>
          </a:r>
          <a:r>
            <a:rPr lang="en-US" sz="1100" baseline="0">
              <a:solidFill>
                <a:srgbClr val="FF0000"/>
              </a:solidFill>
            </a:rPr>
            <a:t> ft (</a:t>
          </a:r>
          <a:r>
            <a:rPr lang="en-US" sz="1100">
              <a:solidFill>
                <a:srgbClr val="FF0000"/>
              </a:solidFill>
            </a:rPr>
            <a:t>9.7m) the Temp is calculated to be 65.5 and DO is 4.9. Have approximately 2.45 ft (0.75 m) Habitat targets would not be meet</a:t>
          </a:r>
        </a:p>
      </xdr:txBody>
    </xdr:sp>
    <xdr:clientData/>
  </xdr:oneCellAnchor>
  <xdr:oneCellAnchor>
    <xdr:from>
      <xdr:col>0</xdr:col>
      <xdr:colOff>281940</xdr:colOff>
      <xdr:row>250</xdr:row>
      <xdr:rowOff>30480</xdr:rowOff>
    </xdr:from>
    <xdr:ext cx="1508760" cy="1470660"/>
    <xdr:sp macro="" textlink="">
      <xdr:nvSpPr>
        <xdr:cNvPr id="24" name="TextBox 23"/>
        <xdr:cNvSpPr txBox="1"/>
      </xdr:nvSpPr>
      <xdr:spPr>
        <a:xfrm>
          <a:off x="281940" y="72633840"/>
          <a:ext cx="1508760" cy="1470660"/>
        </a:xfrm>
        <a:prstGeom prst="rect">
          <a:avLst/>
        </a:prstGeom>
        <a:solidFill>
          <a:srgbClr val="9999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Note whenever blue vertical line is to the left of the orange vertical line there is no depth that</a:t>
          </a:r>
          <a:r>
            <a:rPr lang="en-US" sz="1100" baseline="0"/>
            <a:t> will meet the temp and DO values</a:t>
          </a:r>
          <a:endParaRPr lang="en-US" sz="1100"/>
        </a:p>
      </xdr:txBody>
    </xdr:sp>
    <xdr:clientData/>
  </xdr:oneCellAnchor>
</xdr:wsDr>
</file>

<file path=xl/drawings/drawing24.xml><?xml version="1.0" encoding="utf-8"?>
<c:userShapes xmlns:c="http://schemas.openxmlformats.org/drawingml/2006/chart">
  <cdr:relSizeAnchor xmlns:cdr="http://schemas.openxmlformats.org/drawingml/2006/chartDrawing">
    <cdr:from>
      <cdr:x>0.08441</cdr:x>
      <cdr:y>0.46625</cdr:y>
    </cdr:from>
    <cdr:to>
      <cdr:x>0.90164</cdr:x>
      <cdr:y>0.46789</cdr:y>
    </cdr:to>
    <cdr:cxnSp macro="">
      <cdr:nvCxnSpPr>
        <cdr:cNvPr id="3" name="Straight Arrow Connector 2"/>
        <cdr:cNvCxnSpPr/>
      </cdr:nvCxnSpPr>
      <cdr:spPr>
        <a:xfrm xmlns:a="http://schemas.openxmlformats.org/drawingml/2006/main" flipV="1">
          <a:off x="529385" y="2725030"/>
          <a:ext cx="5125062" cy="958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0.08081</cdr:x>
      <cdr:y>0.34672</cdr:y>
    </cdr:from>
    <cdr:to>
      <cdr:x>0.91404</cdr:x>
      <cdr:y>0.35</cdr:y>
    </cdr:to>
    <cdr:cxnSp macro="">
      <cdr:nvCxnSpPr>
        <cdr:cNvPr id="5" name="Straight Arrow Connector 4"/>
        <cdr:cNvCxnSpPr/>
      </cdr:nvCxnSpPr>
      <cdr:spPr>
        <a:xfrm xmlns:a="http://schemas.openxmlformats.org/drawingml/2006/main" flipH="1" flipV="1">
          <a:off x="525273" y="2026413"/>
          <a:ext cx="5415879" cy="1917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0.08792</cdr:x>
      <cdr:y>0.23207</cdr:y>
    </cdr:from>
    <cdr:to>
      <cdr:x>0.08823</cdr:x>
      <cdr:y>0.85528</cdr:y>
    </cdr:to>
    <cdr:cxnSp macro="">
      <cdr:nvCxnSpPr>
        <cdr:cNvPr id="8" name="Straight Arrow Connector 7"/>
        <cdr:cNvCxnSpPr/>
      </cdr:nvCxnSpPr>
      <cdr:spPr>
        <a:xfrm xmlns:a="http://schemas.openxmlformats.org/drawingml/2006/main" flipH="1">
          <a:off x="571500" y="1356360"/>
          <a:ext cx="2010" cy="364236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0.61043</cdr:x>
      <cdr:y>0.23207</cdr:y>
    </cdr:from>
    <cdr:to>
      <cdr:x>0.61079</cdr:x>
      <cdr:y>0.85658</cdr:y>
    </cdr:to>
    <cdr:cxnSp macro="">
      <cdr:nvCxnSpPr>
        <cdr:cNvPr id="10" name="Straight Arrow Connector 9"/>
        <cdr:cNvCxnSpPr/>
      </cdr:nvCxnSpPr>
      <cdr:spPr>
        <a:xfrm xmlns:a="http://schemas.openxmlformats.org/drawingml/2006/main" flipH="1">
          <a:off x="3967738" y="1356360"/>
          <a:ext cx="2282" cy="364996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0.62485</cdr:x>
      <cdr:y>0.31421</cdr:y>
    </cdr:from>
    <cdr:to>
      <cdr:x>0.6272</cdr:x>
      <cdr:y>0.85007</cdr:y>
    </cdr:to>
    <cdr:cxnSp macro="">
      <cdr:nvCxnSpPr>
        <cdr:cNvPr id="7" name="Straight Connector 6"/>
        <cdr:cNvCxnSpPr/>
      </cdr:nvCxnSpPr>
      <cdr:spPr>
        <a:xfrm xmlns:a="http://schemas.openxmlformats.org/drawingml/2006/main" flipH="1">
          <a:off x="4061460" y="1836420"/>
          <a:ext cx="15240" cy="313182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5.xml><?xml version="1.0" encoding="utf-8"?>
<c:userShapes xmlns:c="http://schemas.openxmlformats.org/drawingml/2006/chart">
  <cdr:relSizeAnchor xmlns:cdr="http://schemas.openxmlformats.org/drawingml/2006/chartDrawing">
    <cdr:from>
      <cdr:x>0.08994</cdr:x>
      <cdr:y>0.43915</cdr:y>
    </cdr:from>
    <cdr:to>
      <cdr:x>0.95266</cdr:x>
      <cdr:y>0.44166</cdr:y>
    </cdr:to>
    <cdr:cxnSp macro="">
      <cdr:nvCxnSpPr>
        <cdr:cNvPr id="3" name="Straight Arrow Connector 2"/>
        <cdr:cNvCxnSpPr/>
      </cdr:nvCxnSpPr>
      <cdr:spPr>
        <a:xfrm xmlns:a="http://schemas.openxmlformats.org/drawingml/2006/main">
          <a:off x="579120" y="2667000"/>
          <a:ext cx="5554980" cy="1524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0.08643</cdr:x>
      <cdr:y>0.23463</cdr:y>
    </cdr:from>
    <cdr:to>
      <cdr:x>0.95507</cdr:x>
      <cdr:y>0.23714</cdr:y>
    </cdr:to>
    <cdr:cxnSp macro="">
      <cdr:nvCxnSpPr>
        <cdr:cNvPr id="5" name="Straight Arrow Connector 4"/>
        <cdr:cNvCxnSpPr/>
      </cdr:nvCxnSpPr>
      <cdr:spPr>
        <a:xfrm xmlns:a="http://schemas.openxmlformats.org/drawingml/2006/main" flipH="1" flipV="1">
          <a:off x="576253" y="1424962"/>
          <a:ext cx="5791657" cy="1524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0.80592</cdr:x>
      <cdr:y>0.16813</cdr:y>
    </cdr:from>
    <cdr:to>
      <cdr:x>0.80947</cdr:x>
      <cdr:y>0.85822</cdr:y>
    </cdr:to>
    <cdr:cxnSp macro="">
      <cdr:nvCxnSpPr>
        <cdr:cNvPr id="7" name="Straight Arrow Connector 6"/>
        <cdr:cNvCxnSpPr/>
      </cdr:nvCxnSpPr>
      <cdr:spPr>
        <a:xfrm xmlns:a="http://schemas.openxmlformats.org/drawingml/2006/main">
          <a:off x="5189220" y="1021080"/>
          <a:ext cx="22860" cy="419100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0.79429</cdr:x>
      <cdr:y>0.12045</cdr:y>
    </cdr:from>
    <cdr:to>
      <cdr:x>0.79469</cdr:x>
      <cdr:y>0.85194</cdr:y>
    </cdr:to>
    <cdr:cxnSp macro="">
      <cdr:nvCxnSpPr>
        <cdr:cNvPr id="9" name="Straight Arrow Connector 8"/>
        <cdr:cNvCxnSpPr/>
      </cdr:nvCxnSpPr>
      <cdr:spPr>
        <a:xfrm xmlns:a="http://schemas.openxmlformats.org/drawingml/2006/main" flipH="1">
          <a:off x="5295900" y="731517"/>
          <a:ext cx="2677" cy="4442463"/>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26.xml><?xml version="1.0" encoding="utf-8"?>
<c:userShapes xmlns:c="http://schemas.openxmlformats.org/drawingml/2006/chart">
  <cdr:relSizeAnchor xmlns:cdr="http://schemas.openxmlformats.org/drawingml/2006/chartDrawing">
    <cdr:from>
      <cdr:x>0.08853</cdr:x>
      <cdr:y>0.46432</cdr:y>
    </cdr:from>
    <cdr:to>
      <cdr:x>0.9085</cdr:x>
      <cdr:y>0.46561</cdr:y>
    </cdr:to>
    <cdr:cxnSp macro="">
      <cdr:nvCxnSpPr>
        <cdr:cNvPr id="3" name="Straight Arrow Connector 2"/>
        <cdr:cNvCxnSpPr/>
      </cdr:nvCxnSpPr>
      <cdr:spPr>
        <a:xfrm xmlns:a="http://schemas.openxmlformats.org/drawingml/2006/main">
          <a:off x="567690" y="2657150"/>
          <a:ext cx="5257800" cy="7346"/>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0.08149</cdr:x>
      <cdr:y>0.26061</cdr:y>
    </cdr:from>
    <cdr:to>
      <cdr:x>0.91096</cdr:x>
      <cdr:y>0.26061</cdr:y>
    </cdr:to>
    <cdr:cxnSp macro="">
      <cdr:nvCxnSpPr>
        <cdr:cNvPr id="5" name="Straight Arrow Connector 4"/>
        <cdr:cNvCxnSpPr/>
      </cdr:nvCxnSpPr>
      <cdr:spPr>
        <a:xfrm xmlns:a="http://schemas.openxmlformats.org/drawingml/2006/main" flipH="1">
          <a:off x="541129" y="1491360"/>
          <a:ext cx="5508369"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0.42365</cdr:x>
      <cdr:y>0.19536</cdr:y>
    </cdr:from>
    <cdr:to>
      <cdr:x>0.42959</cdr:x>
      <cdr:y>0.88415</cdr:y>
    </cdr:to>
    <cdr:cxnSp macro="">
      <cdr:nvCxnSpPr>
        <cdr:cNvPr id="7" name="Straight Arrow Connector 6"/>
        <cdr:cNvCxnSpPr/>
      </cdr:nvCxnSpPr>
      <cdr:spPr>
        <a:xfrm xmlns:a="http://schemas.openxmlformats.org/drawingml/2006/main">
          <a:off x="2716530" y="1117978"/>
          <a:ext cx="38100" cy="3941702"/>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0.5502</cdr:x>
      <cdr:y>0.19175</cdr:y>
    </cdr:from>
    <cdr:to>
      <cdr:x>0.55183</cdr:x>
      <cdr:y>0.88016</cdr:y>
    </cdr:to>
    <cdr:cxnSp macro="">
      <cdr:nvCxnSpPr>
        <cdr:cNvPr id="9" name="Straight Arrow Connector 8"/>
        <cdr:cNvCxnSpPr/>
      </cdr:nvCxnSpPr>
      <cdr:spPr>
        <a:xfrm xmlns:a="http://schemas.openxmlformats.org/drawingml/2006/main" flipH="1">
          <a:off x="3653790" y="1097295"/>
          <a:ext cx="10818" cy="393952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7.xml><?xml version="1.0" encoding="utf-8"?>
<c:userShapes xmlns:c="http://schemas.openxmlformats.org/drawingml/2006/chart">
  <cdr:relSizeAnchor xmlns:cdr="http://schemas.openxmlformats.org/drawingml/2006/chartDrawing">
    <cdr:from>
      <cdr:x>0.06475</cdr:x>
      <cdr:y>0.50498</cdr:y>
    </cdr:from>
    <cdr:to>
      <cdr:x>0.89448</cdr:x>
      <cdr:y>0.50498</cdr:y>
    </cdr:to>
    <cdr:cxnSp macro="">
      <cdr:nvCxnSpPr>
        <cdr:cNvPr id="3" name="Straight Arrow Connector 2"/>
        <cdr:cNvCxnSpPr/>
      </cdr:nvCxnSpPr>
      <cdr:spPr>
        <a:xfrm xmlns:a="http://schemas.openxmlformats.org/drawingml/2006/main">
          <a:off x="411480" y="3086081"/>
          <a:ext cx="5273040"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0.07417</cdr:x>
      <cdr:y>0.3803</cdr:y>
    </cdr:from>
    <cdr:to>
      <cdr:x>0.89072</cdr:x>
      <cdr:y>0.38234</cdr:y>
    </cdr:to>
    <cdr:cxnSp macro="">
      <cdr:nvCxnSpPr>
        <cdr:cNvPr id="5" name="Straight Arrow Connector 4"/>
        <cdr:cNvCxnSpPr/>
      </cdr:nvCxnSpPr>
      <cdr:spPr>
        <a:xfrm xmlns:a="http://schemas.openxmlformats.org/drawingml/2006/main" flipH="1" flipV="1">
          <a:off x="488309" y="2324095"/>
          <a:ext cx="5375904" cy="1246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0.41487</cdr:x>
      <cdr:y>0.24266</cdr:y>
    </cdr:from>
    <cdr:to>
      <cdr:x>0.41487</cdr:x>
      <cdr:y>0.91521</cdr:y>
    </cdr:to>
    <cdr:cxnSp macro="">
      <cdr:nvCxnSpPr>
        <cdr:cNvPr id="9" name="Straight Arrow Connector 8"/>
        <cdr:cNvCxnSpPr/>
      </cdr:nvCxnSpPr>
      <cdr:spPr>
        <a:xfrm xmlns:a="http://schemas.openxmlformats.org/drawingml/2006/main">
          <a:off x="2636520" y="1482932"/>
          <a:ext cx="0" cy="411014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0.59952</cdr:x>
      <cdr:y>0.23691</cdr:y>
    </cdr:from>
    <cdr:to>
      <cdr:x>0.60312</cdr:x>
      <cdr:y>0.9202</cdr:y>
    </cdr:to>
    <cdr:cxnSp macro="">
      <cdr:nvCxnSpPr>
        <cdr:cNvPr id="11" name="Straight Arrow Connector 10"/>
        <cdr:cNvCxnSpPr/>
      </cdr:nvCxnSpPr>
      <cdr:spPr>
        <a:xfrm xmlns:a="http://schemas.openxmlformats.org/drawingml/2006/main">
          <a:off x="3810000" y="1447800"/>
          <a:ext cx="22860" cy="417576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8.xml><?xml version="1.0" encoding="utf-8"?>
<c:userShapes xmlns:c="http://schemas.openxmlformats.org/drawingml/2006/chart">
  <cdr:relSizeAnchor xmlns:cdr="http://schemas.openxmlformats.org/drawingml/2006/chartDrawing">
    <cdr:from>
      <cdr:x>0.11497</cdr:x>
      <cdr:y>0.42066</cdr:y>
    </cdr:from>
    <cdr:to>
      <cdr:x>0.93533</cdr:x>
      <cdr:y>0.42189</cdr:y>
    </cdr:to>
    <cdr:cxnSp macro="">
      <cdr:nvCxnSpPr>
        <cdr:cNvPr id="3" name="Straight Arrow Connector 2"/>
        <cdr:cNvCxnSpPr/>
      </cdr:nvCxnSpPr>
      <cdr:spPr>
        <a:xfrm xmlns:a="http://schemas.openxmlformats.org/drawingml/2006/main" flipV="1">
          <a:off x="731520" y="2606040"/>
          <a:ext cx="5219700" cy="7620"/>
        </a:xfrm>
        <a:prstGeom xmlns:a="http://schemas.openxmlformats.org/drawingml/2006/main" prst="straightConnector1">
          <a:avLst/>
        </a:prstGeom>
        <a:ln xmlns:a="http://schemas.openxmlformats.org/drawingml/2006/main">
          <a:solidFill>
            <a:schemeClr val="accent1">
              <a:alpha val="99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0.09895</cdr:x>
      <cdr:y>0.35863</cdr:y>
    </cdr:from>
    <cdr:to>
      <cdr:x>0.93727</cdr:x>
      <cdr:y>0.36109</cdr:y>
    </cdr:to>
    <cdr:cxnSp macro="">
      <cdr:nvCxnSpPr>
        <cdr:cNvPr id="7" name="Straight Arrow Connector 6"/>
        <cdr:cNvCxnSpPr/>
      </cdr:nvCxnSpPr>
      <cdr:spPr>
        <a:xfrm xmlns:a="http://schemas.openxmlformats.org/drawingml/2006/main" flipH="1">
          <a:off x="652214" y="2126095"/>
          <a:ext cx="5525619" cy="1458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0.44047</cdr:x>
      <cdr:y>0.4144</cdr:y>
    </cdr:from>
    <cdr:to>
      <cdr:x>0.44167</cdr:x>
      <cdr:y>0.8856</cdr:y>
    </cdr:to>
    <cdr:cxnSp macro="">
      <cdr:nvCxnSpPr>
        <cdr:cNvPr id="13" name="Straight Arrow Connector 12"/>
        <cdr:cNvCxnSpPr/>
      </cdr:nvCxnSpPr>
      <cdr:spPr>
        <a:xfrm xmlns:a="http://schemas.openxmlformats.org/drawingml/2006/main">
          <a:off x="2903246" y="2456708"/>
          <a:ext cx="7910" cy="279344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0.38575</cdr:x>
      <cdr:y>0.23651</cdr:y>
    </cdr:from>
    <cdr:to>
      <cdr:x>0.38575</cdr:x>
      <cdr:y>0.88946</cdr:y>
    </cdr:to>
    <cdr:cxnSp macro="">
      <cdr:nvCxnSpPr>
        <cdr:cNvPr id="18" name="Straight Arrow Connector 17"/>
        <cdr:cNvCxnSpPr/>
      </cdr:nvCxnSpPr>
      <cdr:spPr>
        <a:xfrm xmlns:a="http://schemas.openxmlformats.org/drawingml/2006/main" flipH="1">
          <a:off x="2542606" y="1402089"/>
          <a:ext cx="0" cy="3870923"/>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29.xml><?xml version="1.0" encoding="utf-8"?>
<c:userShapes xmlns:c="http://schemas.openxmlformats.org/drawingml/2006/chart">
  <cdr:relSizeAnchor xmlns:cdr="http://schemas.openxmlformats.org/drawingml/2006/chartDrawing">
    <cdr:from>
      <cdr:x>0.11543</cdr:x>
      <cdr:y>0.49646</cdr:y>
    </cdr:from>
    <cdr:to>
      <cdr:x>0.9201</cdr:x>
      <cdr:y>0.49701</cdr:y>
    </cdr:to>
    <cdr:cxnSp macro="">
      <cdr:nvCxnSpPr>
        <cdr:cNvPr id="5" name="Straight Arrow Connector 4"/>
        <cdr:cNvCxnSpPr/>
      </cdr:nvCxnSpPr>
      <cdr:spPr>
        <a:xfrm xmlns:a="http://schemas.openxmlformats.org/drawingml/2006/main" flipV="1">
          <a:off x="769620" y="3166392"/>
          <a:ext cx="5365147" cy="352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0.10862</cdr:x>
      <cdr:y>0.43369</cdr:y>
    </cdr:from>
    <cdr:to>
      <cdr:x>0.92457</cdr:x>
      <cdr:y>0.43412</cdr:y>
    </cdr:to>
    <cdr:cxnSp macro="">
      <cdr:nvCxnSpPr>
        <cdr:cNvPr id="8" name="Straight Arrow Connector 7"/>
        <cdr:cNvCxnSpPr/>
      </cdr:nvCxnSpPr>
      <cdr:spPr>
        <a:xfrm xmlns:a="http://schemas.openxmlformats.org/drawingml/2006/main" flipH="1">
          <a:off x="724214" y="2766060"/>
          <a:ext cx="5440366" cy="271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0.49478</cdr:x>
      <cdr:y>0.30269</cdr:y>
    </cdr:from>
    <cdr:to>
      <cdr:x>0.49847</cdr:x>
      <cdr:y>0.91655</cdr:y>
    </cdr:to>
    <cdr:cxnSp macro="">
      <cdr:nvCxnSpPr>
        <cdr:cNvPr id="10" name="Straight Arrow Connector 9"/>
        <cdr:cNvCxnSpPr/>
      </cdr:nvCxnSpPr>
      <cdr:spPr>
        <a:xfrm xmlns:a="http://schemas.openxmlformats.org/drawingml/2006/main">
          <a:off x="3067065" y="1630688"/>
          <a:ext cx="22874" cy="3307072"/>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0.5503</cdr:x>
      <cdr:y>0.30824</cdr:y>
    </cdr:from>
    <cdr:to>
      <cdr:x>0.55747</cdr:x>
      <cdr:y>0.91372</cdr:y>
    </cdr:to>
    <cdr:cxnSp macro="">
      <cdr:nvCxnSpPr>
        <cdr:cNvPr id="12" name="Straight Arrow Connector 11"/>
        <cdr:cNvCxnSpPr/>
      </cdr:nvCxnSpPr>
      <cdr:spPr>
        <a:xfrm xmlns:a="http://schemas.openxmlformats.org/drawingml/2006/main">
          <a:off x="3543300" y="1965960"/>
          <a:ext cx="46194" cy="386169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0.08654</cdr:x>
      <cdr:y>0.45428</cdr:y>
    </cdr:from>
    <cdr:to>
      <cdr:x>0.90777</cdr:x>
      <cdr:y>0.45428</cdr:y>
    </cdr:to>
    <cdr:cxnSp macro="">
      <cdr:nvCxnSpPr>
        <cdr:cNvPr id="3" name="Straight Arrow Connector 2"/>
        <cdr:cNvCxnSpPr/>
      </cdr:nvCxnSpPr>
      <cdr:spPr>
        <a:xfrm xmlns:a="http://schemas.openxmlformats.org/drawingml/2006/main">
          <a:off x="521970" y="2346960"/>
          <a:ext cx="4953000"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0.09413</cdr:x>
      <cdr:y>0.42478</cdr:y>
    </cdr:from>
    <cdr:to>
      <cdr:x>0.90145</cdr:x>
      <cdr:y>0.42625</cdr:y>
    </cdr:to>
    <cdr:cxnSp macro="">
      <cdr:nvCxnSpPr>
        <cdr:cNvPr id="6" name="Straight Arrow Connector 5"/>
        <cdr:cNvCxnSpPr/>
      </cdr:nvCxnSpPr>
      <cdr:spPr>
        <a:xfrm xmlns:a="http://schemas.openxmlformats.org/drawingml/2006/main" flipH="1" flipV="1">
          <a:off x="567690" y="2194560"/>
          <a:ext cx="4869180" cy="762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0.75155</cdr:x>
      <cdr:y>0.28214</cdr:y>
    </cdr:from>
    <cdr:to>
      <cdr:x>0.75281</cdr:x>
      <cdr:y>0.89571</cdr:y>
    </cdr:to>
    <cdr:cxnSp macro="">
      <cdr:nvCxnSpPr>
        <cdr:cNvPr id="9" name="Straight Arrow Connector 8"/>
        <cdr:cNvCxnSpPr/>
      </cdr:nvCxnSpPr>
      <cdr:spPr>
        <a:xfrm xmlns:a="http://schemas.openxmlformats.org/drawingml/2006/main">
          <a:off x="4558023" y="1412094"/>
          <a:ext cx="7642" cy="307091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0.82565</cdr:x>
      <cdr:y>0.42625</cdr:y>
    </cdr:from>
    <cdr:to>
      <cdr:x>0.82691</cdr:x>
      <cdr:y>0.87906</cdr:y>
    </cdr:to>
    <cdr:cxnSp macro="">
      <cdr:nvCxnSpPr>
        <cdr:cNvPr id="15" name="Straight Arrow Connector 14"/>
        <cdr:cNvCxnSpPr/>
      </cdr:nvCxnSpPr>
      <cdr:spPr>
        <a:xfrm xmlns:a="http://schemas.openxmlformats.org/drawingml/2006/main">
          <a:off x="4979670" y="2202180"/>
          <a:ext cx="7620" cy="233934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30.xml><?xml version="1.0" encoding="utf-8"?>
<c:userShapes xmlns:c="http://schemas.openxmlformats.org/drawingml/2006/chart">
  <cdr:relSizeAnchor xmlns:cdr="http://schemas.openxmlformats.org/drawingml/2006/chartDrawing">
    <cdr:from>
      <cdr:x>0.08862</cdr:x>
      <cdr:y>0.46713</cdr:y>
    </cdr:from>
    <cdr:to>
      <cdr:x>0.89927</cdr:x>
      <cdr:y>0.46714</cdr:y>
    </cdr:to>
    <cdr:cxnSp macro="">
      <cdr:nvCxnSpPr>
        <cdr:cNvPr id="3" name="Straight Arrow Connector 2"/>
        <cdr:cNvCxnSpPr/>
      </cdr:nvCxnSpPr>
      <cdr:spPr>
        <a:xfrm xmlns:a="http://schemas.openxmlformats.org/drawingml/2006/main" flipV="1">
          <a:off x="556460" y="2545080"/>
          <a:ext cx="5089960" cy="2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0.09796</cdr:x>
      <cdr:y>0.3972</cdr:y>
    </cdr:from>
    <cdr:to>
      <cdr:x>0.90904</cdr:x>
      <cdr:y>0.3986</cdr:y>
    </cdr:to>
    <cdr:cxnSp macro="">
      <cdr:nvCxnSpPr>
        <cdr:cNvPr id="5" name="Straight Arrow Connector 4"/>
        <cdr:cNvCxnSpPr/>
      </cdr:nvCxnSpPr>
      <cdr:spPr>
        <a:xfrm xmlns:a="http://schemas.openxmlformats.org/drawingml/2006/main" flipH="1" flipV="1">
          <a:off x="615102" y="2164065"/>
          <a:ext cx="5092674" cy="762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0.44175</cdr:x>
      <cdr:y>0.37623</cdr:y>
    </cdr:from>
    <cdr:to>
      <cdr:x>0.44296</cdr:x>
      <cdr:y>0.91189</cdr:y>
    </cdr:to>
    <cdr:cxnSp macro="">
      <cdr:nvCxnSpPr>
        <cdr:cNvPr id="7" name="Straight Arrow Connector 6"/>
        <cdr:cNvCxnSpPr/>
      </cdr:nvCxnSpPr>
      <cdr:spPr>
        <a:xfrm xmlns:a="http://schemas.openxmlformats.org/drawingml/2006/main">
          <a:off x="2773673" y="2049829"/>
          <a:ext cx="7597" cy="291843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0.45267</cdr:x>
      <cdr:y>0.37623</cdr:y>
    </cdr:from>
    <cdr:to>
      <cdr:x>0.45388</cdr:x>
      <cdr:y>0.91329</cdr:y>
    </cdr:to>
    <cdr:cxnSp macro="">
      <cdr:nvCxnSpPr>
        <cdr:cNvPr id="9" name="Straight Arrow Connector 8"/>
        <cdr:cNvCxnSpPr/>
      </cdr:nvCxnSpPr>
      <cdr:spPr>
        <a:xfrm xmlns:a="http://schemas.openxmlformats.org/drawingml/2006/main" flipH="1">
          <a:off x="2842261" y="2049799"/>
          <a:ext cx="7597" cy="292606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31.xml><?xml version="1.0" encoding="utf-8"?>
<c:userShapes xmlns:c="http://schemas.openxmlformats.org/drawingml/2006/chart">
  <cdr:relSizeAnchor xmlns:cdr="http://schemas.openxmlformats.org/drawingml/2006/chartDrawing">
    <cdr:from>
      <cdr:x>0.08417</cdr:x>
      <cdr:y>0.46561</cdr:y>
    </cdr:from>
    <cdr:to>
      <cdr:x>0.91438</cdr:x>
      <cdr:y>0.46675</cdr:y>
    </cdr:to>
    <cdr:cxnSp macro="">
      <cdr:nvCxnSpPr>
        <cdr:cNvPr id="3" name="Straight Arrow Connector 2"/>
        <cdr:cNvCxnSpPr/>
      </cdr:nvCxnSpPr>
      <cdr:spPr>
        <a:xfrm xmlns:a="http://schemas.openxmlformats.org/drawingml/2006/main">
          <a:off x="561849" y="2721259"/>
          <a:ext cx="5541771" cy="670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0.08572</cdr:x>
      <cdr:y>0.39594</cdr:y>
    </cdr:from>
    <cdr:to>
      <cdr:x>0.91438</cdr:x>
      <cdr:y>0.39635</cdr:y>
    </cdr:to>
    <cdr:cxnSp macro="">
      <cdr:nvCxnSpPr>
        <cdr:cNvPr id="5" name="Straight Arrow Connector 4"/>
        <cdr:cNvCxnSpPr/>
      </cdr:nvCxnSpPr>
      <cdr:spPr>
        <a:xfrm xmlns:a="http://schemas.openxmlformats.org/drawingml/2006/main" flipH="1" flipV="1">
          <a:off x="572170" y="2314062"/>
          <a:ext cx="5531450" cy="241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0.46928</cdr:x>
      <cdr:y>0.35167</cdr:y>
    </cdr:from>
    <cdr:to>
      <cdr:x>0.47032</cdr:x>
      <cdr:y>0.90743</cdr:y>
    </cdr:to>
    <cdr:cxnSp macro="">
      <cdr:nvCxnSpPr>
        <cdr:cNvPr id="4" name="Straight Arrow Connector 3"/>
        <cdr:cNvCxnSpPr/>
      </cdr:nvCxnSpPr>
      <cdr:spPr>
        <a:xfrm xmlns:a="http://schemas.openxmlformats.org/drawingml/2006/main">
          <a:off x="3132501" y="2055369"/>
          <a:ext cx="6939" cy="324815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0.36416</cdr:x>
      <cdr:y>0.34681</cdr:y>
    </cdr:from>
    <cdr:to>
      <cdr:x>0.3653</cdr:x>
      <cdr:y>0.90613</cdr:y>
    </cdr:to>
    <cdr:cxnSp macro="">
      <cdr:nvCxnSpPr>
        <cdr:cNvPr id="10" name="Straight Arrow Connector 9"/>
        <cdr:cNvCxnSpPr/>
      </cdr:nvCxnSpPr>
      <cdr:spPr>
        <a:xfrm xmlns:a="http://schemas.openxmlformats.org/drawingml/2006/main" flipH="1">
          <a:off x="2430780" y="2026920"/>
          <a:ext cx="7620" cy="326898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2.xml><?xml version="1.0" encoding="utf-8"?>
<c:userShapes xmlns:c="http://schemas.openxmlformats.org/drawingml/2006/chart">
  <cdr:relSizeAnchor xmlns:cdr="http://schemas.openxmlformats.org/drawingml/2006/chartDrawing">
    <cdr:from>
      <cdr:x>0.05569</cdr:x>
      <cdr:y>0.43129</cdr:y>
    </cdr:from>
    <cdr:to>
      <cdr:x>0.91472</cdr:x>
      <cdr:y>0.43129</cdr:y>
    </cdr:to>
    <cdr:cxnSp macro="">
      <cdr:nvCxnSpPr>
        <cdr:cNvPr id="3" name="Straight Arrow Connector 2"/>
        <cdr:cNvCxnSpPr/>
      </cdr:nvCxnSpPr>
      <cdr:spPr>
        <a:xfrm xmlns:a="http://schemas.openxmlformats.org/drawingml/2006/main" flipV="1">
          <a:off x="363250" y="2247900"/>
          <a:ext cx="5603210" cy="1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0.0569</cdr:x>
      <cdr:y>0.30848</cdr:y>
    </cdr:from>
    <cdr:to>
      <cdr:x>0.96368</cdr:x>
      <cdr:y>0.30994</cdr:y>
    </cdr:to>
    <cdr:cxnSp macro="">
      <cdr:nvCxnSpPr>
        <cdr:cNvPr id="8" name="Straight Arrow Connector 7"/>
        <cdr:cNvCxnSpPr/>
      </cdr:nvCxnSpPr>
      <cdr:spPr>
        <a:xfrm xmlns:a="http://schemas.openxmlformats.org/drawingml/2006/main" flipH="1" flipV="1">
          <a:off x="358114" y="1607824"/>
          <a:ext cx="5707382" cy="761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0.48598</cdr:x>
      <cdr:y>0.27485</cdr:y>
    </cdr:from>
    <cdr:to>
      <cdr:x>0.48715</cdr:x>
      <cdr:y>0.8348</cdr:y>
    </cdr:to>
    <cdr:cxnSp macro="">
      <cdr:nvCxnSpPr>
        <cdr:cNvPr id="6" name="Straight Arrow Connector 5"/>
        <cdr:cNvCxnSpPr/>
      </cdr:nvCxnSpPr>
      <cdr:spPr>
        <a:xfrm xmlns:a="http://schemas.openxmlformats.org/drawingml/2006/main" flipH="1">
          <a:off x="3169920" y="1432560"/>
          <a:ext cx="7620" cy="291846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0.41706</cdr:x>
      <cdr:y>0.18421</cdr:y>
    </cdr:from>
    <cdr:to>
      <cdr:x>0.41706</cdr:x>
      <cdr:y>0.83333</cdr:y>
    </cdr:to>
    <cdr:cxnSp macro="">
      <cdr:nvCxnSpPr>
        <cdr:cNvPr id="9" name="Straight Arrow Connector 8"/>
        <cdr:cNvCxnSpPr/>
      </cdr:nvCxnSpPr>
      <cdr:spPr>
        <a:xfrm xmlns:a="http://schemas.openxmlformats.org/drawingml/2006/main">
          <a:off x="2720340" y="960120"/>
          <a:ext cx="0" cy="338328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3.xml><?xml version="1.0" encoding="utf-8"?>
<c:userShapes xmlns:c="http://schemas.openxmlformats.org/drawingml/2006/chart">
  <cdr:relSizeAnchor xmlns:cdr="http://schemas.openxmlformats.org/drawingml/2006/chartDrawing">
    <cdr:from>
      <cdr:x>0.06217</cdr:x>
      <cdr:y>0.48477</cdr:y>
    </cdr:from>
    <cdr:to>
      <cdr:x>0.92836</cdr:x>
      <cdr:y>0.48604</cdr:y>
    </cdr:to>
    <cdr:cxnSp macro="">
      <cdr:nvCxnSpPr>
        <cdr:cNvPr id="3" name="Straight Arrow Connector 2"/>
        <cdr:cNvCxnSpPr/>
      </cdr:nvCxnSpPr>
      <cdr:spPr>
        <a:xfrm xmlns:a="http://schemas.openxmlformats.org/drawingml/2006/main">
          <a:off x="417860" y="2910823"/>
          <a:ext cx="5821524" cy="7626"/>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0.05751</cdr:x>
      <cdr:y>0.34772</cdr:y>
    </cdr:from>
    <cdr:to>
      <cdr:x>0.9284</cdr:x>
      <cdr:y>0.35153</cdr:y>
    </cdr:to>
    <cdr:cxnSp macro="">
      <cdr:nvCxnSpPr>
        <cdr:cNvPr id="5" name="Straight Arrow Connector 4"/>
        <cdr:cNvCxnSpPr/>
      </cdr:nvCxnSpPr>
      <cdr:spPr>
        <a:xfrm xmlns:a="http://schemas.openxmlformats.org/drawingml/2006/main" flipH="1" flipV="1">
          <a:off x="386516" y="2087890"/>
          <a:ext cx="5853112" cy="2287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0.60317</cdr:x>
      <cdr:y>0.30077</cdr:y>
    </cdr:from>
    <cdr:to>
      <cdr:x>0.60329</cdr:x>
      <cdr:y>0.92893</cdr:y>
    </cdr:to>
    <cdr:cxnSp macro="">
      <cdr:nvCxnSpPr>
        <cdr:cNvPr id="8" name="Straight Arrow Connector 7"/>
        <cdr:cNvCxnSpPr/>
      </cdr:nvCxnSpPr>
      <cdr:spPr>
        <a:xfrm xmlns:a="http://schemas.openxmlformats.org/drawingml/2006/main" flipH="1">
          <a:off x="4053840" y="1805962"/>
          <a:ext cx="776" cy="377187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0.55215</cdr:x>
      <cdr:y>0.28046</cdr:y>
    </cdr:from>
    <cdr:to>
      <cdr:x>0.55215</cdr:x>
      <cdr:y>0.93401</cdr:y>
    </cdr:to>
    <cdr:cxnSp macro="">
      <cdr:nvCxnSpPr>
        <cdr:cNvPr id="9" name="Straight Arrow Connector 8"/>
        <cdr:cNvCxnSpPr/>
      </cdr:nvCxnSpPr>
      <cdr:spPr>
        <a:xfrm xmlns:a="http://schemas.openxmlformats.org/drawingml/2006/main">
          <a:off x="3710940" y="1684020"/>
          <a:ext cx="0" cy="392430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4.xml><?xml version="1.0" encoding="utf-8"?>
<c:userShapes xmlns:c="http://schemas.openxmlformats.org/drawingml/2006/chart">
  <cdr:relSizeAnchor xmlns:cdr="http://schemas.openxmlformats.org/drawingml/2006/chartDrawing">
    <cdr:from>
      <cdr:x>0.05143</cdr:x>
      <cdr:y>0.48604</cdr:y>
    </cdr:from>
    <cdr:to>
      <cdr:x>0.9581</cdr:x>
      <cdr:y>0.48731</cdr:y>
    </cdr:to>
    <cdr:cxnSp macro="">
      <cdr:nvCxnSpPr>
        <cdr:cNvPr id="3" name="Straight Arrow Connector 2"/>
        <cdr:cNvCxnSpPr/>
      </cdr:nvCxnSpPr>
      <cdr:spPr>
        <a:xfrm xmlns:a="http://schemas.openxmlformats.org/drawingml/2006/main" flipV="1">
          <a:off x="308610" y="2918460"/>
          <a:ext cx="5440680" cy="762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0.03242</cdr:x>
      <cdr:y>0.34645</cdr:y>
    </cdr:from>
    <cdr:to>
      <cdr:x>0.95229</cdr:x>
      <cdr:y>0.34772</cdr:y>
    </cdr:to>
    <cdr:cxnSp macro="">
      <cdr:nvCxnSpPr>
        <cdr:cNvPr id="5" name="Straight Arrow Connector 4"/>
        <cdr:cNvCxnSpPr/>
      </cdr:nvCxnSpPr>
      <cdr:spPr>
        <a:xfrm xmlns:a="http://schemas.openxmlformats.org/drawingml/2006/main" flipH="1" flipV="1">
          <a:off x="201930" y="2080261"/>
          <a:ext cx="5730240" cy="761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0.62159</cdr:x>
      <cdr:y>0.32615</cdr:y>
    </cdr:from>
    <cdr:to>
      <cdr:x>0.62202</cdr:x>
      <cdr:y>0.95305</cdr:y>
    </cdr:to>
    <cdr:cxnSp macro="">
      <cdr:nvCxnSpPr>
        <cdr:cNvPr id="9" name="Straight Arrow Connector 8"/>
        <cdr:cNvCxnSpPr/>
      </cdr:nvCxnSpPr>
      <cdr:spPr>
        <a:xfrm xmlns:a="http://schemas.openxmlformats.org/drawingml/2006/main">
          <a:off x="3872102" y="1958360"/>
          <a:ext cx="2668" cy="376426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0.46789</cdr:x>
      <cdr:y>0.20939</cdr:y>
    </cdr:from>
    <cdr:to>
      <cdr:x>0.46789</cdr:x>
      <cdr:y>0.95431</cdr:y>
    </cdr:to>
    <cdr:cxnSp macro="">
      <cdr:nvCxnSpPr>
        <cdr:cNvPr id="10" name="Straight Arrow Connector 9"/>
        <cdr:cNvCxnSpPr/>
      </cdr:nvCxnSpPr>
      <cdr:spPr>
        <a:xfrm xmlns:a="http://schemas.openxmlformats.org/drawingml/2006/main">
          <a:off x="2914650" y="1257300"/>
          <a:ext cx="0" cy="447294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5.xml><?xml version="1.0" encoding="utf-8"?>
<c:userShapes xmlns:c="http://schemas.openxmlformats.org/drawingml/2006/chart">
  <cdr:relSizeAnchor xmlns:cdr="http://schemas.openxmlformats.org/drawingml/2006/chartDrawing">
    <cdr:from>
      <cdr:x>0.07649</cdr:x>
      <cdr:y>0.42067</cdr:y>
    </cdr:from>
    <cdr:to>
      <cdr:x>0.90844</cdr:x>
      <cdr:y>0.42132</cdr:y>
    </cdr:to>
    <cdr:cxnSp macro="">
      <cdr:nvCxnSpPr>
        <cdr:cNvPr id="3" name="Straight Arrow Connector 2"/>
        <cdr:cNvCxnSpPr/>
      </cdr:nvCxnSpPr>
      <cdr:spPr>
        <a:xfrm xmlns:a="http://schemas.openxmlformats.org/drawingml/2006/main">
          <a:off x="490210" y="2525926"/>
          <a:ext cx="5331470" cy="391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0.42806</cdr:x>
      <cdr:y>0.12056</cdr:y>
    </cdr:from>
    <cdr:to>
      <cdr:x>0.42925</cdr:x>
      <cdr:y>0.93401</cdr:y>
    </cdr:to>
    <cdr:cxnSp macro="">
      <cdr:nvCxnSpPr>
        <cdr:cNvPr id="9" name="Straight Arrow Connector 8"/>
        <cdr:cNvCxnSpPr/>
      </cdr:nvCxnSpPr>
      <cdr:spPr>
        <a:xfrm xmlns:a="http://schemas.openxmlformats.org/drawingml/2006/main">
          <a:off x="2743200" y="723900"/>
          <a:ext cx="7620" cy="488442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0.44946</cdr:x>
      <cdr:y>0.10465</cdr:y>
    </cdr:from>
    <cdr:to>
      <cdr:x>0.45068</cdr:x>
      <cdr:y>0.90736</cdr:y>
    </cdr:to>
    <cdr:cxnSp macro="">
      <cdr:nvCxnSpPr>
        <cdr:cNvPr id="11" name="Straight Connector 10"/>
        <cdr:cNvCxnSpPr/>
      </cdr:nvCxnSpPr>
      <cdr:spPr>
        <a:xfrm xmlns:a="http://schemas.openxmlformats.org/drawingml/2006/main" flipV="1">
          <a:off x="2880360" y="628395"/>
          <a:ext cx="7767" cy="481990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0.07729</cdr:x>
      <cdr:y>0.14213</cdr:y>
    </cdr:from>
    <cdr:to>
      <cdr:x>0.90725</cdr:x>
      <cdr:y>0.14467</cdr:y>
    </cdr:to>
    <cdr:cxnSp macro="">
      <cdr:nvCxnSpPr>
        <cdr:cNvPr id="7" name="Straight Arrow Connector 6"/>
        <cdr:cNvCxnSpPr/>
      </cdr:nvCxnSpPr>
      <cdr:spPr>
        <a:xfrm xmlns:a="http://schemas.openxmlformats.org/drawingml/2006/main" flipH="1">
          <a:off x="495300" y="853440"/>
          <a:ext cx="5318760" cy="1524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36.xml><?xml version="1.0" encoding="utf-8"?>
<c:userShapes xmlns:c="http://schemas.openxmlformats.org/drawingml/2006/chart">
  <cdr:relSizeAnchor xmlns:cdr="http://schemas.openxmlformats.org/drawingml/2006/chartDrawing">
    <cdr:from>
      <cdr:x>0.09699</cdr:x>
      <cdr:y>0.59893</cdr:y>
    </cdr:from>
    <cdr:to>
      <cdr:x>0.91958</cdr:x>
      <cdr:y>0.60027</cdr:y>
    </cdr:to>
    <cdr:cxnSp macro="">
      <cdr:nvCxnSpPr>
        <cdr:cNvPr id="3" name="Straight Arrow Connector 2"/>
        <cdr:cNvCxnSpPr/>
      </cdr:nvCxnSpPr>
      <cdr:spPr>
        <a:xfrm xmlns:a="http://schemas.openxmlformats.org/drawingml/2006/main" flipV="1">
          <a:off x="601980" y="3413760"/>
          <a:ext cx="5105400" cy="762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0.10436</cdr:x>
      <cdr:y>0.2246</cdr:y>
    </cdr:from>
    <cdr:to>
      <cdr:x>0.92695</cdr:x>
      <cdr:y>0.22594</cdr:y>
    </cdr:to>
    <cdr:cxnSp macro="">
      <cdr:nvCxnSpPr>
        <cdr:cNvPr id="5" name="Straight Arrow Connector 4"/>
        <cdr:cNvCxnSpPr/>
      </cdr:nvCxnSpPr>
      <cdr:spPr>
        <a:xfrm xmlns:a="http://schemas.openxmlformats.org/drawingml/2006/main" flipH="1" flipV="1">
          <a:off x="647715" y="1280150"/>
          <a:ext cx="5105397" cy="763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0.35973</cdr:x>
      <cdr:y>0.23396</cdr:y>
    </cdr:from>
    <cdr:to>
      <cdr:x>0.36464</cdr:x>
      <cdr:y>0.83957</cdr:y>
    </cdr:to>
    <cdr:cxnSp macro="">
      <cdr:nvCxnSpPr>
        <cdr:cNvPr id="7" name="Straight Arrow Connector 6"/>
        <cdr:cNvCxnSpPr/>
      </cdr:nvCxnSpPr>
      <cdr:spPr>
        <a:xfrm xmlns:a="http://schemas.openxmlformats.org/drawingml/2006/main">
          <a:off x="2232660" y="1333500"/>
          <a:ext cx="30480" cy="345186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0.74524</cdr:x>
      <cdr:y>0.24064</cdr:y>
    </cdr:from>
    <cdr:to>
      <cdr:x>0.74647</cdr:x>
      <cdr:y>0.8369</cdr:y>
    </cdr:to>
    <cdr:cxnSp macro="">
      <cdr:nvCxnSpPr>
        <cdr:cNvPr id="11" name="Straight Arrow Connector 10"/>
        <cdr:cNvCxnSpPr/>
      </cdr:nvCxnSpPr>
      <cdr:spPr>
        <a:xfrm xmlns:a="http://schemas.openxmlformats.org/drawingml/2006/main">
          <a:off x="4625339" y="1371588"/>
          <a:ext cx="7634" cy="339853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0.35605</cdr:x>
      <cdr:y>0.3262</cdr:y>
    </cdr:from>
    <cdr:to>
      <cdr:x>0.73542</cdr:x>
      <cdr:y>0.48663</cdr:y>
    </cdr:to>
    <cdr:sp macro="" textlink="">
      <cdr:nvSpPr>
        <cdr:cNvPr id="14" name="TextBox 13"/>
        <cdr:cNvSpPr txBox="1"/>
      </cdr:nvSpPr>
      <cdr:spPr>
        <a:xfrm xmlns:a="http://schemas.openxmlformats.org/drawingml/2006/main">
          <a:off x="2209800" y="1859280"/>
          <a:ext cx="235458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7.xml><?xml version="1.0" encoding="utf-8"?>
<c:userShapes xmlns:c="http://schemas.openxmlformats.org/drawingml/2006/chart">
  <cdr:relSizeAnchor xmlns:cdr="http://schemas.openxmlformats.org/drawingml/2006/chartDrawing">
    <cdr:from>
      <cdr:x>0.06347</cdr:x>
      <cdr:y>0.47479</cdr:y>
    </cdr:from>
    <cdr:to>
      <cdr:x>0.95323</cdr:x>
      <cdr:y>0.47479</cdr:y>
    </cdr:to>
    <cdr:cxnSp macro="">
      <cdr:nvCxnSpPr>
        <cdr:cNvPr id="3" name="Straight Arrow Connector 2"/>
        <cdr:cNvCxnSpPr/>
      </cdr:nvCxnSpPr>
      <cdr:spPr>
        <a:xfrm xmlns:a="http://schemas.openxmlformats.org/drawingml/2006/main">
          <a:off x="434340" y="3086100"/>
          <a:ext cx="6088380"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0.05679</cdr:x>
      <cdr:y>0.33646</cdr:y>
    </cdr:from>
    <cdr:to>
      <cdr:x>0.94766</cdr:x>
      <cdr:y>0.33763</cdr:y>
    </cdr:to>
    <cdr:cxnSp macro="">
      <cdr:nvCxnSpPr>
        <cdr:cNvPr id="5" name="Straight Arrow Connector 4"/>
        <cdr:cNvCxnSpPr/>
      </cdr:nvCxnSpPr>
      <cdr:spPr>
        <a:xfrm xmlns:a="http://schemas.openxmlformats.org/drawingml/2006/main" flipH="1">
          <a:off x="388620" y="2186940"/>
          <a:ext cx="6096000" cy="762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0.42205</cdr:x>
      <cdr:y>0.33411</cdr:y>
    </cdr:from>
    <cdr:to>
      <cdr:x>0.42316</cdr:x>
      <cdr:y>0.93083</cdr:y>
    </cdr:to>
    <cdr:cxnSp macro="">
      <cdr:nvCxnSpPr>
        <cdr:cNvPr id="9" name="Straight Arrow Connector 8"/>
        <cdr:cNvCxnSpPr/>
      </cdr:nvCxnSpPr>
      <cdr:spPr>
        <a:xfrm xmlns:a="http://schemas.openxmlformats.org/drawingml/2006/main" flipH="1">
          <a:off x="2887980" y="2171700"/>
          <a:ext cx="7620" cy="387858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0.59243</cdr:x>
      <cdr:y>0.33529</cdr:y>
    </cdr:from>
    <cdr:to>
      <cdr:x>0.59354</cdr:x>
      <cdr:y>0.93904</cdr:y>
    </cdr:to>
    <cdr:cxnSp macro="">
      <cdr:nvCxnSpPr>
        <cdr:cNvPr id="13" name="Straight Arrow Connector 12"/>
        <cdr:cNvCxnSpPr/>
      </cdr:nvCxnSpPr>
      <cdr:spPr>
        <a:xfrm xmlns:a="http://schemas.openxmlformats.org/drawingml/2006/main">
          <a:off x="4053840" y="2179320"/>
          <a:ext cx="7620" cy="392430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8.xml><?xml version="1.0" encoding="utf-8"?>
<c:userShapes xmlns:c="http://schemas.openxmlformats.org/drawingml/2006/chart">
  <cdr:relSizeAnchor xmlns:cdr="http://schemas.openxmlformats.org/drawingml/2006/chartDrawing">
    <cdr:from>
      <cdr:x>0.09133</cdr:x>
      <cdr:y>0.51482</cdr:y>
    </cdr:from>
    <cdr:to>
      <cdr:x>0.93064</cdr:x>
      <cdr:y>0.5162</cdr:y>
    </cdr:to>
    <cdr:cxnSp macro="">
      <cdr:nvCxnSpPr>
        <cdr:cNvPr id="3" name="Straight Arrow Connector 2"/>
        <cdr:cNvCxnSpPr/>
      </cdr:nvCxnSpPr>
      <cdr:spPr>
        <a:xfrm xmlns:a="http://schemas.openxmlformats.org/drawingml/2006/main" flipV="1">
          <a:off x="601980" y="2846070"/>
          <a:ext cx="5532120" cy="762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0.07168</cdr:x>
      <cdr:y>0.23501</cdr:y>
    </cdr:from>
    <cdr:to>
      <cdr:x>0.90867</cdr:x>
      <cdr:y>0.23777</cdr:y>
    </cdr:to>
    <cdr:cxnSp macro="">
      <cdr:nvCxnSpPr>
        <cdr:cNvPr id="5" name="Straight Arrow Connector 4"/>
        <cdr:cNvCxnSpPr/>
      </cdr:nvCxnSpPr>
      <cdr:spPr>
        <a:xfrm xmlns:a="http://schemas.openxmlformats.org/drawingml/2006/main" flipH="1">
          <a:off x="472440" y="1299210"/>
          <a:ext cx="5516880" cy="1524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0.41156</cdr:x>
      <cdr:y>0.23501</cdr:y>
    </cdr:from>
    <cdr:to>
      <cdr:x>0.41387</cdr:x>
      <cdr:y>0.85114</cdr:y>
    </cdr:to>
    <cdr:cxnSp macro="">
      <cdr:nvCxnSpPr>
        <cdr:cNvPr id="7" name="Straight Arrow Connector 6"/>
        <cdr:cNvCxnSpPr/>
      </cdr:nvCxnSpPr>
      <cdr:spPr>
        <a:xfrm xmlns:a="http://schemas.openxmlformats.org/drawingml/2006/main">
          <a:off x="2712720" y="1299210"/>
          <a:ext cx="15240" cy="340614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0.48786</cdr:x>
      <cdr:y>0.23501</cdr:y>
    </cdr:from>
    <cdr:to>
      <cdr:x>0.49017</cdr:x>
      <cdr:y>0.847</cdr:y>
    </cdr:to>
    <cdr:cxnSp macro="">
      <cdr:nvCxnSpPr>
        <cdr:cNvPr id="9" name="Straight Arrow Connector 8"/>
        <cdr:cNvCxnSpPr/>
      </cdr:nvCxnSpPr>
      <cdr:spPr>
        <a:xfrm xmlns:a="http://schemas.openxmlformats.org/drawingml/2006/main">
          <a:off x="3215640" y="1299210"/>
          <a:ext cx="15240" cy="338328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9.xml><?xml version="1.0" encoding="utf-8"?>
<c:userShapes xmlns:c="http://schemas.openxmlformats.org/drawingml/2006/chart">
  <cdr:relSizeAnchor xmlns:cdr="http://schemas.openxmlformats.org/drawingml/2006/chartDrawing">
    <cdr:from>
      <cdr:x>0.08597</cdr:x>
      <cdr:y>0.45724</cdr:y>
    </cdr:from>
    <cdr:to>
      <cdr:x>0.91176</cdr:x>
      <cdr:y>0.45724</cdr:y>
    </cdr:to>
    <cdr:cxnSp macro="">
      <cdr:nvCxnSpPr>
        <cdr:cNvPr id="4" name="Straight Arrow Connector 3"/>
        <cdr:cNvCxnSpPr/>
      </cdr:nvCxnSpPr>
      <cdr:spPr>
        <a:xfrm xmlns:a="http://schemas.openxmlformats.org/drawingml/2006/main">
          <a:off x="579120" y="2586990"/>
          <a:ext cx="5562600"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0.08597</cdr:x>
      <cdr:y>0.32795</cdr:y>
    </cdr:from>
    <cdr:to>
      <cdr:x>0.91516</cdr:x>
      <cdr:y>0.32929</cdr:y>
    </cdr:to>
    <cdr:cxnSp macro="">
      <cdr:nvCxnSpPr>
        <cdr:cNvPr id="6" name="Straight Arrow Connector 5"/>
        <cdr:cNvCxnSpPr/>
      </cdr:nvCxnSpPr>
      <cdr:spPr>
        <a:xfrm xmlns:a="http://schemas.openxmlformats.org/drawingml/2006/main" flipH="1">
          <a:off x="579120" y="1855470"/>
          <a:ext cx="5585460" cy="762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0.36765</cdr:x>
      <cdr:y>0.32795</cdr:y>
    </cdr:from>
    <cdr:to>
      <cdr:x>0.36765</cdr:x>
      <cdr:y>0.89764</cdr:y>
    </cdr:to>
    <cdr:cxnSp macro="">
      <cdr:nvCxnSpPr>
        <cdr:cNvPr id="9" name="Straight Arrow Connector 8"/>
        <cdr:cNvCxnSpPr/>
      </cdr:nvCxnSpPr>
      <cdr:spPr>
        <a:xfrm xmlns:a="http://schemas.openxmlformats.org/drawingml/2006/main">
          <a:off x="2476500" y="1855470"/>
          <a:ext cx="0" cy="322326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0.42308</cdr:x>
      <cdr:y>0.32929</cdr:y>
    </cdr:from>
    <cdr:to>
      <cdr:x>0.43213</cdr:x>
      <cdr:y>0.8936</cdr:y>
    </cdr:to>
    <cdr:cxnSp macro="">
      <cdr:nvCxnSpPr>
        <cdr:cNvPr id="11" name="Straight Arrow Connector 10"/>
        <cdr:cNvCxnSpPr/>
      </cdr:nvCxnSpPr>
      <cdr:spPr>
        <a:xfrm xmlns:a="http://schemas.openxmlformats.org/drawingml/2006/main">
          <a:off x="2849880" y="1863090"/>
          <a:ext cx="60960" cy="319278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0.09558</cdr:x>
      <cdr:y>0.45536</cdr:y>
    </cdr:from>
    <cdr:to>
      <cdr:x>0.91156</cdr:x>
      <cdr:y>0.45536</cdr:y>
    </cdr:to>
    <cdr:cxnSp macro="">
      <cdr:nvCxnSpPr>
        <cdr:cNvPr id="3" name="Straight Arrow Connector 2"/>
        <cdr:cNvCxnSpPr/>
      </cdr:nvCxnSpPr>
      <cdr:spPr>
        <a:xfrm xmlns:a="http://schemas.openxmlformats.org/drawingml/2006/main">
          <a:off x="600635" y="2286000"/>
          <a:ext cx="5127812"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0.09415</cdr:x>
      <cdr:y>0.38571</cdr:y>
    </cdr:from>
    <cdr:to>
      <cdr:x>0.91298</cdr:x>
      <cdr:y>0.38571</cdr:y>
    </cdr:to>
    <cdr:cxnSp macro="">
      <cdr:nvCxnSpPr>
        <cdr:cNvPr id="7" name="Straight Arrow Connector 6"/>
        <cdr:cNvCxnSpPr/>
      </cdr:nvCxnSpPr>
      <cdr:spPr>
        <a:xfrm xmlns:a="http://schemas.openxmlformats.org/drawingml/2006/main" flipH="1">
          <a:off x="591671" y="1936377"/>
          <a:ext cx="5145741"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0.47646</cdr:x>
      <cdr:y>0.37679</cdr:y>
    </cdr:from>
    <cdr:to>
      <cdr:x>0.47789</cdr:x>
      <cdr:y>0.88929</cdr:y>
    </cdr:to>
    <cdr:cxnSp macro="">
      <cdr:nvCxnSpPr>
        <cdr:cNvPr id="9" name="Straight Arrow Connector 8"/>
        <cdr:cNvCxnSpPr/>
      </cdr:nvCxnSpPr>
      <cdr:spPr>
        <a:xfrm xmlns:a="http://schemas.openxmlformats.org/drawingml/2006/main" flipH="1">
          <a:off x="2994211" y="1891552"/>
          <a:ext cx="8965" cy="257287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0.41797</cdr:x>
      <cdr:y>0.36607</cdr:y>
    </cdr:from>
    <cdr:to>
      <cdr:x>0.41797</cdr:x>
      <cdr:y>0.8875</cdr:y>
    </cdr:to>
    <cdr:cxnSp macro="">
      <cdr:nvCxnSpPr>
        <cdr:cNvPr id="12" name="Straight Arrow Connector 11"/>
        <cdr:cNvCxnSpPr/>
      </cdr:nvCxnSpPr>
      <cdr:spPr>
        <a:xfrm xmlns:a="http://schemas.openxmlformats.org/drawingml/2006/main">
          <a:off x="2626659" y="1837765"/>
          <a:ext cx="0" cy="261769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40.xml><?xml version="1.0" encoding="utf-8"?>
<c:userShapes xmlns:c="http://schemas.openxmlformats.org/drawingml/2006/chart">
  <cdr:relSizeAnchor xmlns:cdr="http://schemas.openxmlformats.org/drawingml/2006/chartDrawing">
    <cdr:from>
      <cdr:x>0.07666</cdr:x>
      <cdr:y>0.47024</cdr:y>
    </cdr:from>
    <cdr:to>
      <cdr:x>0.92563</cdr:x>
      <cdr:y>0.47024</cdr:y>
    </cdr:to>
    <cdr:cxnSp macro="">
      <cdr:nvCxnSpPr>
        <cdr:cNvPr id="3" name="Straight Arrow Connector 2"/>
        <cdr:cNvCxnSpPr/>
      </cdr:nvCxnSpPr>
      <cdr:spPr>
        <a:xfrm xmlns:a="http://schemas.openxmlformats.org/drawingml/2006/main">
          <a:off x="510540" y="2739390"/>
          <a:ext cx="5654040"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0.0778</cdr:x>
      <cdr:y>0.25049</cdr:y>
    </cdr:from>
    <cdr:to>
      <cdr:x>0.92792</cdr:x>
      <cdr:y>0.2518</cdr:y>
    </cdr:to>
    <cdr:cxnSp macro="">
      <cdr:nvCxnSpPr>
        <cdr:cNvPr id="5" name="Straight Arrow Connector 4"/>
        <cdr:cNvCxnSpPr/>
      </cdr:nvCxnSpPr>
      <cdr:spPr>
        <a:xfrm xmlns:a="http://schemas.openxmlformats.org/drawingml/2006/main" flipH="1" flipV="1">
          <a:off x="518160" y="1459230"/>
          <a:ext cx="5661660" cy="762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0.42563</cdr:x>
      <cdr:y>0.2518</cdr:y>
    </cdr:from>
    <cdr:to>
      <cdr:x>0.42906</cdr:x>
      <cdr:y>0.92283</cdr:y>
    </cdr:to>
    <cdr:cxnSp macro="">
      <cdr:nvCxnSpPr>
        <cdr:cNvPr id="8" name="Straight Arrow Connector 7"/>
        <cdr:cNvCxnSpPr/>
      </cdr:nvCxnSpPr>
      <cdr:spPr>
        <a:xfrm xmlns:a="http://schemas.openxmlformats.org/drawingml/2006/main">
          <a:off x="2834640" y="1466850"/>
          <a:ext cx="22860" cy="390906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0.52288</cdr:x>
      <cdr:y>0.25311</cdr:y>
    </cdr:from>
    <cdr:to>
      <cdr:x>0.53204</cdr:x>
      <cdr:y>0.92544</cdr:y>
    </cdr:to>
    <cdr:cxnSp macro="">
      <cdr:nvCxnSpPr>
        <cdr:cNvPr id="10" name="Straight Arrow Connector 9"/>
        <cdr:cNvCxnSpPr/>
      </cdr:nvCxnSpPr>
      <cdr:spPr>
        <a:xfrm xmlns:a="http://schemas.openxmlformats.org/drawingml/2006/main">
          <a:off x="3482340" y="1474470"/>
          <a:ext cx="60960" cy="391668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1.xml><?xml version="1.0" encoding="utf-8"?>
<c:userShapes xmlns:c="http://schemas.openxmlformats.org/drawingml/2006/chart">
  <cdr:relSizeAnchor xmlns:cdr="http://schemas.openxmlformats.org/drawingml/2006/chartDrawing">
    <cdr:from>
      <cdr:x>0.065</cdr:x>
      <cdr:y>0.44192</cdr:y>
    </cdr:from>
    <cdr:to>
      <cdr:x>0.96016</cdr:x>
      <cdr:y>0.44459</cdr:y>
    </cdr:to>
    <cdr:cxnSp macro="">
      <cdr:nvCxnSpPr>
        <cdr:cNvPr id="3" name="Straight Arrow Connector 2"/>
        <cdr:cNvCxnSpPr/>
      </cdr:nvCxnSpPr>
      <cdr:spPr>
        <a:xfrm xmlns:a="http://schemas.openxmlformats.org/drawingml/2006/main">
          <a:off x="397247" y="2522220"/>
          <a:ext cx="5470491" cy="1524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0.05822</cdr:x>
      <cdr:y>0.31909</cdr:y>
    </cdr:from>
    <cdr:to>
      <cdr:x>0.94774</cdr:x>
      <cdr:y>0.31909</cdr:y>
    </cdr:to>
    <cdr:cxnSp macro="">
      <cdr:nvCxnSpPr>
        <cdr:cNvPr id="5" name="Straight Arrow Connector 4"/>
        <cdr:cNvCxnSpPr/>
      </cdr:nvCxnSpPr>
      <cdr:spPr>
        <a:xfrm xmlns:a="http://schemas.openxmlformats.org/drawingml/2006/main" flipH="1">
          <a:off x="378856" y="1821168"/>
          <a:ext cx="5788533"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0.37002</cdr:x>
      <cdr:y>0.31642</cdr:y>
    </cdr:from>
    <cdr:to>
      <cdr:x>0.3707</cdr:x>
      <cdr:y>0.85848</cdr:y>
    </cdr:to>
    <cdr:cxnSp macro="">
      <cdr:nvCxnSpPr>
        <cdr:cNvPr id="8" name="Straight Arrow Connector 7"/>
        <cdr:cNvCxnSpPr/>
      </cdr:nvCxnSpPr>
      <cdr:spPr>
        <a:xfrm xmlns:a="http://schemas.openxmlformats.org/drawingml/2006/main">
          <a:off x="2407920" y="1805940"/>
          <a:ext cx="4402" cy="309370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0.33255</cdr:x>
      <cdr:y>0.31642</cdr:y>
    </cdr:from>
    <cdr:to>
      <cdr:x>0.33344</cdr:x>
      <cdr:y>0.85448</cdr:y>
    </cdr:to>
    <cdr:cxnSp macro="">
      <cdr:nvCxnSpPr>
        <cdr:cNvPr id="11" name="Straight Arrow Connector 10"/>
        <cdr:cNvCxnSpPr/>
      </cdr:nvCxnSpPr>
      <cdr:spPr>
        <a:xfrm xmlns:a="http://schemas.openxmlformats.org/drawingml/2006/main">
          <a:off x="2164080" y="1805940"/>
          <a:ext cx="5802" cy="307087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42.xml><?xml version="1.0" encoding="utf-8"?>
<c:userShapes xmlns:c="http://schemas.openxmlformats.org/drawingml/2006/chart">
  <cdr:relSizeAnchor xmlns:cdr="http://schemas.openxmlformats.org/drawingml/2006/chartDrawing">
    <cdr:from>
      <cdr:x>0.08929</cdr:x>
      <cdr:y>0.43791</cdr:y>
    </cdr:from>
    <cdr:to>
      <cdr:x>0.91667</cdr:x>
      <cdr:y>0.43922</cdr:y>
    </cdr:to>
    <cdr:cxnSp macro="">
      <cdr:nvCxnSpPr>
        <cdr:cNvPr id="3" name="Straight Arrow Connector 2"/>
        <cdr:cNvCxnSpPr/>
      </cdr:nvCxnSpPr>
      <cdr:spPr>
        <a:xfrm xmlns:a="http://schemas.openxmlformats.org/drawingml/2006/main">
          <a:off x="571500" y="2552700"/>
          <a:ext cx="5295900" cy="762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0.0881</cdr:x>
      <cdr:y>0.31373</cdr:y>
    </cdr:from>
    <cdr:to>
      <cdr:x>0.90833</cdr:x>
      <cdr:y>0.31373</cdr:y>
    </cdr:to>
    <cdr:cxnSp macro="">
      <cdr:nvCxnSpPr>
        <cdr:cNvPr id="5" name="Straight Arrow Connector 4"/>
        <cdr:cNvCxnSpPr/>
      </cdr:nvCxnSpPr>
      <cdr:spPr>
        <a:xfrm xmlns:a="http://schemas.openxmlformats.org/drawingml/2006/main" flipH="1">
          <a:off x="563880" y="1828800"/>
          <a:ext cx="5250180"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0.44643</cdr:x>
      <cdr:y>0.31373</cdr:y>
    </cdr:from>
    <cdr:to>
      <cdr:x>0.44762</cdr:x>
      <cdr:y>0.85229</cdr:y>
    </cdr:to>
    <cdr:cxnSp macro="">
      <cdr:nvCxnSpPr>
        <cdr:cNvPr id="7" name="Straight Arrow Connector 6"/>
        <cdr:cNvCxnSpPr/>
      </cdr:nvCxnSpPr>
      <cdr:spPr>
        <a:xfrm xmlns:a="http://schemas.openxmlformats.org/drawingml/2006/main" flipH="1">
          <a:off x="2857500" y="1828800"/>
          <a:ext cx="7620" cy="313944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0.39048</cdr:x>
      <cdr:y>0.31373</cdr:y>
    </cdr:from>
    <cdr:to>
      <cdr:x>0.39286</cdr:x>
      <cdr:y>0.85752</cdr:y>
    </cdr:to>
    <cdr:cxnSp macro="">
      <cdr:nvCxnSpPr>
        <cdr:cNvPr id="12" name="Straight Arrow Connector 11"/>
        <cdr:cNvCxnSpPr/>
      </cdr:nvCxnSpPr>
      <cdr:spPr>
        <a:xfrm xmlns:a="http://schemas.openxmlformats.org/drawingml/2006/main" flipH="1">
          <a:off x="2499360" y="1828800"/>
          <a:ext cx="15240" cy="316992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43.xml><?xml version="1.0" encoding="utf-8"?>
<c:userShapes xmlns:c="http://schemas.openxmlformats.org/drawingml/2006/chart">
  <cdr:relSizeAnchor xmlns:cdr="http://schemas.openxmlformats.org/drawingml/2006/chartDrawing">
    <cdr:from>
      <cdr:x>0.08891</cdr:x>
      <cdr:y>0.44959</cdr:y>
    </cdr:from>
    <cdr:to>
      <cdr:x>0.9157</cdr:x>
      <cdr:y>0.45095</cdr:y>
    </cdr:to>
    <cdr:cxnSp macro="">
      <cdr:nvCxnSpPr>
        <cdr:cNvPr id="3" name="Straight Arrow Connector 2"/>
        <cdr:cNvCxnSpPr/>
      </cdr:nvCxnSpPr>
      <cdr:spPr>
        <a:xfrm xmlns:a="http://schemas.openxmlformats.org/drawingml/2006/main" flipV="1">
          <a:off x="586740" y="2514600"/>
          <a:ext cx="5455920" cy="762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0.08776</cdr:x>
      <cdr:y>0.25613</cdr:y>
    </cdr:from>
    <cdr:to>
      <cdr:x>0.9157</cdr:x>
      <cdr:y>0.25886</cdr:y>
    </cdr:to>
    <cdr:cxnSp macro="">
      <cdr:nvCxnSpPr>
        <cdr:cNvPr id="5" name="Straight Arrow Connector 4"/>
        <cdr:cNvCxnSpPr/>
      </cdr:nvCxnSpPr>
      <cdr:spPr>
        <a:xfrm xmlns:a="http://schemas.openxmlformats.org/drawingml/2006/main" flipH="1" flipV="1">
          <a:off x="579120" y="1432560"/>
          <a:ext cx="5463540" cy="1524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0.29908</cdr:x>
      <cdr:y>0.21073</cdr:y>
    </cdr:from>
    <cdr:to>
      <cdr:x>0.29916</cdr:x>
      <cdr:y>0.88556</cdr:y>
    </cdr:to>
    <cdr:cxnSp macro="">
      <cdr:nvCxnSpPr>
        <cdr:cNvPr id="7" name="Straight Arrow Connector 6"/>
        <cdr:cNvCxnSpPr/>
      </cdr:nvCxnSpPr>
      <cdr:spPr>
        <a:xfrm xmlns:a="http://schemas.openxmlformats.org/drawingml/2006/main" flipH="1">
          <a:off x="1973580" y="1178611"/>
          <a:ext cx="530" cy="377438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0.36294</cdr:x>
      <cdr:y>0.23511</cdr:y>
    </cdr:from>
    <cdr:to>
      <cdr:x>0.36855</cdr:x>
      <cdr:y>0.89425</cdr:y>
    </cdr:to>
    <cdr:cxnSp macro="">
      <cdr:nvCxnSpPr>
        <cdr:cNvPr id="11" name="Straight Arrow Connector 10"/>
        <cdr:cNvCxnSpPr/>
      </cdr:nvCxnSpPr>
      <cdr:spPr>
        <a:xfrm xmlns:a="http://schemas.openxmlformats.org/drawingml/2006/main">
          <a:off x="2394981" y="1315014"/>
          <a:ext cx="37031" cy="368657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44.xml><?xml version="1.0" encoding="utf-8"?>
<c:userShapes xmlns:c="http://schemas.openxmlformats.org/drawingml/2006/chart">
  <cdr:relSizeAnchor xmlns:cdr="http://schemas.openxmlformats.org/drawingml/2006/chartDrawing">
    <cdr:from>
      <cdr:x>0.08261</cdr:x>
      <cdr:y>0.40398</cdr:y>
    </cdr:from>
    <cdr:to>
      <cdr:x>0.93005</cdr:x>
      <cdr:y>0.40398</cdr:y>
    </cdr:to>
    <cdr:cxnSp macro="">
      <cdr:nvCxnSpPr>
        <cdr:cNvPr id="3" name="Straight Arrow Connector 2"/>
        <cdr:cNvCxnSpPr/>
      </cdr:nvCxnSpPr>
      <cdr:spPr>
        <a:xfrm xmlns:a="http://schemas.openxmlformats.org/drawingml/2006/main">
          <a:off x="568410" y="2396467"/>
          <a:ext cx="5831116"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0.07456</cdr:x>
      <cdr:y>0.2614</cdr:y>
    </cdr:from>
    <cdr:to>
      <cdr:x>0.92827</cdr:x>
      <cdr:y>0.26269</cdr:y>
    </cdr:to>
    <cdr:cxnSp macro="">
      <cdr:nvCxnSpPr>
        <cdr:cNvPr id="5" name="Straight Arrow Connector 4"/>
        <cdr:cNvCxnSpPr/>
      </cdr:nvCxnSpPr>
      <cdr:spPr>
        <a:xfrm xmlns:a="http://schemas.openxmlformats.org/drawingml/2006/main" flipH="1" flipV="1">
          <a:off x="513068" y="1550664"/>
          <a:ext cx="5874259" cy="7652"/>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0.46978</cdr:x>
      <cdr:y>0.25755</cdr:y>
    </cdr:from>
    <cdr:to>
      <cdr:x>0.47605</cdr:x>
      <cdr:y>0.87669</cdr:y>
    </cdr:to>
    <cdr:cxnSp macro="">
      <cdr:nvCxnSpPr>
        <cdr:cNvPr id="7" name="Straight Arrow Connector 6"/>
        <cdr:cNvCxnSpPr/>
      </cdr:nvCxnSpPr>
      <cdr:spPr>
        <a:xfrm xmlns:a="http://schemas.openxmlformats.org/drawingml/2006/main">
          <a:off x="3232477" y="1527809"/>
          <a:ext cx="43143" cy="367284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0.49678</cdr:x>
      <cdr:y>0.26269</cdr:y>
    </cdr:from>
    <cdr:to>
      <cdr:x>0.50618</cdr:x>
      <cdr:y>0.88953</cdr:y>
    </cdr:to>
    <cdr:cxnSp macro="">
      <cdr:nvCxnSpPr>
        <cdr:cNvPr id="9" name="Straight Arrow Connector 8"/>
        <cdr:cNvCxnSpPr/>
      </cdr:nvCxnSpPr>
      <cdr:spPr>
        <a:xfrm xmlns:a="http://schemas.openxmlformats.org/drawingml/2006/main">
          <a:off x="3418287" y="1558316"/>
          <a:ext cx="64680" cy="3718522"/>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5.xml><?xml version="1.0" encoding="utf-8"?>
<c:userShapes xmlns:c="http://schemas.openxmlformats.org/drawingml/2006/chart">
  <cdr:relSizeAnchor xmlns:cdr="http://schemas.openxmlformats.org/drawingml/2006/chartDrawing">
    <cdr:from>
      <cdr:x>0.08908</cdr:x>
      <cdr:y>0.47497</cdr:y>
    </cdr:from>
    <cdr:to>
      <cdr:x>0.91155</cdr:x>
      <cdr:y>0.47656</cdr:y>
    </cdr:to>
    <cdr:cxnSp macro="">
      <cdr:nvCxnSpPr>
        <cdr:cNvPr id="3" name="Straight Arrow Connector 2"/>
        <cdr:cNvCxnSpPr/>
      </cdr:nvCxnSpPr>
      <cdr:spPr>
        <a:xfrm xmlns:a="http://schemas.openxmlformats.org/drawingml/2006/main" flipV="1">
          <a:off x="541020" y="2779600"/>
          <a:ext cx="4994951" cy="932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0.08381</cdr:x>
      <cdr:y>0.337</cdr:y>
    </cdr:from>
    <cdr:to>
      <cdr:x>0.91782</cdr:x>
      <cdr:y>0.33944</cdr:y>
    </cdr:to>
    <cdr:cxnSp macro="">
      <cdr:nvCxnSpPr>
        <cdr:cNvPr id="8" name="Straight Arrow Connector 7"/>
        <cdr:cNvCxnSpPr/>
      </cdr:nvCxnSpPr>
      <cdr:spPr>
        <a:xfrm xmlns:a="http://schemas.openxmlformats.org/drawingml/2006/main" flipH="1" flipV="1">
          <a:off x="509011" y="1972178"/>
          <a:ext cx="5065060" cy="1427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0.47092</cdr:x>
      <cdr:y>0.20834</cdr:y>
    </cdr:from>
    <cdr:to>
      <cdr:x>0.47177</cdr:x>
      <cdr:y>0.93569</cdr:y>
    </cdr:to>
    <cdr:cxnSp macro="">
      <cdr:nvCxnSpPr>
        <cdr:cNvPr id="10" name="Straight Arrow Connector 9"/>
        <cdr:cNvCxnSpPr/>
      </cdr:nvCxnSpPr>
      <cdr:spPr>
        <a:xfrm xmlns:a="http://schemas.openxmlformats.org/drawingml/2006/main" flipH="1">
          <a:off x="2859963" y="1219227"/>
          <a:ext cx="5162" cy="425656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0.46412</cdr:x>
      <cdr:y>0.30208</cdr:y>
    </cdr:from>
    <cdr:to>
      <cdr:x>0.46424</cdr:x>
      <cdr:y>0.93153</cdr:y>
    </cdr:to>
    <cdr:cxnSp macro="">
      <cdr:nvCxnSpPr>
        <cdr:cNvPr id="12" name="Straight Arrow Connector 11"/>
        <cdr:cNvCxnSpPr/>
      </cdr:nvCxnSpPr>
      <cdr:spPr>
        <a:xfrm xmlns:a="http://schemas.openxmlformats.org/drawingml/2006/main" flipH="1">
          <a:off x="2818670" y="1767840"/>
          <a:ext cx="730" cy="3683642"/>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46.xml><?xml version="1.0" encoding="utf-8"?>
<c:userShapes xmlns:c="http://schemas.openxmlformats.org/drawingml/2006/chart">
  <cdr:relSizeAnchor xmlns:cdr="http://schemas.openxmlformats.org/drawingml/2006/chartDrawing">
    <cdr:from>
      <cdr:x>0.0644</cdr:x>
      <cdr:y>0.44488</cdr:y>
    </cdr:from>
    <cdr:to>
      <cdr:x>0.94262</cdr:x>
      <cdr:y>0.44747</cdr:y>
    </cdr:to>
    <cdr:cxnSp macro="">
      <cdr:nvCxnSpPr>
        <cdr:cNvPr id="3" name="Straight Arrow Connector 2"/>
        <cdr:cNvCxnSpPr/>
      </cdr:nvCxnSpPr>
      <cdr:spPr>
        <a:xfrm xmlns:a="http://schemas.openxmlformats.org/drawingml/2006/main">
          <a:off x="419100" y="2613660"/>
          <a:ext cx="5715000" cy="1524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0.06089</cdr:x>
      <cdr:y>0.36706</cdr:y>
    </cdr:from>
    <cdr:to>
      <cdr:x>0.94614</cdr:x>
      <cdr:y>0.36965</cdr:y>
    </cdr:to>
    <cdr:cxnSp macro="">
      <cdr:nvCxnSpPr>
        <cdr:cNvPr id="5" name="Straight Arrow Connector 4"/>
        <cdr:cNvCxnSpPr/>
      </cdr:nvCxnSpPr>
      <cdr:spPr>
        <a:xfrm xmlns:a="http://schemas.openxmlformats.org/drawingml/2006/main" flipH="1">
          <a:off x="396240" y="2156460"/>
          <a:ext cx="5760721" cy="1524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0.50467</cdr:x>
      <cdr:y>0.30739</cdr:y>
    </cdr:from>
    <cdr:to>
      <cdr:x>0.50683</cdr:x>
      <cdr:y>0.9118</cdr:y>
    </cdr:to>
    <cdr:cxnSp macro="">
      <cdr:nvCxnSpPr>
        <cdr:cNvPr id="9" name="Straight Arrow Connector 8"/>
        <cdr:cNvCxnSpPr/>
      </cdr:nvCxnSpPr>
      <cdr:spPr>
        <a:xfrm xmlns:a="http://schemas.openxmlformats.org/drawingml/2006/main" flipH="1">
          <a:off x="3284130" y="1805922"/>
          <a:ext cx="14056" cy="355092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0.53333</cdr:x>
      <cdr:y>0.29832</cdr:y>
    </cdr:from>
    <cdr:to>
      <cdr:x>0.53333</cdr:x>
      <cdr:y>0.92088</cdr:y>
    </cdr:to>
    <cdr:cxnSp macro="">
      <cdr:nvCxnSpPr>
        <cdr:cNvPr id="12" name="Straight Arrow Connector 11"/>
        <cdr:cNvCxnSpPr/>
      </cdr:nvCxnSpPr>
      <cdr:spPr>
        <a:xfrm xmlns:a="http://schemas.openxmlformats.org/drawingml/2006/main">
          <a:off x="3470614" y="1752618"/>
          <a:ext cx="0" cy="3657553"/>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47.xml><?xml version="1.0" encoding="utf-8"?>
<c:userShapes xmlns:c="http://schemas.openxmlformats.org/drawingml/2006/chart">
  <cdr:relSizeAnchor xmlns:cdr="http://schemas.openxmlformats.org/drawingml/2006/chartDrawing">
    <cdr:from>
      <cdr:x>0.07332</cdr:x>
      <cdr:y>0.4691</cdr:y>
    </cdr:from>
    <cdr:to>
      <cdr:x>0.91752</cdr:x>
      <cdr:y>0.4691</cdr:y>
    </cdr:to>
    <cdr:cxnSp macro="">
      <cdr:nvCxnSpPr>
        <cdr:cNvPr id="3" name="Straight Arrow Connector 2"/>
        <cdr:cNvCxnSpPr/>
      </cdr:nvCxnSpPr>
      <cdr:spPr>
        <a:xfrm xmlns:a="http://schemas.openxmlformats.org/drawingml/2006/main">
          <a:off x="548642" y="2834603"/>
          <a:ext cx="6317014"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0.07231</cdr:x>
      <cdr:y>0.33649</cdr:y>
    </cdr:from>
    <cdr:to>
      <cdr:x>0.92058</cdr:x>
      <cdr:y>0.33774</cdr:y>
    </cdr:to>
    <cdr:cxnSp macro="">
      <cdr:nvCxnSpPr>
        <cdr:cNvPr id="5" name="Straight Arrow Connector 4"/>
        <cdr:cNvCxnSpPr/>
      </cdr:nvCxnSpPr>
      <cdr:spPr>
        <a:xfrm xmlns:a="http://schemas.openxmlformats.org/drawingml/2006/main" flipH="1" flipV="1">
          <a:off x="541047" y="2033295"/>
          <a:ext cx="6347469" cy="7553"/>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0.53666</cdr:x>
      <cdr:y>0.33041</cdr:y>
    </cdr:from>
    <cdr:to>
      <cdr:x>0.53768</cdr:x>
      <cdr:y>0.92115</cdr:y>
    </cdr:to>
    <cdr:cxnSp macro="">
      <cdr:nvCxnSpPr>
        <cdr:cNvPr id="7" name="Straight Arrow Connector 6"/>
        <cdr:cNvCxnSpPr/>
      </cdr:nvCxnSpPr>
      <cdr:spPr>
        <a:xfrm xmlns:a="http://schemas.openxmlformats.org/drawingml/2006/main" flipH="1">
          <a:off x="4015704" y="1996555"/>
          <a:ext cx="7632" cy="356964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0.52037</cdr:x>
      <cdr:y>0.31414</cdr:y>
    </cdr:from>
    <cdr:to>
      <cdr:x>0.52037</cdr:x>
      <cdr:y>0.92741</cdr:y>
    </cdr:to>
    <cdr:cxnSp macro="">
      <cdr:nvCxnSpPr>
        <cdr:cNvPr id="13" name="Straight Arrow Connector 12"/>
        <cdr:cNvCxnSpPr/>
      </cdr:nvCxnSpPr>
      <cdr:spPr>
        <a:xfrm xmlns:a="http://schemas.openxmlformats.org/drawingml/2006/main">
          <a:off x="3893820" y="1912620"/>
          <a:ext cx="0" cy="373380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0.51935</cdr:x>
      <cdr:y>0.33917</cdr:y>
    </cdr:from>
    <cdr:to>
      <cdr:x>0.54684</cdr:x>
      <cdr:y>0.47559</cdr:y>
    </cdr:to>
    <cdr:sp macro="" textlink="">
      <cdr:nvSpPr>
        <cdr:cNvPr id="17" name="TextBox 16"/>
        <cdr:cNvSpPr txBox="1"/>
      </cdr:nvSpPr>
      <cdr:spPr>
        <a:xfrm xmlns:a="http://schemas.openxmlformats.org/drawingml/2006/main">
          <a:off x="3886200" y="2065020"/>
          <a:ext cx="205740" cy="8305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0.08023</cdr:x>
      <cdr:y>0.46394</cdr:y>
    </cdr:from>
    <cdr:to>
      <cdr:x>0.92293</cdr:x>
      <cdr:y>0.46394</cdr:y>
    </cdr:to>
    <cdr:cxnSp macro="">
      <cdr:nvCxnSpPr>
        <cdr:cNvPr id="3" name="Straight Arrow Connector 2"/>
        <cdr:cNvCxnSpPr/>
      </cdr:nvCxnSpPr>
      <cdr:spPr>
        <a:xfrm xmlns:a="http://schemas.openxmlformats.org/drawingml/2006/main">
          <a:off x="569260" y="2335306"/>
          <a:ext cx="5979459"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0.08149</cdr:x>
      <cdr:y>0.39092</cdr:y>
    </cdr:from>
    <cdr:to>
      <cdr:x>0.92293</cdr:x>
      <cdr:y>0.3927</cdr:y>
    </cdr:to>
    <cdr:cxnSp macro="">
      <cdr:nvCxnSpPr>
        <cdr:cNvPr id="6" name="Straight Arrow Connector 5"/>
        <cdr:cNvCxnSpPr/>
      </cdr:nvCxnSpPr>
      <cdr:spPr>
        <a:xfrm xmlns:a="http://schemas.openxmlformats.org/drawingml/2006/main" flipH="1" flipV="1">
          <a:off x="578226" y="1967755"/>
          <a:ext cx="5970493" cy="896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0.41503</cdr:x>
      <cdr:y>0.3927</cdr:y>
    </cdr:from>
    <cdr:to>
      <cdr:x>0.4163</cdr:x>
      <cdr:y>0.90917</cdr:y>
    </cdr:to>
    <cdr:cxnSp macro="">
      <cdr:nvCxnSpPr>
        <cdr:cNvPr id="9" name="Straight Arrow Connector 8"/>
        <cdr:cNvCxnSpPr/>
      </cdr:nvCxnSpPr>
      <cdr:spPr>
        <a:xfrm xmlns:a="http://schemas.openxmlformats.org/drawingml/2006/main" flipH="1">
          <a:off x="2944907" y="1976719"/>
          <a:ext cx="8964" cy="259976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0.35692</cdr:x>
      <cdr:y>0.39092</cdr:y>
    </cdr:from>
    <cdr:to>
      <cdr:x>0.35818</cdr:x>
      <cdr:y>0.89671</cdr:y>
    </cdr:to>
    <cdr:cxnSp macro="">
      <cdr:nvCxnSpPr>
        <cdr:cNvPr id="11" name="Straight Arrow Connector 10"/>
        <cdr:cNvCxnSpPr/>
      </cdr:nvCxnSpPr>
      <cdr:spPr>
        <a:xfrm xmlns:a="http://schemas.openxmlformats.org/drawingml/2006/main" flipH="1">
          <a:off x="2532532" y="1967753"/>
          <a:ext cx="8964" cy="254597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0.35839</cdr:x>
      <cdr:y>0.39299</cdr:y>
    </cdr:from>
    <cdr:to>
      <cdr:x>0.41651</cdr:x>
      <cdr:y>0.46245</cdr:y>
    </cdr:to>
    <cdr:sp macro="" textlink="">
      <cdr:nvSpPr>
        <cdr:cNvPr id="13" name="Rectangle 12"/>
        <cdr:cNvSpPr/>
      </cdr:nvSpPr>
      <cdr:spPr>
        <a:xfrm xmlns:a="http://schemas.openxmlformats.org/drawingml/2006/main" flipH="1">
          <a:off x="2542989" y="1978211"/>
          <a:ext cx="412380" cy="349623"/>
        </a:xfrm>
        <a:prstGeom xmlns:a="http://schemas.openxmlformats.org/drawingml/2006/main" prst="rect">
          <a:avLst/>
        </a:prstGeom>
        <a:solidFill xmlns:a="http://schemas.openxmlformats.org/drawingml/2006/main">
          <a:srgbClr val="70AD47">
            <a:lumMod val="75000"/>
            <a:alpha val="26000"/>
          </a:srgbClr>
        </a:solidFill>
        <a:ln xmlns:a="http://schemas.openxmlformats.org/drawingml/2006/main" w="12700" cap="flat" cmpd="sng" algn="ctr">
          <a:noFill/>
          <a:prstDash val="solid"/>
          <a:miter lim="800000"/>
        </a:ln>
        <a:effectLst xmlns:a="http://schemas.openxmlformats.org/drawingml/2006/mai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0.06057</cdr:x>
      <cdr:y>0.48916</cdr:y>
    </cdr:from>
    <cdr:to>
      <cdr:x>0.93809</cdr:x>
      <cdr:y>0.48916</cdr:y>
    </cdr:to>
    <cdr:cxnSp macro="">
      <cdr:nvCxnSpPr>
        <cdr:cNvPr id="3" name="Straight Arrow Connector 2"/>
        <cdr:cNvCxnSpPr/>
      </cdr:nvCxnSpPr>
      <cdr:spPr>
        <a:xfrm xmlns:a="http://schemas.openxmlformats.org/drawingml/2006/main">
          <a:off x="403413" y="2326341"/>
          <a:ext cx="5844988"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0.42696</cdr:y>
    </cdr:from>
    <cdr:to>
      <cdr:x>0.88964</cdr:x>
      <cdr:y>0.43073</cdr:y>
    </cdr:to>
    <cdr:cxnSp macro="">
      <cdr:nvCxnSpPr>
        <cdr:cNvPr id="5" name="Straight Arrow Connector 4"/>
        <cdr:cNvCxnSpPr/>
      </cdr:nvCxnSpPr>
      <cdr:spPr>
        <a:xfrm xmlns:a="http://schemas.openxmlformats.org/drawingml/2006/main" flipH="1">
          <a:off x="0" y="2030506"/>
          <a:ext cx="5925671" cy="1793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0.50202</cdr:x>
      <cdr:y>0.42884</cdr:y>
    </cdr:from>
    <cdr:to>
      <cdr:x>0.50202</cdr:x>
      <cdr:y>0.88313</cdr:y>
    </cdr:to>
    <cdr:cxnSp macro="">
      <cdr:nvCxnSpPr>
        <cdr:cNvPr id="8" name="Straight Arrow Connector 7"/>
        <cdr:cNvCxnSpPr/>
      </cdr:nvCxnSpPr>
      <cdr:spPr>
        <a:xfrm xmlns:a="http://schemas.openxmlformats.org/drawingml/2006/main" flipH="1">
          <a:off x="3343837" y="2039472"/>
          <a:ext cx="1" cy="2160492"/>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0.48991</cdr:x>
      <cdr:y>0.42507</cdr:y>
    </cdr:from>
    <cdr:to>
      <cdr:x>0.48991</cdr:x>
      <cdr:y>0.87936</cdr:y>
    </cdr:to>
    <cdr:cxnSp macro="">
      <cdr:nvCxnSpPr>
        <cdr:cNvPr id="13" name="Straight Arrow Connector 12"/>
        <cdr:cNvCxnSpPr/>
      </cdr:nvCxnSpPr>
      <cdr:spPr>
        <a:xfrm xmlns:a="http://schemas.openxmlformats.org/drawingml/2006/main">
          <a:off x="3263153" y="2021543"/>
          <a:ext cx="1" cy="2160493"/>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0.07487</cdr:x>
      <cdr:y>0.46359</cdr:y>
    </cdr:from>
    <cdr:to>
      <cdr:x>0.92513</cdr:x>
      <cdr:y>0.46536</cdr:y>
    </cdr:to>
    <cdr:cxnSp macro="">
      <cdr:nvCxnSpPr>
        <cdr:cNvPr id="3" name="Straight Arrow Connector 2"/>
        <cdr:cNvCxnSpPr/>
      </cdr:nvCxnSpPr>
      <cdr:spPr>
        <a:xfrm xmlns:a="http://schemas.openxmlformats.org/drawingml/2006/main" flipV="1">
          <a:off x="528916" y="2339788"/>
          <a:ext cx="6006353" cy="896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0.07741</cdr:x>
      <cdr:y>0.39609</cdr:y>
    </cdr:from>
    <cdr:to>
      <cdr:x>0.91624</cdr:x>
      <cdr:y>0.39787</cdr:y>
    </cdr:to>
    <cdr:cxnSp macro="">
      <cdr:nvCxnSpPr>
        <cdr:cNvPr id="7" name="Straight Arrow Connector 6"/>
        <cdr:cNvCxnSpPr/>
      </cdr:nvCxnSpPr>
      <cdr:spPr>
        <a:xfrm xmlns:a="http://schemas.openxmlformats.org/drawingml/2006/main" flipH="1">
          <a:off x="546846" y="1999129"/>
          <a:ext cx="5925670" cy="896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0.4302</cdr:x>
      <cdr:y>0.28064</cdr:y>
    </cdr:from>
    <cdr:to>
      <cdr:x>0.4302</cdr:x>
      <cdr:y>0.90053</cdr:y>
    </cdr:to>
    <cdr:cxnSp macro="">
      <cdr:nvCxnSpPr>
        <cdr:cNvPr id="9" name="Straight Arrow Connector 8"/>
        <cdr:cNvCxnSpPr/>
      </cdr:nvCxnSpPr>
      <cdr:spPr>
        <a:xfrm xmlns:a="http://schemas.openxmlformats.org/drawingml/2006/main">
          <a:off x="3039034" y="1416424"/>
          <a:ext cx="1" cy="3128682"/>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0.47843</cdr:x>
      <cdr:y>0.39254</cdr:y>
    </cdr:from>
    <cdr:to>
      <cdr:x>0.48096</cdr:x>
      <cdr:y>0.90231</cdr:y>
    </cdr:to>
    <cdr:cxnSp macro="">
      <cdr:nvCxnSpPr>
        <cdr:cNvPr id="11" name="Straight Arrow Connector 10"/>
        <cdr:cNvCxnSpPr/>
      </cdr:nvCxnSpPr>
      <cdr:spPr>
        <a:xfrm xmlns:a="http://schemas.openxmlformats.org/drawingml/2006/main">
          <a:off x="3379693" y="1981201"/>
          <a:ext cx="17930" cy="257287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8.xml><?xml version="1.0" encoding="utf-8"?>
<c:userShapes xmlns:c="http://schemas.openxmlformats.org/drawingml/2006/chart">
  <cdr:relSizeAnchor xmlns:cdr="http://schemas.openxmlformats.org/drawingml/2006/chartDrawing">
    <cdr:from>
      <cdr:x>0.09189</cdr:x>
      <cdr:y>0.42982</cdr:y>
    </cdr:from>
    <cdr:to>
      <cdr:x>0.92162</cdr:x>
      <cdr:y>0.43156</cdr:y>
    </cdr:to>
    <cdr:cxnSp macro="">
      <cdr:nvCxnSpPr>
        <cdr:cNvPr id="7" name="Straight Arrow Connector 6"/>
        <cdr:cNvCxnSpPr/>
      </cdr:nvCxnSpPr>
      <cdr:spPr>
        <a:xfrm xmlns:a="http://schemas.openxmlformats.org/drawingml/2006/main" flipV="1">
          <a:off x="609601" y="2209801"/>
          <a:ext cx="5504330" cy="896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0.08514</cdr:x>
      <cdr:y>0.36704</cdr:y>
    </cdr:from>
    <cdr:to>
      <cdr:x>0.91622</cdr:x>
      <cdr:y>0.36704</cdr:y>
    </cdr:to>
    <cdr:cxnSp macro="">
      <cdr:nvCxnSpPr>
        <cdr:cNvPr id="11" name="Straight Arrow Connector 10"/>
        <cdr:cNvCxnSpPr/>
      </cdr:nvCxnSpPr>
      <cdr:spPr>
        <a:xfrm xmlns:a="http://schemas.openxmlformats.org/drawingml/2006/main" flipH="1">
          <a:off x="564778" y="1887072"/>
          <a:ext cx="5513294"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0.34865</cdr:x>
      <cdr:y>0.19616</cdr:y>
    </cdr:from>
    <cdr:to>
      <cdr:x>0.35</cdr:x>
      <cdr:y>0.83609</cdr:y>
    </cdr:to>
    <cdr:cxnSp macro="">
      <cdr:nvCxnSpPr>
        <cdr:cNvPr id="14" name="Straight Arrow Connector 13"/>
        <cdr:cNvCxnSpPr/>
      </cdr:nvCxnSpPr>
      <cdr:spPr>
        <a:xfrm xmlns:a="http://schemas.openxmlformats.org/drawingml/2006/main" flipH="1">
          <a:off x="2312895" y="1008531"/>
          <a:ext cx="8965" cy="3290046"/>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0.41757</cdr:x>
      <cdr:y>0.34263</cdr:y>
    </cdr:from>
    <cdr:to>
      <cdr:x>0.41757</cdr:x>
      <cdr:y>0.83609</cdr:y>
    </cdr:to>
    <cdr:cxnSp macro="">
      <cdr:nvCxnSpPr>
        <cdr:cNvPr id="17" name="Straight Arrow Connector 16"/>
        <cdr:cNvCxnSpPr/>
      </cdr:nvCxnSpPr>
      <cdr:spPr>
        <a:xfrm xmlns:a="http://schemas.openxmlformats.org/drawingml/2006/main">
          <a:off x="2770096" y="1761566"/>
          <a:ext cx="0" cy="2537012"/>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9.xml><?xml version="1.0" encoding="utf-8"?>
<c:userShapes xmlns:c="http://schemas.openxmlformats.org/drawingml/2006/chart">
  <cdr:relSizeAnchor xmlns:cdr="http://schemas.openxmlformats.org/drawingml/2006/chartDrawing">
    <cdr:from>
      <cdr:x>0.07342</cdr:x>
      <cdr:y>0.46227</cdr:y>
    </cdr:from>
    <cdr:to>
      <cdr:x>0.92278</cdr:x>
      <cdr:y>0.46401</cdr:y>
    </cdr:to>
    <cdr:cxnSp macro="">
      <cdr:nvCxnSpPr>
        <cdr:cNvPr id="3" name="Straight Arrow Connector 2"/>
        <cdr:cNvCxnSpPr/>
      </cdr:nvCxnSpPr>
      <cdr:spPr>
        <a:xfrm xmlns:a="http://schemas.openxmlformats.org/drawingml/2006/main" flipV="1">
          <a:off x="519953" y="2389096"/>
          <a:ext cx="6015318" cy="896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0.08101</cdr:x>
      <cdr:y>0.33218</cdr:y>
    </cdr:from>
    <cdr:to>
      <cdr:x>0.91899</cdr:x>
      <cdr:y>0.33391</cdr:y>
    </cdr:to>
    <cdr:cxnSp macro="">
      <cdr:nvCxnSpPr>
        <cdr:cNvPr id="6" name="Straight Arrow Connector 5"/>
        <cdr:cNvCxnSpPr/>
      </cdr:nvCxnSpPr>
      <cdr:spPr>
        <a:xfrm xmlns:a="http://schemas.openxmlformats.org/drawingml/2006/main" flipH="1" flipV="1">
          <a:off x="573742" y="1716742"/>
          <a:ext cx="5934635" cy="896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0.33038</cdr:x>
      <cdr:y>0.20208</cdr:y>
    </cdr:from>
    <cdr:to>
      <cdr:x>0.33165</cdr:x>
      <cdr:y>0.90286</cdr:y>
    </cdr:to>
    <cdr:cxnSp macro="">
      <cdr:nvCxnSpPr>
        <cdr:cNvPr id="8" name="Straight Arrow Connector 7"/>
        <cdr:cNvCxnSpPr/>
      </cdr:nvCxnSpPr>
      <cdr:spPr>
        <a:xfrm xmlns:a="http://schemas.openxmlformats.org/drawingml/2006/main">
          <a:off x="2339788" y="1044389"/>
          <a:ext cx="8965" cy="362174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0.41266</cdr:x>
      <cdr:y>0.30616</cdr:y>
    </cdr:from>
    <cdr:to>
      <cdr:x>0.41266</cdr:x>
      <cdr:y>0.90113</cdr:y>
    </cdr:to>
    <cdr:cxnSp macro="">
      <cdr:nvCxnSpPr>
        <cdr:cNvPr id="10" name="Straight Arrow Connector 9"/>
        <cdr:cNvCxnSpPr/>
      </cdr:nvCxnSpPr>
      <cdr:spPr>
        <a:xfrm xmlns:a="http://schemas.openxmlformats.org/drawingml/2006/main">
          <a:off x="2922494" y="1582272"/>
          <a:ext cx="0" cy="307489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4"/>
  <sheetViews>
    <sheetView view="pageLayout" topLeftCell="A40" zoomScaleNormal="110" workbookViewId="0">
      <selection activeCell="B895" sqref="B895"/>
    </sheetView>
  </sheetViews>
  <sheetFormatPr defaultRowHeight="10.199999999999999" x14ac:dyDescent="0.2"/>
  <cols>
    <col min="1" max="1" width="8.109375" style="2" customWidth="1"/>
    <col min="2" max="2" width="6" style="2" customWidth="1"/>
    <col min="3" max="3" width="4.33203125" style="2" customWidth="1"/>
    <col min="4" max="4" width="5.109375" style="2" customWidth="1"/>
    <col min="5" max="5" width="6.21875" style="2" customWidth="1"/>
    <col min="6" max="6" width="6.6640625" style="2" customWidth="1"/>
    <col min="7" max="8" width="8.88671875" style="2"/>
    <col min="9" max="14" width="8.88671875" style="2" customWidth="1"/>
    <col min="15" max="15" width="8.88671875" style="2"/>
    <col min="16" max="16" width="2.88671875" style="2" customWidth="1"/>
    <col min="17" max="17" width="3.77734375" style="2" customWidth="1"/>
    <col min="18" max="18" width="3.33203125" style="2" customWidth="1"/>
    <col min="19" max="19" width="2.44140625" style="2" customWidth="1"/>
    <col min="20" max="20" width="8.88671875" style="2" customWidth="1"/>
    <col min="21" max="16384" width="8.88671875" style="2"/>
  </cols>
  <sheetData>
    <row r="1" spans="1:6" x14ac:dyDescent="0.2">
      <c r="A1" s="43" t="s">
        <v>0</v>
      </c>
      <c r="B1" s="37"/>
      <c r="C1" s="37"/>
      <c r="D1" s="37"/>
      <c r="E1" s="37"/>
      <c r="F1" s="37"/>
    </row>
    <row r="3" spans="1:6" x14ac:dyDescent="0.2">
      <c r="A3" s="3" t="s">
        <v>2</v>
      </c>
      <c r="B3" s="3" t="s">
        <v>3</v>
      </c>
      <c r="C3" s="3" t="s">
        <v>4</v>
      </c>
      <c r="D3" s="3" t="s">
        <v>7</v>
      </c>
    </row>
    <row r="4" spans="1:6" x14ac:dyDescent="0.2">
      <c r="A4" s="4"/>
      <c r="B4" s="4" t="s">
        <v>8</v>
      </c>
      <c r="C4" s="4" t="s">
        <v>9</v>
      </c>
      <c r="D4" s="4" t="s">
        <v>10</v>
      </c>
    </row>
    <row r="5" spans="1:6" x14ac:dyDescent="0.2">
      <c r="A5" s="5">
        <v>40758</v>
      </c>
      <c r="B5" s="6">
        <v>0</v>
      </c>
      <c r="C5" s="2">
        <v>78.8</v>
      </c>
      <c r="D5" s="2">
        <v>8.3699999999999992</v>
      </c>
    </row>
    <row r="6" spans="1:6" x14ac:dyDescent="0.2">
      <c r="B6" s="6">
        <v>1</v>
      </c>
      <c r="C6" s="2">
        <v>76.599999999999994</v>
      </c>
      <c r="D6" s="2">
        <v>8.4700000000000006</v>
      </c>
    </row>
    <row r="7" spans="1:6" x14ac:dyDescent="0.2">
      <c r="B7" s="6">
        <v>2</v>
      </c>
      <c r="C7" s="2">
        <v>75.7</v>
      </c>
      <c r="D7" s="2">
        <v>8.56</v>
      </c>
    </row>
    <row r="8" spans="1:6" x14ac:dyDescent="0.2">
      <c r="B8" s="6">
        <v>3</v>
      </c>
      <c r="C8" s="2">
        <v>75.400000000000006</v>
      </c>
      <c r="D8" s="2">
        <v>8.61</v>
      </c>
    </row>
    <row r="9" spans="1:6" x14ac:dyDescent="0.2">
      <c r="B9" s="6">
        <v>4</v>
      </c>
      <c r="C9" s="2">
        <v>75.2</v>
      </c>
      <c r="D9" s="2">
        <v>8.56</v>
      </c>
    </row>
    <row r="10" spans="1:6" x14ac:dyDescent="0.2">
      <c r="B10" s="6">
        <v>5</v>
      </c>
      <c r="C10" s="2">
        <v>75</v>
      </c>
      <c r="D10" s="2">
        <v>8.49</v>
      </c>
    </row>
    <row r="11" spans="1:6" x14ac:dyDescent="0.2">
      <c r="B11" s="6">
        <v>6</v>
      </c>
      <c r="C11" s="2">
        <v>75</v>
      </c>
      <c r="D11" s="2">
        <v>8.39</v>
      </c>
    </row>
    <row r="12" spans="1:6" x14ac:dyDescent="0.2">
      <c r="B12" s="6">
        <v>7</v>
      </c>
      <c r="C12" s="2">
        <v>74.8</v>
      </c>
      <c r="D12" s="2">
        <v>8.16</v>
      </c>
    </row>
    <row r="13" spans="1:6" x14ac:dyDescent="0.2">
      <c r="B13" s="29">
        <v>8</v>
      </c>
      <c r="C13" s="20">
        <v>72.3</v>
      </c>
      <c r="D13" s="20">
        <v>6.97</v>
      </c>
    </row>
    <row r="14" spans="1:6" x14ac:dyDescent="0.2">
      <c r="A14" s="2" t="s">
        <v>18</v>
      </c>
      <c r="B14" s="29">
        <v>9</v>
      </c>
      <c r="C14" s="20">
        <v>64.400000000000006</v>
      </c>
      <c r="D14" s="20">
        <v>4.3499999999999996</v>
      </c>
    </row>
    <row r="15" spans="1:6" x14ac:dyDescent="0.2">
      <c r="B15" s="8">
        <v>10</v>
      </c>
      <c r="C15" s="9">
        <v>62.1</v>
      </c>
      <c r="D15" s="9">
        <v>2.94</v>
      </c>
    </row>
    <row r="16" spans="1:6" x14ac:dyDescent="0.2">
      <c r="B16" s="8">
        <v>12</v>
      </c>
      <c r="C16" s="9">
        <v>60.4</v>
      </c>
      <c r="D16" s="9">
        <v>2.0499999999999998</v>
      </c>
    </row>
    <row r="17" spans="1:18" x14ac:dyDescent="0.2">
      <c r="B17" s="8">
        <v>14</v>
      </c>
      <c r="C17" s="9">
        <v>59.4</v>
      </c>
      <c r="D17" s="9">
        <v>1.1000000000000001</v>
      </c>
    </row>
    <row r="18" spans="1:18" x14ac:dyDescent="0.2">
      <c r="B18" s="8">
        <v>16</v>
      </c>
      <c r="C18" s="9">
        <v>57.4</v>
      </c>
      <c r="D18" s="9">
        <v>0.41</v>
      </c>
    </row>
    <row r="19" spans="1:18" x14ac:dyDescent="0.2">
      <c r="A19" s="23"/>
      <c r="B19" s="26"/>
      <c r="C19" s="23"/>
      <c r="D19" s="23"/>
      <c r="E19" s="23"/>
      <c r="F19" s="23"/>
      <c r="G19" s="23"/>
      <c r="H19" s="23"/>
      <c r="I19" s="23"/>
      <c r="J19" s="23"/>
      <c r="K19" s="23"/>
      <c r="L19" s="23"/>
      <c r="M19" s="23"/>
      <c r="N19" s="23"/>
      <c r="O19" s="23"/>
      <c r="P19" s="23"/>
      <c r="Q19" s="23"/>
      <c r="R19" s="23"/>
    </row>
    <row r="20" spans="1:18" x14ac:dyDescent="0.2">
      <c r="A20" s="23"/>
      <c r="B20" s="26"/>
      <c r="C20" s="23"/>
      <c r="D20" s="23"/>
      <c r="E20" s="23"/>
      <c r="F20" s="23"/>
      <c r="G20" s="23"/>
      <c r="H20" s="23"/>
      <c r="I20" s="23"/>
      <c r="J20" s="23"/>
      <c r="K20" s="23"/>
      <c r="L20" s="23"/>
      <c r="M20" s="23"/>
      <c r="N20" s="23"/>
      <c r="O20" s="23"/>
      <c r="P20" s="23"/>
      <c r="Q20" s="23"/>
      <c r="R20" s="23"/>
    </row>
    <row r="21" spans="1:18" x14ac:dyDescent="0.2">
      <c r="A21" s="23"/>
      <c r="B21" s="26"/>
      <c r="C21" s="23"/>
      <c r="D21" s="23"/>
      <c r="E21" s="23"/>
      <c r="F21" s="23"/>
      <c r="G21" s="23"/>
      <c r="H21" s="23"/>
      <c r="I21" s="23"/>
      <c r="J21" s="23"/>
      <c r="K21" s="23"/>
      <c r="L21" s="23"/>
      <c r="M21" s="23"/>
      <c r="N21" s="23"/>
      <c r="O21" s="23"/>
      <c r="P21" s="23"/>
      <c r="Q21" s="23"/>
      <c r="R21" s="23"/>
    </row>
    <row r="22" spans="1:18" x14ac:dyDescent="0.2">
      <c r="A22" s="23"/>
      <c r="B22" s="26"/>
      <c r="C22" s="23"/>
      <c r="D22" s="23"/>
      <c r="E22" s="23"/>
      <c r="F22" s="23"/>
      <c r="G22" s="23"/>
      <c r="H22" s="23"/>
      <c r="I22" s="23"/>
      <c r="J22" s="23"/>
      <c r="K22" s="23"/>
      <c r="L22" s="23"/>
      <c r="M22" s="23"/>
      <c r="N22" s="23"/>
      <c r="O22" s="23"/>
      <c r="P22" s="23"/>
      <c r="Q22" s="23"/>
      <c r="R22" s="23"/>
    </row>
    <row r="23" spans="1:18" x14ac:dyDescent="0.2">
      <c r="A23" s="23"/>
      <c r="B23" s="26"/>
      <c r="C23" s="23"/>
      <c r="D23" s="23"/>
      <c r="E23" s="23"/>
      <c r="F23" s="23"/>
      <c r="G23" s="23"/>
      <c r="H23" s="23"/>
      <c r="I23" s="23"/>
      <c r="J23" s="23"/>
      <c r="K23" s="23"/>
      <c r="L23" s="23"/>
      <c r="M23" s="23"/>
      <c r="N23" s="23"/>
      <c r="O23" s="23"/>
      <c r="P23" s="23"/>
      <c r="Q23" s="23"/>
      <c r="R23" s="23"/>
    </row>
    <row r="24" spans="1:18" x14ac:dyDescent="0.2">
      <c r="A24" s="23"/>
      <c r="B24" s="26"/>
      <c r="C24" s="23"/>
      <c r="D24" s="23"/>
      <c r="E24" s="23"/>
      <c r="F24" s="23"/>
      <c r="G24" s="23"/>
      <c r="H24" s="23"/>
      <c r="I24" s="23"/>
      <c r="J24" s="23"/>
      <c r="K24" s="23"/>
      <c r="L24" s="23"/>
      <c r="M24" s="23"/>
      <c r="N24" s="23"/>
      <c r="O24" s="23"/>
      <c r="P24" s="23"/>
      <c r="Q24" s="23"/>
      <c r="R24" s="23"/>
    </row>
    <row r="25" spans="1:18" x14ac:dyDescent="0.2">
      <c r="A25" s="23"/>
      <c r="B25" s="26"/>
      <c r="C25" s="23"/>
      <c r="D25" s="23"/>
      <c r="E25" s="23"/>
      <c r="F25" s="23"/>
      <c r="G25" s="23"/>
      <c r="H25" s="23"/>
      <c r="I25" s="23"/>
      <c r="J25" s="23"/>
      <c r="K25" s="23"/>
      <c r="L25" s="23"/>
      <c r="M25" s="23"/>
      <c r="N25" s="23"/>
      <c r="O25" s="23"/>
      <c r="P25" s="23"/>
      <c r="Q25" s="23"/>
      <c r="R25" s="23"/>
    </row>
    <row r="26" spans="1:18" x14ac:dyDescent="0.2">
      <c r="A26" s="23"/>
      <c r="B26" s="26"/>
      <c r="C26" s="23"/>
      <c r="D26" s="23"/>
      <c r="E26" s="23"/>
      <c r="F26" s="23"/>
      <c r="G26" s="23"/>
      <c r="H26" s="23"/>
      <c r="I26" s="23"/>
      <c r="J26" s="23"/>
      <c r="K26" s="23"/>
      <c r="L26" s="23"/>
      <c r="M26" s="23"/>
      <c r="N26" s="23"/>
      <c r="O26" s="23"/>
      <c r="P26" s="23"/>
      <c r="Q26" s="23"/>
      <c r="R26" s="23"/>
    </row>
    <row r="27" spans="1:18" x14ac:dyDescent="0.2">
      <c r="A27" s="23"/>
      <c r="B27" s="26"/>
      <c r="C27" s="23"/>
      <c r="D27" s="23"/>
      <c r="E27" s="23"/>
      <c r="F27" s="23"/>
      <c r="G27" s="23"/>
      <c r="H27" s="23"/>
      <c r="I27" s="23"/>
      <c r="J27" s="23"/>
      <c r="K27" s="23"/>
      <c r="L27" s="23"/>
      <c r="M27" s="23"/>
      <c r="N27" s="23"/>
      <c r="O27" s="23"/>
      <c r="P27" s="23"/>
      <c r="Q27" s="23"/>
      <c r="R27" s="23"/>
    </row>
    <row r="28" spans="1:18" x14ac:dyDescent="0.2">
      <c r="A28" s="23"/>
      <c r="B28" s="26"/>
      <c r="C28" s="23"/>
      <c r="D28" s="23"/>
      <c r="E28" s="23"/>
      <c r="F28" s="23"/>
      <c r="G28" s="23"/>
      <c r="H28" s="23"/>
      <c r="I28" s="23"/>
      <c r="J28" s="23"/>
      <c r="K28" s="23"/>
      <c r="L28" s="23"/>
      <c r="M28" s="23"/>
      <c r="N28" s="23"/>
      <c r="O28" s="23"/>
      <c r="P28" s="23"/>
      <c r="Q28" s="23"/>
      <c r="R28" s="23"/>
    </row>
    <row r="29" spans="1:18" x14ac:dyDescent="0.2">
      <c r="A29" s="23"/>
      <c r="B29" s="26"/>
      <c r="C29" s="23"/>
      <c r="D29" s="23"/>
      <c r="E29" s="23"/>
      <c r="F29" s="23"/>
      <c r="G29" s="23"/>
      <c r="H29" s="23"/>
      <c r="I29" s="23"/>
      <c r="J29" s="23"/>
      <c r="K29" s="23"/>
      <c r="L29" s="23"/>
      <c r="M29" s="23"/>
      <c r="N29" s="23"/>
      <c r="O29" s="23"/>
      <c r="P29" s="23"/>
      <c r="Q29" s="23"/>
      <c r="R29" s="23"/>
    </row>
    <row r="30" spans="1:18" x14ac:dyDescent="0.2">
      <c r="A30" s="23"/>
      <c r="B30" s="26"/>
      <c r="C30" s="23"/>
      <c r="D30" s="23"/>
      <c r="E30" s="23"/>
      <c r="F30" s="23"/>
      <c r="G30" s="23"/>
      <c r="H30" s="23"/>
      <c r="I30" s="23"/>
      <c r="J30" s="23"/>
      <c r="K30" s="23"/>
      <c r="L30" s="23"/>
      <c r="M30" s="23"/>
      <c r="N30" s="23"/>
      <c r="O30" s="23"/>
      <c r="P30" s="23"/>
      <c r="Q30" s="23"/>
      <c r="R30" s="23"/>
    </row>
    <row r="31" spans="1:18" x14ac:dyDescent="0.2">
      <c r="A31" s="23"/>
      <c r="B31" s="26"/>
      <c r="C31" s="23"/>
      <c r="D31" s="23"/>
      <c r="E31" s="23"/>
      <c r="F31" s="23"/>
      <c r="G31" s="23"/>
      <c r="H31" s="23"/>
      <c r="I31" s="23"/>
      <c r="J31" s="23"/>
      <c r="K31" s="23"/>
      <c r="L31" s="23"/>
      <c r="M31" s="23"/>
      <c r="N31" s="23"/>
      <c r="O31" s="23"/>
      <c r="P31" s="23"/>
      <c r="Q31" s="23"/>
      <c r="R31" s="23"/>
    </row>
    <row r="32" spans="1:18" x14ac:dyDescent="0.2">
      <c r="A32" s="23"/>
      <c r="B32" s="26"/>
      <c r="C32" s="23"/>
      <c r="D32" s="23"/>
      <c r="E32" s="23"/>
      <c r="F32" s="23"/>
      <c r="G32" s="23"/>
      <c r="H32" s="23"/>
      <c r="I32" s="23"/>
      <c r="J32" s="23"/>
      <c r="K32" s="23"/>
      <c r="L32" s="23"/>
      <c r="M32" s="23"/>
      <c r="N32" s="23"/>
      <c r="O32" s="23"/>
      <c r="P32" s="23"/>
      <c r="Q32" s="23"/>
      <c r="R32" s="23"/>
    </row>
    <row r="33" spans="1:18" x14ac:dyDescent="0.2">
      <c r="A33" s="23"/>
      <c r="B33" s="26"/>
      <c r="C33" s="23"/>
      <c r="D33" s="23"/>
      <c r="E33" s="23"/>
      <c r="F33" s="23"/>
      <c r="G33" s="23"/>
      <c r="H33" s="23"/>
      <c r="I33" s="23"/>
      <c r="J33" s="23"/>
      <c r="K33" s="23"/>
      <c r="L33" s="23"/>
      <c r="M33" s="23"/>
      <c r="N33" s="23"/>
      <c r="O33" s="23"/>
      <c r="P33" s="23"/>
      <c r="Q33" s="23"/>
      <c r="R33" s="23"/>
    </row>
    <row r="34" spans="1:18" x14ac:dyDescent="0.2">
      <c r="A34" s="23"/>
      <c r="B34" s="26"/>
      <c r="C34" s="23"/>
      <c r="D34" s="23"/>
      <c r="E34" s="23"/>
      <c r="F34" s="23"/>
      <c r="G34" s="23"/>
      <c r="H34" s="23"/>
      <c r="I34" s="23"/>
      <c r="J34" s="23"/>
      <c r="K34" s="23"/>
      <c r="L34" s="23"/>
      <c r="M34" s="23"/>
      <c r="N34" s="23"/>
      <c r="O34" s="23"/>
      <c r="P34" s="23"/>
      <c r="Q34" s="23"/>
      <c r="R34" s="23"/>
    </row>
    <row r="35" spans="1:18" x14ac:dyDescent="0.2">
      <c r="A35" s="23"/>
      <c r="B35" s="26"/>
      <c r="C35" s="23"/>
      <c r="D35" s="23"/>
      <c r="E35" s="23"/>
      <c r="F35" s="23"/>
      <c r="G35" s="23"/>
      <c r="H35" s="23"/>
      <c r="I35" s="23"/>
      <c r="J35" s="23"/>
      <c r="K35" s="23"/>
      <c r="L35" s="23"/>
      <c r="M35" s="23"/>
      <c r="N35" s="23"/>
      <c r="O35" s="23"/>
      <c r="P35" s="23"/>
      <c r="Q35" s="23"/>
      <c r="R35" s="23"/>
    </row>
    <row r="36" spans="1:18" x14ac:dyDescent="0.2">
      <c r="A36" s="23"/>
      <c r="B36" s="26"/>
      <c r="C36" s="23"/>
      <c r="D36" s="23"/>
      <c r="E36" s="23"/>
      <c r="F36" s="23"/>
      <c r="G36" s="23"/>
      <c r="H36" s="23"/>
      <c r="I36" s="23"/>
      <c r="J36" s="23"/>
      <c r="K36" s="23"/>
      <c r="L36" s="23"/>
      <c r="M36" s="23"/>
      <c r="N36" s="23"/>
      <c r="O36" s="23"/>
      <c r="P36" s="23"/>
      <c r="Q36" s="23"/>
      <c r="R36" s="23"/>
    </row>
    <row r="37" spans="1:18" x14ac:dyDescent="0.2">
      <c r="A37" s="23"/>
      <c r="B37" s="26"/>
      <c r="C37" s="23"/>
      <c r="D37" s="23"/>
      <c r="E37" s="23"/>
      <c r="F37" s="23"/>
      <c r="G37" s="23"/>
      <c r="H37" s="23"/>
      <c r="I37" s="23"/>
      <c r="J37" s="23"/>
      <c r="K37" s="23"/>
      <c r="L37" s="23"/>
      <c r="M37" s="23"/>
      <c r="N37" s="23"/>
      <c r="O37" s="23"/>
      <c r="P37" s="23"/>
      <c r="Q37" s="23"/>
      <c r="R37" s="23"/>
    </row>
    <row r="38" spans="1:18" x14ac:dyDescent="0.2">
      <c r="A38" s="23"/>
      <c r="B38" s="26"/>
      <c r="C38" s="23"/>
      <c r="D38" s="23"/>
      <c r="E38" s="23"/>
      <c r="F38" s="23"/>
      <c r="G38" s="23"/>
      <c r="H38" s="23"/>
      <c r="I38" s="23"/>
      <c r="J38" s="23"/>
      <c r="K38" s="23"/>
      <c r="L38" s="23"/>
      <c r="M38" s="23"/>
      <c r="N38" s="23"/>
      <c r="O38" s="23"/>
      <c r="P38" s="23"/>
      <c r="Q38" s="23"/>
      <c r="R38" s="23"/>
    </row>
    <row r="39" spans="1:18" x14ac:dyDescent="0.2">
      <c r="A39" s="23"/>
      <c r="B39" s="26"/>
      <c r="C39" s="23"/>
      <c r="D39" s="23"/>
      <c r="E39" s="23"/>
      <c r="F39" s="23"/>
      <c r="G39" s="23"/>
      <c r="H39" s="23"/>
      <c r="I39" s="23"/>
      <c r="J39" s="23"/>
      <c r="K39" s="23"/>
      <c r="L39" s="23"/>
      <c r="M39" s="23"/>
      <c r="N39" s="23"/>
      <c r="O39" s="23"/>
      <c r="P39" s="23"/>
      <c r="Q39" s="23"/>
      <c r="R39" s="23"/>
    </row>
    <row r="40" spans="1:18" x14ac:dyDescent="0.2">
      <c r="A40" s="23"/>
      <c r="B40" s="26"/>
      <c r="C40" s="23"/>
      <c r="D40" s="23"/>
      <c r="E40" s="23"/>
      <c r="F40" s="23"/>
      <c r="G40" s="23"/>
      <c r="H40" s="23"/>
      <c r="I40" s="23"/>
      <c r="J40" s="23"/>
      <c r="K40" s="23"/>
      <c r="L40" s="23"/>
      <c r="M40" s="23"/>
      <c r="N40" s="23"/>
      <c r="O40" s="23"/>
      <c r="P40" s="23"/>
      <c r="Q40" s="23"/>
      <c r="R40" s="23"/>
    </row>
    <row r="41" spans="1:18" x14ac:dyDescent="0.2">
      <c r="A41" s="23"/>
      <c r="B41" s="26"/>
      <c r="C41" s="23"/>
      <c r="D41" s="23"/>
      <c r="E41" s="23"/>
      <c r="F41" s="23"/>
      <c r="G41" s="23"/>
      <c r="H41" s="23"/>
      <c r="I41" s="23"/>
      <c r="J41" s="23"/>
      <c r="K41" s="23"/>
      <c r="L41" s="23"/>
      <c r="M41" s="23"/>
      <c r="N41" s="23"/>
      <c r="O41" s="23"/>
      <c r="P41" s="23"/>
      <c r="Q41" s="23"/>
      <c r="R41" s="23"/>
    </row>
    <row r="42" spans="1:18" x14ac:dyDescent="0.2">
      <c r="A42" s="23"/>
      <c r="B42" s="26"/>
      <c r="C42" s="23"/>
      <c r="D42" s="23"/>
      <c r="E42" s="23"/>
      <c r="F42" s="23"/>
      <c r="G42" s="23"/>
      <c r="H42" s="23"/>
      <c r="I42" s="23"/>
      <c r="J42" s="23"/>
      <c r="K42" s="23"/>
      <c r="L42" s="23"/>
      <c r="M42" s="23"/>
      <c r="N42" s="23"/>
      <c r="O42" s="23"/>
      <c r="P42" s="23"/>
      <c r="Q42" s="23"/>
      <c r="R42" s="23"/>
    </row>
    <row r="43" spans="1:18" x14ac:dyDescent="0.2">
      <c r="A43" s="23"/>
      <c r="B43" s="26"/>
      <c r="C43" s="23"/>
      <c r="D43" s="23"/>
      <c r="E43" s="23"/>
      <c r="F43" s="23"/>
      <c r="G43" s="23"/>
      <c r="H43" s="23"/>
      <c r="I43" s="23"/>
      <c r="J43" s="23"/>
      <c r="K43" s="23"/>
      <c r="L43" s="23"/>
      <c r="M43" s="23"/>
      <c r="N43" s="23"/>
      <c r="O43" s="23"/>
      <c r="P43" s="23"/>
      <c r="Q43" s="23"/>
      <c r="R43" s="23"/>
    </row>
    <row r="44" spans="1:18" x14ac:dyDescent="0.2">
      <c r="A44" s="23"/>
      <c r="B44" s="26"/>
      <c r="C44" s="23"/>
      <c r="D44" s="23"/>
      <c r="E44" s="23"/>
      <c r="F44" s="23"/>
      <c r="G44" s="23"/>
      <c r="H44" s="23"/>
      <c r="I44" s="23"/>
      <c r="J44" s="23"/>
      <c r="K44" s="23"/>
      <c r="L44" s="23"/>
      <c r="M44" s="23"/>
      <c r="N44" s="23"/>
      <c r="O44" s="23"/>
      <c r="P44" s="23"/>
      <c r="Q44" s="23"/>
      <c r="R44" s="23"/>
    </row>
    <row r="45" spans="1:18" x14ac:dyDescent="0.2">
      <c r="A45" s="23"/>
      <c r="B45" s="26"/>
      <c r="C45" s="23"/>
      <c r="D45" s="23"/>
      <c r="E45" s="23"/>
      <c r="F45" s="23"/>
      <c r="G45" s="23"/>
      <c r="H45" s="23"/>
      <c r="I45" s="23"/>
      <c r="J45" s="23"/>
      <c r="K45" s="23"/>
      <c r="L45" s="23"/>
      <c r="M45" s="23"/>
      <c r="N45" s="23"/>
      <c r="O45" s="23"/>
      <c r="P45" s="23"/>
      <c r="Q45" s="23"/>
      <c r="R45" s="23"/>
    </row>
    <row r="46" spans="1:18" x14ac:dyDescent="0.2">
      <c r="A46" s="23"/>
      <c r="B46" s="26"/>
      <c r="C46" s="23"/>
      <c r="D46" s="23"/>
      <c r="E46" s="23"/>
      <c r="F46" s="23"/>
      <c r="G46" s="23"/>
      <c r="H46" s="23"/>
      <c r="I46" s="23"/>
      <c r="J46" s="23"/>
      <c r="K46" s="23"/>
      <c r="L46" s="23"/>
      <c r="M46" s="23"/>
      <c r="N46" s="23"/>
      <c r="O46" s="23"/>
      <c r="P46" s="23"/>
      <c r="Q46" s="23"/>
      <c r="R46" s="23"/>
    </row>
    <row r="47" spans="1:18" x14ac:dyDescent="0.2">
      <c r="A47" s="23"/>
      <c r="B47" s="26"/>
      <c r="C47" s="23"/>
      <c r="D47" s="23"/>
      <c r="E47" s="23"/>
      <c r="F47" s="23"/>
      <c r="G47" s="23"/>
      <c r="H47" s="23"/>
      <c r="I47" s="23"/>
      <c r="J47" s="23"/>
      <c r="K47" s="23"/>
      <c r="L47" s="23"/>
      <c r="M47" s="23"/>
      <c r="N47" s="23"/>
      <c r="O47" s="23"/>
      <c r="P47" s="23"/>
      <c r="Q47" s="23"/>
      <c r="R47" s="23"/>
    </row>
    <row r="48" spans="1:18" x14ac:dyDescent="0.2">
      <c r="A48" s="23"/>
      <c r="B48" s="26"/>
      <c r="C48" s="23"/>
      <c r="D48" s="23"/>
      <c r="E48" s="23"/>
      <c r="F48" s="23"/>
      <c r="G48" s="23"/>
      <c r="H48" s="23"/>
      <c r="I48" s="23"/>
      <c r="J48" s="23"/>
      <c r="K48" s="23"/>
      <c r="L48" s="23"/>
      <c r="M48" s="23"/>
      <c r="N48" s="23"/>
      <c r="O48" s="23"/>
      <c r="P48" s="23"/>
      <c r="Q48" s="23"/>
      <c r="R48" s="23"/>
    </row>
    <row r="49" spans="1:18" x14ac:dyDescent="0.2">
      <c r="A49" s="23"/>
      <c r="B49" s="26"/>
      <c r="C49" s="23"/>
      <c r="D49" s="23"/>
      <c r="E49" s="23"/>
      <c r="F49" s="23"/>
      <c r="G49" s="23"/>
      <c r="H49" s="23"/>
      <c r="I49" s="23"/>
      <c r="J49" s="23"/>
      <c r="K49" s="23"/>
      <c r="L49" s="23"/>
      <c r="M49" s="23"/>
      <c r="N49" s="23"/>
      <c r="O49" s="23"/>
      <c r="P49" s="23"/>
      <c r="Q49" s="23"/>
      <c r="R49" s="23"/>
    </row>
    <row r="50" spans="1:18" x14ac:dyDescent="0.2">
      <c r="A50" s="23"/>
      <c r="B50" s="26"/>
      <c r="C50" s="23"/>
      <c r="D50" s="23"/>
      <c r="E50" s="23"/>
      <c r="F50" s="23"/>
      <c r="G50" s="23"/>
      <c r="H50" s="23"/>
      <c r="I50" s="23"/>
      <c r="J50" s="23"/>
      <c r="K50" s="23"/>
      <c r="L50" s="23"/>
      <c r="M50" s="23"/>
      <c r="N50" s="23"/>
      <c r="O50" s="23"/>
      <c r="P50" s="23"/>
      <c r="Q50" s="23"/>
      <c r="R50" s="23"/>
    </row>
    <row r="51" spans="1:18" x14ac:dyDescent="0.2">
      <c r="A51" s="3" t="s">
        <v>2</v>
      </c>
      <c r="B51" s="3" t="s">
        <v>3</v>
      </c>
      <c r="C51" s="3" t="s">
        <v>4</v>
      </c>
      <c r="D51" s="3" t="s">
        <v>7</v>
      </c>
      <c r="F51" s="23"/>
      <c r="G51" s="23"/>
      <c r="H51" s="23"/>
      <c r="I51" s="23"/>
      <c r="J51" s="23"/>
      <c r="K51" s="23"/>
      <c r="L51" s="23"/>
      <c r="M51" s="23"/>
      <c r="N51" s="23"/>
      <c r="O51" s="23"/>
      <c r="P51" s="23"/>
      <c r="Q51" s="23"/>
      <c r="R51" s="23"/>
    </row>
    <row r="52" spans="1:18" x14ac:dyDescent="0.2">
      <c r="A52" s="4"/>
      <c r="B52" s="4" t="s">
        <v>8</v>
      </c>
      <c r="C52" s="4" t="s">
        <v>9</v>
      </c>
      <c r="D52" s="4" t="s">
        <v>10</v>
      </c>
      <c r="F52" s="23"/>
      <c r="G52" s="23"/>
      <c r="H52" s="23"/>
      <c r="I52" s="23"/>
      <c r="J52" s="23"/>
      <c r="K52" s="23"/>
      <c r="L52" s="23"/>
      <c r="M52" s="23"/>
      <c r="N52" s="23"/>
      <c r="O52" s="23"/>
      <c r="P52" s="23"/>
      <c r="Q52" s="23"/>
      <c r="R52" s="23"/>
    </row>
    <row r="53" spans="1:18" x14ac:dyDescent="0.2">
      <c r="F53" s="23"/>
      <c r="G53" s="23"/>
      <c r="H53" s="23"/>
      <c r="I53" s="23"/>
      <c r="J53" s="23"/>
      <c r="K53" s="23"/>
      <c r="L53" s="23"/>
      <c r="M53" s="23"/>
      <c r="N53" s="23"/>
      <c r="O53" s="23"/>
      <c r="P53" s="23"/>
      <c r="Q53" s="23"/>
      <c r="R53" s="23"/>
    </row>
    <row r="54" spans="1:18" x14ac:dyDescent="0.2">
      <c r="A54" s="5">
        <v>40782</v>
      </c>
      <c r="B54" s="6">
        <v>0</v>
      </c>
      <c r="C54" s="2">
        <v>74.099999999999994</v>
      </c>
      <c r="D54" s="2">
        <v>8.82</v>
      </c>
      <c r="F54" s="23"/>
      <c r="G54" s="23"/>
      <c r="H54" s="23"/>
      <c r="I54" s="23"/>
      <c r="J54" s="23"/>
      <c r="K54" s="23"/>
      <c r="L54" s="23"/>
      <c r="M54" s="23"/>
      <c r="N54" s="23"/>
      <c r="O54" s="23"/>
      <c r="P54" s="23"/>
      <c r="Q54" s="23"/>
      <c r="R54" s="23"/>
    </row>
    <row r="55" spans="1:18" x14ac:dyDescent="0.2">
      <c r="B55" s="6">
        <v>1</v>
      </c>
      <c r="C55" s="2">
        <v>73.599999999999994</v>
      </c>
      <c r="D55" s="2">
        <v>8.86</v>
      </c>
      <c r="F55" s="23"/>
      <c r="G55" s="23"/>
      <c r="H55" s="23"/>
      <c r="I55" s="23"/>
      <c r="J55" s="23"/>
      <c r="K55" s="23"/>
      <c r="L55" s="23"/>
      <c r="M55" s="23"/>
      <c r="N55" s="23"/>
      <c r="O55" s="23"/>
      <c r="P55" s="23"/>
      <c r="Q55" s="23"/>
      <c r="R55" s="23"/>
    </row>
    <row r="56" spans="1:18" x14ac:dyDescent="0.2">
      <c r="B56" s="6">
        <v>2</v>
      </c>
      <c r="C56" s="2">
        <v>72.3</v>
      </c>
      <c r="D56" s="2">
        <v>8.9600000000000009</v>
      </c>
      <c r="F56" s="23"/>
      <c r="G56" s="23"/>
      <c r="H56" s="23"/>
      <c r="I56" s="23"/>
      <c r="J56" s="23"/>
      <c r="K56" s="23"/>
      <c r="L56" s="23"/>
      <c r="M56" s="23"/>
      <c r="N56" s="23"/>
      <c r="O56" s="23"/>
      <c r="P56" s="23"/>
      <c r="Q56" s="23"/>
      <c r="R56" s="23"/>
    </row>
    <row r="57" spans="1:18" x14ac:dyDescent="0.2">
      <c r="B57" s="6">
        <v>3</v>
      </c>
      <c r="C57" s="2">
        <v>72</v>
      </c>
      <c r="D57" s="2">
        <v>8.9600000000000009</v>
      </c>
      <c r="F57" s="23"/>
      <c r="G57" s="23"/>
      <c r="H57" s="23"/>
      <c r="I57" s="23"/>
      <c r="J57" s="23"/>
      <c r="K57" s="23"/>
      <c r="L57" s="23"/>
      <c r="M57" s="23"/>
      <c r="N57" s="23"/>
      <c r="O57" s="23"/>
      <c r="P57" s="23"/>
      <c r="Q57" s="23"/>
      <c r="R57" s="23"/>
    </row>
    <row r="58" spans="1:18" x14ac:dyDescent="0.2">
      <c r="B58" s="6">
        <v>4</v>
      </c>
      <c r="C58" s="2">
        <v>71.8</v>
      </c>
      <c r="D58" s="2">
        <v>8.9700000000000006</v>
      </c>
      <c r="F58" s="23"/>
      <c r="G58" s="23"/>
      <c r="H58" s="23"/>
      <c r="I58" s="23"/>
      <c r="J58" s="23"/>
      <c r="K58" s="23"/>
      <c r="L58" s="23"/>
      <c r="M58" s="23"/>
      <c r="N58" s="23"/>
      <c r="O58" s="23"/>
      <c r="P58" s="23"/>
      <c r="Q58" s="23"/>
      <c r="R58" s="23"/>
    </row>
    <row r="59" spans="1:18" x14ac:dyDescent="0.2">
      <c r="B59" s="6">
        <v>5</v>
      </c>
      <c r="C59" s="2">
        <v>71.599999999999994</v>
      </c>
      <c r="D59" s="2">
        <v>8.92</v>
      </c>
      <c r="F59" s="23"/>
      <c r="G59" s="23"/>
      <c r="H59" s="23"/>
      <c r="I59" s="23"/>
      <c r="J59" s="23"/>
      <c r="K59" s="23"/>
      <c r="L59" s="23"/>
      <c r="M59" s="23"/>
      <c r="N59" s="23"/>
      <c r="O59" s="23"/>
      <c r="P59" s="23"/>
      <c r="Q59" s="23"/>
      <c r="R59" s="23"/>
    </row>
    <row r="60" spans="1:18" x14ac:dyDescent="0.2">
      <c r="B60" s="6">
        <v>6</v>
      </c>
      <c r="C60" s="2">
        <v>71.400000000000006</v>
      </c>
      <c r="D60" s="2">
        <v>8.89</v>
      </c>
      <c r="F60" s="23"/>
      <c r="G60" s="23"/>
      <c r="H60" s="23"/>
      <c r="I60" s="23"/>
      <c r="J60" s="23"/>
      <c r="K60" s="23"/>
      <c r="L60" s="23"/>
      <c r="M60" s="23"/>
      <c r="N60" s="23"/>
      <c r="O60" s="23"/>
      <c r="P60" s="23"/>
      <c r="Q60" s="23"/>
      <c r="R60" s="23"/>
    </row>
    <row r="61" spans="1:18" x14ac:dyDescent="0.2">
      <c r="B61" s="6">
        <v>7</v>
      </c>
      <c r="C61" s="2">
        <v>71.2</v>
      </c>
      <c r="D61" s="2">
        <v>8.51</v>
      </c>
      <c r="F61" s="23"/>
      <c r="G61" s="23"/>
      <c r="H61" s="23"/>
      <c r="I61" s="23"/>
      <c r="J61" s="23"/>
      <c r="K61" s="23"/>
      <c r="L61" s="23"/>
      <c r="M61" s="23"/>
      <c r="N61" s="23"/>
      <c r="O61" s="23"/>
      <c r="P61" s="23"/>
      <c r="Q61" s="23"/>
      <c r="R61" s="23"/>
    </row>
    <row r="62" spans="1:18" x14ac:dyDescent="0.2">
      <c r="B62" s="6">
        <v>8</v>
      </c>
      <c r="C62" s="2">
        <v>71.099999999999994</v>
      </c>
      <c r="D62" s="2">
        <v>7.47</v>
      </c>
      <c r="F62" s="23"/>
      <c r="G62" s="23"/>
      <c r="H62" s="23"/>
      <c r="I62" s="23"/>
      <c r="J62" s="23"/>
      <c r="K62" s="23"/>
      <c r="L62" s="23"/>
      <c r="M62" s="23"/>
      <c r="N62" s="23"/>
      <c r="O62" s="23"/>
      <c r="P62" s="23"/>
      <c r="Q62" s="23"/>
      <c r="R62" s="23"/>
    </row>
    <row r="63" spans="1:18" x14ac:dyDescent="0.2">
      <c r="B63" s="22">
        <v>9</v>
      </c>
      <c r="C63" s="21">
        <v>70.2</v>
      </c>
      <c r="D63" s="21">
        <v>5.66</v>
      </c>
      <c r="F63" s="23"/>
      <c r="G63" s="23"/>
      <c r="H63" s="23"/>
      <c r="I63" s="23"/>
      <c r="J63" s="23"/>
      <c r="K63" s="23"/>
      <c r="L63" s="23"/>
      <c r="M63" s="23"/>
      <c r="N63" s="23"/>
      <c r="O63" s="23"/>
      <c r="P63" s="23"/>
      <c r="Q63" s="23"/>
      <c r="R63" s="23"/>
    </row>
    <row r="64" spans="1:18" x14ac:dyDescent="0.2">
      <c r="B64" s="22">
        <v>10</v>
      </c>
      <c r="C64" s="21">
        <v>68.2</v>
      </c>
      <c r="D64" s="21">
        <v>2.83</v>
      </c>
      <c r="F64" s="23"/>
      <c r="G64" s="23"/>
      <c r="H64" s="23"/>
      <c r="I64" s="23"/>
      <c r="J64" s="23"/>
      <c r="K64" s="23"/>
      <c r="L64" s="23"/>
      <c r="M64" s="23"/>
      <c r="N64" s="23"/>
      <c r="O64" s="23"/>
      <c r="P64" s="23"/>
      <c r="Q64" s="23"/>
      <c r="R64" s="23"/>
    </row>
    <row r="65" spans="1:18" x14ac:dyDescent="0.2">
      <c r="A65" s="2" t="s">
        <v>18</v>
      </c>
      <c r="B65" s="22">
        <v>12</v>
      </c>
      <c r="C65" s="21">
        <v>61.7</v>
      </c>
      <c r="D65" s="21">
        <v>1.36</v>
      </c>
      <c r="F65" s="23"/>
      <c r="G65" s="23"/>
      <c r="H65" s="23"/>
      <c r="I65" s="23"/>
      <c r="J65" s="23"/>
      <c r="K65" s="23"/>
      <c r="L65" s="23"/>
      <c r="M65" s="23"/>
      <c r="N65" s="23"/>
      <c r="O65" s="23"/>
      <c r="P65" s="23"/>
      <c r="Q65" s="23"/>
      <c r="R65" s="23"/>
    </row>
    <row r="66" spans="1:18" x14ac:dyDescent="0.2">
      <c r="E66" s="28"/>
      <c r="F66" s="23"/>
      <c r="G66" s="23"/>
      <c r="H66" s="23"/>
      <c r="I66" s="23"/>
      <c r="J66" s="23"/>
      <c r="K66" s="23"/>
      <c r="L66" s="23"/>
      <c r="M66" s="23"/>
      <c r="N66" s="23"/>
      <c r="O66" s="23"/>
      <c r="P66" s="23"/>
      <c r="Q66" s="23"/>
      <c r="R66" s="23"/>
    </row>
    <row r="67" spans="1:18" x14ac:dyDescent="0.2">
      <c r="E67" s="28"/>
      <c r="F67" s="23"/>
      <c r="G67" s="23"/>
      <c r="H67" s="23"/>
      <c r="I67" s="23"/>
      <c r="J67" s="23"/>
      <c r="K67" s="23"/>
      <c r="L67" s="23"/>
      <c r="M67" s="23"/>
      <c r="N67" s="23"/>
      <c r="O67" s="23"/>
      <c r="P67" s="23"/>
      <c r="Q67" s="23"/>
      <c r="R67" s="23"/>
    </row>
    <row r="68" spans="1:18" s="23" customFormat="1" x14ac:dyDescent="0.2">
      <c r="A68" s="2"/>
      <c r="B68" s="2"/>
      <c r="C68" s="2"/>
      <c r="D68" s="2"/>
      <c r="E68" s="28"/>
    </row>
    <row r="69" spans="1:18" s="23" customFormat="1" x14ac:dyDescent="0.2">
      <c r="A69" s="2"/>
      <c r="B69" s="2"/>
      <c r="C69" s="2"/>
      <c r="D69" s="2"/>
      <c r="E69" s="28"/>
    </row>
    <row r="70" spans="1:18" s="23" customFormat="1" x14ac:dyDescent="0.2">
      <c r="A70" s="2"/>
      <c r="B70" s="2"/>
      <c r="C70" s="2"/>
      <c r="D70" s="2"/>
      <c r="E70" s="28"/>
    </row>
    <row r="71" spans="1:18" s="23" customFormat="1" x14ac:dyDescent="0.2">
      <c r="A71" s="2"/>
      <c r="B71" s="2"/>
      <c r="C71" s="2"/>
      <c r="D71" s="2"/>
      <c r="E71" s="28"/>
    </row>
    <row r="72" spans="1:18" s="23" customFormat="1" x14ac:dyDescent="0.2">
      <c r="A72" s="2"/>
      <c r="B72" s="2"/>
      <c r="C72" s="2"/>
      <c r="D72" s="2"/>
      <c r="E72" s="28"/>
    </row>
    <row r="73" spans="1:18" s="23" customFormat="1" x14ac:dyDescent="0.2">
      <c r="A73" s="2"/>
      <c r="B73" s="2"/>
      <c r="C73" s="2"/>
      <c r="D73" s="2"/>
      <c r="E73" s="28"/>
    </row>
    <row r="74" spans="1:18" s="23" customFormat="1" x14ac:dyDescent="0.2">
      <c r="A74" s="2"/>
      <c r="B74" s="2"/>
      <c r="C74" s="2"/>
      <c r="D74" s="2"/>
      <c r="E74" s="28"/>
    </row>
    <row r="75" spans="1:18" s="23" customFormat="1" x14ac:dyDescent="0.2">
      <c r="A75" s="2"/>
      <c r="B75" s="2"/>
      <c r="C75" s="2"/>
      <c r="D75" s="2"/>
      <c r="E75" s="28"/>
    </row>
    <row r="76" spans="1:18" s="23" customFormat="1" x14ac:dyDescent="0.2">
      <c r="A76" s="2"/>
      <c r="B76" s="2"/>
      <c r="C76" s="2"/>
      <c r="D76" s="2"/>
      <c r="E76" s="28"/>
    </row>
    <row r="77" spans="1:18" s="23" customFormat="1" x14ac:dyDescent="0.2">
      <c r="A77" s="2"/>
      <c r="B77" s="2"/>
      <c r="C77" s="2"/>
      <c r="D77" s="2"/>
      <c r="E77" s="28"/>
    </row>
    <row r="78" spans="1:18" s="23" customFormat="1" x14ac:dyDescent="0.2">
      <c r="A78" s="2"/>
      <c r="B78" s="2"/>
      <c r="C78" s="2"/>
      <c r="D78" s="2"/>
      <c r="E78" s="28"/>
    </row>
    <row r="79" spans="1:18" s="23" customFormat="1" x14ac:dyDescent="0.2">
      <c r="A79" s="2"/>
      <c r="B79" s="2"/>
      <c r="C79" s="2"/>
      <c r="D79" s="2"/>
      <c r="E79" s="28"/>
    </row>
    <row r="80" spans="1:18" s="23" customFormat="1" x14ac:dyDescent="0.2">
      <c r="A80" s="2"/>
      <c r="B80" s="2"/>
      <c r="C80" s="2"/>
      <c r="D80" s="2"/>
      <c r="E80" s="28"/>
    </row>
    <row r="81" spans="1:18" s="23" customFormat="1" x14ac:dyDescent="0.2">
      <c r="A81" s="2"/>
      <c r="B81" s="2"/>
      <c r="C81" s="2"/>
      <c r="D81" s="2"/>
      <c r="E81" s="28"/>
    </row>
    <row r="82" spans="1:18" s="23" customFormat="1" x14ac:dyDescent="0.2">
      <c r="A82" s="2"/>
      <c r="B82" s="2"/>
      <c r="C82" s="2"/>
      <c r="D82" s="2"/>
      <c r="E82" s="28"/>
    </row>
    <row r="83" spans="1:18" s="23" customFormat="1" x14ac:dyDescent="0.2">
      <c r="A83" s="2"/>
      <c r="B83" s="2"/>
      <c r="C83" s="2"/>
      <c r="D83" s="2"/>
      <c r="E83" s="28"/>
    </row>
    <row r="84" spans="1:18" s="23" customFormat="1" x14ac:dyDescent="0.2">
      <c r="A84" s="2"/>
      <c r="B84" s="2"/>
      <c r="C84" s="2"/>
      <c r="D84" s="2"/>
      <c r="E84" s="28"/>
    </row>
    <row r="85" spans="1:18" s="23" customFormat="1" x14ac:dyDescent="0.2">
      <c r="A85" s="2"/>
      <c r="B85" s="2"/>
      <c r="C85" s="2"/>
      <c r="D85" s="2"/>
      <c r="E85" s="28"/>
    </row>
    <row r="86" spans="1:18" s="23" customFormat="1" x14ac:dyDescent="0.2">
      <c r="A86" s="2"/>
      <c r="B86" s="2"/>
      <c r="C86" s="2"/>
      <c r="D86" s="2"/>
      <c r="E86" s="28"/>
    </row>
    <row r="87" spans="1:18" s="23" customFormat="1" x14ac:dyDescent="0.2">
      <c r="A87" s="2"/>
      <c r="B87" s="2"/>
      <c r="C87" s="2"/>
      <c r="D87" s="2"/>
      <c r="E87" s="28"/>
    </row>
    <row r="88" spans="1:18" s="23" customFormat="1" x14ac:dyDescent="0.2">
      <c r="A88" s="2"/>
      <c r="B88" s="2"/>
      <c r="C88" s="2"/>
      <c r="D88" s="2"/>
      <c r="E88" s="28"/>
    </row>
    <row r="89" spans="1:18" s="23" customFormat="1" x14ac:dyDescent="0.2">
      <c r="A89" s="2"/>
      <c r="B89" s="2"/>
      <c r="C89" s="2"/>
      <c r="D89" s="2"/>
      <c r="E89" s="28"/>
    </row>
    <row r="90" spans="1:18" s="23" customFormat="1" x14ac:dyDescent="0.2">
      <c r="A90" s="2"/>
      <c r="B90" s="2"/>
      <c r="C90" s="2"/>
      <c r="D90" s="2"/>
      <c r="E90" s="28"/>
    </row>
    <row r="91" spans="1:18" s="23" customFormat="1" x14ac:dyDescent="0.2">
      <c r="A91" s="2"/>
      <c r="B91" s="2"/>
      <c r="C91" s="2"/>
      <c r="D91" s="2"/>
      <c r="E91" s="7"/>
    </row>
    <row r="92" spans="1:18" s="23" customFormat="1" x14ac:dyDescent="0.2">
      <c r="A92" s="2"/>
      <c r="B92" s="2"/>
      <c r="C92" s="2"/>
      <c r="D92" s="2"/>
      <c r="E92" s="7"/>
      <c r="F92" s="2"/>
      <c r="G92" s="2"/>
      <c r="H92" s="2"/>
      <c r="I92" s="2"/>
      <c r="J92" s="2"/>
      <c r="K92" s="2"/>
      <c r="L92" s="2"/>
      <c r="M92" s="2"/>
      <c r="N92" s="2"/>
      <c r="O92" s="2"/>
      <c r="P92" s="2"/>
      <c r="Q92" s="2"/>
      <c r="R92" s="2"/>
    </row>
    <row r="93" spans="1:18" s="23" customFormat="1" x14ac:dyDescent="0.2">
      <c r="A93" s="2"/>
      <c r="B93" s="2"/>
      <c r="C93" s="2"/>
      <c r="D93" s="2"/>
      <c r="E93" s="7"/>
      <c r="F93" s="2"/>
      <c r="G93" s="2"/>
      <c r="H93" s="2"/>
      <c r="I93" s="2"/>
      <c r="J93" s="2"/>
      <c r="K93" s="2"/>
      <c r="L93" s="2"/>
      <c r="M93" s="2"/>
      <c r="N93" s="2"/>
      <c r="O93" s="2"/>
      <c r="P93" s="2"/>
      <c r="Q93" s="2"/>
      <c r="R93" s="2"/>
    </row>
    <row r="94" spans="1:18" s="23" customFormat="1" x14ac:dyDescent="0.2">
      <c r="A94" s="2"/>
      <c r="B94" s="2"/>
      <c r="C94" s="2"/>
      <c r="D94" s="2"/>
      <c r="E94" s="7"/>
      <c r="F94" s="2"/>
      <c r="G94" s="2"/>
      <c r="H94" s="2"/>
      <c r="I94" s="2"/>
      <c r="J94" s="2"/>
      <c r="K94" s="2"/>
      <c r="L94" s="2"/>
      <c r="M94" s="2"/>
      <c r="N94" s="2"/>
      <c r="O94" s="2"/>
      <c r="P94" s="2"/>
      <c r="Q94" s="2"/>
      <c r="R94" s="2"/>
    </row>
    <row r="95" spans="1:18" s="23" customFormat="1" x14ac:dyDescent="0.2">
      <c r="A95" s="2"/>
      <c r="B95" s="2"/>
      <c r="C95" s="2"/>
      <c r="D95" s="2"/>
      <c r="E95" s="7"/>
      <c r="F95" s="2"/>
      <c r="G95" s="2"/>
      <c r="H95" s="2"/>
      <c r="I95" s="2"/>
      <c r="J95" s="2"/>
      <c r="K95" s="2"/>
      <c r="L95" s="2"/>
      <c r="M95" s="2"/>
      <c r="N95" s="2"/>
      <c r="O95" s="2"/>
      <c r="P95" s="2"/>
      <c r="Q95" s="2"/>
      <c r="R95" s="2"/>
    </row>
    <row r="96" spans="1:18" s="23" customFormat="1" x14ac:dyDescent="0.2">
      <c r="A96" s="2"/>
      <c r="B96" s="2"/>
      <c r="C96" s="2"/>
      <c r="D96" s="2"/>
      <c r="E96" s="7"/>
      <c r="F96" s="2"/>
      <c r="G96" s="2"/>
      <c r="H96" s="2"/>
      <c r="I96" s="2"/>
      <c r="J96" s="2"/>
      <c r="K96" s="2"/>
      <c r="L96" s="2"/>
      <c r="M96" s="2"/>
      <c r="N96" s="2"/>
      <c r="O96" s="2"/>
      <c r="P96" s="2"/>
      <c r="Q96" s="2"/>
      <c r="R96" s="2"/>
    </row>
    <row r="97" spans="1:18" s="23" customFormat="1" x14ac:dyDescent="0.2">
      <c r="A97" s="2"/>
      <c r="B97" s="2"/>
      <c r="C97" s="2"/>
      <c r="D97" s="2"/>
      <c r="E97" s="7"/>
      <c r="F97" s="2"/>
      <c r="G97" s="2"/>
      <c r="H97" s="2"/>
      <c r="I97" s="2"/>
      <c r="J97" s="2"/>
      <c r="K97" s="2"/>
      <c r="L97" s="2"/>
      <c r="M97" s="2"/>
      <c r="N97" s="2"/>
      <c r="O97" s="2"/>
      <c r="P97" s="2"/>
      <c r="Q97" s="2"/>
      <c r="R97" s="2"/>
    </row>
    <row r="98" spans="1:18" s="23" customFormat="1" x14ac:dyDescent="0.2">
      <c r="A98" s="2"/>
      <c r="B98" s="2"/>
      <c r="C98" s="2"/>
      <c r="D98" s="2"/>
      <c r="E98" s="7"/>
      <c r="F98" s="2"/>
      <c r="G98" s="2"/>
      <c r="H98" s="2"/>
      <c r="I98" s="2"/>
      <c r="J98" s="2"/>
      <c r="K98" s="2"/>
      <c r="L98" s="2"/>
      <c r="M98" s="2"/>
      <c r="N98" s="2"/>
      <c r="O98" s="2"/>
      <c r="P98" s="2"/>
      <c r="Q98" s="2"/>
      <c r="R98" s="2"/>
    </row>
    <row r="99" spans="1:18" s="23" customFormat="1" x14ac:dyDescent="0.2">
      <c r="A99" s="2"/>
      <c r="B99" s="2"/>
      <c r="C99" s="2"/>
      <c r="D99" s="2"/>
      <c r="E99" s="7"/>
      <c r="F99" s="2"/>
      <c r="G99" s="2"/>
      <c r="H99" s="2"/>
      <c r="I99" s="2"/>
      <c r="J99" s="2"/>
      <c r="K99" s="2"/>
      <c r="L99" s="2"/>
      <c r="M99" s="2"/>
      <c r="N99" s="2"/>
      <c r="O99" s="2"/>
      <c r="P99" s="2"/>
      <c r="Q99" s="2"/>
      <c r="R99" s="2"/>
    </row>
    <row r="100" spans="1:18" s="23" customFormat="1" x14ac:dyDescent="0.2">
      <c r="A100" s="41" t="s">
        <v>12</v>
      </c>
      <c r="B100" s="42"/>
      <c r="C100" s="41"/>
      <c r="D100" s="41"/>
      <c r="E100" s="42"/>
      <c r="F100" s="42"/>
      <c r="G100" s="2"/>
      <c r="H100" s="2"/>
      <c r="I100" s="2"/>
      <c r="J100" s="2"/>
      <c r="K100" s="2"/>
      <c r="L100" s="2"/>
      <c r="M100" s="2"/>
      <c r="N100" s="2"/>
      <c r="O100" s="2"/>
      <c r="P100" s="2"/>
      <c r="Q100" s="2"/>
      <c r="R100" s="2"/>
    </row>
    <row r="101" spans="1:18" s="23" customFormat="1" ht="40.799999999999997" x14ac:dyDescent="0.2">
      <c r="A101" s="10" t="s">
        <v>2</v>
      </c>
      <c r="B101" s="10" t="s">
        <v>3</v>
      </c>
      <c r="C101" s="10" t="s">
        <v>4</v>
      </c>
      <c r="D101" s="10" t="s">
        <v>7</v>
      </c>
      <c r="E101" s="28" t="s">
        <v>1</v>
      </c>
      <c r="F101" s="2"/>
      <c r="G101" s="2"/>
      <c r="H101" s="2"/>
      <c r="I101" s="2"/>
      <c r="J101" s="2"/>
      <c r="K101" s="2"/>
      <c r="L101" s="2"/>
      <c r="M101" s="2"/>
      <c r="N101" s="2"/>
      <c r="O101" s="2"/>
      <c r="P101" s="2"/>
      <c r="Q101" s="2"/>
      <c r="R101" s="2"/>
    </row>
    <row r="102" spans="1:18" s="23" customFormat="1" x14ac:dyDescent="0.2">
      <c r="A102" s="11"/>
      <c r="B102" s="11" t="s">
        <v>11</v>
      </c>
      <c r="C102" s="11" t="s">
        <v>9</v>
      </c>
      <c r="D102" s="11"/>
      <c r="E102" s="2"/>
      <c r="F102" s="2"/>
      <c r="G102" s="2"/>
      <c r="H102" s="2"/>
      <c r="I102" s="2"/>
      <c r="J102" s="2"/>
      <c r="K102" s="2"/>
      <c r="L102" s="2"/>
      <c r="M102" s="2"/>
      <c r="N102" s="2"/>
      <c r="O102" s="2"/>
      <c r="P102" s="2"/>
      <c r="Q102" s="2"/>
      <c r="R102" s="2"/>
    </row>
    <row r="103" spans="1:18" s="23" customFormat="1" x14ac:dyDescent="0.2">
      <c r="A103" s="12">
        <v>41092</v>
      </c>
      <c r="B103" s="7">
        <v>1.3</v>
      </c>
      <c r="C103" s="7">
        <v>77.5</v>
      </c>
      <c r="D103" s="7">
        <v>8.0500000000000007</v>
      </c>
      <c r="E103" s="2"/>
      <c r="F103" s="2"/>
      <c r="G103" s="2"/>
      <c r="H103" s="2"/>
      <c r="I103" s="2"/>
      <c r="J103" s="2"/>
      <c r="K103" s="2"/>
      <c r="L103" s="2"/>
      <c r="M103" s="2"/>
      <c r="N103" s="2"/>
      <c r="O103" s="2"/>
      <c r="P103" s="2"/>
      <c r="Q103" s="2"/>
      <c r="R103" s="2"/>
    </row>
    <row r="104" spans="1:18" s="23" customFormat="1" x14ac:dyDescent="0.2">
      <c r="A104" s="7"/>
      <c r="B104" s="7">
        <v>11.1</v>
      </c>
      <c r="C104" s="7">
        <v>74.3</v>
      </c>
      <c r="D104" s="7">
        <v>8.5299999999999994</v>
      </c>
      <c r="E104" s="2"/>
      <c r="F104" s="2"/>
      <c r="G104" s="2"/>
      <c r="H104" s="2"/>
      <c r="I104" s="2"/>
      <c r="J104" s="2"/>
      <c r="K104" s="2"/>
      <c r="L104" s="2"/>
      <c r="M104" s="2"/>
      <c r="N104" s="2"/>
      <c r="O104" s="2"/>
      <c r="P104" s="2"/>
      <c r="Q104" s="2"/>
      <c r="R104" s="2"/>
    </row>
    <row r="105" spans="1:18" s="23" customFormat="1" x14ac:dyDescent="0.2">
      <c r="A105" s="7"/>
      <c r="B105" s="7">
        <v>20.8</v>
      </c>
      <c r="C105" s="7">
        <v>72.5</v>
      </c>
      <c r="D105" s="7">
        <v>8.83</v>
      </c>
      <c r="E105" s="2"/>
      <c r="F105" s="2"/>
      <c r="G105" s="2"/>
      <c r="H105" s="2"/>
      <c r="I105" s="2"/>
      <c r="J105" s="2"/>
      <c r="K105" s="2"/>
      <c r="L105" s="2"/>
      <c r="M105" s="2"/>
      <c r="N105" s="2"/>
      <c r="O105" s="2"/>
      <c r="P105" s="2"/>
      <c r="Q105" s="2"/>
      <c r="R105" s="2"/>
    </row>
    <row r="106" spans="1:18" s="23" customFormat="1" x14ac:dyDescent="0.2">
      <c r="A106" s="7"/>
      <c r="B106" s="30">
        <v>27.5</v>
      </c>
      <c r="C106" s="30">
        <v>66.7</v>
      </c>
      <c r="D106" s="30">
        <v>7.87</v>
      </c>
      <c r="E106" s="2"/>
      <c r="F106" s="2"/>
      <c r="G106" s="2"/>
      <c r="H106" s="2"/>
      <c r="I106" s="2"/>
      <c r="J106" s="2"/>
      <c r="K106" s="2"/>
      <c r="L106" s="2"/>
      <c r="M106" s="2"/>
      <c r="N106" s="2"/>
      <c r="O106" s="2"/>
      <c r="P106" s="2"/>
      <c r="Q106" s="2"/>
      <c r="R106" s="2"/>
    </row>
    <row r="107" spans="1:18" s="23" customFormat="1" x14ac:dyDescent="0.2">
      <c r="A107" s="7" t="s">
        <v>18</v>
      </c>
      <c r="B107" s="30">
        <v>33.700000000000003</v>
      </c>
      <c r="C107" s="30">
        <v>60.6</v>
      </c>
      <c r="D107" s="30">
        <v>4.13</v>
      </c>
      <c r="E107" s="2"/>
      <c r="F107" s="2"/>
      <c r="G107" s="2"/>
      <c r="H107" s="2"/>
      <c r="I107" s="2"/>
      <c r="J107" s="2"/>
      <c r="K107" s="2"/>
      <c r="L107" s="2"/>
      <c r="M107" s="2"/>
      <c r="N107" s="2"/>
      <c r="O107" s="2"/>
      <c r="P107" s="2"/>
      <c r="Q107" s="2"/>
      <c r="R107" s="2"/>
    </row>
    <row r="108" spans="1:18" s="23" customFormat="1" x14ac:dyDescent="0.2">
      <c r="A108" s="7"/>
      <c r="B108" s="7">
        <v>37.6</v>
      </c>
      <c r="C108" s="7">
        <v>58.5</v>
      </c>
      <c r="D108" s="7">
        <v>3.5</v>
      </c>
      <c r="E108" s="2"/>
      <c r="F108" s="2"/>
      <c r="G108" s="2"/>
      <c r="H108" s="2"/>
      <c r="I108" s="2"/>
      <c r="J108" s="2"/>
      <c r="K108" s="2"/>
      <c r="L108" s="2"/>
      <c r="M108" s="2"/>
      <c r="N108" s="2"/>
      <c r="O108" s="2"/>
      <c r="P108" s="2"/>
      <c r="Q108" s="2"/>
      <c r="R108" s="2"/>
    </row>
    <row r="109" spans="1:18" s="23" customFormat="1" x14ac:dyDescent="0.2">
      <c r="A109" s="7"/>
      <c r="B109" s="7">
        <v>41.4</v>
      </c>
      <c r="C109" s="7">
        <v>56</v>
      </c>
      <c r="D109" s="7">
        <v>1.18</v>
      </c>
      <c r="E109" s="2"/>
      <c r="F109" s="2"/>
      <c r="G109" s="2"/>
      <c r="H109" s="2"/>
      <c r="I109" s="2"/>
      <c r="J109" s="2"/>
      <c r="K109" s="2"/>
      <c r="L109" s="2"/>
      <c r="M109" s="2"/>
      <c r="N109" s="2"/>
      <c r="O109" s="2"/>
      <c r="P109" s="2"/>
      <c r="Q109" s="2"/>
      <c r="R109" s="2"/>
    </row>
    <row r="110" spans="1:18" s="23" customFormat="1" x14ac:dyDescent="0.2">
      <c r="A110" s="7"/>
      <c r="B110" s="7">
        <v>53.5</v>
      </c>
      <c r="C110" s="7">
        <v>53.4</v>
      </c>
      <c r="D110" s="7">
        <v>0.05</v>
      </c>
      <c r="E110" s="2"/>
      <c r="F110" s="2"/>
      <c r="G110" s="2"/>
      <c r="H110" s="2"/>
      <c r="I110" s="2"/>
      <c r="J110" s="2"/>
      <c r="K110" s="2"/>
      <c r="L110" s="2"/>
      <c r="M110" s="2"/>
      <c r="N110" s="2"/>
      <c r="O110" s="2"/>
      <c r="P110" s="2"/>
      <c r="Q110" s="2"/>
      <c r="R110" s="2"/>
    </row>
    <row r="111" spans="1:18" s="23" customFormat="1" x14ac:dyDescent="0.2">
      <c r="A111" s="7"/>
      <c r="B111" s="7">
        <v>61.8</v>
      </c>
      <c r="C111" s="7">
        <v>52.4</v>
      </c>
      <c r="D111" s="7">
        <v>0.02</v>
      </c>
      <c r="E111" s="2"/>
      <c r="F111" s="2"/>
      <c r="G111" s="2"/>
      <c r="H111" s="2"/>
      <c r="I111" s="2"/>
      <c r="J111" s="2"/>
      <c r="K111" s="2"/>
      <c r="L111" s="2"/>
      <c r="M111" s="2"/>
      <c r="N111" s="2"/>
      <c r="O111" s="2"/>
      <c r="P111" s="2"/>
      <c r="Q111" s="2"/>
      <c r="R111" s="2"/>
    </row>
    <row r="112" spans="1:18" s="23" customFormat="1" x14ac:dyDescent="0.2">
      <c r="A112" s="7"/>
      <c r="B112" s="7"/>
      <c r="C112" s="7"/>
      <c r="D112" s="7"/>
      <c r="E112" s="2"/>
      <c r="F112" s="2"/>
      <c r="G112" s="2"/>
      <c r="H112" s="2"/>
      <c r="I112" s="2"/>
      <c r="J112" s="2"/>
      <c r="K112" s="2"/>
      <c r="L112" s="2"/>
      <c r="M112" s="2"/>
      <c r="N112" s="2"/>
      <c r="O112" s="2"/>
      <c r="P112" s="2"/>
      <c r="Q112" s="2"/>
      <c r="R112" s="2"/>
    </row>
    <row r="113" spans="1:18" s="23" customFormat="1" x14ac:dyDescent="0.2">
      <c r="A113" s="7"/>
      <c r="B113" s="7"/>
      <c r="C113" s="7"/>
      <c r="D113" s="7"/>
      <c r="E113" s="2"/>
      <c r="F113" s="2"/>
      <c r="G113" s="2"/>
      <c r="H113" s="2"/>
      <c r="I113" s="2"/>
      <c r="J113" s="2"/>
      <c r="K113" s="2"/>
      <c r="L113" s="2"/>
      <c r="M113" s="2"/>
      <c r="N113" s="2"/>
      <c r="O113" s="2"/>
      <c r="P113" s="2"/>
      <c r="Q113" s="2"/>
      <c r="R113" s="2"/>
    </row>
    <row r="114" spans="1:18" s="23" customFormat="1" x14ac:dyDescent="0.2">
      <c r="A114" s="7"/>
      <c r="B114" s="7"/>
      <c r="C114" s="7"/>
      <c r="D114" s="7"/>
      <c r="E114" s="2"/>
      <c r="F114" s="2"/>
      <c r="G114" s="2"/>
      <c r="H114" s="2"/>
      <c r="I114" s="2"/>
      <c r="J114" s="2"/>
      <c r="K114" s="2"/>
      <c r="L114" s="2"/>
      <c r="M114" s="2"/>
      <c r="N114" s="2"/>
      <c r="O114" s="2"/>
      <c r="P114" s="2"/>
      <c r="Q114" s="2"/>
      <c r="R114" s="2"/>
    </row>
    <row r="115" spans="1:18" s="23" customFormat="1" x14ac:dyDescent="0.2">
      <c r="A115" s="7"/>
      <c r="B115" s="7"/>
      <c r="C115" s="7"/>
      <c r="D115" s="7"/>
      <c r="E115" s="2"/>
      <c r="F115" s="2"/>
      <c r="G115" s="2"/>
      <c r="H115" s="2"/>
      <c r="I115" s="2"/>
      <c r="J115" s="2"/>
      <c r="K115" s="2"/>
      <c r="L115" s="2"/>
      <c r="M115" s="2"/>
      <c r="N115" s="2"/>
      <c r="O115" s="2"/>
      <c r="P115" s="2"/>
      <c r="Q115" s="2"/>
      <c r="R115" s="2"/>
    </row>
    <row r="116" spans="1:18" s="23" customFormat="1" x14ac:dyDescent="0.2">
      <c r="A116" s="7"/>
      <c r="B116" s="7"/>
      <c r="C116" s="7"/>
      <c r="D116" s="7"/>
      <c r="E116" s="2"/>
      <c r="F116" s="2"/>
      <c r="G116" s="2"/>
      <c r="H116" s="2"/>
      <c r="I116" s="2"/>
      <c r="J116" s="2"/>
      <c r="K116" s="2"/>
      <c r="L116" s="2"/>
      <c r="M116" s="2"/>
      <c r="N116" s="2"/>
      <c r="O116" s="2"/>
      <c r="P116" s="2"/>
      <c r="Q116" s="2"/>
      <c r="R116" s="2"/>
    </row>
    <row r="117" spans="1:18" s="23" customFormat="1" x14ac:dyDescent="0.2">
      <c r="A117" s="7"/>
      <c r="B117" s="7"/>
      <c r="C117" s="7"/>
      <c r="D117" s="7"/>
      <c r="E117" s="2"/>
      <c r="F117" s="2"/>
      <c r="G117" s="2"/>
      <c r="H117" s="2"/>
      <c r="I117" s="2"/>
      <c r="J117" s="2"/>
      <c r="K117" s="2"/>
      <c r="L117" s="2"/>
      <c r="M117" s="2"/>
      <c r="N117" s="2"/>
      <c r="O117" s="2"/>
      <c r="P117" s="2"/>
      <c r="Q117" s="2"/>
      <c r="R117" s="2"/>
    </row>
    <row r="118" spans="1:18" s="23" customFormat="1" x14ac:dyDescent="0.2">
      <c r="A118" s="7"/>
      <c r="B118" s="7"/>
      <c r="C118" s="7"/>
      <c r="D118" s="7"/>
      <c r="E118" s="2"/>
      <c r="F118" s="2"/>
      <c r="G118" s="2"/>
      <c r="H118" s="2"/>
      <c r="I118" s="2"/>
      <c r="J118" s="2"/>
      <c r="K118" s="2"/>
      <c r="L118" s="2"/>
      <c r="M118" s="2"/>
      <c r="N118" s="2"/>
      <c r="O118" s="2"/>
      <c r="P118" s="2"/>
      <c r="Q118" s="2"/>
      <c r="R118" s="2"/>
    </row>
    <row r="119" spans="1:18" s="23" customFormat="1" x14ac:dyDescent="0.2">
      <c r="A119" s="7"/>
      <c r="B119" s="7"/>
      <c r="C119" s="7"/>
      <c r="D119" s="7"/>
      <c r="E119" s="2"/>
      <c r="F119" s="2"/>
      <c r="G119" s="2"/>
      <c r="H119" s="2"/>
      <c r="I119" s="2"/>
      <c r="J119" s="2"/>
      <c r="K119" s="2"/>
      <c r="L119" s="2"/>
      <c r="M119" s="2"/>
      <c r="N119" s="2"/>
      <c r="O119" s="2"/>
      <c r="P119" s="2"/>
      <c r="Q119" s="2"/>
      <c r="R119" s="2"/>
    </row>
    <row r="120" spans="1:18" s="23" customFormat="1" x14ac:dyDescent="0.2">
      <c r="A120" s="7"/>
      <c r="B120" s="7"/>
      <c r="C120" s="7"/>
      <c r="D120" s="7"/>
      <c r="E120" s="2"/>
      <c r="F120" s="2"/>
      <c r="G120" s="2"/>
      <c r="H120" s="2"/>
      <c r="I120" s="2"/>
      <c r="J120" s="2"/>
      <c r="K120" s="2"/>
      <c r="L120" s="2"/>
      <c r="M120" s="2"/>
      <c r="N120" s="2"/>
      <c r="O120" s="2"/>
      <c r="P120" s="2"/>
      <c r="Q120" s="2"/>
      <c r="R120" s="2"/>
    </row>
    <row r="121" spans="1:18" s="23" customFormat="1" x14ac:dyDescent="0.2">
      <c r="A121" s="7"/>
      <c r="B121" s="7"/>
      <c r="C121" s="7"/>
      <c r="D121" s="7"/>
      <c r="E121" s="2"/>
      <c r="F121" s="2"/>
      <c r="G121" s="2"/>
      <c r="H121" s="2"/>
      <c r="I121" s="2"/>
      <c r="J121" s="2"/>
      <c r="K121" s="2"/>
      <c r="L121" s="2"/>
      <c r="M121" s="2"/>
      <c r="N121" s="2"/>
      <c r="O121" s="2"/>
      <c r="P121" s="2"/>
      <c r="Q121" s="2"/>
      <c r="R121" s="2"/>
    </row>
    <row r="122" spans="1:18" s="23" customFormat="1" x14ac:dyDescent="0.2">
      <c r="A122" s="7"/>
      <c r="B122" s="7"/>
      <c r="C122" s="7"/>
      <c r="D122" s="7"/>
      <c r="E122" s="2"/>
      <c r="F122" s="2"/>
      <c r="G122" s="2"/>
      <c r="H122" s="2"/>
      <c r="I122" s="2"/>
      <c r="J122" s="2"/>
      <c r="K122" s="2"/>
      <c r="L122" s="2"/>
      <c r="M122" s="2"/>
      <c r="N122" s="2"/>
      <c r="O122" s="2"/>
      <c r="P122" s="2"/>
      <c r="Q122" s="2"/>
      <c r="R122" s="2"/>
    </row>
    <row r="123" spans="1:18" s="23" customFormat="1" x14ac:dyDescent="0.2">
      <c r="A123" s="7"/>
      <c r="B123" s="7"/>
      <c r="C123" s="7"/>
      <c r="D123" s="7"/>
      <c r="E123" s="2"/>
      <c r="F123" s="2"/>
      <c r="G123" s="2"/>
      <c r="H123" s="2"/>
      <c r="I123" s="2"/>
      <c r="J123" s="2"/>
      <c r="K123" s="2"/>
      <c r="L123" s="2"/>
      <c r="M123" s="2"/>
      <c r="N123" s="2"/>
      <c r="O123" s="2"/>
      <c r="P123" s="2"/>
      <c r="Q123" s="2"/>
      <c r="R123" s="2"/>
    </row>
    <row r="124" spans="1:18" s="23" customFormat="1" x14ac:dyDescent="0.2">
      <c r="A124" s="7"/>
      <c r="B124" s="7"/>
      <c r="C124" s="7"/>
      <c r="D124" s="7"/>
      <c r="E124" s="2"/>
      <c r="F124" s="2"/>
      <c r="G124" s="2"/>
      <c r="H124" s="2"/>
      <c r="I124" s="2"/>
      <c r="J124" s="2"/>
      <c r="K124" s="2"/>
      <c r="L124" s="2"/>
      <c r="M124" s="2"/>
      <c r="N124" s="2"/>
      <c r="O124" s="2"/>
      <c r="P124" s="2"/>
      <c r="Q124" s="2"/>
      <c r="R124" s="2"/>
    </row>
    <row r="125" spans="1:18" s="23" customFormat="1" x14ac:dyDescent="0.2">
      <c r="A125" s="7"/>
      <c r="B125" s="7"/>
      <c r="C125" s="7"/>
      <c r="D125" s="7"/>
      <c r="E125" s="2"/>
      <c r="F125" s="2"/>
      <c r="G125" s="2"/>
      <c r="H125" s="2"/>
      <c r="I125" s="2"/>
      <c r="J125" s="2"/>
      <c r="K125" s="2"/>
      <c r="L125" s="2"/>
      <c r="M125" s="2"/>
      <c r="N125" s="2"/>
      <c r="O125" s="2"/>
      <c r="P125" s="2"/>
      <c r="Q125" s="2"/>
      <c r="R125" s="2"/>
    </row>
    <row r="126" spans="1:18" s="23" customFormat="1" x14ac:dyDescent="0.2">
      <c r="A126" s="7"/>
      <c r="B126" s="7"/>
      <c r="C126" s="7"/>
      <c r="D126" s="7"/>
      <c r="E126" s="2"/>
      <c r="F126" s="2"/>
      <c r="G126" s="2"/>
      <c r="H126" s="2"/>
      <c r="I126" s="2"/>
      <c r="J126" s="2"/>
      <c r="K126" s="2"/>
      <c r="L126" s="2"/>
      <c r="M126" s="2"/>
      <c r="N126" s="2"/>
      <c r="O126" s="2"/>
      <c r="P126" s="2"/>
      <c r="Q126" s="2"/>
      <c r="R126" s="2"/>
    </row>
    <row r="127" spans="1:18" s="23" customFormat="1" x14ac:dyDescent="0.2">
      <c r="A127" s="7"/>
      <c r="B127" s="7"/>
      <c r="C127" s="7"/>
      <c r="D127" s="7"/>
      <c r="E127" s="2"/>
      <c r="F127" s="2"/>
      <c r="G127" s="2"/>
      <c r="H127" s="2"/>
      <c r="I127" s="2"/>
      <c r="J127" s="2"/>
      <c r="K127" s="2"/>
      <c r="L127" s="2"/>
      <c r="M127" s="2"/>
      <c r="N127" s="2"/>
      <c r="O127" s="2"/>
      <c r="P127" s="2"/>
      <c r="Q127" s="2"/>
      <c r="R127" s="2"/>
    </row>
    <row r="128" spans="1:18" s="23" customFormat="1" x14ac:dyDescent="0.2">
      <c r="A128" s="7"/>
      <c r="B128" s="7"/>
      <c r="C128" s="7"/>
      <c r="D128" s="7"/>
      <c r="E128" s="2"/>
      <c r="F128" s="2"/>
      <c r="G128" s="2"/>
      <c r="H128" s="2"/>
      <c r="I128" s="2"/>
      <c r="J128" s="2"/>
      <c r="K128" s="2"/>
      <c r="L128" s="2"/>
      <c r="M128" s="2"/>
      <c r="N128" s="2"/>
      <c r="O128" s="2"/>
      <c r="P128" s="2"/>
      <c r="Q128" s="2"/>
      <c r="R128" s="2"/>
    </row>
    <row r="129" spans="1:18" s="23" customFormat="1" x14ac:dyDescent="0.2">
      <c r="A129" s="7"/>
      <c r="B129" s="7"/>
      <c r="C129" s="7"/>
      <c r="D129" s="7"/>
      <c r="E129" s="2"/>
      <c r="F129" s="2"/>
      <c r="G129" s="2"/>
      <c r="H129" s="2"/>
      <c r="I129" s="2"/>
      <c r="J129" s="2"/>
      <c r="K129" s="2"/>
      <c r="L129" s="2"/>
      <c r="M129" s="2"/>
      <c r="N129" s="2"/>
      <c r="O129" s="2"/>
      <c r="P129" s="2"/>
      <c r="Q129" s="2"/>
      <c r="R129" s="2"/>
    </row>
    <row r="130" spans="1:18" s="23" customFormat="1" x14ac:dyDescent="0.2">
      <c r="A130" s="7"/>
      <c r="B130" s="7"/>
      <c r="C130" s="7"/>
      <c r="D130" s="7"/>
      <c r="E130" s="2"/>
      <c r="F130" s="2"/>
      <c r="G130" s="2"/>
      <c r="H130" s="2"/>
      <c r="I130" s="2"/>
      <c r="J130" s="2"/>
      <c r="K130" s="2"/>
      <c r="L130" s="2"/>
      <c r="M130" s="2"/>
      <c r="N130" s="2"/>
      <c r="O130" s="2"/>
      <c r="P130" s="2"/>
      <c r="Q130" s="2"/>
      <c r="R130" s="2"/>
    </row>
    <row r="131" spans="1:18" s="23" customFormat="1" x14ac:dyDescent="0.2">
      <c r="A131" s="7"/>
      <c r="B131" s="7"/>
      <c r="C131" s="7"/>
      <c r="D131" s="7"/>
      <c r="E131" s="2"/>
      <c r="F131" s="2"/>
      <c r="G131" s="2"/>
      <c r="H131" s="2"/>
      <c r="I131" s="2"/>
      <c r="J131" s="2"/>
      <c r="K131" s="2"/>
      <c r="L131" s="2"/>
      <c r="M131" s="2"/>
      <c r="N131" s="2"/>
      <c r="O131" s="2"/>
      <c r="P131" s="2"/>
      <c r="Q131" s="2"/>
      <c r="R131" s="2"/>
    </row>
    <row r="132" spans="1:18" s="23" customFormat="1" x14ac:dyDescent="0.2">
      <c r="A132" s="7"/>
      <c r="B132" s="7"/>
      <c r="C132" s="7"/>
      <c r="D132" s="7"/>
      <c r="E132" s="2"/>
      <c r="F132" s="2"/>
      <c r="G132" s="2"/>
      <c r="H132" s="2"/>
      <c r="I132" s="2"/>
      <c r="J132" s="2"/>
      <c r="K132" s="2"/>
      <c r="L132" s="2"/>
      <c r="M132" s="2"/>
      <c r="N132" s="2"/>
      <c r="O132" s="2"/>
      <c r="P132" s="2"/>
      <c r="Q132" s="2"/>
      <c r="R132" s="2"/>
    </row>
    <row r="133" spans="1:18" s="23" customFormat="1" x14ac:dyDescent="0.2">
      <c r="A133" s="7"/>
      <c r="B133" s="7"/>
      <c r="C133" s="7"/>
      <c r="D133" s="7"/>
      <c r="E133" s="2"/>
      <c r="F133" s="2"/>
      <c r="G133" s="2"/>
      <c r="H133" s="2"/>
      <c r="I133" s="2"/>
      <c r="J133" s="2"/>
      <c r="K133" s="2"/>
      <c r="L133" s="2"/>
      <c r="M133" s="2"/>
      <c r="N133" s="2"/>
      <c r="O133" s="2"/>
      <c r="P133" s="2"/>
      <c r="Q133" s="2"/>
      <c r="R133" s="2"/>
    </row>
    <row r="134" spans="1:18" s="23" customFormat="1" x14ac:dyDescent="0.2">
      <c r="A134" s="7"/>
      <c r="B134" s="7"/>
      <c r="C134" s="7"/>
      <c r="D134" s="7"/>
      <c r="E134" s="2"/>
      <c r="F134" s="2"/>
      <c r="G134" s="2"/>
      <c r="H134" s="2"/>
      <c r="I134" s="2"/>
      <c r="J134" s="2"/>
      <c r="K134" s="2"/>
      <c r="L134" s="2"/>
      <c r="M134" s="2"/>
      <c r="N134" s="2"/>
      <c r="O134" s="2"/>
      <c r="P134" s="2"/>
      <c r="Q134" s="2"/>
      <c r="R134" s="2"/>
    </row>
    <row r="135" spans="1:18" s="23" customFormat="1" x14ac:dyDescent="0.2">
      <c r="A135" s="7"/>
      <c r="B135" s="7"/>
      <c r="C135" s="7"/>
      <c r="D135" s="7"/>
      <c r="E135" s="2"/>
      <c r="F135" s="2"/>
      <c r="G135" s="2"/>
      <c r="H135" s="2"/>
      <c r="I135" s="2"/>
      <c r="J135" s="2"/>
      <c r="K135" s="2"/>
      <c r="L135" s="2"/>
      <c r="M135" s="2"/>
      <c r="N135" s="2"/>
      <c r="O135" s="2"/>
      <c r="P135" s="2"/>
      <c r="Q135" s="2"/>
      <c r="R135" s="2"/>
    </row>
    <row r="136" spans="1:18" s="23" customFormat="1" x14ac:dyDescent="0.2">
      <c r="A136" s="7"/>
      <c r="B136" s="7"/>
      <c r="C136" s="7"/>
      <c r="D136" s="7"/>
      <c r="E136" s="2"/>
      <c r="F136" s="2"/>
      <c r="G136" s="2"/>
      <c r="H136" s="2"/>
      <c r="I136" s="2"/>
      <c r="J136" s="2"/>
      <c r="K136" s="2"/>
      <c r="L136" s="2"/>
      <c r="M136" s="2"/>
      <c r="N136" s="2"/>
      <c r="O136" s="2"/>
      <c r="P136" s="2"/>
      <c r="Q136" s="2"/>
      <c r="R136" s="2"/>
    </row>
    <row r="137" spans="1:18" s="23" customFormat="1" x14ac:dyDescent="0.2">
      <c r="A137" s="7"/>
      <c r="B137" s="7"/>
      <c r="C137" s="7"/>
      <c r="D137" s="7"/>
      <c r="E137" s="2"/>
      <c r="F137" s="2"/>
      <c r="G137" s="2"/>
      <c r="H137" s="2"/>
      <c r="I137" s="2"/>
      <c r="J137" s="2"/>
      <c r="K137" s="2"/>
      <c r="L137" s="2"/>
      <c r="M137" s="2"/>
      <c r="N137" s="2"/>
      <c r="O137" s="2"/>
      <c r="P137" s="2"/>
      <c r="Q137" s="2"/>
      <c r="R137" s="2"/>
    </row>
    <row r="138" spans="1:18" s="23" customFormat="1" x14ac:dyDescent="0.2">
      <c r="A138" s="7"/>
      <c r="B138" s="7"/>
      <c r="C138" s="7"/>
      <c r="D138" s="7"/>
      <c r="E138" s="2"/>
      <c r="F138" s="2"/>
      <c r="G138" s="2"/>
      <c r="H138" s="2"/>
      <c r="I138" s="2"/>
      <c r="J138" s="2"/>
      <c r="K138" s="2"/>
      <c r="L138" s="2"/>
      <c r="M138" s="2"/>
      <c r="N138" s="2"/>
      <c r="O138" s="2"/>
      <c r="P138" s="2"/>
      <c r="Q138" s="2"/>
      <c r="R138" s="2"/>
    </row>
    <row r="139" spans="1:18" s="23" customFormat="1" x14ac:dyDescent="0.2">
      <c r="A139" s="7"/>
      <c r="B139" s="7"/>
      <c r="C139" s="7"/>
      <c r="D139" s="7"/>
      <c r="E139" s="2"/>
      <c r="F139" s="2"/>
      <c r="G139" s="2"/>
      <c r="H139" s="2"/>
      <c r="I139" s="2"/>
      <c r="J139" s="2"/>
      <c r="K139" s="2"/>
      <c r="L139" s="2"/>
      <c r="M139" s="2"/>
      <c r="N139" s="2"/>
      <c r="O139" s="2"/>
      <c r="P139" s="2"/>
      <c r="Q139" s="2"/>
      <c r="R139" s="2"/>
    </row>
    <row r="140" spans="1:18" s="23" customFormat="1" x14ac:dyDescent="0.2">
      <c r="A140" s="7"/>
      <c r="B140" s="7"/>
      <c r="C140" s="7"/>
      <c r="D140" s="7"/>
      <c r="E140" s="2"/>
      <c r="F140" s="2"/>
      <c r="G140" s="2"/>
      <c r="H140" s="2"/>
      <c r="I140" s="2"/>
      <c r="J140" s="2"/>
      <c r="K140" s="2"/>
      <c r="L140" s="2"/>
      <c r="M140" s="2"/>
      <c r="N140" s="2"/>
      <c r="O140" s="2"/>
      <c r="P140" s="2"/>
      <c r="Q140" s="2"/>
      <c r="R140" s="2"/>
    </row>
    <row r="141" spans="1:18" x14ac:dyDescent="0.2">
      <c r="A141" s="7"/>
      <c r="B141" s="7"/>
      <c r="C141" s="7"/>
      <c r="D141" s="7"/>
    </row>
    <row r="142" spans="1:18" x14ac:dyDescent="0.2">
      <c r="A142" s="7"/>
      <c r="B142" s="7"/>
      <c r="C142" s="7"/>
      <c r="D142" s="7"/>
    </row>
    <row r="143" spans="1:18" x14ac:dyDescent="0.2">
      <c r="A143" s="7"/>
      <c r="B143" s="7"/>
      <c r="C143" s="7"/>
      <c r="D143" s="7"/>
    </row>
    <row r="144" spans="1:18" ht="40.799999999999997" x14ac:dyDescent="0.2">
      <c r="A144" s="10" t="s">
        <v>2</v>
      </c>
      <c r="B144" s="10" t="s">
        <v>3</v>
      </c>
      <c r="C144" s="10" t="s">
        <v>4</v>
      </c>
      <c r="D144" s="10" t="s">
        <v>7</v>
      </c>
      <c r="E144" s="28" t="s">
        <v>1</v>
      </c>
    </row>
    <row r="145" spans="1:4" x14ac:dyDescent="0.2">
      <c r="A145" s="11"/>
      <c r="B145" s="11" t="s">
        <v>11</v>
      </c>
      <c r="C145" s="11" t="s">
        <v>9</v>
      </c>
      <c r="D145" s="11"/>
    </row>
    <row r="146" spans="1:4" x14ac:dyDescent="0.2">
      <c r="A146" s="12">
        <v>41100</v>
      </c>
      <c r="B146" s="7">
        <v>1</v>
      </c>
      <c r="C146" s="7">
        <v>79.3</v>
      </c>
      <c r="D146" s="7">
        <v>8.89</v>
      </c>
    </row>
    <row r="147" spans="1:4" x14ac:dyDescent="0.2">
      <c r="A147" s="7"/>
      <c r="B147" s="7">
        <v>10</v>
      </c>
      <c r="C147" s="7">
        <v>78.5</v>
      </c>
      <c r="D147" s="7">
        <v>9.0299999999999994</v>
      </c>
    </row>
    <row r="148" spans="1:4" x14ac:dyDescent="0.2">
      <c r="A148" s="7"/>
      <c r="B148" s="7">
        <v>20</v>
      </c>
      <c r="C148" s="7">
        <v>75.8</v>
      </c>
      <c r="D148" s="7">
        <v>8.9499999999999993</v>
      </c>
    </row>
    <row r="149" spans="1:4" x14ac:dyDescent="0.2">
      <c r="A149" s="7" t="s">
        <v>18</v>
      </c>
      <c r="B149" s="32">
        <v>25</v>
      </c>
      <c r="C149" s="32">
        <v>69.599999999999994</v>
      </c>
      <c r="D149" s="32">
        <v>8.52</v>
      </c>
    </row>
    <row r="150" spans="1:4" x14ac:dyDescent="0.2">
      <c r="A150" s="7"/>
      <c r="B150" s="32">
        <v>30</v>
      </c>
      <c r="C150" s="32">
        <v>65.2</v>
      </c>
      <c r="D150" s="32">
        <v>6.23</v>
      </c>
    </row>
    <row r="151" spans="1:4" x14ac:dyDescent="0.2">
      <c r="A151" s="7"/>
      <c r="B151" s="32">
        <v>33</v>
      </c>
      <c r="C151" s="32">
        <v>62.4</v>
      </c>
      <c r="D151" s="32">
        <v>4.45</v>
      </c>
    </row>
    <row r="152" spans="1:4" x14ac:dyDescent="0.2">
      <c r="A152" s="7"/>
      <c r="B152" s="7">
        <v>35</v>
      </c>
      <c r="C152" s="7">
        <v>61.5</v>
      </c>
      <c r="D152" s="7">
        <v>3.92</v>
      </c>
    </row>
    <row r="153" spans="1:4" x14ac:dyDescent="0.2">
      <c r="A153" s="7"/>
      <c r="B153" s="7">
        <v>38</v>
      </c>
      <c r="C153" s="7">
        <v>59.5</v>
      </c>
      <c r="D153" s="7">
        <v>2.5</v>
      </c>
    </row>
    <row r="154" spans="1:4" x14ac:dyDescent="0.2">
      <c r="A154" s="7"/>
      <c r="B154" s="7">
        <v>40</v>
      </c>
      <c r="C154" s="7">
        <v>58.3</v>
      </c>
      <c r="D154" s="7">
        <v>1.97</v>
      </c>
    </row>
    <row r="155" spans="1:4" x14ac:dyDescent="0.2">
      <c r="A155" s="7"/>
      <c r="B155" s="7">
        <v>45</v>
      </c>
      <c r="C155" s="7">
        <v>55.3</v>
      </c>
      <c r="D155" s="7">
        <v>0.14000000000000001</v>
      </c>
    </row>
    <row r="156" spans="1:4" x14ac:dyDescent="0.2">
      <c r="A156" s="7"/>
      <c r="B156" s="7">
        <v>50</v>
      </c>
      <c r="C156" s="7">
        <v>54.2</v>
      </c>
      <c r="D156" s="7">
        <v>0.04</v>
      </c>
    </row>
    <row r="157" spans="1:4" x14ac:dyDescent="0.2">
      <c r="A157" s="7"/>
      <c r="B157" s="7">
        <v>55</v>
      </c>
      <c r="C157" s="7">
        <v>53.6</v>
      </c>
      <c r="D157" s="7">
        <v>0.02</v>
      </c>
    </row>
    <row r="158" spans="1:4" x14ac:dyDescent="0.2">
      <c r="A158" s="7"/>
      <c r="B158" s="7">
        <v>59</v>
      </c>
      <c r="C158" s="7">
        <v>53.4</v>
      </c>
      <c r="D158" s="7">
        <v>0.03</v>
      </c>
    </row>
    <row r="159" spans="1:4" x14ac:dyDescent="0.2">
      <c r="A159" s="7"/>
      <c r="B159" s="7"/>
      <c r="C159" s="7"/>
      <c r="D159" s="7"/>
    </row>
    <row r="160" spans="1:4" ht="10.199999999999999" customHeight="1" x14ac:dyDescent="0.2">
      <c r="A160" s="7"/>
      <c r="B160" s="7"/>
      <c r="C160" s="7"/>
      <c r="D160" s="7"/>
    </row>
    <row r="161" spans="1:4" x14ac:dyDescent="0.2">
      <c r="A161" s="7"/>
      <c r="B161" s="7"/>
      <c r="C161" s="7"/>
      <c r="D161" s="7"/>
    </row>
    <row r="162" spans="1:4" ht="10.199999999999999" customHeight="1" x14ac:dyDescent="0.2">
      <c r="A162" s="7"/>
      <c r="B162" s="7"/>
      <c r="C162" s="7"/>
      <c r="D162" s="7"/>
    </row>
    <row r="163" spans="1:4" x14ac:dyDescent="0.2">
      <c r="A163" s="7"/>
      <c r="B163" s="7"/>
      <c r="C163" s="7"/>
      <c r="D163" s="7"/>
    </row>
    <row r="164" spans="1:4" x14ac:dyDescent="0.2">
      <c r="A164" s="7"/>
      <c r="B164" s="7"/>
      <c r="C164" s="7"/>
      <c r="D164" s="7"/>
    </row>
    <row r="165" spans="1:4" x14ac:dyDescent="0.2">
      <c r="A165" s="7"/>
      <c r="B165" s="7"/>
      <c r="C165" s="7"/>
      <c r="D165" s="7"/>
    </row>
    <row r="166" spans="1:4" x14ac:dyDescent="0.2">
      <c r="A166" s="7"/>
      <c r="B166" s="7"/>
      <c r="C166" s="7"/>
      <c r="D166" s="7"/>
    </row>
    <row r="167" spans="1:4" x14ac:dyDescent="0.2">
      <c r="A167" s="7"/>
      <c r="B167" s="7"/>
      <c r="C167" s="7"/>
      <c r="D167" s="7"/>
    </row>
    <row r="168" spans="1:4" x14ac:dyDescent="0.2">
      <c r="A168" s="7"/>
      <c r="B168" s="7"/>
      <c r="C168" s="7"/>
      <c r="D168" s="7"/>
    </row>
    <row r="169" spans="1:4" x14ac:dyDescent="0.2">
      <c r="A169" s="7"/>
      <c r="B169" s="7"/>
      <c r="C169" s="7"/>
      <c r="D169" s="7"/>
    </row>
    <row r="170" spans="1:4" x14ac:dyDescent="0.2">
      <c r="A170" s="7"/>
      <c r="B170" s="7"/>
      <c r="C170" s="7"/>
      <c r="D170" s="7"/>
    </row>
    <row r="171" spans="1:4" x14ac:dyDescent="0.2">
      <c r="A171" s="7"/>
      <c r="B171" s="7"/>
      <c r="C171" s="7"/>
      <c r="D171" s="7"/>
    </row>
    <row r="172" spans="1:4" x14ac:dyDescent="0.2">
      <c r="A172" s="7"/>
      <c r="B172" s="7"/>
      <c r="C172" s="7"/>
      <c r="D172" s="7"/>
    </row>
    <row r="173" spans="1:4" x14ac:dyDescent="0.2">
      <c r="A173" s="7"/>
      <c r="B173" s="7"/>
      <c r="C173" s="7"/>
      <c r="D173" s="7"/>
    </row>
    <row r="174" spans="1:4" x14ac:dyDescent="0.2">
      <c r="A174" s="7"/>
      <c r="B174" s="7"/>
      <c r="C174" s="7"/>
      <c r="D174" s="7"/>
    </row>
    <row r="175" spans="1:4" x14ac:dyDescent="0.2">
      <c r="A175" s="7"/>
      <c r="B175" s="7"/>
      <c r="C175" s="7"/>
      <c r="D175" s="7"/>
    </row>
    <row r="176" spans="1:4" x14ac:dyDescent="0.2">
      <c r="A176" s="7"/>
      <c r="B176" s="7"/>
      <c r="C176" s="7"/>
      <c r="D176" s="7"/>
    </row>
    <row r="177" spans="1:5" x14ac:dyDescent="0.2">
      <c r="A177" s="7"/>
      <c r="B177" s="7"/>
      <c r="C177" s="7"/>
      <c r="D177" s="7"/>
    </row>
    <row r="178" spans="1:5" x14ac:dyDescent="0.2">
      <c r="A178" s="7"/>
      <c r="B178" s="7"/>
      <c r="C178" s="7"/>
      <c r="D178" s="7"/>
    </row>
    <row r="179" spans="1:5" x14ac:dyDescent="0.2">
      <c r="A179" s="7"/>
      <c r="B179" s="7"/>
      <c r="C179" s="7"/>
      <c r="D179" s="7"/>
    </row>
    <row r="180" spans="1:5" x14ac:dyDescent="0.2">
      <c r="A180" s="7"/>
      <c r="B180" s="7"/>
      <c r="C180" s="7"/>
      <c r="D180" s="7"/>
    </row>
    <row r="181" spans="1:5" x14ac:dyDescent="0.2">
      <c r="A181" s="7"/>
      <c r="B181" s="7"/>
      <c r="C181" s="7"/>
      <c r="D181" s="7"/>
    </row>
    <row r="182" spans="1:5" x14ac:dyDescent="0.2">
      <c r="A182" s="7"/>
      <c r="B182" s="7"/>
      <c r="C182" s="7"/>
      <c r="D182" s="7"/>
    </row>
    <row r="183" spans="1:5" x14ac:dyDescent="0.2">
      <c r="A183" s="7"/>
      <c r="B183" s="7"/>
      <c r="C183" s="7"/>
      <c r="D183" s="7"/>
    </row>
    <row r="184" spans="1:5" x14ac:dyDescent="0.2">
      <c r="A184" s="7"/>
      <c r="B184" s="7"/>
      <c r="C184" s="7"/>
      <c r="D184" s="7"/>
    </row>
    <row r="185" spans="1:5" x14ac:dyDescent="0.2">
      <c r="A185" s="7"/>
      <c r="B185" s="7"/>
      <c r="C185" s="7"/>
      <c r="D185" s="7"/>
    </row>
    <row r="186" spans="1:5" x14ac:dyDescent="0.2">
      <c r="A186" s="7"/>
      <c r="B186" s="7"/>
      <c r="C186" s="7"/>
      <c r="D186" s="7"/>
    </row>
    <row r="187" spans="1:5" x14ac:dyDescent="0.2">
      <c r="A187" s="7"/>
      <c r="B187" s="7"/>
      <c r="C187" s="7"/>
      <c r="D187" s="7"/>
    </row>
    <row r="188" spans="1:5" x14ac:dyDescent="0.2">
      <c r="A188" s="7"/>
      <c r="B188" s="7"/>
      <c r="C188" s="7"/>
      <c r="D188" s="7"/>
    </row>
    <row r="189" spans="1:5" x14ac:dyDescent="0.2">
      <c r="A189" s="7"/>
      <c r="B189" s="7"/>
      <c r="C189" s="7"/>
      <c r="D189" s="7"/>
    </row>
    <row r="190" spans="1:5" ht="40.799999999999997" x14ac:dyDescent="0.2">
      <c r="A190" s="10" t="s">
        <v>2</v>
      </c>
      <c r="B190" s="10" t="s">
        <v>3</v>
      </c>
      <c r="C190" s="10" t="s">
        <v>4</v>
      </c>
      <c r="D190" s="10" t="s">
        <v>7</v>
      </c>
      <c r="E190" s="28" t="s">
        <v>1</v>
      </c>
    </row>
    <row r="191" spans="1:5" x14ac:dyDescent="0.2">
      <c r="A191" s="11"/>
      <c r="B191" s="11" t="s">
        <v>11</v>
      </c>
      <c r="C191" s="11" t="s">
        <v>9</v>
      </c>
      <c r="D191" s="11"/>
    </row>
    <row r="192" spans="1:5" x14ac:dyDescent="0.2">
      <c r="A192" s="12">
        <v>41107</v>
      </c>
      <c r="B192" s="7">
        <v>1.5</v>
      </c>
      <c r="C192" s="7">
        <v>79.2</v>
      </c>
      <c r="D192" s="7">
        <v>8.56</v>
      </c>
    </row>
    <row r="193" spans="1:4" x14ac:dyDescent="0.2">
      <c r="A193" s="7"/>
      <c r="B193" s="7">
        <v>10.1</v>
      </c>
      <c r="C193" s="7">
        <v>79.099999999999994</v>
      </c>
      <c r="D193" s="7">
        <v>8.57</v>
      </c>
    </row>
    <row r="194" spans="1:4" x14ac:dyDescent="0.2">
      <c r="A194" s="7"/>
      <c r="B194" s="7">
        <v>15.8</v>
      </c>
      <c r="C194" s="7">
        <v>77.099999999999994</v>
      </c>
      <c r="D194" s="7">
        <v>8.73</v>
      </c>
    </row>
    <row r="195" spans="1:4" x14ac:dyDescent="0.2">
      <c r="A195" s="7" t="s">
        <v>18</v>
      </c>
      <c r="B195" s="30">
        <v>22.4</v>
      </c>
      <c r="C195" s="30">
        <v>70.7</v>
      </c>
      <c r="D195" s="30">
        <v>8.01</v>
      </c>
    </row>
    <row r="196" spans="1:4" x14ac:dyDescent="0.2">
      <c r="A196" s="7"/>
      <c r="B196" s="30">
        <v>29.6</v>
      </c>
      <c r="C196" s="30">
        <v>65.3</v>
      </c>
      <c r="D196" s="30">
        <v>5.09</v>
      </c>
    </row>
    <row r="197" spans="1:4" x14ac:dyDescent="0.2">
      <c r="A197" s="7"/>
      <c r="B197" s="7">
        <v>32</v>
      </c>
      <c r="C197" s="7">
        <v>63.6</v>
      </c>
      <c r="D197" s="7">
        <v>3.45</v>
      </c>
    </row>
    <row r="198" spans="1:4" x14ac:dyDescent="0.2">
      <c r="A198" s="7"/>
      <c r="B198" s="7">
        <v>38.200000000000003</v>
      </c>
      <c r="C198" s="7">
        <v>59.2</v>
      </c>
      <c r="D198" s="7">
        <v>1.4</v>
      </c>
    </row>
    <row r="199" spans="1:4" x14ac:dyDescent="0.2">
      <c r="A199" s="7"/>
      <c r="B199" s="7">
        <v>45.5</v>
      </c>
      <c r="C199" s="7">
        <v>55.5</v>
      </c>
      <c r="D199" s="7">
        <v>0.36</v>
      </c>
    </row>
    <row r="200" spans="1:4" x14ac:dyDescent="0.2">
      <c r="A200" s="7"/>
      <c r="B200" s="7">
        <v>61.4</v>
      </c>
      <c r="C200" s="7">
        <v>53.3</v>
      </c>
      <c r="D200" s="7">
        <v>7.0000000000000007E-2</v>
      </c>
    </row>
    <row r="201" spans="1:4" x14ac:dyDescent="0.2">
      <c r="A201" s="7"/>
      <c r="B201" s="7"/>
      <c r="C201" s="7"/>
      <c r="D201" s="7"/>
    </row>
    <row r="202" spans="1:4" x14ac:dyDescent="0.2">
      <c r="A202" s="7"/>
      <c r="B202" s="7"/>
      <c r="C202" s="7"/>
      <c r="D202" s="7"/>
    </row>
    <row r="203" spans="1:4" x14ac:dyDescent="0.2">
      <c r="A203" s="7"/>
      <c r="B203" s="7"/>
      <c r="C203" s="7"/>
      <c r="D203" s="7"/>
    </row>
    <row r="204" spans="1:4" x14ac:dyDescent="0.2">
      <c r="A204" s="7"/>
      <c r="B204" s="7"/>
      <c r="C204" s="7"/>
      <c r="D204" s="7"/>
    </row>
    <row r="205" spans="1:4" x14ac:dyDescent="0.2">
      <c r="A205" s="7"/>
      <c r="B205" s="7"/>
      <c r="C205" s="7"/>
      <c r="D205" s="7"/>
    </row>
    <row r="206" spans="1:4" x14ac:dyDescent="0.2">
      <c r="A206" s="7"/>
      <c r="B206" s="7"/>
      <c r="C206" s="7"/>
      <c r="D206" s="7"/>
    </row>
    <row r="207" spans="1:4" x14ac:dyDescent="0.2">
      <c r="A207" s="7"/>
      <c r="B207" s="7"/>
      <c r="C207" s="7"/>
      <c r="D207" s="7"/>
    </row>
    <row r="208" spans="1:4" x14ac:dyDescent="0.2">
      <c r="A208" s="7"/>
      <c r="B208" s="7"/>
      <c r="C208" s="7"/>
      <c r="D208" s="7"/>
    </row>
    <row r="209" spans="1:4" x14ac:dyDescent="0.2">
      <c r="A209" s="7"/>
      <c r="B209" s="7"/>
      <c r="C209" s="7"/>
      <c r="D209" s="7"/>
    </row>
    <row r="210" spans="1:4" x14ac:dyDescent="0.2">
      <c r="A210" s="7"/>
      <c r="B210" s="7"/>
      <c r="C210" s="7"/>
      <c r="D210" s="7"/>
    </row>
    <row r="211" spans="1:4" x14ac:dyDescent="0.2">
      <c r="A211" s="7"/>
      <c r="B211" s="7"/>
      <c r="C211" s="7"/>
      <c r="D211" s="7"/>
    </row>
    <row r="212" spans="1:4" x14ac:dyDescent="0.2">
      <c r="A212" s="7"/>
      <c r="B212" s="7"/>
      <c r="C212" s="7"/>
      <c r="D212" s="7"/>
    </row>
    <row r="213" spans="1:4" x14ac:dyDescent="0.2">
      <c r="A213" s="7"/>
      <c r="B213" s="7"/>
      <c r="C213" s="7"/>
      <c r="D213" s="7"/>
    </row>
    <row r="214" spans="1:4" x14ac:dyDescent="0.2">
      <c r="A214" s="7"/>
      <c r="B214" s="7"/>
      <c r="C214" s="7"/>
      <c r="D214" s="7"/>
    </row>
    <row r="215" spans="1:4" x14ac:dyDescent="0.2">
      <c r="A215" s="7"/>
      <c r="B215" s="7"/>
      <c r="C215" s="7"/>
      <c r="D215" s="7"/>
    </row>
    <row r="216" spans="1:4" x14ac:dyDescent="0.2">
      <c r="A216" s="7"/>
      <c r="B216" s="7"/>
      <c r="C216" s="7"/>
      <c r="D216" s="7"/>
    </row>
    <row r="217" spans="1:4" x14ac:dyDescent="0.2">
      <c r="A217" s="7"/>
      <c r="B217" s="7"/>
      <c r="C217" s="7"/>
      <c r="D217" s="7"/>
    </row>
    <row r="218" spans="1:4" x14ac:dyDescent="0.2">
      <c r="A218" s="7"/>
      <c r="B218" s="7"/>
      <c r="C218" s="7"/>
      <c r="D218" s="7"/>
    </row>
    <row r="219" spans="1:4" x14ac:dyDescent="0.2">
      <c r="A219" s="7"/>
      <c r="B219" s="7"/>
      <c r="C219" s="7"/>
      <c r="D219" s="7"/>
    </row>
    <row r="220" spans="1:4" x14ac:dyDescent="0.2">
      <c r="A220" s="7"/>
      <c r="B220" s="7"/>
      <c r="C220" s="7"/>
      <c r="D220" s="7"/>
    </row>
    <row r="221" spans="1:4" x14ac:dyDescent="0.2">
      <c r="A221" s="7"/>
      <c r="B221" s="7"/>
      <c r="C221" s="7"/>
      <c r="D221" s="7"/>
    </row>
    <row r="222" spans="1:4" x14ac:dyDescent="0.2">
      <c r="A222" s="7"/>
      <c r="B222" s="7"/>
      <c r="C222" s="7"/>
      <c r="D222" s="7"/>
    </row>
    <row r="223" spans="1:4" x14ac:dyDescent="0.2">
      <c r="A223" s="7"/>
      <c r="B223" s="7"/>
      <c r="C223" s="7"/>
      <c r="D223" s="7"/>
    </row>
    <row r="224" spans="1:4" x14ac:dyDescent="0.2">
      <c r="A224" s="7"/>
      <c r="B224" s="7"/>
      <c r="C224" s="7"/>
      <c r="D224" s="7"/>
    </row>
    <row r="225" spans="1:5" x14ac:dyDescent="0.2">
      <c r="A225" s="7"/>
      <c r="B225" s="7"/>
      <c r="C225" s="7"/>
      <c r="D225" s="7"/>
    </row>
    <row r="226" spans="1:5" x14ac:dyDescent="0.2">
      <c r="A226" s="7"/>
      <c r="B226" s="7"/>
      <c r="C226" s="7"/>
      <c r="D226" s="7"/>
    </row>
    <row r="227" spans="1:5" x14ac:dyDescent="0.2">
      <c r="A227" s="7"/>
      <c r="B227" s="7"/>
      <c r="C227" s="7"/>
      <c r="D227" s="7"/>
    </row>
    <row r="228" spans="1:5" x14ac:dyDescent="0.2">
      <c r="A228" s="7"/>
      <c r="B228" s="7"/>
      <c r="C228" s="7"/>
      <c r="D228" s="7"/>
    </row>
    <row r="229" spans="1:5" x14ac:dyDescent="0.2">
      <c r="A229" s="7"/>
      <c r="B229" s="7"/>
      <c r="C229" s="7"/>
      <c r="D229" s="7"/>
    </row>
    <row r="230" spans="1:5" x14ac:dyDescent="0.2">
      <c r="A230" s="7"/>
      <c r="B230" s="7"/>
      <c r="C230" s="7"/>
      <c r="D230" s="7"/>
    </row>
    <row r="231" spans="1:5" x14ac:dyDescent="0.2">
      <c r="A231" s="7"/>
      <c r="B231" s="7"/>
      <c r="C231" s="7"/>
      <c r="D231" s="7"/>
    </row>
    <row r="232" spans="1:5" x14ac:dyDescent="0.2">
      <c r="A232" s="7"/>
      <c r="B232" s="7"/>
      <c r="C232" s="7"/>
      <c r="D232" s="7"/>
    </row>
    <row r="233" spans="1:5" ht="40.799999999999997" x14ac:dyDescent="0.2">
      <c r="A233" s="10" t="s">
        <v>2</v>
      </c>
      <c r="B233" s="10" t="s">
        <v>3</v>
      </c>
      <c r="C233" s="10" t="s">
        <v>4</v>
      </c>
      <c r="D233" s="10" t="s">
        <v>7</v>
      </c>
      <c r="E233" s="28" t="s">
        <v>1</v>
      </c>
    </row>
    <row r="234" spans="1:5" x14ac:dyDescent="0.2">
      <c r="A234" s="11"/>
      <c r="B234" s="11" t="s">
        <v>11</v>
      </c>
      <c r="C234" s="11" t="s">
        <v>9</v>
      </c>
      <c r="D234" s="11"/>
    </row>
    <row r="235" spans="1:5" x14ac:dyDescent="0.2">
      <c r="A235" s="12">
        <v>41116</v>
      </c>
      <c r="B235" s="7">
        <v>1.5</v>
      </c>
      <c r="C235" s="7">
        <v>79</v>
      </c>
      <c r="D235" s="7">
        <v>8.7100000000000009</v>
      </c>
    </row>
    <row r="236" spans="1:5" x14ac:dyDescent="0.2">
      <c r="A236" s="7"/>
      <c r="B236" s="7">
        <v>11.6</v>
      </c>
      <c r="C236" s="7">
        <v>78.900000000000006</v>
      </c>
      <c r="D236" s="7">
        <v>8.76</v>
      </c>
    </row>
    <row r="237" spans="1:5" x14ac:dyDescent="0.2">
      <c r="A237" s="7"/>
      <c r="B237" s="7">
        <v>18.600000000000001</v>
      </c>
      <c r="C237" s="7">
        <v>78.8</v>
      </c>
      <c r="D237" s="7">
        <v>8.73</v>
      </c>
    </row>
    <row r="238" spans="1:5" x14ac:dyDescent="0.2">
      <c r="A238" s="7"/>
      <c r="B238" s="30">
        <v>24</v>
      </c>
      <c r="C238" s="30">
        <v>73</v>
      </c>
      <c r="D238" s="30">
        <v>7.17</v>
      </c>
    </row>
    <row r="239" spans="1:5" x14ac:dyDescent="0.2">
      <c r="A239" s="7" t="s">
        <v>18</v>
      </c>
      <c r="B239" s="30">
        <v>28.4</v>
      </c>
      <c r="C239" s="30">
        <v>67.099999999999994</v>
      </c>
      <c r="D239" s="30">
        <v>3.96</v>
      </c>
    </row>
    <row r="240" spans="1:5" x14ac:dyDescent="0.2">
      <c r="A240" s="7"/>
      <c r="B240" s="30">
        <v>32.1</v>
      </c>
      <c r="C240" s="30">
        <v>63.4</v>
      </c>
      <c r="D240" s="30">
        <v>1.9</v>
      </c>
    </row>
    <row r="241" spans="1:4" x14ac:dyDescent="0.2">
      <c r="A241" s="7"/>
      <c r="B241" s="7">
        <v>34.799999999999997</v>
      </c>
      <c r="C241" s="7">
        <v>61.5</v>
      </c>
      <c r="D241" s="7">
        <v>1.03</v>
      </c>
    </row>
    <row r="242" spans="1:4" x14ac:dyDescent="0.2">
      <c r="A242" s="7"/>
      <c r="B242" s="7">
        <v>42.6</v>
      </c>
      <c r="C242" s="7">
        <v>57</v>
      </c>
      <c r="D242" s="7">
        <v>0.06</v>
      </c>
    </row>
    <row r="243" spans="1:4" x14ac:dyDescent="0.2">
      <c r="A243" s="7"/>
      <c r="B243" s="7">
        <v>52.5</v>
      </c>
      <c r="C243" s="7">
        <v>53.7</v>
      </c>
      <c r="D243" s="7">
        <v>0.02</v>
      </c>
    </row>
    <row r="244" spans="1:4" x14ac:dyDescent="0.2">
      <c r="A244" s="7"/>
      <c r="B244" s="7">
        <v>63.5</v>
      </c>
      <c r="C244" s="7">
        <v>53.2</v>
      </c>
      <c r="D244" s="7">
        <v>0.03</v>
      </c>
    </row>
    <row r="245" spans="1:4" x14ac:dyDescent="0.2">
      <c r="A245" s="7"/>
      <c r="B245" s="7"/>
      <c r="C245" s="7"/>
      <c r="D245" s="7"/>
    </row>
    <row r="246" spans="1:4" x14ac:dyDescent="0.2">
      <c r="A246" s="7"/>
      <c r="B246" s="7"/>
      <c r="C246" s="7"/>
      <c r="D246" s="7"/>
    </row>
    <row r="247" spans="1:4" x14ac:dyDescent="0.2">
      <c r="A247" s="7"/>
      <c r="B247" s="7"/>
      <c r="C247" s="7"/>
      <c r="D247" s="7"/>
    </row>
    <row r="248" spans="1:4" x14ac:dyDescent="0.2">
      <c r="A248" s="7"/>
      <c r="B248" s="7"/>
      <c r="C248" s="7"/>
      <c r="D248" s="7"/>
    </row>
    <row r="249" spans="1:4" x14ac:dyDescent="0.2">
      <c r="A249" s="7"/>
      <c r="B249" s="7"/>
      <c r="C249" s="7"/>
      <c r="D249" s="7"/>
    </row>
    <row r="250" spans="1:4" x14ac:dyDescent="0.2">
      <c r="A250" s="7"/>
      <c r="B250" s="7"/>
      <c r="C250" s="7"/>
      <c r="D250" s="7"/>
    </row>
    <row r="251" spans="1:4" x14ac:dyDescent="0.2">
      <c r="A251" s="7"/>
      <c r="B251" s="7"/>
      <c r="C251" s="7"/>
      <c r="D251" s="7"/>
    </row>
    <row r="252" spans="1:4" x14ac:dyDescent="0.2">
      <c r="A252" s="7"/>
      <c r="B252" s="7"/>
      <c r="C252" s="7"/>
      <c r="D252" s="7"/>
    </row>
    <row r="253" spans="1:4" x14ac:dyDescent="0.2">
      <c r="A253" s="7"/>
      <c r="B253" s="7"/>
      <c r="C253" s="7"/>
      <c r="D253" s="7"/>
    </row>
    <row r="254" spans="1:4" x14ac:dyDescent="0.2">
      <c r="A254" s="7"/>
      <c r="B254" s="7"/>
      <c r="C254" s="7"/>
      <c r="D254" s="7"/>
    </row>
    <row r="255" spans="1:4" x14ac:dyDescent="0.2">
      <c r="A255" s="7"/>
      <c r="B255" s="7"/>
      <c r="C255" s="7"/>
      <c r="D255" s="7"/>
    </row>
    <row r="256" spans="1:4" x14ac:dyDescent="0.2">
      <c r="A256" s="7"/>
      <c r="B256" s="7"/>
      <c r="C256" s="7"/>
      <c r="D256" s="7"/>
    </row>
    <row r="257" spans="1:4" x14ac:dyDescent="0.2">
      <c r="A257" s="7"/>
      <c r="B257" s="7"/>
      <c r="C257" s="7"/>
      <c r="D257" s="7"/>
    </row>
    <row r="258" spans="1:4" x14ac:dyDescent="0.2">
      <c r="A258" s="7"/>
      <c r="B258" s="7"/>
      <c r="C258" s="7"/>
      <c r="D258" s="7"/>
    </row>
    <row r="259" spans="1:4" x14ac:dyDescent="0.2">
      <c r="A259" s="7"/>
      <c r="B259" s="7"/>
      <c r="C259" s="7"/>
      <c r="D259" s="7"/>
    </row>
    <row r="260" spans="1:4" x14ac:dyDescent="0.2">
      <c r="A260" s="7"/>
      <c r="B260" s="7"/>
      <c r="C260" s="7"/>
      <c r="D260" s="7"/>
    </row>
    <row r="261" spans="1:4" x14ac:dyDescent="0.2">
      <c r="A261" s="7"/>
      <c r="B261" s="7"/>
      <c r="C261" s="7"/>
      <c r="D261" s="7"/>
    </row>
    <row r="262" spans="1:4" x14ac:dyDescent="0.2">
      <c r="A262" s="7"/>
      <c r="B262" s="7"/>
      <c r="C262" s="7"/>
      <c r="D262" s="7"/>
    </row>
    <row r="263" spans="1:4" x14ac:dyDescent="0.2">
      <c r="A263" s="7"/>
      <c r="B263" s="7"/>
      <c r="C263" s="7"/>
      <c r="D263" s="7"/>
    </row>
    <row r="264" spans="1:4" x14ac:dyDescent="0.2">
      <c r="A264" s="7"/>
      <c r="B264" s="7"/>
      <c r="C264" s="7"/>
      <c r="D264" s="7"/>
    </row>
    <row r="265" spans="1:4" x14ac:dyDescent="0.2">
      <c r="A265" s="7"/>
      <c r="B265" s="7"/>
      <c r="C265" s="7"/>
      <c r="D265" s="7"/>
    </row>
    <row r="266" spans="1:4" x14ac:dyDescent="0.2">
      <c r="A266" s="7"/>
      <c r="B266" s="7"/>
      <c r="C266" s="7"/>
      <c r="D266" s="7"/>
    </row>
    <row r="267" spans="1:4" x14ac:dyDescent="0.2">
      <c r="A267" s="7"/>
      <c r="B267" s="7"/>
      <c r="C267" s="7"/>
      <c r="D267" s="7"/>
    </row>
    <row r="268" spans="1:4" x14ac:dyDescent="0.2">
      <c r="A268" s="7"/>
      <c r="B268" s="7"/>
      <c r="C268" s="7"/>
      <c r="D268" s="7"/>
    </row>
    <row r="269" spans="1:4" x14ac:dyDescent="0.2">
      <c r="A269" s="7"/>
      <c r="B269" s="7"/>
      <c r="C269" s="7"/>
      <c r="D269" s="7"/>
    </row>
    <row r="270" spans="1:4" x14ac:dyDescent="0.2">
      <c r="A270" s="7"/>
      <c r="B270" s="7"/>
      <c r="C270" s="7"/>
      <c r="D270" s="7"/>
    </row>
    <row r="271" spans="1:4" x14ac:dyDescent="0.2">
      <c r="A271" s="7"/>
      <c r="B271" s="7"/>
      <c r="C271" s="7"/>
      <c r="D271" s="7"/>
    </row>
    <row r="272" spans="1:4" x14ac:dyDescent="0.2">
      <c r="A272" s="7"/>
      <c r="B272" s="7"/>
      <c r="C272" s="7"/>
      <c r="D272" s="7"/>
    </row>
    <row r="273" spans="1:5" x14ac:dyDescent="0.2">
      <c r="A273" s="7"/>
      <c r="B273" s="7"/>
      <c r="C273" s="7"/>
      <c r="D273" s="7"/>
    </row>
    <row r="274" spans="1:5" x14ac:dyDescent="0.2">
      <c r="A274" s="7"/>
      <c r="B274" s="7"/>
      <c r="C274" s="7"/>
      <c r="D274" s="7"/>
    </row>
    <row r="275" spans="1:5" x14ac:dyDescent="0.2">
      <c r="A275" s="7"/>
      <c r="B275" s="7"/>
      <c r="C275" s="7"/>
      <c r="D275" s="7"/>
    </row>
    <row r="276" spans="1:5" ht="40.799999999999997" x14ac:dyDescent="0.2">
      <c r="A276" s="10" t="s">
        <v>2</v>
      </c>
      <c r="B276" s="10" t="s">
        <v>3</v>
      </c>
      <c r="C276" s="10" t="s">
        <v>4</v>
      </c>
      <c r="D276" s="10" t="s">
        <v>7</v>
      </c>
      <c r="E276" s="28" t="s">
        <v>1</v>
      </c>
    </row>
    <row r="277" spans="1:5" x14ac:dyDescent="0.2">
      <c r="A277" s="11"/>
      <c r="B277" s="11" t="s">
        <v>11</v>
      </c>
      <c r="C277" s="11" t="s">
        <v>9</v>
      </c>
      <c r="D277" s="11"/>
    </row>
    <row r="278" spans="1:5" x14ac:dyDescent="0.2">
      <c r="A278" s="12">
        <v>41123</v>
      </c>
      <c r="B278" s="7">
        <v>1</v>
      </c>
      <c r="C278" s="7">
        <v>78.099999999999994</v>
      </c>
      <c r="D278" s="7">
        <v>8.82</v>
      </c>
    </row>
    <row r="279" spans="1:5" x14ac:dyDescent="0.2">
      <c r="A279" s="7"/>
      <c r="B279" s="7">
        <v>10</v>
      </c>
      <c r="C279" s="7">
        <v>77.599999999999994</v>
      </c>
      <c r="D279" s="7">
        <v>8.8000000000000007</v>
      </c>
    </row>
    <row r="280" spans="1:5" x14ac:dyDescent="0.2">
      <c r="A280" s="7"/>
      <c r="B280" s="7">
        <v>20</v>
      </c>
      <c r="C280" s="7">
        <v>77.3</v>
      </c>
      <c r="D280" s="7">
        <v>8.5299999999999994</v>
      </c>
    </row>
    <row r="281" spans="1:5" x14ac:dyDescent="0.2">
      <c r="A281" s="7"/>
      <c r="B281" s="30">
        <v>25</v>
      </c>
      <c r="C281" s="30">
        <v>74.3</v>
      </c>
      <c r="D281" s="30">
        <v>6.7</v>
      </c>
    </row>
    <row r="282" spans="1:5" x14ac:dyDescent="0.2">
      <c r="A282" s="7" t="s">
        <v>18</v>
      </c>
      <c r="B282" s="30">
        <v>28</v>
      </c>
      <c r="C282" s="30">
        <v>68.8</v>
      </c>
      <c r="D282" s="30">
        <v>3.84</v>
      </c>
    </row>
    <row r="283" spans="1:5" x14ac:dyDescent="0.2">
      <c r="A283" s="7"/>
      <c r="B283" s="7">
        <v>31</v>
      </c>
      <c r="C283" s="7">
        <v>64.8</v>
      </c>
      <c r="D283" s="7">
        <v>2</v>
      </c>
    </row>
    <row r="284" spans="1:5" x14ac:dyDescent="0.2">
      <c r="A284" s="7"/>
      <c r="B284" s="7">
        <v>34</v>
      </c>
      <c r="C284" s="7">
        <v>63.5</v>
      </c>
      <c r="D284" s="7">
        <v>1.21</v>
      </c>
    </row>
    <row r="285" spans="1:5" x14ac:dyDescent="0.2">
      <c r="A285" s="7"/>
      <c r="B285" s="7">
        <v>37</v>
      </c>
      <c r="C285" s="7">
        <v>62</v>
      </c>
      <c r="D285" s="7">
        <v>0.48</v>
      </c>
    </row>
    <row r="286" spans="1:5" x14ac:dyDescent="0.2">
      <c r="A286" s="7"/>
      <c r="B286" s="7">
        <v>40</v>
      </c>
      <c r="C286" s="7">
        <v>59.2</v>
      </c>
      <c r="D286" s="7">
        <v>0.08</v>
      </c>
    </row>
    <row r="287" spans="1:5" x14ac:dyDescent="0.2">
      <c r="A287" s="7"/>
      <c r="B287" s="7">
        <v>45</v>
      </c>
      <c r="C287" s="7">
        <v>55.9</v>
      </c>
      <c r="D287" s="7">
        <v>0.04</v>
      </c>
    </row>
    <row r="288" spans="1:5" x14ac:dyDescent="0.2">
      <c r="A288" s="7"/>
      <c r="B288" s="7">
        <v>50</v>
      </c>
      <c r="C288" s="7">
        <v>54.5</v>
      </c>
      <c r="D288" s="7">
        <v>0.04</v>
      </c>
    </row>
    <row r="289" spans="1:4" x14ac:dyDescent="0.2">
      <c r="A289" s="7"/>
      <c r="B289" s="7">
        <v>55</v>
      </c>
      <c r="C289" s="7">
        <v>53.6</v>
      </c>
      <c r="D289" s="7">
        <v>0.03</v>
      </c>
    </row>
    <row r="290" spans="1:4" x14ac:dyDescent="0.2">
      <c r="A290" s="7"/>
      <c r="B290" s="7">
        <v>60</v>
      </c>
      <c r="C290" s="7">
        <v>53.5</v>
      </c>
      <c r="D290" s="7">
        <v>0.03</v>
      </c>
    </row>
    <row r="291" spans="1:4" x14ac:dyDescent="0.2">
      <c r="A291" s="7"/>
      <c r="B291" s="7"/>
      <c r="C291" s="7"/>
      <c r="D291" s="7"/>
    </row>
    <row r="292" spans="1:4" x14ac:dyDescent="0.2">
      <c r="A292" s="7"/>
      <c r="B292" s="7"/>
      <c r="C292" s="7"/>
      <c r="D292" s="7"/>
    </row>
    <row r="293" spans="1:4" x14ac:dyDescent="0.2">
      <c r="A293" s="7"/>
      <c r="B293" s="7"/>
      <c r="C293" s="7"/>
      <c r="D293" s="7"/>
    </row>
    <row r="294" spans="1:4" x14ac:dyDescent="0.2">
      <c r="A294" s="7"/>
      <c r="B294" s="7"/>
      <c r="C294" s="7"/>
      <c r="D294" s="7"/>
    </row>
    <row r="295" spans="1:4" x14ac:dyDescent="0.2">
      <c r="A295" s="7"/>
      <c r="B295" s="7"/>
      <c r="C295" s="7"/>
      <c r="D295" s="7"/>
    </row>
    <row r="296" spans="1:4" x14ac:dyDescent="0.2">
      <c r="A296" s="7"/>
      <c r="B296" s="7"/>
      <c r="C296" s="7"/>
      <c r="D296" s="7"/>
    </row>
    <row r="297" spans="1:4" x14ac:dyDescent="0.2">
      <c r="A297" s="7"/>
      <c r="B297" s="7"/>
      <c r="C297" s="7"/>
      <c r="D297" s="7"/>
    </row>
    <row r="298" spans="1:4" x14ac:dyDescent="0.2">
      <c r="A298" s="7"/>
      <c r="B298" s="7"/>
      <c r="C298" s="7"/>
      <c r="D298" s="7"/>
    </row>
    <row r="299" spans="1:4" x14ac:dyDescent="0.2">
      <c r="A299" s="7"/>
      <c r="B299" s="7"/>
      <c r="C299" s="7"/>
      <c r="D299" s="7"/>
    </row>
    <row r="300" spans="1:4" x14ac:dyDescent="0.2">
      <c r="A300" s="7"/>
      <c r="B300" s="7"/>
      <c r="C300" s="7"/>
      <c r="D300" s="7"/>
    </row>
    <row r="301" spans="1:4" x14ac:dyDescent="0.2">
      <c r="A301" s="7"/>
      <c r="B301" s="7"/>
      <c r="C301" s="7"/>
      <c r="D301" s="7"/>
    </row>
    <row r="302" spans="1:4" x14ac:dyDescent="0.2">
      <c r="A302" s="7"/>
      <c r="B302" s="7"/>
      <c r="C302" s="7"/>
      <c r="D302" s="7"/>
    </row>
    <row r="303" spans="1:4" x14ac:dyDescent="0.2">
      <c r="A303" s="7"/>
      <c r="B303" s="7"/>
      <c r="C303" s="7"/>
      <c r="D303" s="7"/>
    </row>
    <row r="304" spans="1:4" x14ac:dyDescent="0.2">
      <c r="A304" s="7"/>
      <c r="B304" s="7"/>
      <c r="C304" s="7"/>
      <c r="D304" s="7"/>
    </row>
    <row r="305" spans="1:4" x14ac:dyDescent="0.2">
      <c r="A305" s="7"/>
      <c r="B305" s="7"/>
      <c r="C305" s="7"/>
      <c r="D305" s="7"/>
    </row>
    <row r="306" spans="1:4" x14ac:dyDescent="0.2">
      <c r="A306" s="7"/>
      <c r="B306" s="7"/>
      <c r="C306" s="7"/>
      <c r="D306" s="7"/>
    </row>
    <row r="307" spans="1:4" x14ac:dyDescent="0.2">
      <c r="A307" s="7"/>
      <c r="B307" s="7"/>
      <c r="C307" s="7"/>
      <c r="D307" s="7"/>
    </row>
    <row r="308" spans="1:4" x14ac:dyDescent="0.2">
      <c r="A308" s="7"/>
      <c r="B308" s="7"/>
      <c r="C308" s="7"/>
      <c r="D308" s="7"/>
    </row>
    <row r="309" spans="1:4" x14ac:dyDescent="0.2">
      <c r="A309" s="7"/>
      <c r="B309" s="7"/>
      <c r="C309" s="7"/>
      <c r="D309" s="7"/>
    </row>
    <row r="310" spans="1:4" x14ac:dyDescent="0.2">
      <c r="A310" s="7"/>
      <c r="B310" s="7"/>
      <c r="C310" s="7"/>
      <c r="D310" s="7"/>
    </row>
    <row r="311" spans="1:4" x14ac:dyDescent="0.2">
      <c r="A311" s="7"/>
      <c r="B311" s="7"/>
      <c r="C311" s="7"/>
      <c r="D311" s="7"/>
    </row>
    <row r="312" spans="1:4" x14ac:dyDescent="0.2">
      <c r="A312" s="7"/>
      <c r="B312" s="7"/>
      <c r="C312" s="7"/>
      <c r="D312" s="7"/>
    </row>
    <row r="313" spans="1:4" x14ac:dyDescent="0.2">
      <c r="A313" s="7"/>
      <c r="B313" s="7"/>
      <c r="C313" s="7"/>
      <c r="D313" s="7"/>
    </row>
    <row r="314" spans="1:4" x14ac:dyDescent="0.2">
      <c r="A314" s="7"/>
      <c r="B314" s="7"/>
      <c r="C314" s="7"/>
      <c r="D314" s="7"/>
    </row>
    <row r="315" spans="1:4" x14ac:dyDescent="0.2">
      <c r="A315" s="7"/>
      <c r="B315" s="7"/>
      <c r="C315" s="7"/>
      <c r="D315" s="7"/>
    </row>
    <row r="316" spans="1:4" x14ac:dyDescent="0.2">
      <c r="A316" s="7"/>
      <c r="B316" s="7"/>
      <c r="C316" s="7"/>
      <c r="D316" s="7"/>
    </row>
    <row r="317" spans="1:4" x14ac:dyDescent="0.2">
      <c r="A317" s="7"/>
      <c r="B317" s="7"/>
      <c r="C317" s="7"/>
      <c r="D317" s="7"/>
    </row>
    <row r="318" spans="1:4" x14ac:dyDescent="0.2">
      <c r="A318" s="7"/>
      <c r="B318" s="7"/>
      <c r="C318" s="7"/>
      <c r="D318" s="7"/>
    </row>
    <row r="319" spans="1:4" x14ac:dyDescent="0.2">
      <c r="A319" s="7"/>
      <c r="B319" s="7"/>
      <c r="C319" s="7"/>
      <c r="D319" s="7"/>
    </row>
    <row r="320" spans="1:4" x14ac:dyDescent="0.2">
      <c r="A320" s="7"/>
      <c r="B320" s="7"/>
      <c r="C320" s="7"/>
      <c r="D320" s="7"/>
    </row>
    <row r="321" spans="1:5" x14ac:dyDescent="0.2">
      <c r="A321" s="7"/>
      <c r="B321" s="7"/>
      <c r="C321" s="7"/>
      <c r="D321" s="7"/>
    </row>
    <row r="322" spans="1:5" ht="40.799999999999997" x14ac:dyDescent="0.2">
      <c r="A322" s="10" t="s">
        <v>2</v>
      </c>
      <c r="B322" s="10" t="s">
        <v>3</v>
      </c>
      <c r="C322" s="10" t="s">
        <v>4</v>
      </c>
      <c r="D322" s="10" t="s">
        <v>7</v>
      </c>
      <c r="E322" s="28" t="s">
        <v>1</v>
      </c>
    </row>
    <row r="323" spans="1:5" x14ac:dyDescent="0.2">
      <c r="A323" s="11"/>
      <c r="B323" s="11" t="s">
        <v>11</v>
      </c>
      <c r="C323" s="11" t="s">
        <v>9</v>
      </c>
      <c r="D323" s="11"/>
    </row>
    <row r="324" spans="1:5" x14ac:dyDescent="0.2">
      <c r="A324" s="12">
        <v>41134</v>
      </c>
      <c r="B324" s="7">
        <v>1</v>
      </c>
      <c r="C324" s="7">
        <v>74</v>
      </c>
      <c r="D324" s="7">
        <v>8.8000000000000007</v>
      </c>
    </row>
    <row r="325" spans="1:5" x14ac:dyDescent="0.2">
      <c r="A325" s="7"/>
      <c r="B325" s="7">
        <v>10</v>
      </c>
      <c r="C325" s="7">
        <v>72.7</v>
      </c>
      <c r="D325" s="7">
        <v>8.9</v>
      </c>
    </row>
    <row r="326" spans="1:5" x14ac:dyDescent="0.2">
      <c r="A326" s="7"/>
      <c r="B326" s="7">
        <v>20</v>
      </c>
      <c r="C326" s="7">
        <v>72.599999999999994</v>
      </c>
      <c r="D326" s="7">
        <v>8.7200000000000006</v>
      </c>
    </row>
    <row r="327" spans="1:5" x14ac:dyDescent="0.2">
      <c r="A327" s="7"/>
      <c r="B327" s="30">
        <v>30</v>
      </c>
      <c r="C327" s="30">
        <v>70.400000000000006</v>
      </c>
      <c r="D327" s="30">
        <v>5.35</v>
      </c>
    </row>
    <row r="328" spans="1:5" x14ac:dyDescent="0.2">
      <c r="A328" s="7" t="s">
        <v>18</v>
      </c>
      <c r="B328" s="30">
        <v>33</v>
      </c>
      <c r="C328" s="30">
        <v>66.599999999999994</v>
      </c>
      <c r="D328" s="30">
        <v>1.4</v>
      </c>
    </row>
    <row r="329" spans="1:5" x14ac:dyDescent="0.2">
      <c r="A329" s="7"/>
      <c r="B329" s="7">
        <v>35</v>
      </c>
      <c r="C329" s="7">
        <v>63.6</v>
      </c>
      <c r="D329" s="7">
        <v>1.1200000000000001</v>
      </c>
    </row>
    <row r="330" spans="1:5" x14ac:dyDescent="0.2">
      <c r="A330" s="7"/>
      <c r="B330" s="7">
        <v>40</v>
      </c>
      <c r="C330" s="7">
        <v>60.1</v>
      </c>
      <c r="D330" s="7">
        <v>0.2</v>
      </c>
    </row>
    <row r="331" spans="1:5" x14ac:dyDescent="0.2">
      <c r="A331" s="7"/>
      <c r="B331" s="7">
        <v>45</v>
      </c>
      <c r="C331" s="7">
        <v>56.6</v>
      </c>
      <c r="D331" s="7">
        <v>7.0000000000000007E-2</v>
      </c>
    </row>
    <row r="332" spans="1:5" x14ac:dyDescent="0.2">
      <c r="A332" s="7"/>
      <c r="B332" s="7">
        <v>50</v>
      </c>
      <c r="C332" s="7">
        <v>54.6</v>
      </c>
      <c r="D332" s="7">
        <v>0.04</v>
      </c>
    </row>
    <row r="333" spans="1:5" x14ac:dyDescent="0.2">
      <c r="A333" s="7"/>
      <c r="B333" s="7">
        <v>55</v>
      </c>
      <c r="C333" s="7">
        <v>53.9</v>
      </c>
      <c r="D333" s="7">
        <v>0.03</v>
      </c>
    </row>
    <row r="334" spans="1:5" x14ac:dyDescent="0.2">
      <c r="A334" s="7"/>
      <c r="B334" s="7">
        <v>60</v>
      </c>
      <c r="C334" s="7">
        <v>53.5</v>
      </c>
      <c r="D334" s="7">
        <v>0.02</v>
      </c>
    </row>
    <row r="335" spans="1:5" x14ac:dyDescent="0.2">
      <c r="A335" s="7"/>
      <c r="B335" s="7">
        <v>64.5</v>
      </c>
      <c r="C335" s="7">
        <v>53.4</v>
      </c>
      <c r="D335" s="7">
        <v>0.03</v>
      </c>
    </row>
    <row r="336" spans="1:5" x14ac:dyDescent="0.2">
      <c r="A336" s="7"/>
      <c r="B336" s="7"/>
      <c r="C336" s="7"/>
      <c r="D336" s="7"/>
    </row>
    <row r="337" spans="1:4" x14ac:dyDescent="0.2">
      <c r="A337" s="7"/>
      <c r="B337" s="7"/>
      <c r="C337" s="7"/>
      <c r="D337" s="7"/>
    </row>
    <row r="338" spans="1:4" x14ac:dyDescent="0.2">
      <c r="A338" s="7"/>
      <c r="B338" s="7"/>
      <c r="C338" s="7"/>
      <c r="D338" s="7"/>
    </row>
    <row r="339" spans="1:4" x14ac:dyDescent="0.2">
      <c r="A339" s="7"/>
      <c r="B339" s="7"/>
      <c r="C339" s="7"/>
      <c r="D339" s="7"/>
    </row>
    <row r="340" spans="1:4" x14ac:dyDescent="0.2">
      <c r="A340" s="7"/>
      <c r="B340" s="7"/>
      <c r="C340" s="7"/>
      <c r="D340" s="7"/>
    </row>
    <row r="341" spans="1:4" x14ac:dyDescent="0.2">
      <c r="A341" s="7"/>
      <c r="B341" s="7"/>
      <c r="C341" s="7"/>
      <c r="D341" s="7"/>
    </row>
    <row r="342" spans="1:4" x14ac:dyDescent="0.2">
      <c r="A342" s="7"/>
      <c r="B342" s="7"/>
      <c r="C342" s="7"/>
      <c r="D342" s="7"/>
    </row>
    <row r="343" spans="1:4" x14ac:dyDescent="0.2">
      <c r="A343" s="7"/>
      <c r="B343" s="7"/>
      <c r="C343" s="7"/>
      <c r="D343" s="7"/>
    </row>
    <row r="344" spans="1:4" x14ac:dyDescent="0.2">
      <c r="A344" s="7"/>
      <c r="B344" s="7"/>
      <c r="C344" s="7"/>
      <c r="D344" s="7"/>
    </row>
    <row r="345" spans="1:4" x14ac:dyDescent="0.2">
      <c r="A345" s="7"/>
      <c r="B345" s="7"/>
      <c r="C345" s="7"/>
      <c r="D345" s="7"/>
    </row>
    <row r="346" spans="1:4" x14ac:dyDescent="0.2">
      <c r="A346" s="7"/>
      <c r="B346" s="7"/>
      <c r="C346" s="7"/>
      <c r="D346" s="7"/>
    </row>
    <row r="347" spans="1:4" x14ac:dyDescent="0.2">
      <c r="A347" s="7"/>
      <c r="B347" s="7"/>
      <c r="C347" s="7"/>
      <c r="D347" s="7"/>
    </row>
    <row r="348" spans="1:4" x14ac:dyDescent="0.2">
      <c r="A348" s="7"/>
      <c r="B348" s="7"/>
      <c r="C348" s="7"/>
      <c r="D348" s="7"/>
    </row>
    <row r="349" spans="1:4" x14ac:dyDescent="0.2">
      <c r="A349" s="7"/>
      <c r="B349" s="7"/>
      <c r="C349" s="7"/>
      <c r="D349" s="7"/>
    </row>
    <row r="350" spans="1:4" x14ac:dyDescent="0.2">
      <c r="A350" s="7"/>
      <c r="B350" s="7"/>
      <c r="C350" s="7"/>
      <c r="D350" s="7"/>
    </row>
    <row r="351" spans="1:4" x14ac:dyDescent="0.2">
      <c r="A351" s="7"/>
      <c r="B351" s="7"/>
      <c r="C351" s="7"/>
      <c r="D351" s="7"/>
    </row>
    <row r="352" spans="1:4" x14ac:dyDescent="0.2">
      <c r="A352" s="7"/>
      <c r="B352" s="7"/>
      <c r="C352" s="7"/>
      <c r="D352" s="7"/>
    </row>
    <row r="353" spans="1:4" x14ac:dyDescent="0.2">
      <c r="A353" s="7"/>
      <c r="B353" s="7"/>
      <c r="C353" s="7"/>
      <c r="D353" s="7"/>
    </row>
    <row r="354" spans="1:4" x14ac:dyDescent="0.2">
      <c r="A354" s="7"/>
      <c r="B354" s="7"/>
      <c r="C354" s="7"/>
      <c r="D354" s="7"/>
    </row>
    <row r="355" spans="1:4" x14ac:dyDescent="0.2">
      <c r="A355" s="7"/>
      <c r="B355" s="7"/>
      <c r="C355" s="7"/>
      <c r="D355" s="7"/>
    </row>
    <row r="356" spans="1:4" x14ac:dyDescent="0.2">
      <c r="A356" s="7"/>
      <c r="B356" s="7"/>
      <c r="C356" s="7"/>
      <c r="D356" s="7"/>
    </row>
    <row r="357" spans="1:4" x14ac:dyDescent="0.2">
      <c r="A357" s="7"/>
      <c r="B357" s="7"/>
      <c r="C357" s="7"/>
      <c r="D357" s="7"/>
    </row>
    <row r="358" spans="1:4" x14ac:dyDescent="0.2">
      <c r="A358" s="7"/>
      <c r="B358" s="7"/>
      <c r="C358" s="7"/>
      <c r="D358" s="7"/>
    </row>
    <row r="359" spans="1:4" x14ac:dyDescent="0.2">
      <c r="A359" s="7"/>
      <c r="B359" s="7"/>
      <c r="C359" s="7"/>
      <c r="D359" s="7"/>
    </row>
    <row r="360" spans="1:4" x14ac:dyDescent="0.2">
      <c r="A360" s="7"/>
      <c r="B360" s="7"/>
      <c r="C360" s="7"/>
      <c r="D360" s="7"/>
    </row>
    <row r="361" spans="1:4" x14ac:dyDescent="0.2">
      <c r="A361" s="7"/>
      <c r="B361" s="7"/>
      <c r="C361" s="7"/>
      <c r="D361" s="7"/>
    </row>
    <row r="362" spans="1:4" x14ac:dyDescent="0.2">
      <c r="A362" s="7"/>
      <c r="B362" s="7"/>
      <c r="C362" s="7"/>
      <c r="D362" s="7"/>
    </row>
    <row r="363" spans="1:4" x14ac:dyDescent="0.2">
      <c r="A363" s="7"/>
      <c r="B363" s="7"/>
      <c r="C363" s="7"/>
      <c r="D363" s="7"/>
    </row>
    <row r="364" spans="1:4" x14ac:dyDescent="0.2">
      <c r="A364" s="7"/>
      <c r="B364" s="7"/>
      <c r="C364" s="7"/>
      <c r="D364" s="7"/>
    </row>
    <row r="365" spans="1:4" x14ac:dyDescent="0.2">
      <c r="A365" s="7"/>
      <c r="B365" s="7"/>
      <c r="C365" s="7"/>
      <c r="D365" s="7"/>
    </row>
    <row r="366" spans="1:4" x14ac:dyDescent="0.2">
      <c r="A366" s="7"/>
      <c r="B366" s="7"/>
      <c r="C366" s="7"/>
      <c r="D366" s="7"/>
    </row>
    <row r="367" spans="1:4" x14ac:dyDescent="0.2">
      <c r="A367" s="7"/>
      <c r="B367" s="7"/>
      <c r="C367" s="7"/>
      <c r="D367" s="7"/>
    </row>
    <row r="368" spans="1:4" x14ac:dyDescent="0.2">
      <c r="A368" s="7"/>
      <c r="B368" s="7"/>
      <c r="C368" s="7"/>
      <c r="D368" s="7"/>
    </row>
    <row r="369" spans="1:5" x14ac:dyDescent="0.2">
      <c r="A369" s="7"/>
      <c r="B369" s="7"/>
      <c r="C369" s="7"/>
      <c r="D369" s="7"/>
    </row>
    <row r="370" spans="1:5" x14ac:dyDescent="0.2">
      <c r="A370" s="7"/>
      <c r="B370" s="7"/>
      <c r="C370" s="7"/>
      <c r="D370" s="7"/>
    </row>
    <row r="371" spans="1:5" ht="40.799999999999997" x14ac:dyDescent="0.2">
      <c r="A371" s="10" t="s">
        <v>2</v>
      </c>
      <c r="B371" s="10" t="s">
        <v>3</v>
      </c>
      <c r="C371" s="10" t="s">
        <v>4</v>
      </c>
      <c r="D371" s="10" t="s">
        <v>7</v>
      </c>
      <c r="E371" s="28" t="s">
        <v>1</v>
      </c>
    </row>
    <row r="372" spans="1:5" x14ac:dyDescent="0.2">
      <c r="A372" s="11"/>
      <c r="B372" s="11" t="s">
        <v>11</v>
      </c>
      <c r="C372" s="11" t="s">
        <v>9</v>
      </c>
      <c r="D372" s="11"/>
    </row>
    <row r="373" spans="1:5" x14ac:dyDescent="0.2">
      <c r="A373" s="12">
        <v>41149</v>
      </c>
      <c r="B373" s="7">
        <v>2.2000000000000002</v>
      </c>
      <c r="C373" s="7">
        <v>73.599999999999994</v>
      </c>
      <c r="D373" s="7">
        <v>9.6300000000000008</v>
      </c>
    </row>
    <row r="374" spans="1:5" x14ac:dyDescent="0.2">
      <c r="A374" s="7"/>
      <c r="B374" s="7">
        <v>10.199999999999999</v>
      </c>
      <c r="C374" s="7">
        <v>72.3</v>
      </c>
      <c r="D374" s="7">
        <v>9.59</v>
      </c>
    </row>
    <row r="375" spans="1:5" x14ac:dyDescent="0.2">
      <c r="A375" s="7"/>
      <c r="B375" s="7">
        <v>15.2</v>
      </c>
      <c r="C375" s="7">
        <v>71.599999999999994</v>
      </c>
      <c r="D375" s="7">
        <v>9.23</v>
      </c>
    </row>
    <row r="376" spans="1:5" x14ac:dyDescent="0.2">
      <c r="A376" s="7"/>
      <c r="B376" s="7">
        <v>20.2</v>
      </c>
      <c r="C376" s="7">
        <v>70.900000000000006</v>
      </c>
      <c r="D376" s="7">
        <v>8.52</v>
      </c>
    </row>
    <row r="377" spans="1:5" x14ac:dyDescent="0.2">
      <c r="A377" s="7"/>
      <c r="B377" s="30">
        <v>25.6</v>
      </c>
      <c r="C377" s="30">
        <v>70.2</v>
      </c>
      <c r="D377" s="30">
        <v>7.46</v>
      </c>
    </row>
    <row r="378" spans="1:5" x14ac:dyDescent="0.2">
      <c r="A378" s="7"/>
      <c r="B378" s="30">
        <v>30.4</v>
      </c>
      <c r="C378" s="30">
        <v>68.599999999999994</v>
      </c>
      <c r="D378" s="30">
        <v>3.91</v>
      </c>
    </row>
    <row r="379" spans="1:5" x14ac:dyDescent="0.2">
      <c r="A379" s="7" t="s">
        <v>18</v>
      </c>
      <c r="B379" s="30">
        <v>35.4</v>
      </c>
      <c r="C379" s="30">
        <v>64.8</v>
      </c>
      <c r="D379" s="30">
        <v>0.21</v>
      </c>
    </row>
    <row r="380" spans="1:5" x14ac:dyDescent="0.2">
      <c r="A380" s="7"/>
      <c r="B380" s="7">
        <v>40</v>
      </c>
      <c r="C380" s="7">
        <v>61.5</v>
      </c>
      <c r="D380" s="7">
        <v>7.0000000000000007E-2</v>
      </c>
    </row>
    <row r="381" spans="1:5" x14ac:dyDescent="0.2">
      <c r="A381" s="7"/>
      <c r="B381" s="7">
        <v>45</v>
      </c>
      <c r="C381" s="7">
        <v>57.1</v>
      </c>
      <c r="D381" s="7">
        <v>0.03</v>
      </c>
    </row>
    <row r="382" spans="1:5" x14ac:dyDescent="0.2">
      <c r="A382" s="7"/>
      <c r="B382" s="7">
        <v>50</v>
      </c>
      <c r="C382" s="7">
        <v>54.8</v>
      </c>
      <c r="D382" s="7">
        <v>0.03</v>
      </c>
    </row>
    <row r="383" spans="1:5" x14ac:dyDescent="0.2">
      <c r="A383" s="7"/>
      <c r="B383" s="7">
        <v>58.4</v>
      </c>
      <c r="C383" s="7">
        <v>53.8</v>
      </c>
      <c r="D383" s="7">
        <v>0.04</v>
      </c>
    </row>
    <row r="384" spans="1:5" x14ac:dyDescent="0.2">
      <c r="A384" s="7"/>
      <c r="B384" s="7"/>
      <c r="C384" s="7"/>
      <c r="D384" s="7"/>
    </row>
    <row r="385" spans="1:4" x14ac:dyDescent="0.2">
      <c r="A385" s="7"/>
      <c r="B385" s="7"/>
      <c r="C385" s="7"/>
      <c r="D385" s="7"/>
    </row>
    <row r="386" spans="1:4" x14ac:dyDescent="0.2">
      <c r="A386" s="7"/>
      <c r="B386" s="7"/>
      <c r="C386" s="7"/>
      <c r="D386" s="7"/>
    </row>
    <row r="387" spans="1:4" x14ac:dyDescent="0.2">
      <c r="A387" s="7"/>
      <c r="B387" s="7"/>
      <c r="C387" s="7"/>
      <c r="D387" s="7"/>
    </row>
    <row r="388" spans="1:4" x14ac:dyDescent="0.2">
      <c r="A388" s="7"/>
      <c r="B388" s="7"/>
      <c r="C388" s="7"/>
      <c r="D388" s="7"/>
    </row>
    <row r="389" spans="1:4" x14ac:dyDescent="0.2">
      <c r="A389" s="7"/>
      <c r="B389" s="7"/>
      <c r="C389" s="7"/>
      <c r="D389" s="7"/>
    </row>
    <row r="390" spans="1:4" x14ac:dyDescent="0.2">
      <c r="A390" s="7"/>
      <c r="B390" s="7"/>
      <c r="C390" s="7"/>
      <c r="D390" s="7"/>
    </row>
    <row r="391" spans="1:4" x14ac:dyDescent="0.2">
      <c r="A391" s="7"/>
      <c r="B391" s="7"/>
      <c r="C391" s="7"/>
      <c r="D391" s="7"/>
    </row>
    <row r="392" spans="1:4" x14ac:dyDescent="0.2">
      <c r="A392" s="7"/>
      <c r="B392" s="7"/>
      <c r="C392" s="7"/>
      <c r="D392" s="7"/>
    </row>
    <row r="393" spans="1:4" x14ac:dyDescent="0.2">
      <c r="A393" s="7"/>
      <c r="B393" s="7"/>
      <c r="C393" s="7"/>
      <c r="D393" s="7"/>
    </row>
    <row r="394" spans="1:4" x14ac:dyDescent="0.2">
      <c r="A394" s="7"/>
      <c r="B394" s="7"/>
      <c r="C394" s="7"/>
      <c r="D394" s="7"/>
    </row>
    <row r="395" spans="1:4" x14ac:dyDescent="0.2">
      <c r="A395" s="7"/>
      <c r="B395" s="7"/>
      <c r="C395" s="7"/>
      <c r="D395" s="7"/>
    </row>
    <row r="396" spans="1:4" x14ac:dyDescent="0.2">
      <c r="A396" s="7"/>
      <c r="B396" s="7"/>
      <c r="C396" s="7"/>
      <c r="D396" s="7"/>
    </row>
    <row r="397" spans="1:4" x14ac:dyDescent="0.2">
      <c r="A397" s="7"/>
      <c r="B397" s="7"/>
      <c r="C397" s="7"/>
      <c r="D397" s="7"/>
    </row>
    <row r="398" spans="1:4" x14ac:dyDescent="0.2">
      <c r="A398" s="7"/>
      <c r="B398" s="7"/>
      <c r="C398" s="7"/>
      <c r="D398" s="7"/>
    </row>
    <row r="399" spans="1:4" x14ac:dyDescent="0.2">
      <c r="A399" s="7"/>
      <c r="B399" s="7"/>
      <c r="C399" s="7"/>
      <c r="D399" s="7"/>
    </row>
    <row r="400" spans="1:4" x14ac:dyDescent="0.2">
      <c r="A400" s="7"/>
      <c r="B400" s="7"/>
      <c r="C400" s="7"/>
      <c r="D400" s="7"/>
    </row>
    <row r="401" spans="1:4" x14ac:dyDescent="0.2">
      <c r="A401" s="7"/>
      <c r="B401" s="7"/>
      <c r="C401" s="7"/>
      <c r="D401" s="7"/>
    </row>
    <row r="402" spans="1:4" x14ac:dyDescent="0.2">
      <c r="A402" s="7"/>
      <c r="B402" s="7"/>
      <c r="C402" s="7"/>
      <c r="D402" s="7"/>
    </row>
    <row r="403" spans="1:4" x14ac:dyDescent="0.2">
      <c r="A403" s="7"/>
      <c r="B403" s="7"/>
      <c r="C403" s="7"/>
      <c r="D403" s="7"/>
    </row>
    <row r="404" spans="1:4" x14ac:dyDescent="0.2">
      <c r="A404" s="7"/>
      <c r="B404" s="7"/>
      <c r="C404" s="7"/>
      <c r="D404" s="7"/>
    </row>
    <row r="405" spans="1:4" x14ac:dyDescent="0.2">
      <c r="A405" s="7"/>
      <c r="B405" s="7"/>
      <c r="C405" s="7"/>
      <c r="D405" s="7"/>
    </row>
    <row r="406" spans="1:4" x14ac:dyDescent="0.2">
      <c r="A406" s="7"/>
      <c r="B406" s="7"/>
      <c r="C406" s="7"/>
      <c r="D406" s="7"/>
    </row>
    <row r="407" spans="1:4" x14ac:dyDescent="0.2">
      <c r="A407" s="7"/>
      <c r="B407" s="7"/>
      <c r="C407" s="7"/>
      <c r="D407" s="7"/>
    </row>
    <row r="408" spans="1:4" x14ac:dyDescent="0.2">
      <c r="A408" s="7"/>
      <c r="B408" s="7"/>
      <c r="C408" s="7"/>
      <c r="D408" s="7"/>
    </row>
    <row r="409" spans="1:4" x14ac:dyDescent="0.2">
      <c r="A409" s="7"/>
      <c r="B409" s="7"/>
      <c r="C409" s="7"/>
      <c r="D409" s="7"/>
    </row>
    <row r="410" spans="1:4" x14ac:dyDescent="0.2">
      <c r="A410" s="7"/>
      <c r="B410" s="7"/>
      <c r="C410" s="7"/>
      <c r="D410" s="7"/>
    </row>
    <row r="411" spans="1:4" x14ac:dyDescent="0.2">
      <c r="A411" s="7"/>
      <c r="B411" s="7"/>
      <c r="C411" s="7"/>
      <c r="D411" s="7"/>
    </row>
    <row r="412" spans="1:4" x14ac:dyDescent="0.2">
      <c r="A412" s="7"/>
      <c r="B412" s="7"/>
      <c r="C412" s="7"/>
      <c r="D412" s="7"/>
    </row>
    <row r="413" spans="1:4" x14ac:dyDescent="0.2">
      <c r="A413" s="7"/>
      <c r="B413" s="7"/>
      <c r="C413" s="7"/>
      <c r="D413" s="7"/>
    </row>
    <row r="414" spans="1:4" x14ac:dyDescent="0.2">
      <c r="A414" s="7"/>
      <c r="B414" s="7"/>
      <c r="C414" s="7"/>
      <c r="D414" s="7"/>
    </row>
    <row r="415" spans="1:4" x14ac:dyDescent="0.2">
      <c r="A415" s="7"/>
      <c r="B415" s="7"/>
      <c r="C415" s="7"/>
      <c r="D415" s="7"/>
    </row>
    <row r="416" spans="1:4" x14ac:dyDescent="0.2">
      <c r="A416" s="7"/>
      <c r="B416" s="7"/>
      <c r="C416" s="7"/>
      <c r="D416" s="7"/>
    </row>
    <row r="417" spans="1:5" ht="40.799999999999997" x14ac:dyDescent="0.2">
      <c r="A417" s="10" t="s">
        <v>2</v>
      </c>
      <c r="B417" s="10" t="s">
        <v>3</v>
      </c>
      <c r="C417" s="10" t="s">
        <v>4</v>
      </c>
      <c r="D417" s="10" t="s">
        <v>7</v>
      </c>
      <c r="E417" s="28" t="s">
        <v>1</v>
      </c>
    </row>
    <row r="418" spans="1:5" x14ac:dyDescent="0.2">
      <c r="A418" s="11"/>
      <c r="B418" s="11" t="s">
        <v>11</v>
      </c>
      <c r="C418" s="11" t="s">
        <v>9</v>
      </c>
      <c r="D418" s="11"/>
    </row>
    <row r="419" spans="1:5" x14ac:dyDescent="0.2">
      <c r="A419" s="12">
        <v>41157</v>
      </c>
      <c r="B419" s="7">
        <v>1</v>
      </c>
      <c r="C419" s="7">
        <v>74.7</v>
      </c>
      <c r="D419" s="7">
        <v>9.4</v>
      </c>
    </row>
    <row r="420" spans="1:5" x14ac:dyDescent="0.2">
      <c r="A420" s="7"/>
      <c r="B420" s="7">
        <v>10</v>
      </c>
      <c r="C420" s="7">
        <v>74.2</v>
      </c>
      <c r="D420" s="7">
        <v>9.4700000000000006</v>
      </c>
    </row>
    <row r="421" spans="1:5" x14ac:dyDescent="0.2">
      <c r="A421" s="7"/>
      <c r="B421" s="7">
        <v>20</v>
      </c>
      <c r="C421" s="7">
        <v>72.400000000000006</v>
      </c>
      <c r="D421" s="7">
        <v>8.5500000000000007</v>
      </c>
    </row>
    <row r="422" spans="1:5" x14ac:dyDescent="0.2">
      <c r="A422" s="7"/>
      <c r="B422" s="7">
        <v>25</v>
      </c>
      <c r="C422" s="7">
        <v>71.8</v>
      </c>
      <c r="D422" s="7">
        <v>7.84</v>
      </c>
    </row>
    <row r="423" spans="1:5" x14ac:dyDescent="0.2">
      <c r="A423" s="7"/>
      <c r="B423" s="7">
        <v>28</v>
      </c>
      <c r="C423" s="7">
        <v>71.3</v>
      </c>
      <c r="D423" s="7">
        <v>7.25</v>
      </c>
    </row>
    <row r="424" spans="1:5" x14ac:dyDescent="0.2">
      <c r="A424" s="7"/>
      <c r="B424" s="30">
        <v>30</v>
      </c>
      <c r="C424" s="30">
        <v>70.8</v>
      </c>
      <c r="D424" s="30">
        <v>6.15</v>
      </c>
    </row>
    <row r="425" spans="1:5" x14ac:dyDescent="0.2">
      <c r="A425" s="7"/>
      <c r="B425" s="30">
        <v>33</v>
      </c>
      <c r="C425" s="30">
        <v>68.400000000000006</v>
      </c>
      <c r="D425" s="30">
        <v>2.0099999999999998</v>
      </c>
    </row>
    <row r="426" spans="1:5" x14ac:dyDescent="0.2">
      <c r="A426" s="7" t="s">
        <v>18</v>
      </c>
      <c r="B426" s="30">
        <v>35</v>
      </c>
      <c r="C426" s="30">
        <v>66</v>
      </c>
      <c r="D426" s="30">
        <v>0.11</v>
      </c>
    </row>
    <row r="427" spans="1:5" x14ac:dyDescent="0.2">
      <c r="A427" s="7"/>
      <c r="B427" s="7">
        <v>40</v>
      </c>
      <c r="C427" s="7">
        <v>60.1</v>
      </c>
      <c r="D427" s="7">
        <v>0.04</v>
      </c>
    </row>
    <row r="428" spans="1:5" x14ac:dyDescent="0.2">
      <c r="A428" s="7"/>
      <c r="B428" s="7">
        <v>50</v>
      </c>
      <c r="C428" s="7">
        <v>55.2</v>
      </c>
      <c r="D428" s="7">
        <v>0.04</v>
      </c>
    </row>
    <row r="429" spans="1:5" x14ac:dyDescent="0.2">
      <c r="A429" s="7"/>
      <c r="B429" s="7">
        <v>55</v>
      </c>
      <c r="C429" s="7">
        <v>54.7</v>
      </c>
      <c r="D429" s="7">
        <v>0.03</v>
      </c>
    </row>
    <row r="430" spans="1:5" x14ac:dyDescent="0.2">
      <c r="A430" s="7"/>
      <c r="B430" s="7">
        <v>61</v>
      </c>
      <c r="C430" s="7">
        <v>54</v>
      </c>
      <c r="D430" s="7">
        <v>0.03</v>
      </c>
    </row>
    <row r="431" spans="1:5" x14ac:dyDescent="0.2">
      <c r="A431" s="7"/>
      <c r="B431" s="7"/>
      <c r="C431" s="7"/>
      <c r="D431" s="7"/>
    </row>
    <row r="432" spans="1:5" x14ac:dyDescent="0.2">
      <c r="A432" s="7"/>
      <c r="B432" s="7"/>
      <c r="C432" s="7"/>
      <c r="D432" s="7"/>
    </row>
    <row r="433" spans="1:4" x14ac:dyDescent="0.2">
      <c r="A433" s="7"/>
      <c r="B433" s="7"/>
      <c r="C433" s="7"/>
      <c r="D433" s="7"/>
    </row>
    <row r="434" spans="1:4" x14ac:dyDescent="0.2">
      <c r="A434" s="7"/>
      <c r="B434" s="7"/>
      <c r="C434" s="7"/>
      <c r="D434" s="7"/>
    </row>
    <row r="435" spans="1:4" x14ac:dyDescent="0.2">
      <c r="A435" s="7"/>
      <c r="B435" s="7"/>
      <c r="C435" s="7"/>
      <c r="D435" s="7"/>
    </row>
    <row r="436" spans="1:4" x14ac:dyDescent="0.2">
      <c r="A436" s="7"/>
      <c r="B436" s="7"/>
      <c r="C436" s="7"/>
      <c r="D436" s="7"/>
    </row>
    <row r="437" spans="1:4" x14ac:dyDescent="0.2">
      <c r="A437" s="7"/>
      <c r="B437" s="7"/>
      <c r="C437" s="7"/>
      <c r="D437" s="7"/>
    </row>
    <row r="438" spans="1:4" x14ac:dyDescent="0.2">
      <c r="A438" s="7"/>
      <c r="B438" s="7"/>
      <c r="C438" s="7"/>
      <c r="D438" s="7"/>
    </row>
    <row r="439" spans="1:4" x14ac:dyDescent="0.2">
      <c r="A439" s="7"/>
      <c r="B439" s="7"/>
      <c r="C439" s="7"/>
      <c r="D439" s="7"/>
    </row>
    <row r="440" spans="1:4" x14ac:dyDescent="0.2">
      <c r="A440" s="7"/>
      <c r="B440" s="7"/>
      <c r="C440" s="7"/>
      <c r="D440" s="7"/>
    </row>
    <row r="441" spans="1:4" x14ac:dyDescent="0.2">
      <c r="A441" s="7"/>
      <c r="B441" s="7"/>
      <c r="C441" s="7"/>
      <c r="D441" s="7"/>
    </row>
    <row r="442" spans="1:4" x14ac:dyDescent="0.2">
      <c r="A442" s="7"/>
      <c r="B442" s="7"/>
      <c r="C442" s="7"/>
      <c r="D442" s="7"/>
    </row>
    <row r="443" spans="1:4" x14ac:dyDescent="0.2">
      <c r="A443" s="7"/>
      <c r="B443" s="7"/>
      <c r="C443" s="7"/>
      <c r="D443" s="7"/>
    </row>
    <row r="444" spans="1:4" x14ac:dyDescent="0.2">
      <c r="A444" s="7"/>
      <c r="B444" s="7"/>
      <c r="C444" s="7"/>
      <c r="D444" s="7"/>
    </row>
    <row r="445" spans="1:4" x14ac:dyDescent="0.2">
      <c r="A445" s="7"/>
      <c r="B445" s="7"/>
      <c r="C445" s="7"/>
      <c r="D445" s="7"/>
    </row>
    <row r="446" spans="1:4" x14ac:dyDescent="0.2">
      <c r="A446" s="7"/>
      <c r="B446" s="7"/>
      <c r="C446" s="7"/>
      <c r="D446" s="7"/>
    </row>
    <row r="447" spans="1:4" x14ac:dyDescent="0.2">
      <c r="A447" s="7"/>
      <c r="B447" s="7"/>
      <c r="C447" s="7"/>
      <c r="D447" s="7"/>
    </row>
    <row r="448" spans="1:4" x14ac:dyDescent="0.2">
      <c r="A448" s="7"/>
      <c r="B448" s="7"/>
      <c r="C448" s="7"/>
      <c r="D448" s="7"/>
    </row>
    <row r="449" spans="1:5" x14ac:dyDescent="0.2">
      <c r="A449" s="7"/>
      <c r="B449" s="7"/>
      <c r="C449" s="7"/>
      <c r="D449" s="7"/>
    </row>
    <row r="450" spans="1:5" x14ac:dyDescent="0.2">
      <c r="A450" s="7"/>
      <c r="B450" s="7"/>
      <c r="C450" s="7"/>
      <c r="D450" s="7"/>
    </row>
    <row r="451" spans="1:5" x14ac:dyDescent="0.2">
      <c r="A451" s="7"/>
      <c r="B451" s="7"/>
      <c r="C451" s="7"/>
      <c r="D451" s="7"/>
    </row>
    <row r="452" spans="1:5" x14ac:dyDescent="0.2">
      <c r="A452" s="7"/>
      <c r="B452" s="7"/>
      <c r="C452" s="7"/>
      <c r="D452" s="7"/>
    </row>
    <row r="453" spans="1:5" x14ac:dyDescent="0.2">
      <c r="A453" s="7"/>
      <c r="B453" s="7"/>
      <c r="C453" s="7"/>
      <c r="D453" s="7"/>
    </row>
    <row r="454" spans="1:5" x14ac:dyDescent="0.2">
      <c r="A454" s="7"/>
      <c r="B454" s="7"/>
      <c r="C454" s="7"/>
      <c r="D454" s="7"/>
    </row>
    <row r="455" spans="1:5" x14ac:dyDescent="0.2">
      <c r="A455" s="7"/>
      <c r="B455" s="7"/>
      <c r="C455" s="7"/>
      <c r="D455" s="7"/>
    </row>
    <row r="456" spans="1:5" x14ac:dyDescent="0.2">
      <c r="A456" s="7"/>
      <c r="B456" s="7"/>
      <c r="C456" s="7"/>
      <c r="D456" s="7"/>
    </row>
    <row r="457" spans="1:5" x14ac:dyDescent="0.2">
      <c r="A457" s="7"/>
      <c r="B457" s="7"/>
      <c r="C457" s="7"/>
      <c r="D457" s="7"/>
    </row>
    <row r="458" spans="1:5" x14ac:dyDescent="0.2">
      <c r="A458" s="7"/>
      <c r="B458" s="7"/>
      <c r="C458" s="7"/>
      <c r="D458" s="7"/>
    </row>
    <row r="459" spans="1:5" x14ac:dyDescent="0.2">
      <c r="A459" s="7"/>
      <c r="B459" s="7"/>
      <c r="C459" s="7"/>
      <c r="D459" s="7"/>
    </row>
    <row r="460" spans="1:5" x14ac:dyDescent="0.2">
      <c r="A460" s="7"/>
      <c r="B460" s="7"/>
      <c r="C460" s="7"/>
      <c r="D460" s="7"/>
    </row>
    <row r="461" spans="1:5" x14ac:dyDescent="0.2">
      <c r="A461" s="7"/>
      <c r="B461" s="7"/>
      <c r="C461" s="7"/>
      <c r="D461" s="7"/>
    </row>
    <row r="462" spans="1:5" x14ac:dyDescent="0.2">
      <c r="A462" s="7"/>
      <c r="B462" s="7"/>
      <c r="C462" s="7"/>
      <c r="D462" s="7"/>
    </row>
    <row r="463" spans="1:5" ht="40.799999999999997" x14ac:dyDescent="0.2">
      <c r="A463" s="10" t="s">
        <v>2</v>
      </c>
      <c r="B463" s="10" t="s">
        <v>3</v>
      </c>
      <c r="C463" s="10" t="s">
        <v>4</v>
      </c>
      <c r="D463" s="10" t="s">
        <v>7</v>
      </c>
      <c r="E463" s="28" t="s">
        <v>1</v>
      </c>
    </row>
    <row r="464" spans="1:5" x14ac:dyDescent="0.2">
      <c r="A464" s="11"/>
      <c r="B464" s="11" t="s">
        <v>11</v>
      </c>
      <c r="C464" s="11" t="s">
        <v>9</v>
      </c>
      <c r="D464" s="11"/>
    </row>
    <row r="465" spans="1:4" x14ac:dyDescent="0.2">
      <c r="A465" s="12">
        <v>41166</v>
      </c>
      <c r="B465" s="7">
        <v>1</v>
      </c>
      <c r="C465" s="7">
        <v>67.5</v>
      </c>
      <c r="D465" s="7">
        <v>8.01</v>
      </c>
    </row>
    <row r="466" spans="1:4" x14ac:dyDescent="0.2">
      <c r="A466" s="7"/>
      <c r="B466" s="7">
        <v>10</v>
      </c>
      <c r="C466" s="7">
        <v>67</v>
      </c>
      <c r="D466" s="7">
        <v>7.87</v>
      </c>
    </row>
    <row r="467" spans="1:4" x14ac:dyDescent="0.2">
      <c r="A467" s="7"/>
      <c r="B467" s="7">
        <v>20</v>
      </c>
      <c r="C467" s="7">
        <v>66.900000000000006</v>
      </c>
      <c r="D467" s="7">
        <v>7.82</v>
      </c>
    </row>
    <row r="468" spans="1:4" x14ac:dyDescent="0.2">
      <c r="A468" s="7"/>
      <c r="B468" s="7">
        <v>28</v>
      </c>
      <c r="C468" s="7">
        <v>66.8</v>
      </c>
      <c r="D468" s="7">
        <v>7.71</v>
      </c>
    </row>
    <row r="469" spans="1:4" x14ac:dyDescent="0.2">
      <c r="A469" s="7"/>
      <c r="B469" s="7">
        <v>33</v>
      </c>
      <c r="C469" s="7">
        <v>66.7</v>
      </c>
      <c r="D469" s="7">
        <v>7.59</v>
      </c>
    </row>
    <row r="470" spans="1:4" x14ac:dyDescent="0.2">
      <c r="A470" s="7"/>
      <c r="B470" s="30">
        <v>38</v>
      </c>
      <c r="C470" s="30">
        <v>66.2</v>
      </c>
      <c r="D470" s="30">
        <v>6.98</v>
      </c>
    </row>
    <row r="471" spans="1:4" x14ac:dyDescent="0.2">
      <c r="A471" s="7" t="s">
        <v>18</v>
      </c>
      <c r="B471" s="30">
        <v>40</v>
      </c>
      <c r="C471" s="30">
        <v>62.9</v>
      </c>
      <c r="D471" s="30">
        <v>0.41</v>
      </c>
    </row>
    <row r="472" spans="1:4" x14ac:dyDescent="0.2">
      <c r="A472" s="7"/>
      <c r="B472" s="7">
        <v>43</v>
      </c>
      <c r="C472" s="7">
        <v>58.8</v>
      </c>
      <c r="D472" s="7">
        <v>0.08</v>
      </c>
    </row>
    <row r="473" spans="1:4" x14ac:dyDescent="0.2">
      <c r="A473" s="7"/>
      <c r="B473" s="7">
        <v>53</v>
      </c>
      <c r="C473" s="7">
        <v>54.7</v>
      </c>
      <c r="D473" s="7">
        <v>0.04</v>
      </c>
    </row>
    <row r="474" spans="1:4" x14ac:dyDescent="0.2">
      <c r="A474" s="7"/>
      <c r="B474" s="7">
        <v>63</v>
      </c>
      <c r="C474" s="7">
        <v>54.1</v>
      </c>
      <c r="D474" s="7">
        <v>0.03</v>
      </c>
    </row>
    <row r="475" spans="1:4" x14ac:dyDescent="0.2">
      <c r="A475" s="7"/>
      <c r="B475" s="7"/>
      <c r="C475" s="7"/>
      <c r="D475" s="7"/>
    </row>
    <row r="476" spans="1:4" x14ac:dyDescent="0.2">
      <c r="A476" s="7"/>
      <c r="B476" s="7"/>
      <c r="C476" s="7"/>
      <c r="D476" s="7"/>
    </row>
    <row r="477" spans="1:4" x14ac:dyDescent="0.2">
      <c r="A477" s="7"/>
      <c r="B477" s="7"/>
      <c r="C477" s="7"/>
      <c r="D477" s="7"/>
    </row>
    <row r="478" spans="1:4" x14ac:dyDescent="0.2">
      <c r="A478" s="7"/>
      <c r="B478" s="7"/>
      <c r="C478" s="7"/>
      <c r="D478" s="7"/>
    </row>
    <row r="479" spans="1:4" x14ac:dyDescent="0.2">
      <c r="A479" s="7"/>
      <c r="B479" s="7"/>
      <c r="C479" s="7"/>
      <c r="D479" s="7"/>
    </row>
    <row r="480" spans="1:4" x14ac:dyDescent="0.2">
      <c r="A480" s="7"/>
      <c r="B480" s="7"/>
      <c r="C480" s="7"/>
      <c r="D480" s="7"/>
    </row>
    <row r="481" spans="1:4" x14ac:dyDescent="0.2">
      <c r="A481" s="7"/>
      <c r="B481" s="7"/>
      <c r="C481" s="7"/>
      <c r="D481" s="7"/>
    </row>
    <row r="482" spans="1:4" x14ac:dyDescent="0.2">
      <c r="A482" s="7"/>
      <c r="B482" s="7"/>
      <c r="C482" s="7"/>
      <c r="D482" s="7"/>
    </row>
    <row r="483" spans="1:4" x14ac:dyDescent="0.2">
      <c r="A483" s="7"/>
      <c r="B483" s="7"/>
      <c r="C483" s="7"/>
      <c r="D483" s="7"/>
    </row>
    <row r="484" spans="1:4" x14ac:dyDescent="0.2">
      <c r="A484" s="7"/>
      <c r="B484" s="7"/>
      <c r="C484" s="7"/>
      <c r="D484" s="7"/>
    </row>
    <row r="485" spans="1:4" x14ac:dyDescent="0.2">
      <c r="A485" s="7"/>
      <c r="B485" s="7"/>
      <c r="C485" s="7"/>
      <c r="D485" s="7"/>
    </row>
    <row r="486" spans="1:4" x14ac:dyDescent="0.2">
      <c r="A486" s="7"/>
      <c r="B486" s="7"/>
      <c r="C486" s="7"/>
      <c r="D486" s="7"/>
    </row>
    <row r="487" spans="1:4" x14ac:dyDescent="0.2">
      <c r="A487" s="7"/>
      <c r="B487" s="7"/>
      <c r="C487" s="7"/>
      <c r="D487" s="7"/>
    </row>
    <row r="488" spans="1:4" x14ac:dyDescent="0.2">
      <c r="A488" s="7"/>
      <c r="B488" s="7"/>
      <c r="C488" s="7"/>
      <c r="D488" s="7"/>
    </row>
    <row r="489" spans="1:4" x14ac:dyDescent="0.2">
      <c r="A489" s="7"/>
      <c r="B489" s="7"/>
      <c r="C489" s="7"/>
      <c r="D489" s="7"/>
    </row>
    <row r="490" spans="1:4" x14ac:dyDescent="0.2">
      <c r="A490" s="7"/>
      <c r="B490" s="7"/>
      <c r="C490" s="7"/>
      <c r="D490" s="7"/>
    </row>
    <row r="491" spans="1:4" x14ac:dyDescent="0.2">
      <c r="A491" s="7"/>
      <c r="B491" s="7"/>
      <c r="C491" s="7"/>
      <c r="D491" s="7"/>
    </row>
    <row r="492" spans="1:4" x14ac:dyDescent="0.2">
      <c r="A492" s="7"/>
      <c r="B492" s="7"/>
      <c r="C492" s="7"/>
      <c r="D492" s="7"/>
    </row>
    <row r="493" spans="1:4" x14ac:dyDescent="0.2">
      <c r="A493" s="7"/>
      <c r="B493" s="7"/>
      <c r="C493" s="7"/>
      <c r="D493" s="7"/>
    </row>
    <row r="494" spans="1:4" x14ac:dyDescent="0.2">
      <c r="A494" s="7"/>
      <c r="B494" s="7"/>
      <c r="C494" s="7"/>
      <c r="D494" s="7"/>
    </row>
    <row r="495" spans="1:4" x14ac:dyDescent="0.2">
      <c r="A495" s="7"/>
      <c r="B495" s="7"/>
      <c r="C495" s="7"/>
      <c r="D495" s="7"/>
    </row>
    <row r="496" spans="1:4" x14ac:dyDescent="0.2">
      <c r="A496" s="7"/>
      <c r="B496" s="7"/>
      <c r="C496" s="7"/>
      <c r="D496" s="7"/>
    </row>
    <row r="497" spans="1:7" x14ac:dyDescent="0.2">
      <c r="A497" s="7"/>
      <c r="B497" s="7"/>
      <c r="C497" s="7"/>
      <c r="D497" s="7"/>
    </row>
    <row r="498" spans="1:7" x14ac:dyDescent="0.2">
      <c r="A498" s="7"/>
      <c r="B498" s="7"/>
      <c r="C498" s="7"/>
      <c r="D498" s="7"/>
    </row>
    <row r="499" spans="1:7" x14ac:dyDescent="0.2">
      <c r="A499" s="7"/>
      <c r="B499" s="7"/>
      <c r="C499" s="7"/>
      <c r="D499" s="7"/>
    </row>
    <row r="500" spans="1:7" x14ac:dyDescent="0.2">
      <c r="A500" s="7"/>
      <c r="B500" s="7"/>
      <c r="C500" s="7"/>
      <c r="D500" s="7"/>
    </row>
    <row r="501" spans="1:7" x14ac:dyDescent="0.2">
      <c r="A501" s="7"/>
      <c r="B501" s="7"/>
      <c r="C501" s="7"/>
      <c r="D501" s="7"/>
    </row>
    <row r="502" spans="1:7" x14ac:dyDescent="0.2">
      <c r="A502" s="7"/>
      <c r="B502" s="7"/>
      <c r="C502" s="7"/>
      <c r="D502" s="7"/>
    </row>
    <row r="503" spans="1:7" x14ac:dyDescent="0.2">
      <c r="A503" s="7"/>
      <c r="B503" s="7"/>
      <c r="C503" s="7"/>
      <c r="D503" s="7"/>
    </row>
    <row r="504" spans="1:7" x14ac:dyDescent="0.2">
      <c r="A504" s="7"/>
      <c r="B504" s="7"/>
      <c r="C504" s="7"/>
      <c r="D504" s="7"/>
    </row>
    <row r="505" spans="1:7" x14ac:dyDescent="0.2">
      <c r="A505" s="7"/>
      <c r="B505" s="7"/>
      <c r="C505" s="7"/>
      <c r="D505" s="7"/>
    </row>
    <row r="506" spans="1:7" x14ac:dyDescent="0.2">
      <c r="A506" s="36" t="s">
        <v>13</v>
      </c>
      <c r="B506" s="37"/>
      <c r="C506" s="37"/>
      <c r="D506" s="37"/>
      <c r="E506" s="37"/>
      <c r="F506" s="37"/>
      <c r="G506" s="37"/>
    </row>
    <row r="508" spans="1:7" ht="61.2" x14ac:dyDescent="0.2">
      <c r="A508" s="14" t="s">
        <v>2</v>
      </c>
      <c r="B508" s="14" t="s">
        <v>3</v>
      </c>
      <c r="C508" s="14" t="s">
        <v>4</v>
      </c>
      <c r="D508" s="14" t="s">
        <v>7</v>
      </c>
      <c r="E508" s="31" t="s">
        <v>14</v>
      </c>
    </row>
    <row r="509" spans="1:7" x14ac:dyDescent="0.2">
      <c r="A509" s="15"/>
      <c r="B509" s="15" t="s">
        <v>11</v>
      </c>
      <c r="C509" s="15" t="s">
        <v>9</v>
      </c>
      <c r="D509" s="15"/>
    </row>
    <row r="510" spans="1:7" x14ac:dyDescent="0.2">
      <c r="A510" s="5">
        <v>41508</v>
      </c>
      <c r="B510" s="2">
        <v>1.4</v>
      </c>
      <c r="C510" s="2">
        <v>72.900000000000006</v>
      </c>
      <c r="D510" s="2">
        <v>9.3699999999999992</v>
      </c>
    </row>
    <row r="511" spans="1:7" x14ac:dyDescent="0.2">
      <c r="B511" s="2">
        <v>15</v>
      </c>
      <c r="C511" s="2">
        <v>71.8</v>
      </c>
      <c r="D511" s="2">
        <v>9.3000000000000007</v>
      </c>
    </row>
    <row r="512" spans="1:7" x14ac:dyDescent="0.2">
      <c r="B512" s="2">
        <v>20</v>
      </c>
      <c r="C512" s="2">
        <v>70.599999999999994</v>
      </c>
      <c r="D512" s="2">
        <v>9.0500000000000007</v>
      </c>
    </row>
    <row r="513" spans="1:4" x14ac:dyDescent="0.2">
      <c r="B513" s="20">
        <v>23</v>
      </c>
      <c r="C513" s="20">
        <v>69.400000000000006</v>
      </c>
      <c r="D513" s="20">
        <v>8.7100000000000009</v>
      </c>
    </row>
    <row r="514" spans="1:4" x14ac:dyDescent="0.2">
      <c r="B514" s="20">
        <v>27</v>
      </c>
      <c r="C514" s="20">
        <v>65.3</v>
      </c>
      <c r="D514" s="20">
        <v>6.9</v>
      </c>
    </row>
    <row r="515" spans="1:4" x14ac:dyDescent="0.2">
      <c r="A515" s="2" t="s">
        <v>18</v>
      </c>
      <c r="B515" s="20">
        <v>30</v>
      </c>
      <c r="C515" s="20">
        <v>56.7</v>
      </c>
      <c r="D515" s="20">
        <v>3.37</v>
      </c>
    </row>
    <row r="516" spans="1:4" x14ac:dyDescent="0.2">
      <c r="B516" s="2">
        <v>40</v>
      </c>
      <c r="C516" s="2">
        <v>51.6</v>
      </c>
      <c r="D516" s="2">
        <v>0.25</v>
      </c>
    </row>
    <row r="517" spans="1:4" x14ac:dyDescent="0.2">
      <c r="B517" s="2">
        <v>50</v>
      </c>
      <c r="C517" s="2">
        <v>49.3</v>
      </c>
      <c r="D517" s="2">
        <v>0.05</v>
      </c>
    </row>
    <row r="518" spans="1:4" x14ac:dyDescent="0.2">
      <c r="B518" s="2">
        <v>60</v>
      </c>
      <c r="C518" s="2">
        <v>49</v>
      </c>
      <c r="D518" s="2">
        <v>0.03</v>
      </c>
    </row>
    <row r="519" spans="1:4" x14ac:dyDescent="0.2">
      <c r="B519" s="2">
        <v>65</v>
      </c>
      <c r="C519" s="2">
        <v>48.8</v>
      </c>
      <c r="D519" s="2">
        <v>0.03</v>
      </c>
    </row>
    <row r="550" spans="1:5" ht="61.2" x14ac:dyDescent="0.2">
      <c r="A550" s="14" t="s">
        <v>2</v>
      </c>
      <c r="B550" s="14" t="s">
        <v>3</v>
      </c>
      <c r="C550" s="14" t="s">
        <v>4</v>
      </c>
      <c r="D550" s="14" t="s">
        <v>7</v>
      </c>
      <c r="E550" s="31" t="s">
        <v>14</v>
      </c>
    </row>
    <row r="551" spans="1:5" x14ac:dyDescent="0.2">
      <c r="A551" s="15"/>
      <c r="B551" s="15" t="s">
        <v>11</v>
      </c>
      <c r="C551" s="15" t="s">
        <v>9</v>
      </c>
      <c r="D551" s="15"/>
    </row>
    <row r="552" spans="1:5" x14ac:dyDescent="0.2">
      <c r="A552" s="5">
        <v>41515</v>
      </c>
      <c r="B552" s="2">
        <v>1.1000000000000001</v>
      </c>
      <c r="C552" s="2">
        <v>77.400000000000006</v>
      </c>
      <c r="D552" s="2">
        <v>8.85</v>
      </c>
    </row>
    <row r="553" spans="1:5" x14ac:dyDescent="0.2">
      <c r="B553" s="2">
        <v>10.9</v>
      </c>
      <c r="C553" s="2">
        <v>76.099999999999994</v>
      </c>
      <c r="D553" s="2">
        <v>9.07</v>
      </c>
    </row>
    <row r="554" spans="1:5" x14ac:dyDescent="0.2">
      <c r="B554" s="2">
        <v>19.399999999999999</v>
      </c>
      <c r="C554" s="2">
        <v>74.900000000000006</v>
      </c>
      <c r="D554" s="2">
        <v>8.99</v>
      </c>
    </row>
    <row r="555" spans="1:5" x14ac:dyDescent="0.2">
      <c r="B555" s="21">
        <v>28.2</v>
      </c>
      <c r="C555" s="21">
        <v>66.2</v>
      </c>
      <c r="D555" s="21">
        <v>6.69</v>
      </c>
    </row>
    <row r="556" spans="1:5" x14ac:dyDescent="0.2">
      <c r="A556" s="2" t="s">
        <v>18</v>
      </c>
      <c r="B556" s="21">
        <v>31.8</v>
      </c>
      <c r="C556" s="21">
        <v>58.9</v>
      </c>
      <c r="D556" s="21">
        <v>3.01</v>
      </c>
    </row>
    <row r="557" spans="1:5" x14ac:dyDescent="0.2">
      <c r="B557" s="2">
        <v>35.700000000000003</v>
      </c>
      <c r="C557" s="2">
        <v>54.9</v>
      </c>
      <c r="D557" s="2">
        <v>1.68</v>
      </c>
    </row>
    <row r="558" spans="1:5" x14ac:dyDescent="0.2">
      <c r="B558" s="2">
        <v>44.8</v>
      </c>
      <c r="C558" s="2">
        <v>51.1</v>
      </c>
      <c r="D558" s="2">
        <v>0.2</v>
      </c>
    </row>
    <row r="559" spans="1:5" x14ac:dyDescent="0.2">
      <c r="B559" s="2">
        <v>64.8</v>
      </c>
      <c r="C559" s="2">
        <v>49.4</v>
      </c>
      <c r="D559" s="2">
        <v>0.04</v>
      </c>
    </row>
    <row r="595" spans="1:5" ht="61.2" x14ac:dyDescent="0.2">
      <c r="A595" s="14" t="s">
        <v>2</v>
      </c>
      <c r="B595" s="14" t="s">
        <v>3</v>
      </c>
      <c r="C595" s="14" t="s">
        <v>4</v>
      </c>
      <c r="D595" s="14" t="s">
        <v>7</v>
      </c>
      <c r="E595" s="31" t="s">
        <v>14</v>
      </c>
    </row>
    <row r="596" spans="1:5" x14ac:dyDescent="0.2">
      <c r="A596" s="15"/>
      <c r="B596" s="15" t="s">
        <v>11</v>
      </c>
      <c r="C596" s="15" t="s">
        <v>9</v>
      </c>
      <c r="D596" s="15"/>
    </row>
    <row r="597" spans="1:5" x14ac:dyDescent="0.2">
      <c r="A597" s="5">
        <v>41522</v>
      </c>
      <c r="B597" s="2">
        <v>0.9</v>
      </c>
      <c r="C597" s="2">
        <v>73</v>
      </c>
      <c r="D597" s="2">
        <v>8.65</v>
      </c>
    </row>
    <row r="598" spans="1:5" x14ac:dyDescent="0.2">
      <c r="B598" s="2">
        <v>15.9</v>
      </c>
      <c r="C598" s="2">
        <v>71.900000000000006</v>
      </c>
      <c r="D598" s="2">
        <v>8.67</v>
      </c>
    </row>
    <row r="599" spans="1:5" x14ac:dyDescent="0.2">
      <c r="B599" s="2">
        <v>23.7</v>
      </c>
      <c r="C599" s="2">
        <v>71.7</v>
      </c>
      <c r="D599" s="2">
        <v>8.64</v>
      </c>
    </row>
    <row r="600" spans="1:5" x14ac:dyDescent="0.2">
      <c r="B600" s="20">
        <v>26.5</v>
      </c>
      <c r="C600" s="20">
        <v>69.900000000000006</v>
      </c>
      <c r="D600" s="20">
        <v>6.98</v>
      </c>
    </row>
    <row r="601" spans="1:5" x14ac:dyDescent="0.2">
      <c r="A601" s="2" t="s">
        <v>18</v>
      </c>
      <c r="B601" s="20">
        <v>28.6</v>
      </c>
      <c r="C601" s="20">
        <v>65.599999999999994</v>
      </c>
      <c r="D601" s="20">
        <v>5.42</v>
      </c>
    </row>
    <row r="602" spans="1:5" x14ac:dyDescent="0.2">
      <c r="B602" s="20">
        <v>31.4</v>
      </c>
      <c r="C602" s="20">
        <v>61.4</v>
      </c>
      <c r="D602" s="20">
        <v>3.63</v>
      </c>
    </row>
    <row r="603" spans="1:5" x14ac:dyDescent="0.2">
      <c r="B603" s="2">
        <v>34.5</v>
      </c>
      <c r="C603" s="2">
        <v>58.4</v>
      </c>
      <c r="D603" s="2">
        <v>2.21</v>
      </c>
    </row>
    <row r="604" spans="1:5" x14ac:dyDescent="0.2">
      <c r="B604" s="2">
        <v>37.799999999999997</v>
      </c>
      <c r="C604" s="2">
        <v>57.1</v>
      </c>
      <c r="D604" s="2">
        <v>1.62</v>
      </c>
    </row>
    <row r="605" spans="1:5" x14ac:dyDescent="0.2">
      <c r="B605" s="2">
        <v>40.6</v>
      </c>
      <c r="C605" s="2">
        <v>55.4</v>
      </c>
      <c r="D605" s="2">
        <v>1.02</v>
      </c>
    </row>
    <row r="606" spans="1:5" x14ac:dyDescent="0.2">
      <c r="B606" s="2">
        <v>45.9</v>
      </c>
      <c r="C606" s="2">
        <v>51.1</v>
      </c>
      <c r="D606" s="2">
        <v>0.32</v>
      </c>
    </row>
    <row r="607" spans="1:5" x14ac:dyDescent="0.2">
      <c r="B607" s="2">
        <v>54.6</v>
      </c>
      <c r="C607" s="2">
        <v>49.7</v>
      </c>
      <c r="D607" s="2">
        <v>0.04</v>
      </c>
    </row>
    <row r="608" spans="1:5" x14ac:dyDescent="0.2">
      <c r="B608" s="2">
        <v>63.5</v>
      </c>
      <c r="C608" s="2">
        <v>49.4</v>
      </c>
      <c r="D608" s="2">
        <v>0.02</v>
      </c>
    </row>
    <row r="638" spans="1:7" ht="61.2" x14ac:dyDescent="0.2">
      <c r="A638" s="14" t="s">
        <v>2</v>
      </c>
      <c r="B638" s="14" t="s">
        <v>3</v>
      </c>
      <c r="C638" s="14" t="s">
        <v>4</v>
      </c>
      <c r="D638" s="14" t="s">
        <v>7</v>
      </c>
      <c r="E638" s="31" t="s">
        <v>14</v>
      </c>
    </row>
    <row r="639" spans="1:7" x14ac:dyDescent="0.2">
      <c r="A639" s="15"/>
      <c r="B639" s="15" t="s">
        <v>11</v>
      </c>
      <c r="C639" s="15" t="s">
        <v>9</v>
      </c>
      <c r="D639" s="15"/>
      <c r="F639" s="7"/>
      <c r="G639" s="7"/>
    </row>
    <row r="640" spans="1:7" x14ac:dyDescent="0.2">
      <c r="A640" s="5">
        <v>41527</v>
      </c>
      <c r="B640" s="2">
        <v>1</v>
      </c>
      <c r="C640" s="2">
        <v>71.8</v>
      </c>
      <c r="D640" s="2">
        <v>8.59</v>
      </c>
      <c r="F640" s="7"/>
      <c r="G640" s="7"/>
    </row>
    <row r="641" spans="1:7" x14ac:dyDescent="0.2">
      <c r="B641" s="2">
        <v>19.100000000000001</v>
      </c>
      <c r="C641" s="2">
        <v>71.8</v>
      </c>
      <c r="D641" s="2">
        <v>8.6199999999999992</v>
      </c>
      <c r="F641" s="7"/>
      <c r="G641" s="7"/>
    </row>
    <row r="642" spans="1:7" x14ac:dyDescent="0.2">
      <c r="B642" s="2">
        <v>26</v>
      </c>
      <c r="C642" s="2">
        <v>71.5</v>
      </c>
      <c r="D642" s="2">
        <v>8.56</v>
      </c>
      <c r="F642" s="7"/>
      <c r="G642" s="7"/>
    </row>
    <row r="643" spans="1:7" x14ac:dyDescent="0.2">
      <c r="B643" s="21">
        <v>28.6</v>
      </c>
      <c r="C643" s="21">
        <v>70.900000000000006</v>
      </c>
      <c r="D643" s="21">
        <v>8.07</v>
      </c>
    </row>
    <row r="644" spans="1:7" x14ac:dyDescent="0.2">
      <c r="A644" s="2" t="s">
        <v>18</v>
      </c>
      <c r="B644" s="21">
        <v>30</v>
      </c>
      <c r="C644" s="21">
        <v>61.6</v>
      </c>
      <c r="D644" s="21">
        <v>3.31</v>
      </c>
    </row>
    <row r="645" spans="1:7" x14ac:dyDescent="0.2">
      <c r="B645" s="2">
        <v>33.299999999999997</v>
      </c>
      <c r="C645" s="2">
        <v>57.9</v>
      </c>
      <c r="D645" s="2">
        <v>1.66</v>
      </c>
    </row>
    <row r="646" spans="1:7" x14ac:dyDescent="0.2">
      <c r="B646" s="2">
        <v>38.799999999999997</v>
      </c>
      <c r="C646" s="2">
        <v>53.1</v>
      </c>
      <c r="D646" s="2">
        <v>0.38</v>
      </c>
    </row>
    <row r="647" spans="1:7" x14ac:dyDescent="0.2">
      <c r="B647" s="2">
        <v>50.7</v>
      </c>
      <c r="C647" s="2">
        <v>50.1</v>
      </c>
      <c r="D647" s="2">
        <v>0.11</v>
      </c>
    </row>
    <row r="648" spans="1:7" x14ac:dyDescent="0.2">
      <c r="B648" s="2">
        <v>63.8</v>
      </c>
      <c r="C648" s="2">
        <v>49.5</v>
      </c>
      <c r="D648" s="2">
        <v>0.03</v>
      </c>
    </row>
    <row r="682" spans="1:6" x14ac:dyDescent="0.2">
      <c r="A682" s="44" t="s">
        <v>15</v>
      </c>
      <c r="B682" s="42"/>
      <c r="C682" s="42"/>
      <c r="D682" s="42"/>
      <c r="E682" s="42"/>
      <c r="F682" s="42"/>
    </row>
    <row r="683" spans="1:6" ht="20.399999999999999" x14ac:dyDescent="0.2">
      <c r="A683" s="10" t="s">
        <v>2</v>
      </c>
      <c r="B683" s="10" t="s">
        <v>3</v>
      </c>
      <c r="C683" s="10" t="s">
        <v>4</v>
      </c>
      <c r="D683" s="10" t="s">
        <v>7</v>
      </c>
      <c r="E683" s="69" t="s">
        <v>21</v>
      </c>
      <c r="F683" s="46"/>
    </row>
    <row r="684" spans="1:6" x14ac:dyDescent="0.2">
      <c r="A684" s="11"/>
      <c r="B684" s="11" t="s">
        <v>11</v>
      </c>
      <c r="C684" s="11" t="s">
        <v>9</v>
      </c>
      <c r="D684" s="11"/>
    </row>
    <row r="685" spans="1:6" x14ac:dyDescent="0.2">
      <c r="A685" s="12">
        <v>41849</v>
      </c>
      <c r="B685" s="35">
        <v>1</v>
      </c>
      <c r="C685" s="35">
        <v>71.2</v>
      </c>
      <c r="D685" s="35">
        <v>8.35</v>
      </c>
    </row>
    <row r="686" spans="1:6" x14ac:dyDescent="0.2">
      <c r="A686" s="7"/>
      <c r="B686" s="35">
        <v>10.1</v>
      </c>
      <c r="C686" s="35">
        <v>71.099999999999994</v>
      </c>
      <c r="D686" s="35">
        <v>8.17</v>
      </c>
    </row>
    <row r="687" spans="1:6" x14ac:dyDescent="0.2">
      <c r="A687" s="7"/>
      <c r="B687" s="35">
        <v>18.2</v>
      </c>
      <c r="C687" s="35">
        <v>70.900000000000006</v>
      </c>
      <c r="D687" s="35">
        <v>8.17</v>
      </c>
    </row>
    <row r="688" spans="1:6" x14ac:dyDescent="0.2">
      <c r="A688" s="7"/>
      <c r="B688" s="35">
        <v>23.4</v>
      </c>
      <c r="C688" s="35">
        <v>70.7</v>
      </c>
      <c r="D688" s="35">
        <v>8.0500000000000007</v>
      </c>
    </row>
    <row r="689" spans="1:4" x14ac:dyDescent="0.2">
      <c r="A689" s="7" t="s">
        <v>18</v>
      </c>
      <c r="B689" s="38">
        <v>26.4</v>
      </c>
      <c r="C689" s="38">
        <v>66.3</v>
      </c>
      <c r="D689" s="38">
        <v>5.43</v>
      </c>
    </row>
    <row r="690" spans="1:4" x14ac:dyDescent="0.2">
      <c r="A690" s="7"/>
      <c r="B690" s="38">
        <v>30.1</v>
      </c>
      <c r="C690" s="38">
        <v>61</v>
      </c>
      <c r="D690" s="38">
        <v>4.3600000000000003</v>
      </c>
    </row>
    <row r="691" spans="1:4" x14ac:dyDescent="0.2">
      <c r="A691" s="7"/>
      <c r="B691" s="35">
        <v>34.5</v>
      </c>
      <c r="C691" s="35">
        <v>56.1</v>
      </c>
      <c r="D691" s="35">
        <v>3.64</v>
      </c>
    </row>
    <row r="692" spans="1:4" x14ac:dyDescent="0.2">
      <c r="A692" s="7"/>
      <c r="B692" s="35">
        <v>40.5</v>
      </c>
      <c r="C692" s="35">
        <v>52.8</v>
      </c>
      <c r="D692" s="35">
        <v>2.04</v>
      </c>
    </row>
    <row r="693" spans="1:4" x14ac:dyDescent="0.2">
      <c r="A693" s="7"/>
      <c r="B693" s="35">
        <v>45.4</v>
      </c>
      <c r="C693" s="35">
        <v>50.9</v>
      </c>
      <c r="D693" s="35">
        <v>0.61</v>
      </c>
    </row>
    <row r="694" spans="1:4" ht="10.8" customHeight="1" x14ac:dyDescent="0.2">
      <c r="A694" s="7"/>
      <c r="B694" s="35">
        <v>49.4</v>
      </c>
      <c r="C694" s="35">
        <v>49.8</v>
      </c>
      <c r="D694" s="35">
        <v>0.37</v>
      </c>
    </row>
    <row r="695" spans="1:4" ht="10.8" customHeight="1" x14ac:dyDescent="0.2">
      <c r="A695" s="7"/>
      <c r="B695" s="35">
        <v>53.9</v>
      </c>
      <c r="C695" s="35">
        <v>49.5</v>
      </c>
      <c r="D695" s="35">
        <v>0.32</v>
      </c>
    </row>
    <row r="696" spans="1:4" ht="10.8" customHeight="1" x14ac:dyDescent="0.2">
      <c r="A696" s="7"/>
      <c r="B696" s="35">
        <v>58</v>
      </c>
      <c r="C696" s="35">
        <v>49.3</v>
      </c>
      <c r="D696" s="35">
        <v>0.3</v>
      </c>
    </row>
    <row r="697" spans="1:4" ht="10.8" customHeight="1" x14ac:dyDescent="0.2">
      <c r="A697" s="7"/>
      <c r="B697" s="35">
        <v>61.1</v>
      </c>
      <c r="C697" s="35">
        <v>49.3</v>
      </c>
      <c r="D697" s="35">
        <v>0.26</v>
      </c>
    </row>
    <row r="698" spans="1:4" ht="10.8" customHeight="1" x14ac:dyDescent="0.2">
      <c r="A698" s="7"/>
      <c r="B698" s="35">
        <v>63.7</v>
      </c>
      <c r="C698" s="35">
        <v>49.1</v>
      </c>
      <c r="D698" s="35">
        <v>0.23</v>
      </c>
    </row>
    <row r="699" spans="1:4" ht="10.8" customHeight="1" x14ac:dyDescent="0.2">
      <c r="A699" s="7"/>
      <c r="B699" s="7"/>
      <c r="C699" s="7"/>
      <c r="D699" s="7"/>
    </row>
    <row r="700" spans="1:4" ht="10.8" customHeight="1" x14ac:dyDescent="0.2">
      <c r="A700" s="7"/>
      <c r="B700" s="7"/>
      <c r="C700" s="7"/>
      <c r="D700" s="7"/>
    </row>
    <row r="701" spans="1:4" ht="10.8" customHeight="1" x14ac:dyDescent="0.2">
      <c r="A701" s="7"/>
      <c r="B701" s="7"/>
      <c r="C701" s="7"/>
      <c r="D701" s="7"/>
    </row>
    <row r="702" spans="1:4" ht="10.8" customHeight="1" x14ac:dyDescent="0.2">
      <c r="A702" s="7"/>
      <c r="B702" s="7"/>
      <c r="C702" s="7"/>
      <c r="D702" s="7"/>
    </row>
    <row r="703" spans="1:4" ht="10.8" customHeight="1" x14ac:dyDescent="0.2">
      <c r="A703" s="7"/>
      <c r="B703" s="7"/>
      <c r="C703" s="7"/>
      <c r="D703" s="7"/>
    </row>
    <row r="704" spans="1:4" ht="10.8" customHeight="1" x14ac:dyDescent="0.2">
      <c r="A704" s="7"/>
      <c r="B704" s="7"/>
      <c r="C704" s="7"/>
      <c r="D704" s="7"/>
    </row>
    <row r="705" spans="1:4" ht="10.8" customHeight="1" x14ac:dyDescent="0.2">
      <c r="A705" s="7"/>
      <c r="B705" s="7"/>
      <c r="C705" s="7"/>
      <c r="D705" s="7"/>
    </row>
    <row r="706" spans="1:4" ht="10.8" customHeight="1" x14ac:dyDescent="0.2">
      <c r="A706" s="7"/>
      <c r="B706" s="7"/>
      <c r="C706" s="7"/>
      <c r="D706" s="7"/>
    </row>
    <row r="707" spans="1:4" ht="10.8" customHeight="1" x14ac:dyDescent="0.2">
      <c r="A707" s="7"/>
      <c r="B707" s="7"/>
      <c r="C707" s="7"/>
      <c r="D707" s="7"/>
    </row>
    <row r="708" spans="1:4" ht="10.8" customHeight="1" x14ac:dyDescent="0.2">
      <c r="A708" s="7"/>
      <c r="B708" s="7"/>
      <c r="C708" s="7"/>
      <c r="D708" s="7"/>
    </row>
    <row r="709" spans="1:4" ht="10.8" customHeight="1" x14ac:dyDescent="0.2">
      <c r="A709" s="7"/>
      <c r="B709" s="7"/>
      <c r="C709" s="7"/>
      <c r="D709" s="7"/>
    </row>
    <row r="710" spans="1:4" ht="10.8" customHeight="1" x14ac:dyDescent="0.2">
      <c r="A710" s="7"/>
      <c r="B710" s="7"/>
      <c r="C710" s="7"/>
      <c r="D710" s="7"/>
    </row>
    <row r="711" spans="1:4" ht="10.8" customHeight="1" x14ac:dyDescent="0.2">
      <c r="A711" s="7"/>
      <c r="B711" s="7"/>
      <c r="C711" s="7"/>
      <c r="D711" s="7"/>
    </row>
    <row r="712" spans="1:4" ht="10.8" customHeight="1" x14ac:dyDescent="0.2">
      <c r="A712" s="7"/>
      <c r="B712" s="7"/>
      <c r="C712" s="7"/>
      <c r="D712" s="7"/>
    </row>
    <row r="713" spans="1:4" ht="10.8" customHeight="1" x14ac:dyDescent="0.2">
      <c r="A713" s="7"/>
      <c r="B713" s="7"/>
      <c r="C713" s="7"/>
      <c r="D713" s="7"/>
    </row>
    <row r="714" spans="1:4" ht="10.8" customHeight="1" x14ac:dyDescent="0.2">
      <c r="A714" s="7"/>
      <c r="B714" s="7"/>
      <c r="C714" s="7"/>
      <c r="D714" s="7"/>
    </row>
    <row r="715" spans="1:4" ht="10.8" customHeight="1" x14ac:dyDescent="0.2">
      <c r="A715" s="7"/>
      <c r="B715" s="7"/>
      <c r="C715" s="7"/>
      <c r="D715" s="7"/>
    </row>
    <row r="716" spans="1:4" x14ac:dyDescent="0.2">
      <c r="A716" s="7"/>
      <c r="B716" s="7"/>
      <c r="C716" s="7"/>
      <c r="D716" s="7"/>
    </row>
    <row r="717" spans="1:4" x14ac:dyDescent="0.2">
      <c r="A717" s="7"/>
      <c r="B717" s="7"/>
      <c r="C717" s="7"/>
      <c r="D717" s="7"/>
    </row>
    <row r="718" spans="1:4" x14ac:dyDescent="0.2">
      <c r="A718" s="7"/>
      <c r="B718" s="7"/>
      <c r="C718" s="7"/>
      <c r="D718" s="7"/>
    </row>
    <row r="719" spans="1:4" x14ac:dyDescent="0.2">
      <c r="A719" s="7"/>
      <c r="B719" s="7"/>
      <c r="C719" s="7"/>
      <c r="D719" s="7"/>
    </row>
    <row r="720" spans="1:4" x14ac:dyDescent="0.2">
      <c r="A720" s="7"/>
      <c r="B720" s="7"/>
      <c r="C720" s="7"/>
      <c r="D720" s="7"/>
    </row>
    <row r="721" spans="1:5" x14ac:dyDescent="0.2">
      <c r="A721" s="7"/>
      <c r="B721" s="7"/>
      <c r="C721" s="7"/>
      <c r="D721" s="7"/>
    </row>
    <row r="722" spans="1:5" x14ac:dyDescent="0.2">
      <c r="A722" s="7"/>
      <c r="B722" s="7"/>
      <c r="C722" s="7"/>
      <c r="D722" s="7"/>
    </row>
    <row r="723" spans="1:5" x14ac:dyDescent="0.2">
      <c r="A723" s="7"/>
      <c r="B723" s="7"/>
      <c r="C723" s="7"/>
      <c r="D723" s="7"/>
    </row>
    <row r="724" spans="1:5" x14ac:dyDescent="0.2">
      <c r="A724" s="7"/>
      <c r="B724" s="7"/>
      <c r="C724" s="7"/>
      <c r="D724" s="7"/>
    </row>
    <row r="725" spans="1:5" x14ac:dyDescent="0.2">
      <c r="A725" s="7"/>
      <c r="B725" s="7"/>
      <c r="C725" s="7"/>
      <c r="D725" s="7"/>
    </row>
    <row r="726" spans="1:5" x14ac:dyDescent="0.2">
      <c r="A726" s="7"/>
      <c r="B726" s="7"/>
      <c r="C726" s="7"/>
      <c r="D726" s="7"/>
    </row>
    <row r="727" spans="1:5" ht="61.2" x14ac:dyDescent="0.2">
      <c r="A727" s="10" t="s">
        <v>2</v>
      </c>
      <c r="B727" s="10" t="s">
        <v>3</v>
      </c>
      <c r="C727" s="10" t="s">
        <v>4</v>
      </c>
      <c r="D727" s="10" t="s">
        <v>7</v>
      </c>
      <c r="E727" s="33" t="s">
        <v>21</v>
      </c>
    </row>
    <row r="728" spans="1:5" x14ac:dyDescent="0.2">
      <c r="A728" s="11"/>
      <c r="B728" s="11" t="s">
        <v>11</v>
      </c>
      <c r="C728" s="11" t="s">
        <v>9</v>
      </c>
      <c r="D728" s="11"/>
    </row>
    <row r="729" spans="1:5" x14ac:dyDescent="0.2">
      <c r="A729" s="7"/>
      <c r="B729" s="7"/>
      <c r="C729" s="7"/>
      <c r="D729" s="7"/>
    </row>
    <row r="730" spans="1:5" x14ac:dyDescent="0.2">
      <c r="A730" s="12">
        <v>41863</v>
      </c>
      <c r="B730" s="35">
        <v>1</v>
      </c>
      <c r="C730" s="35">
        <v>73.900000000000006</v>
      </c>
      <c r="D730" s="35">
        <v>8.57</v>
      </c>
    </row>
    <row r="731" spans="1:5" x14ac:dyDescent="0.2">
      <c r="A731" s="7"/>
      <c r="B731" s="35">
        <v>16</v>
      </c>
      <c r="C731" s="35">
        <v>73.8</v>
      </c>
      <c r="D731" s="35">
        <v>8.66</v>
      </c>
    </row>
    <row r="732" spans="1:5" x14ac:dyDescent="0.2">
      <c r="A732" s="7"/>
      <c r="B732" s="35">
        <v>22</v>
      </c>
      <c r="C732" s="35">
        <v>73.5</v>
      </c>
      <c r="D732" s="35">
        <v>8.6199999999999992</v>
      </c>
    </row>
    <row r="733" spans="1:5" x14ac:dyDescent="0.2">
      <c r="A733" s="7"/>
      <c r="B733" s="35">
        <v>25</v>
      </c>
      <c r="C733" s="35">
        <v>71.7</v>
      </c>
      <c r="D733" s="35">
        <v>7.33</v>
      </c>
    </row>
    <row r="734" spans="1:5" x14ac:dyDescent="0.2">
      <c r="A734" s="7"/>
      <c r="B734" s="39">
        <v>27</v>
      </c>
      <c r="C734" s="39">
        <v>68.599999999999994</v>
      </c>
      <c r="D734" s="39">
        <v>5.48</v>
      </c>
    </row>
    <row r="735" spans="1:5" x14ac:dyDescent="0.2">
      <c r="A735" s="7" t="s">
        <v>18</v>
      </c>
      <c r="B735" s="39">
        <v>30</v>
      </c>
      <c r="C735" s="39">
        <v>60.4</v>
      </c>
      <c r="D735" s="39">
        <v>2.64</v>
      </c>
    </row>
    <row r="736" spans="1:5" x14ac:dyDescent="0.2">
      <c r="A736" s="7"/>
      <c r="B736" s="35">
        <v>32</v>
      </c>
      <c r="C736" s="35">
        <v>59.4</v>
      </c>
      <c r="D736" s="35">
        <v>1.71</v>
      </c>
    </row>
    <row r="737" spans="1:4" x14ac:dyDescent="0.2">
      <c r="A737" s="7"/>
      <c r="B737" s="35">
        <v>34.5</v>
      </c>
      <c r="C737" s="35">
        <v>56.7</v>
      </c>
      <c r="D737" s="35">
        <v>1.54</v>
      </c>
    </row>
    <row r="738" spans="1:4" x14ac:dyDescent="0.2">
      <c r="A738" s="7"/>
      <c r="B738" s="35">
        <v>37</v>
      </c>
      <c r="C738" s="35">
        <v>54.9</v>
      </c>
      <c r="D738" s="35">
        <v>1.1299999999999999</v>
      </c>
    </row>
    <row r="739" spans="1:4" x14ac:dyDescent="0.2">
      <c r="A739" s="7"/>
      <c r="B739" s="35">
        <v>39.5</v>
      </c>
      <c r="C739" s="35">
        <v>53.8</v>
      </c>
      <c r="D739" s="35">
        <v>0.77</v>
      </c>
    </row>
    <row r="740" spans="1:4" x14ac:dyDescent="0.2">
      <c r="A740" s="7"/>
      <c r="B740" s="35">
        <v>42</v>
      </c>
      <c r="C740" s="35">
        <v>52.6</v>
      </c>
      <c r="D740" s="35">
        <v>0.49</v>
      </c>
    </row>
    <row r="741" spans="1:4" x14ac:dyDescent="0.2">
      <c r="A741" s="7"/>
      <c r="B741" s="35">
        <v>44.5</v>
      </c>
      <c r="C741" s="35">
        <v>51.5</v>
      </c>
      <c r="D741" s="35">
        <v>0.39</v>
      </c>
    </row>
    <row r="742" spans="1:4" x14ac:dyDescent="0.2">
      <c r="A742" s="7"/>
      <c r="B742" s="35">
        <v>47</v>
      </c>
      <c r="C742" s="35">
        <v>50</v>
      </c>
      <c r="D742" s="35">
        <v>0.28999999999999998</v>
      </c>
    </row>
    <row r="743" spans="1:4" x14ac:dyDescent="0.2">
      <c r="A743" s="7"/>
      <c r="B743" s="35">
        <v>50</v>
      </c>
      <c r="C743" s="35">
        <v>49.8</v>
      </c>
      <c r="D743" s="35">
        <v>0.31</v>
      </c>
    </row>
    <row r="744" spans="1:4" x14ac:dyDescent="0.2">
      <c r="A744" s="7"/>
      <c r="B744" s="35">
        <v>52.5</v>
      </c>
      <c r="C744" s="35">
        <v>49.5</v>
      </c>
      <c r="D744" s="35">
        <v>0.24</v>
      </c>
    </row>
    <row r="745" spans="1:4" x14ac:dyDescent="0.2">
      <c r="A745" s="7"/>
      <c r="B745" s="35">
        <v>55</v>
      </c>
      <c r="C745" s="35">
        <v>49.4</v>
      </c>
      <c r="D745" s="35">
        <v>0.28000000000000003</v>
      </c>
    </row>
    <row r="746" spans="1:4" x14ac:dyDescent="0.2">
      <c r="A746" s="7"/>
      <c r="B746" s="35">
        <v>59</v>
      </c>
      <c r="C746" s="35">
        <v>49.2</v>
      </c>
      <c r="D746" s="35">
        <v>0.3</v>
      </c>
    </row>
    <row r="747" spans="1:4" x14ac:dyDescent="0.2">
      <c r="A747" s="7"/>
      <c r="B747" s="7"/>
      <c r="C747" s="7"/>
      <c r="D747" s="7"/>
    </row>
    <row r="748" spans="1:4" x14ac:dyDescent="0.2">
      <c r="A748" s="7"/>
      <c r="B748" s="7"/>
      <c r="C748" s="7"/>
      <c r="D748" s="7"/>
    </row>
    <row r="749" spans="1:4" x14ac:dyDescent="0.2">
      <c r="A749" s="7"/>
      <c r="B749" s="7"/>
      <c r="C749" s="7"/>
      <c r="D749" s="7"/>
    </row>
    <row r="750" spans="1:4" x14ac:dyDescent="0.2">
      <c r="A750" s="7"/>
      <c r="B750" s="7"/>
      <c r="C750" s="7"/>
      <c r="D750" s="7"/>
    </row>
    <row r="751" spans="1:4" x14ac:dyDescent="0.2">
      <c r="A751" s="7"/>
      <c r="B751" s="7"/>
      <c r="C751" s="7"/>
      <c r="D751" s="7"/>
    </row>
    <row r="752" spans="1:4" x14ac:dyDescent="0.2">
      <c r="A752" s="7"/>
      <c r="B752" s="7"/>
      <c r="C752" s="7"/>
      <c r="D752" s="7"/>
    </row>
    <row r="753" spans="1:4" x14ac:dyDescent="0.2">
      <c r="A753" s="7"/>
      <c r="B753" s="7"/>
      <c r="C753" s="7"/>
      <c r="D753" s="7"/>
    </row>
    <row r="754" spans="1:4" x14ac:dyDescent="0.2">
      <c r="A754" s="7"/>
      <c r="B754" s="7"/>
      <c r="C754" s="7"/>
      <c r="D754" s="7"/>
    </row>
    <row r="755" spans="1:4" x14ac:dyDescent="0.2">
      <c r="A755" s="7"/>
      <c r="B755" s="7"/>
      <c r="C755" s="7"/>
      <c r="D755" s="7"/>
    </row>
    <row r="756" spans="1:4" x14ac:dyDescent="0.2">
      <c r="A756" s="7"/>
      <c r="B756" s="7"/>
      <c r="C756" s="7"/>
      <c r="D756" s="7"/>
    </row>
    <row r="757" spans="1:4" x14ac:dyDescent="0.2">
      <c r="A757" s="7"/>
      <c r="B757" s="7"/>
      <c r="C757" s="7"/>
      <c r="D757" s="7"/>
    </row>
    <row r="758" spans="1:4" x14ac:dyDescent="0.2">
      <c r="A758" s="7"/>
      <c r="B758" s="7"/>
      <c r="C758" s="7"/>
      <c r="D758" s="7"/>
    </row>
    <row r="759" spans="1:4" x14ac:dyDescent="0.2">
      <c r="A759" s="7"/>
      <c r="B759" s="7"/>
      <c r="C759" s="7"/>
      <c r="D759" s="7"/>
    </row>
    <row r="760" spans="1:4" x14ac:dyDescent="0.2">
      <c r="A760" s="7"/>
      <c r="B760" s="7"/>
      <c r="C760" s="7"/>
      <c r="D760" s="7"/>
    </row>
    <row r="761" spans="1:4" x14ac:dyDescent="0.2">
      <c r="A761" s="7"/>
      <c r="B761" s="7"/>
      <c r="C761" s="7"/>
      <c r="D761" s="7"/>
    </row>
    <row r="762" spans="1:4" x14ac:dyDescent="0.2">
      <c r="A762" s="7"/>
      <c r="B762" s="7"/>
      <c r="C762" s="7"/>
      <c r="D762" s="7"/>
    </row>
    <row r="763" spans="1:4" x14ac:dyDescent="0.2">
      <c r="A763" s="7"/>
      <c r="B763" s="7"/>
      <c r="C763" s="7"/>
      <c r="D763" s="7"/>
    </row>
    <row r="764" spans="1:4" x14ac:dyDescent="0.2">
      <c r="A764" s="7"/>
      <c r="B764" s="7"/>
      <c r="C764" s="7"/>
      <c r="D764" s="7"/>
    </row>
    <row r="765" spans="1:4" x14ac:dyDescent="0.2">
      <c r="A765" s="7"/>
      <c r="B765" s="7"/>
      <c r="C765" s="7"/>
      <c r="D765" s="7"/>
    </row>
    <row r="766" spans="1:4" x14ac:dyDescent="0.2">
      <c r="A766" s="7"/>
      <c r="B766" s="7"/>
      <c r="C766" s="7"/>
      <c r="D766" s="7"/>
    </row>
    <row r="767" spans="1:4" x14ac:dyDescent="0.2">
      <c r="A767" s="7"/>
      <c r="B767" s="7"/>
      <c r="C767" s="7"/>
      <c r="D767" s="7"/>
    </row>
    <row r="768" spans="1:4" x14ac:dyDescent="0.2">
      <c r="A768" s="7"/>
      <c r="B768" s="7"/>
      <c r="C768" s="7"/>
      <c r="D768" s="7"/>
    </row>
    <row r="769" spans="1:6" x14ac:dyDescent="0.2">
      <c r="A769" s="7"/>
      <c r="B769" s="7"/>
      <c r="C769" s="7"/>
      <c r="D769" s="7"/>
    </row>
    <row r="770" spans="1:6" x14ac:dyDescent="0.2">
      <c r="A770" s="7"/>
      <c r="B770" s="7"/>
      <c r="C770" s="7"/>
      <c r="D770" s="7"/>
    </row>
    <row r="771" spans="1:6" ht="61.2" x14ac:dyDescent="0.2">
      <c r="A771" s="10" t="s">
        <v>2</v>
      </c>
      <c r="B771" s="10" t="s">
        <v>3</v>
      </c>
      <c r="C771" s="10" t="s">
        <v>4</v>
      </c>
      <c r="D771" s="10" t="s">
        <v>7</v>
      </c>
      <c r="E771" s="33" t="s">
        <v>21</v>
      </c>
    </row>
    <row r="772" spans="1:6" x14ac:dyDescent="0.2">
      <c r="A772" s="11"/>
      <c r="B772" s="11" t="s">
        <v>11</v>
      </c>
      <c r="C772" s="11" t="s">
        <v>9</v>
      </c>
      <c r="D772" s="11"/>
    </row>
    <row r="773" spans="1:6" x14ac:dyDescent="0.2">
      <c r="A773" s="7"/>
      <c r="B773" s="7"/>
      <c r="C773" s="7"/>
      <c r="D773" s="7"/>
    </row>
    <row r="774" spans="1:6" x14ac:dyDescent="0.2">
      <c r="A774" s="12">
        <v>41891</v>
      </c>
      <c r="B774" s="35">
        <v>1</v>
      </c>
      <c r="C774" s="35">
        <v>67.3</v>
      </c>
      <c r="D774" s="35">
        <v>8.35</v>
      </c>
    </row>
    <row r="775" spans="1:6" x14ac:dyDescent="0.2">
      <c r="A775" s="7"/>
      <c r="B775" s="35">
        <v>8</v>
      </c>
      <c r="C775" s="35">
        <v>66.900000000000006</v>
      </c>
      <c r="D775" s="35">
        <v>8.0299999999999994</v>
      </c>
    </row>
    <row r="776" spans="1:6" x14ac:dyDescent="0.2">
      <c r="A776" s="7"/>
      <c r="B776" s="35">
        <v>17.600000000000001</v>
      </c>
      <c r="C776" s="35">
        <v>66.8</v>
      </c>
      <c r="D776" s="35">
        <v>7.81</v>
      </c>
    </row>
    <row r="777" spans="1:6" x14ac:dyDescent="0.2">
      <c r="A777" s="7"/>
      <c r="B777" s="39">
        <v>25.1</v>
      </c>
      <c r="C777" s="39">
        <v>66.8</v>
      </c>
      <c r="D777" s="39">
        <v>7.73</v>
      </c>
    </row>
    <row r="778" spans="1:6" x14ac:dyDescent="0.2">
      <c r="A778" s="7"/>
      <c r="B778" s="39">
        <v>30.3</v>
      </c>
      <c r="C778" s="39">
        <v>65.5</v>
      </c>
      <c r="D778" s="39">
        <v>5.32</v>
      </c>
    </row>
    <row r="779" spans="1:6" x14ac:dyDescent="0.2">
      <c r="A779" s="7"/>
      <c r="B779" s="39">
        <v>33.299999999999997</v>
      </c>
      <c r="C779" s="39">
        <v>63.8</v>
      </c>
      <c r="D779" s="39">
        <v>3.28</v>
      </c>
    </row>
    <row r="780" spans="1:6" x14ac:dyDescent="0.2">
      <c r="A780" s="7"/>
      <c r="B780" s="35">
        <v>37</v>
      </c>
      <c r="C780" s="35">
        <v>60.8</v>
      </c>
      <c r="D780" s="35">
        <v>0.93</v>
      </c>
    </row>
    <row r="781" spans="1:6" x14ac:dyDescent="0.2">
      <c r="A781" s="7" t="s">
        <v>18</v>
      </c>
      <c r="B781" s="35">
        <v>41</v>
      </c>
      <c r="C781" s="35">
        <v>56</v>
      </c>
      <c r="D781" s="35">
        <v>0.45</v>
      </c>
      <c r="F781" s="7"/>
    </row>
    <row r="782" spans="1:6" x14ac:dyDescent="0.2">
      <c r="A782" s="7"/>
      <c r="B782" s="35">
        <v>45.7</v>
      </c>
      <c r="C782" s="35">
        <v>53</v>
      </c>
      <c r="D782" s="35">
        <v>0.31</v>
      </c>
    </row>
    <row r="783" spans="1:6" x14ac:dyDescent="0.2">
      <c r="A783" s="7"/>
      <c r="B783" s="35">
        <v>49.8</v>
      </c>
      <c r="C783" s="35">
        <v>51.1</v>
      </c>
      <c r="D783" s="35">
        <v>0.27</v>
      </c>
    </row>
    <row r="784" spans="1:6" x14ac:dyDescent="0.2">
      <c r="A784" s="7"/>
      <c r="B784" s="35">
        <v>52.6</v>
      </c>
      <c r="C784" s="35">
        <v>50.6</v>
      </c>
      <c r="D784" s="35">
        <v>0.25</v>
      </c>
    </row>
    <row r="785" spans="1:4" x14ac:dyDescent="0.2">
      <c r="A785" s="7"/>
      <c r="B785" s="35">
        <v>56.5</v>
      </c>
      <c r="C785" s="35">
        <v>50.2</v>
      </c>
      <c r="D785" s="35">
        <v>0.25</v>
      </c>
    </row>
    <row r="786" spans="1:4" x14ac:dyDescent="0.2">
      <c r="A786" s="7"/>
      <c r="B786" s="35">
        <v>60.3</v>
      </c>
      <c r="C786" s="35">
        <v>49.9</v>
      </c>
      <c r="D786" s="35">
        <v>0.24</v>
      </c>
    </row>
    <row r="787" spans="1:4" x14ac:dyDescent="0.2">
      <c r="A787" s="7"/>
      <c r="B787" s="35">
        <v>64.099999999999994</v>
      </c>
      <c r="C787" s="35">
        <v>49.8</v>
      </c>
      <c r="D787" s="35">
        <v>0.26</v>
      </c>
    </row>
    <row r="815" spans="1:7" x14ac:dyDescent="0.2">
      <c r="A815" s="44" t="s">
        <v>16</v>
      </c>
      <c r="B815" s="40"/>
      <c r="C815" s="40"/>
      <c r="D815" s="40"/>
      <c r="E815" s="40"/>
      <c r="F815" s="37"/>
      <c r="G815" s="37"/>
    </row>
    <row r="816" spans="1:7" ht="20.399999999999999" x14ac:dyDescent="0.2">
      <c r="A816" s="10" t="s">
        <v>2</v>
      </c>
      <c r="B816" s="10" t="s">
        <v>3</v>
      </c>
      <c r="C816" s="10" t="s">
        <v>4</v>
      </c>
      <c r="D816" s="10" t="s">
        <v>7</v>
      </c>
      <c r="E816" s="45" t="s">
        <v>21</v>
      </c>
    </row>
    <row r="817" spans="1:4" x14ac:dyDescent="0.2">
      <c r="A817" s="34">
        <v>42216</v>
      </c>
      <c r="B817" s="35">
        <v>1</v>
      </c>
      <c r="C817" s="35">
        <v>72.400000000000006</v>
      </c>
      <c r="D817" s="35">
        <v>8.5</v>
      </c>
    </row>
    <row r="818" spans="1:4" x14ac:dyDescent="0.2">
      <c r="A818" s="35"/>
      <c r="B818" s="35">
        <v>10</v>
      </c>
      <c r="C818" s="35">
        <v>72.400000000000006</v>
      </c>
      <c r="D818" s="35">
        <v>8.48</v>
      </c>
    </row>
    <row r="819" spans="1:4" x14ac:dyDescent="0.2">
      <c r="A819" s="35"/>
      <c r="B819" s="35">
        <v>18</v>
      </c>
      <c r="C819" s="35">
        <v>72.3</v>
      </c>
      <c r="D819" s="35">
        <v>8.51</v>
      </c>
    </row>
    <row r="820" spans="1:4" x14ac:dyDescent="0.2">
      <c r="A820" s="35"/>
      <c r="B820" s="38">
        <v>24.1</v>
      </c>
      <c r="C820" s="38">
        <v>71.599999999999994</v>
      </c>
      <c r="D820" s="38">
        <v>8.0299999999999994</v>
      </c>
    </row>
    <row r="821" spans="1:4" x14ac:dyDescent="0.2">
      <c r="A821" s="35" t="s">
        <v>18</v>
      </c>
      <c r="B821" s="38">
        <v>29.1</v>
      </c>
      <c r="C821" s="38">
        <v>62.8</v>
      </c>
      <c r="D821" s="38">
        <v>3.28</v>
      </c>
    </row>
    <row r="822" spans="1:4" x14ac:dyDescent="0.2">
      <c r="A822" s="35"/>
      <c r="B822" s="35">
        <v>33.299999999999997</v>
      </c>
      <c r="C822" s="35">
        <v>59.1</v>
      </c>
      <c r="D822" s="35">
        <v>1.7</v>
      </c>
    </row>
    <row r="823" spans="1:4" x14ac:dyDescent="0.2">
      <c r="A823" s="35"/>
      <c r="B823" s="35">
        <v>40.799999999999997</v>
      </c>
      <c r="C823" s="35">
        <v>56.4</v>
      </c>
      <c r="D823" s="35">
        <v>0.55000000000000004</v>
      </c>
    </row>
    <row r="824" spans="1:4" x14ac:dyDescent="0.2">
      <c r="A824" s="35"/>
      <c r="B824" s="35">
        <v>50.1</v>
      </c>
      <c r="C824" s="35">
        <v>53.5</v>
      </c>
      <c r="D824" s="35">
        <v>0.1</v>
      </c>
    </row>
    <row r="825" spans="1:4" x14ac:dyDescent="0.2">
      <c r="A825" s="35"/>
      <c r="B825" s="35">
        <v>63.4</v>
      </c>
      <c r="C825" s="35">
        <v>51.2</v>
      </c>
      <c r="D825" s="35">
        <v>0.04</v>
      </c>
    </row>
    <row r="826" spans="1:4" x14ac:dyDescent="0.2">
      <c r="A826" s="7"/>
      <c r="B826" s="7"/>
      <c r="C826" s="7"/>
      <c r="D826" s="7"/>
    </row>
    <row r="827" spans="1:4" x14ac:dyDescent="0.2">
      <c r="A827" s="7"/>
      <c r="B827" s="7"/>
      <c r="C827" s="7"/>
      <c r="D827" s="7"/>
    </row>
    <row r="828" spans="1:4" x14ac:dyDescent="0.2">
      <c r="A828" s="7"/>
      <c r="B828" s="7"/>
      <c r="C828" s="7"/>
      <c r="D828" s="7"/>
    </row>
    <row r="829" spans="1:4" x14ac:dyDescent="0.2">
      <c r="A829" s="7"/>
      <c r="B829" s="7"/>
      <c r="C829" s="7"/>
      <c r="D829" s="7"/>
    </row>
    <row r="830" spans="1:4" x14ac:dyDescent="0.2">
      <c r="A830" s="7"/>
      <c r="B830" s="7"/>
      <c r="C830" s="7"/>
      <c r="D830" s="7"/>
    </row>
    <row r="831" spans="1:4" x14ac:dyDescent="0.2">
      <c r="A831" s="7"/>
      <c r="B831" s="7"/>
      <c r="C831" s="7"/>
      <c r="D831" s="7"/>
    </row>
    <row r="832" spans="1:4" x14ac:dyDescent="0.2">
      <c r="A832" s="7"/>
      <c r="B832" s="7"/>
      <c r="C832" s="7"/>
      <c r="D832" s="7"/>
    </row>
    <row r="833" spans="1:4" x14ac:dyDescent="0.2">
      <c r="A833" s="7"/>
      <c r="B833" s="7"/>
      <c r="C833" s="7"/>
      <c r="D833" s="7"/>
    </row>
    <row r="834" spans="1:4" x14ac:dyDescent="0.2">
      <c r="A834" s="7"/>
      <c r="B834" s="7"/>
      <c r="C834" s="7"/>
      <c r="D834" s="7"/>
    </row>
    <row r="835" spans="1:4" x14ac:dyDescent="0.2">
      <c r="A835" s="7"/>
      <c r="B835" s="7"/>
      <c r="C835" s="7"/>
      <c r="D835" s="7"/>
    </row>
    <row r="836" spans="1:4" x14ac:dyDescent="0.2">
      <c r="A836" s="7"/>
      <c r="B836" s="7"/>
      <c r="C836" s="7"/>
      <c r="D836" s="7"/>
    </row>
    <row r="837" spans="1:4" x14ac:dyDescent="0.2">
      <c r="A837" s="7"/>
      <c r="B837" s="7"/>
      <c r="C837" s="7"/>
      <c r="D837" s="7"/>
    </row>
    <row r="838" spans="1:4" x14ac:dyDescent="0.2">
      <c r="A838" s="7"/>
      <c r="B838" s="7"/>
      <c r="C838" s="7"/>
      <c r="D838" s="7"/>
    </row>
    <row r="839" spans="1:4" x14ac:dyDescent="0.2">
      <c r="A839" s="7"/>
      <c r="B839" s="7"/>
      <c r="C839" s="7"/>
      <c r="D839" s="7"/>
    </row>
    <row r="840" spans="1:4" x14ac:dyDescent="0.2">
      <c r="A840" s="7"/>
      <c r="B840" s="7"/>
      <c r="C840" s="7"/>
      <c r="D840" s="7"/>
    </row>
    <row r="841" spans="1:4" x14ac:dyDescent="0.2">
      <c r="A841" s="7"/>
      <c r="B841" s="7"/>
      <c r="C841" s="7"/>
      <c r="D841" s="7"/>
    </row>
    <row r="842" spans="1:4" x14ac:dyDescent="0.2">
      <c r="A842" s="7"/>
      <c r="B842" s="7"/>
      <c r="C842" s="7"/>
      <c r="D842" s="7"/>
    </row>
    <row r="843" spans="1:4" x14ac:dyDescent="0.2">
      <c r="A843" s="7"/>
      <c r="B843" s="7"/>
      <c r="C843" s="7"/>
      <c r="D843" s="7"/>
    </row>
    <row r="844" spans="1:4" x14ac:dyDescent="0.2">
      <c r="A844" s="7"/>
      <c r="B844" s="7"/>
      <c r="C844" s="7"/>
      <c r="D844" s="7"/>
    </row>
    <row r="845" spans="1:4" x14ac:dyDescent="0.2">
      <c r="A845" s="7"/>
      <c r="B845" s="7"/>
      <c r="C845" s="7"/>
      <c r="D845" s="7"/>
    </row>
    <row r="846" spans="1:4" x14ac:dyDescent="0.2">
      <c r="A846" s="7"/>
      <c r="B846" s="7"/>
      <c r="C846" s="7"/>
      <c r="D846" s="7"/>
    </row>
    <row r="847" spans="1:4" x14ac:dyDescent="0.2">
      <c r="A847" s="7"/>
      <c r="B847" s="7"/>
      <c r="C847" s="7"/>
      <c r="D847" s="7"/>
    </row>
    <row r="848" spans="1:4" x14ac:dyDescent="0.2">
      <c r="A848" s="7"/>
      <c r="B848" s="7"/>
      <c r="C848" s="7"/>
      <c r="D848" s="7"/>
    </row>
    <row r="849" spans="1:5" x14ac:dyDescent="0.2">
      <c r="A849" s="7"/>
      <c r="B849" s="7"/>
      <c r="C849" s="7"/>
      <c r="D849" s="7"/>
    </row>
    <row r="850" spans="1:5" x14ac:dyDescent="0.2">
      <c r="A850" s="7"/>
      <c r="B850" s="7"/>
      <c r="C850" s="7"/>
      <c r="D850" s="7"/>
    </row>
    <row r="851" spans="1:5" x14ac:dyDescent="0.2">
      <c r="A851" s="7"/>
      <c r="B851" s="7"/>
      <c r="C851" s="7"/>
      <c r="D851" s="7"/>
    </row>
    <row r="852" spans="1:5" x14ac:dyDescent="0.2">
      <c r="A852" s="7"/>
      <c r="B852" s="7"/>
      <c r="C852" s="7"/>
      <c r="D852" s="7"/>
    </row>
    <row r="853" spans="1:5" x14ac:dyDescent="0.2">
      <c r="A853" s="7"/>
      <c r="B853" s="7"/>
      <c r="C853" s="7"/>
      <c r="D853" s="7"/>
    </row>
    <row r="854" spans="1:5" x14ac:dyDescent="0.2">
      <c r="A854" s="7"/>
      <c r="B854" s="7"/>
      <c r="C854" s="7"/>
      <c r="D854" s="7"/>
    </row>
    <row r="855" spans="1:5" x14ac:dyDescent="0.2">
      <c r="A855" s="7"/>
      <c r="B855" s="7"/>
      <c r="C855" s="7"/>
      <c r="D855" s="7"/>
    </row>
    <row r="856" spans="1:5" x14ac:dyDescent="0.2">
      <c r="A856" s="7"/>
      <c r="B856" s="7"/>
      <c r="C856" s="7"/>
      <c r="D856" s="7"/>
    </row>
    <row r="857" spans="1:5" x14ac:dyDescent="0.2">
      <c r="A857" s="7"/>
      <c r="B857" s="7"/>
      <c r="C857" s="7"/>
      <c r="D857" s="7"/>
    </row>
    <row r="858" spans="1:5" x14ac:dyDescent="0.2">
      <c r="A858" s="7"/>
      <c r="B858" s="7"/>
      <c r="C858" s="7"/>
      <c r="D858" s="7"/>
    </row>
    <row r="859" spans="1:5" x14ac:dyDescent="0.2">
      <c r="A859" s="7"/>
      <c r="B859" s="7"/>
      <c r="C859" s="7"/>
      <c r="D859" s="7"/>
    </row>
    <row r="860" spans="1:5" x14ac:dyDescent="0.2">
      <c r="A860" s="7"/>
      <c r="B860" s="7"/>
      <c r="C860" s="7"/>
      <c r="D860" s="7"/>
    </row>
    <row r="861" spans="1:5" x14ac:dyDescent="0.2">
      <c r="A861" s="7"/>
      <c r="B861" s="7"/>
      <c r="C861" s="7"/>
      <c r="D861" s="7"/>
    </row>
    <row r="862" spans="1:5" x14ac:dyDescent="0.2">
      <c r="A862" s="7"/>
      <c r="B862" s="7"/>
      <c r="C862" s="7"/>
      <c r="D862" s="7"/>
    </row>
    <row r="863" spans="1:5" x14ac:dyDescent="0.2">
      <c r="A863" s="7"/>
      <c r="B863" s="7"/>
      <c r="C863" s="7"/>
      <c r="D863" s="7"/>
    </row>
    <row r="864" spans="1:5" ht="20.399999999999999" x14ac:dyDescent="0.2">
      <c r="A864" s="10" t="s">
        <v>2</v>
      </c>
      <c r="B864" s="10" t="s">
        <v>3</v>
      </c>
      <c r="C864" s="10" t="s">
        <v>4</v>
      </c>
      <c r="D864" s="10" t="s">
        <v>7</v>
      </c>
      <c r="E864" s="45" t="s">
        <v>21</v>
      </c>
    </row>
    <row r="865" spans="1:4" x14ac:dyDescent="0.2">
      <c r="A865" s="34">
        <v>42237</v>
      </c>
      <c r="B865" s="35">
        <v>1.1000000000000001</v>
      </c>
      <c r="C865" s="35">
        <v>70.8</v>
      </c>
      <c r="D865" s="35">
        <v>8.6300000000000008</v>
      </c>
    </row>
    <row r="866" spans="1:4" x14ac:dyDescent="0.2">
      <c r="A866" s="35"/>
      <c r="B866" s="35">
        <v>14</v>
      </c>
      <c r="C866" s="35">
        <v>70.2</v>
      </c>
      <c r="D866" s="35">
        <v>8.2899999999999991</v>
      </c>
    </row>
    <row r="867" spans="1:4" x14ac:dyDescent="0.2">
      <c r="A867" s="35"/>
      <c r="B867" s="35">
        <v>23.3</v>
      </c>
      <c r="C867" s="35">
        <v>70.099999999999994</v>
      </c>
      <c r="D867" s="35">
        <v>8.2200000000000006</v>
      </c>
    </row>
    <row r="868" spans="1:4" x14ac:dyDescent="0.2">
      <c r="A868" s="35"/>
      <c r="B868" s="38">
        <v>27.7</v>
      </c>
      <c r="C868" s="38">
        <v>69.400000000000006</v>
      </c>
      <c r="D868" s="38">
        <v>6.8</v>
      </c>
    </row>
    <row r="869" spans="1:4" x14ac:dyDescent="0.2">
      <c r="A869" s="35"/>
      <c r="B869" s="38">
        <v>30.9</v>
      </c>
      <c r="C869" s="38">
        <v>67.2</v>
      </c>
      <c r="D869" s="38">
        <v>2.19</v>
      </c>
    </row>
    <row r="870" spans="1:4" x14ac:dyDescent="0.2">
      <c r="A870" s="35" t="s">
        <v>18</v>
      </c>
      <c r="B870" s="35">
        <v>36.1</v>
      </c>
      <c r="C870" s="35">
        <v>61.9</v>
      </c>
      <c r="D870" s="35">
        <v>0.28000000000000003</v>
      </c>
    </row>
    <row r="871" spans="1:4" x14ac:dyDescent="0.2">
      <c r="A871" s="35"/>
      <c r="B871" s="35">
        <v>47.6</v>
      </c>
      <c r="C871" s="35">
        <v>53.9</v>
      </c>
      <c r="D871" s="35">
        <v>0.02</v>
      </c>
    </row>
    <row r="872" spans="1:4" x14ac:dyDescent="0.2">
      <c r="A872" s="35"/>
      <c r="B872" s="35">
        <v>64</v>
      </c>
      <c r="C872" s="35">
        <v>52.1</v>
      </c>
      <c r="D872" s="35">
        <v>0</v>
      </c>
    </row>
    <row r="873" spans="1:4" x14ac:dyDescent="0.2">
      <c r="A873" s="7"/>
      <c r="B873" s="7"/>
      <c r="C873" s="7"/>
      <c r="D873" s="7"/>
    </row>
    <row r="874" spans="1:4" x14ac:dyDescent="0.2">
      <c r="A874" s="7"/>
      <c r="B874" s="7"/>
      <c r="C874" s="7"/>
      <c r="D874" s="7"/>
    </row>
    <row r="875" spans="1:4" x14ac:dyDescent="0.2">
      <c r="A875" s="7"/>
      <c r="B875" s="7"/>
      <c r="C875" s="7"/>
      <c r="D875" s="7"/>
    </row>
    <row r="876" spans="1:4" x14ac:dyDescent="0.2">
      <c r="A876" s="7"/>
      <c r="B876" s="7"/>
      <c r="C876" s="7"/>
      <c r="D876" s="7"/>
    </row>
    <row r="877" spans="1:4" x14ac:dyDescent="0.2">
      <c r="A877" s="7"/>
      <c r="B877" s="7"/>
      <c r="C877" s="7"/>
      <c r="D877" s="7"/>
    </row>
    <row r="878" spans="1:4" x14ac:dyDescent="0.2">
      <c r="A878" s="7"/>
      <c r="B878" s="7"/>
      <c r="C878" s="7"/>
      <c r="D878" s="7"/>
    </row>
    <row r="879" spans="1:4" x14ac:dyDescent="0.2">
      <c r="A879" s="7"/>
      <c r="B879" s="7"/>
      <c r="C879" s="7"/>
      <c r="D879" s="7"/>
    </row>
    <row r="880" spans="1:4" x14ac:dyDescent="0.2">
      <c r="A880" s="7"/>
      <c r="B880" s="7"/>
      <c r="C880" s="7"/>
      <c r="D880" s="7"/>
    </row>
    <row r="881" spans="1:4" x14ac:dyDescent="0.2">
      <c r="A881" s="7"/>
      <c r="B881" s="7"/>
      <c r="C881" s="7"/>
      <c r="D881" s="7"/>
    </row>
    <row r="882" spans="1:4" x14ac:dyDescent="0.2">
      <c r="A882" s="7"/>
      <c r="B882" s="7"/>
      <c r="C882" s="7"/>
      <c r="D882" s="7"/>
    </row>
    <row r="883" spans="1:4" x14ac:dyDescent="0.2">
      <c r="A883" s="7"/>
      <c r="B883" s="7"/>
      <c r="C883" s="7"/>
      <c r="D883" s="7"/>
    </row>
    <row r="884" spans="1:4" x14ac:dyDescent="0.2">
      <c r="A884" s="7"/>
      <c r="B884" s="7"/>
      <c r="C884" s="7"/>
      <c r="D884" s="7"/>
    </row>
    <row r="885" spans="1:4" x14ac:dyDescent="0.2">
      <c r="A885" s="7"/>
      <c r="B885" s="7"/>
      <c r="C885" s="7"/>
      <c r="D885" s="7"/>
    </row>
    <row r="886" spans="1:4" x14ac:dyDescent="0.2">
      <c r="A886" s="7"/>
      <c r="B886" s="7"/>
      <c r="C886" s="7"/>
      <c r="D886" s="7"/>
    </row>
    <row r="887" spans="1:4" x14ac:dyDescent="0.2">
      <c r="A887" s="7"/>
      <c r="B887" s="7"/>
      <c r="C887" s="7"/>
      <c r="D887" s="7"/>
    </row>
    <row r="888" spans="1:4" x14ac:dyDescent="0.2">
      <c r="A888" s="7"/>
      <c r="B888" s="7"/>
      <c r="C888" s="7"/>
      <c r="D888" s="7"/>
    </row>
    <row r="889" spans="1:4" x14ac:dyDescent="0.2">
      <c r="A889" s="7"/>
      <c r="B889" s="7"/>
      <c r="C889" s="7"/>
      <c r="D889" s="7"/>
    </row>
    <row r="890" spans="1:4" x14ac:dyDescent="0.2">
      <c r="A890" s="7"/>
      <c r="B890" s="7"/>
      <c r="C890" s="7"/>
      <c r="D890" s="7"/>
    </row>
    <row r="891" spans="1:4" x14ac:dyDescent="0.2">
      <c r="A891" s="7"/>
      <c r="B891" s="7"/>
      <c r="C891" s="7"/>
      <c r="D891" s="7"/>
    </row>
    <row r="892" spans="1:4" x14ac:dyDescent="0.2">
      <c r="A892" s="7"/>
      <c r="B892" s="7"/>
      <c r="C892" s="7"/>
      <c r="D892" s="7"/>
    </row>
    <row r="893" spans="1:4" x14ac:dyDescent="0.2">
      <c r="A893" s="7"/>
      <c r="B893" s="7"/>
      <c r="C893" s="7"/>
      <c r="D893" s="7"/>
    </row>
    <row r="894" spans="1:4" x14ac:dyDescent="0.2">
      <c r="A894" s="7"/>
      <c r="B894" s="7"/>
      <c r="C894" s="7"/>
      <c r="D894" s="7"/>
    </row>
    <row r="895" spans="1:4" x14ac:dyDescent="0.2">
      <c r="A895" s="7"/>
      <c r="B895" s="7"/>
      <c r="C895" s="7"/>
      <c r="D895" s="7"/>
    </row>
    <row r="896" spans="1:4" x14ac:dyDescent="0.2">
      <c r="A896" s="7"/>
      <c r="B896" s="7"/>
      <c r="C896" s="7"/>
      <c r="D896" s="7"/>
    </row>
    <row r="897" spans="1:5" x14ac:dyDescent="0.2">
      <c r="A897" s="7"/>
      <c r="B897" s="7"/>
      <c r="C897" s="7"/>
      <c r="D897" s="7"/>
    </row>
    <row r="898" spans="1:5" x14ac:dyDescent="0.2">
      <c r="A898" s="7"/>
      <c r="B898" s="7"/>
      <c r="C898" s="7"/>
      <c r="D898" s="7"/>
    </row>
    <row r="899" spans="1:5" x14ac:dyDescent="0.2">
      <c r="A899" s="7"/>
      <c r="B899" s="7"/>
      <c r="C899" s="7"/>
      <c r="D899" s="7"/>
    </row>
    <row r="900" spans="1:5" x14ac:dyDescent="0.2">
      <c r="A900" s="7"/>
      <c r="B900" s="7"/>
      <c r="C900" s="7"/>
      <c r="D900" s="7"/>
    </row>
    <row r="901" spans="1:5" x14ac:dyDescent="0.2">
      <c r="A901" s="7"/>
      <c r="B901" s="7"/>
      <c r="C901" s="7"/>
      <c r="D901" s="7"/>
    </row>
    <row r="902" spans="1:5" x14ac:dyDescent="0.2">
      <c r="A902" s="7"/>
      <c r="B902" s="7"/>
      <c r="C902" s="7"/>
      <c r="D902" s="7"/>
    </row>
    <row r="903" spans="1:5" x14ac:dyDescent="0.2">
      <c r="A903" s="7"/>
      <c r="B903" s="7"/>
      <c r="C903" s="7"/>
      <c r="D903" s="7"/>
    </row>
    <row r="904" spans="1:5" x14ac:dyDescent="0.2">
      <c r="A904" s="7"/>
      <c r="B904" s="7"/>
      <c r="C904" s="7"/>
      <c r="D904" s="7"/>
    </row>
    <row r="905" spans="1:5" x14ac:dyDescent="0.2">
      <c r="A905" s="7"/>
      <c r="B905" s="7"/>
      <c r="C905" s="7"/>
      <c r="D905" s="7"/>
    </row>
    <row r="906" spans="1:5" x14ac:dyDescent="0.2">
      <c r="A906" s="7"/>
      <c r="B906" s="7"/>
      <c r="C906" s="7"/>
      <c r="D906" s="7"/>
    </row>
    <row r="907" spans="1:5" x14ac:dyDescent="0.2">
      <c r="A907" s="7"/>
      <c r="B907" s="7"/>
      <c r="C907" s="7"/>
      <c r="D907" s="7"/>
    </row>
    <row r="908" spans="1:5" x14ac:dyDescent="0.2">
      <c r="A908" s="7"/>
      <c r="B908" s="7"/>
      <c r="C908" s="7"/>
      <c r="D908" s="7"/>
    </row>
    <row r="909" spans="1:5" x14ac:dyDescent="0.2">
      <c r="A909" s="7"/>
      <c r="B909" s="7"/>
      <c r="C909" s="7"/>
      <c r="D909" s="7"/>
    </row>
    <row r="910" spans="1:5" x14ac:dyDescent="0.2">
      <c r="A910" s="7"/>
      <c r="B910" s="7"/>
      <c r="C910" s="7"/>
      <c r="D910" s="7"/>
    </row>
    <row r="911" spans="1:5" x14ac:dyDescent="0.2">
      <c r="A911" s="7"/>
      <c r="B911" s="7"/>
      <c r="C911" s="7"/>
      <c r="D911" s="7"/>
    </row>
    <row r="912" spans="1:5" ht="20.399999999999999" x14ac:dyDescent="0.2">
      <c r="A912" s="10" t="s">
        <v>2</v>
      </c>
      <c r="B912" s="10" t="s">
        <v>3</v>
      </c>
      <c r="C912" s="10" t="s">
        <v>4</v>
      </c>
      <c r="D912" s="10" t="s">
        <v>7</v>
      </c>
      <c r="E912" s="45" t="s">
        <v>21</v>
      </c>
    </row>
    <row r="913" spans="1:4" x14ac:dyDescent="0.2">
      <c r="A913" s="34">
        <v>42257</v>
      </c>
      <c r="B913" s="35">
        <v>1.1000000000000001</v>
      </c>
      <c r="C913" s="35">
        <v>70</v>
      </c>
      <c r="D913" s="35">
        <v>9.1300000000000008</v>
      </c>
    </row>
    <row r="914" spans="1:4" x14ac:dyDescent="0.2">
      <c r="A914" s="35"/>
      <c r="B914" s="35">
        <v>10.3</v>
      </c>
      <c r="C914" s="35">
        <v>69.900000000000006</v>
      </c>
      <c r="D914" s="35">
        <v>9.14</v>
      </c>
    </row>
    <row r="915" spans="1:4" x14ac:dyDescent="0.2">
      <c r="A915" s="35"/>
      <c r="B915" s="35">
        <v>19.2</v>
      </c>
      <c r="C915" s="35">
        <v>69.8</v>
      </c>
      <c r="D915" s="35">
        <v>9.02</v>
      </c>
    </row>
    <row r="916" spans="1:4" x14ac:dyDescent="0.2">
      <c r="A916" s="35"/>
      <c r="B916" s="35">
        <v>24</v>
      </c>
      <c r="C916" s="35">
        <v>67.2</v>
      </c>
      <c r="D916" s="35">
        <v>6.54</v>
      </c>
    </row>
    <row r="917" spans="1:4" x14ac:dyDescent="0.2">
      <c r="A917" s="35"/>
      <c r="B917" s="39">
        <v>28.8</v>
      </c>
      <c r="C917" s="39">
        <v>66.400000000000006</v>
      </c>
      <c r="D917" s="39">
        <v>5.67</v>
      </c>
    </row>
    <row r="918" spans="1:4" x14ac:dyDescent="0.2">
      <c r="A918" s="35"/>
      <c r="B918" s="39">
        <v>34.1</v>
      </c>
      <c r="C918" s="39">
        <v>65.3</v>
      </c>
      <c r="D918" s="39">
        <v>4.4800000000000004</v>
      </c>
    </row>
    <row r="919" spans="1:4" x14ac:dyDescent="0.2">
      <c r="A919" s="35"/>
      <c r="B919" s="35">
        <v>38.200000000000003</v>
      </c>
      <c r="C919" s="35">
        <v>62.2</v>
      </c>
      <c r="D919" s="35">
        <v>1.1000000000000001</v>
      </c>
    </row>
    <row r="920" spans="1:4" x14ac:dyDescent="0.2">
      <c r="A920" s="35" t="s">
        <v>18</v>
      </c>
      <c r="B920" s="35">
        <v>41.4</v>
      </c>
      <c r="C920" s="35">
        <v>58.9</v>
      </c>
      <c r="D920" s="35">
        <v>0.1</v>
      </c>
    </row>
    <row r="921" spans="1:4" x14ac:dyDescent="0.2">
      <c r="A921" s="35"/>
      <c r="B921" s="35">
        <v>48.5</v>
      </c>
      <c r="C921" s="35">
        <v>54.7</v>
      </c>
      <c r="D921" s="35">
        <v>0</v>
      </c>
    </row>
    <row r="922" spans="1:4" x14ac:dyDescent="0.2">
      <c r="A922" s="35"/>
      <c r="B922" s="35">
        <v>55.9</v>
      </c>
      <c r="C922" s="35">
        <v>53.8</v>
      </c>
      <c r="D922" s="35">
        <v>0</v>
      </c>
    </row>
    <row r="923" spans="1:4" x14ac:dyDescent="0.2">
      <c r="A923" s="35"/>
      <c r="B923" s="35">
        <v>63.3</v>
      </c>
      <c r="C923" s="35">
        <v>53.5</v>
      </c>
      <c r="D923" s="35">
        <v>0</v>
      </c>
    </row>
    <row r="924" spans="1:4" x14ac:dyDescent="0.2">
      <c r="A924" s="7"/>
      <c r="B924" s="7"/>
      <c r="C924" s="7"/>
      <c r="D924" s="7"/>
    </row>
  </sheetData>
  <pageMargins left="0.45" right="0.45" top="0.75" bottom="0.75" header="0.3" footer="0.3"/>
  <pageSetup orientation="landscape" r:id="rId1"/>
  <headerFooter>
    <oddHeader>&amp;LDeveloped for 3-16-17 discussion with the WDNR  &amp;CLCO2 data&amp;R&amp;P of &amp;N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4"/>
  <sheetViews>
    <sheetView tabSelected="1" view="pageLayout" topLeftCell="A238" zoomScaleNormal="100" workbookViewId="0">
      <selection activeCell="A779" sqref="A779:Q779"/>
    </sheetView>
  </sheetViews>
  <sheetFormatPr defaultRowHeight="14.4" x14ac:dyDescent="0.3"/>
  <cols>
    <col min="1" max="1" width="8.77734375" style="2" customWidth="1"/>
    <col min="2" max="2" width="5.88671875" style="2" customWidth="1"/>
    <col min="3" max="3" width="6.21875" style="2" customWidth="1"/>
    <col min="4" max="4" width="6.5546875" style="2" hidden="1" customWidth="1"/>
    <col min="5" max="5" width="6.6640625" style="2" hidden="1" customWidth="1"/>
    <col min="6" max="6" width="6.33203125" style="2" customWidth="1"/>
    <col min="16" max="17" width="8.88671875" customWidth="1"/>
    <col min="18" max="18" width="4.5546875" customWidth="1"/>
  </cols>
  <sheetData>
    <row r="1" spans="1:7" x14ac:dyDescent="0.3">
      <c r="A1" s="43" t="s">
        <v>0</v>
      </c>
      <c r="B1" s="37"/>
      <c r="C1" s="37"/>
      <c r="D1" s="37"/>
      <c r="E1" s="37"/>
      <c r="F1" s="37"/>
      <c r="G1" s="70"/>
    </row>
    <row r="2" spans="1:7" x14ac:dyDescent="0.3">
      <c r="A2" s="3" t="s">
        <v>2</v>
      </c>
      <c r="B2" s="3" t="s">
        <v>3</v>
      </c>
      <c r="C2" s="3" t="s">
        <v>4</v>
      </c>
      <c r="D2" s="3" t="s">
        <v>5</v>
      </c>
      <c r="E2" s="3" t="s">
        <v>6</v>
      </c>
      <c r="F2" s="3" t="s">
        <v>7</v>
      </c>
    </row>
    <row r="3" spans="1:7" x14ac:dyDescent="0.3">
      <c r="B3" s="4" t="s">
        <v>8</v>
      </c>
      <c r="C3" s="4" t="s">
        <v>9</v>
      </c>
      <c r="D3" s="23"/>
      <c r="E3" s="23"/>
      <c r="F3" s="23"/>
    </row>
    <row r="4" spans="1:7" x14ac:dyDescent="0.3">
      <c r="A4" s="5">
        <v>40758</v>
      </c>
      <c r="B4" s="2">
        <v>0</v>
      </c>
      <c r="C4" s="2">
        <v>77.400000000000006</v>
      </c>
      <c r="F4" s="2">
        <v>8.49</v>
      </c>
    </row>
    <row r="5" spans="1:7" x14ac:dyDescent="0.3">
      <c r="B5" s="2">
        <v>1</v>
      </c>
      <c r="C5" s="2">
        <v>76.3</v>
      </c>
      <c r="F5" s="2">
        <v>8.57</v>
      </c>
    </row>
    <row r="6" spans="1:7" x14ac:dyDescent="0.3">
      <c r="B6" s="2">
        <v>2</v>
      </c>
      <c r="C6" s="2">
        <v>75.7</v>
      </c>
      <c r="F6" s="2">
        <v>8.6300000000000008</v>
      </c>
    </row>
    <row r="7" spans="1:7" x14ac:dyDescent="0.3">
      <c r="B7" s="2">
        <v>3</v>
      </c>
      <c r="C7" s="2">
        <v>75.400000000000006</v>
      </c>
      <c r="F7" s="2">
        <v>8.66</v>
      </c>
    </row>
    <row r="8" spans="1:7" x14ac:dyDescent="0.3">
      <c r="B8" s="2">
        <v>4</v>
      </c>
      <c r="C8" s="2">
        <v>75.2</v>
      </c>
      <c r="F8" s="2">
        <v>8.65</v>
      </c>
    </row>
    <row r="9" spans="1:7" x14ac:dyDescent="0.3">
      <c r="B9" s="2">
        <v>5</v>
      </c>
      <c r="C9" s="2">
        <v>75</v>
      </c>
      <c r="F9" s="2">
        <v>8.56</v>
      </c>
    </row>
    <row r="10" spans="1:7" x14ac:dyDescent="0.3">
      <c r="B10" s="2">
        <v>6</v>
      </c>
      <c r="C10" s="2">
        <v>75</v>
      </c>
      <c r="F10" s="2">
        <v>8.49</v>
      </c>
    </row>
    <row r="11" spans="1:7" x14ac:dyDescent="0.3">
      <c r="B11" s="2">
        <v>7</v>
      </c>
      <c r="C11" s="2">
        <v>74.7</v>
      </c>
      <c r="F11" s="2">
        <v>8.3699999999999992</v>
      </c>
    </row>
    <row r="12" spans="1:7" x14ac:dyDescent="0.3">
      <c r="B12" s="2">
        <v>8</v>
      </c>
      <c r="C12" s="2">
        <v>71.8</v>
      </c>
      <c r="F12" s="2">
        <v>7.39</v>
      </c>
    </row>
    <row r="13" spans="1:7" x14ac:dyDescent="0.3">
      <c r="A13" s="2" t="s">
        <v>18</v>
      </c>
      <c r="B13" s="20">
        <v>9</v>
      </c>
      <c r="C13" s="20">
        <v>66.2</v>
      </c>
      <c r="D13" s="20"/>
      <c r="E13" s="20"/>
      <c r="F13" s="20">
        <v>5.4</v>
      </c>
    </row>
    <row r="14" spans="1:7" x14ac:dyDescent="0.3">
      <c r="B14" s="20">
        <v>10</v>
      </c>
      <c r="C14" s="20">
        <v>62.6</v>
      </c>
      <c r="D14" s="20"/>
      <c r="E14" s="20"/>
      <c r="F14" s="20">
        <v>3.85</v>
      </c>
    </row>
    <row r="15" spans="1:7" x14ac:dyDescent="0.3">
      <c r="B15" s="9">
        <v>12</v>
      </c>
      <c r="C15" s="9">
        <v>60.4</v>
      </c>
      <c r="D15" s="9"/>
      <c r="E15" s="9"/>
      <c r="F15" s="9">
        <v>3.56</v>
      </c>
    </row>
    <row r="16" spans="1:7" x14ac:dyDescent="0.3">
      <c r="B16" s="9">
        <v>14</v>
      </c>
      <c r="C16" s="9">
        <v>58.3</v>
      </c>
      <c r="D16" s="9"/>
      <c r="E16" s="9"/>
      <c r="F16" s="9">
        <v>1.87</v>
      </c>
    </row>
    <row r="17" spans="2:6" x14ac:dyDescent="0.3">
      <c r="B17" s="9">
        <v>16</v>
      </c>
      <c r="C17" s="9">
        <v>56.5</v>
      </c>
      <c r="D17" s="9"/>
      <c r="E17" s="9"/>
      <c r="F17" s="9">
        <v>0.41</v>
      </c>
    </row>
    <row r="18" spans="2:6" x14ac:dyDescent="0.3">
      <c r="B18" s="9">
        <v>18</v>
      </c>
      <c r="C18" s="9">
        <v>55.4</v>
      </c>
      <c r="D18" s="9"/>
      <c r="E18" s="9"/>
      <c r="F18" s="9">
        <v>0.34</v>
      </c>
    </row>
    <row r="19" spans="2:6" x14ac:dyDescent="0.3">
      <c r="B19" s="9"/>
      <c r="C19" s="9"/>
      <c r="D19" s="9"/>
      <c r="E19" s="9"/>
      <c r="F19" s="9"/>
    </row>
    <row r="38" spans="1:6" x14ac:dyDescent="0.3">
      <c r="A38" s="1"/>
      <c r="B38" s="23"/>
      <c r="C38" s="23"/>
    </row>
    <row r="39" spans="1:6" x14ac:dyDescent="0.3">
      <c r="A39" s="3" t="s">
        <v>2</v>
      </c>
      <c r="B39" s="3" t="s">
        <v>3</v>
      </c>
      <c r="C39" s="3" t="s">
        <v>4</v>
      </c>
      <c r="F39" s="3" t="s">
        <v>7</v>
      </c>
    </row>
    <row r="40" spans="1:6" x14ac:dyDescent="0.3">
      <c r="B40" s="4" t="s">
        <v>8</v>
      </c>
      <c r="C40" s="4" t="s">
        <v>9</v>
      </c>
      <c r="F40" s="13" t="s">
        <v>20</v>
      </c>
    </row>
    <row r="41" spans="1:6" x14ac:dyDescent="0.3">
      <c r="A41" s="5">
        <v>40782</v>
      </c>
      <c r="B41" s="2">
        <v>0</v>
      </c>
      <c r="C41" s="2">
        <v>73</v>
      </c>
      <c r="F41" s="2">
        <v>9</v>
      </c>
    </row>
    <row r="42" spans="1:6" x14ac:dyDescent="0.3">
      <c r="B42" s="2">
        <v>1</v>
      </c>
      <c r="C42" s="2">
        <v>73.2</v>
      </c>
      <c r="F42" s="2">
        <v>9</v>
      </c>
    </row>
    <row r="43" spans="1:6" x14ac:dyDescent="0.3">
      <c r="B43" s="2">
        <v>2</v>
      </c>
      <c r="C43" s="2">
        <v>72.5</v>
      </c>
      <c r="F43" s="2">
        <v>9.0399999999999991</v>
      </c>
    </row>
    <row r="44" spans="1:6" x14ac:dyDescent="0.3">
      <c r="B44" s="2">
        <v>3</v>
      </c>
      <c r="C44" s="2">
        <v>72</v>
      </c>
      <c r="F44" s="2">
        <v>9.02</v>
      </c>
    </row>
    <row r="45" spans="1:6" x14ac:dyDescent="0.3">
      <c r="B45" s="2">
        <v>4</v>
      </c>
      <c r="C45" s="2">
        <v>71.8</v>
      </c>
      <c r="F45" s="2">
        <v>8.92</v>
      </c>
    </row>
    <row r="46" spans="1:6" x14ac:dyDescent="0.3">
      <c r="B46" s="2">
        <v>5</v>
      </c>
      <c r="C46" s="2">
        <v>71.8</v>
      </c>
      <c r="F46" s="2">
        <v>8.82</v>
      </c>
    </row>
    <row r="47" spans="1:6" x14ac:dyDescent="0.3">
      <c r="B47" s="2">
        <v>6</v>
      </c>
      <c r="C47" s="2">
        <v>71.599999999999994</v>
      </c>
      <c r="F47" s="2">
        <v>8.69</v>
      </c>
    </row>
    <row r="48" spans="1:6" x14ac:dyDescent="0.3">
      <c r="B48" s="2">
        <v>7</v>
      </c>
      <c r="C48" s="2">
        <v>71.599999999999994</v>
      </c>
      <c r="F48" s="2">
        <v>8.61</v>
      </c>
    </row>
    <row r="49" spans="1:6" x14ac:dyDescent="0.3">
      <c r="B49" s="2">
        <v>8</v>
      </c>
      <c r="C49" s="2">
        <v>71.400000000000006</v>
      </c>
      <c r="F49" s="2">
        <v>8.58</v>
      </c>
    </row>
    <row r="50" spans="1:6" x14ac:dyDescent="0.3">
      <c r="B50" s="2">
        <v>9</v>
      </c>
      <c r="C50" s="2">
        <v>71.2</v>
      </c>
      <c r="F50" s="2">
        <v>8.3800000000000008</v>
      </c>
    </row>
    <row r="51" spans="1:6" x14ac:dyDescent="0.3">
      <c r="B51" s="20">
        <v>10</v>
      </c>
      <c r="C51" s="20">
        <v>70.2</v>
      </c>
      <c r="D51" s="20"/>
      <c r="E51" s="20"/>
      <c r="F51" s="20">
        <v>6.94</v>
      </c>
    </row>
    <row r="52" spans="1:6" x14ac:dyDescent="0.3">
      <c r="A52" s="2" t="s">
        <v>19</v>
      </c>
      <c r="B52" s="20">
        <v>12</v>
      </c>
      <c r="C52" s="20">
        <v>59.7</v>
      </c>
      <c r="D52" s="20"/>
      <c r="E52" s="20"/>
      <c r="F52" s="20">
        <v>0.47</v>
      </c>
    </row>
    <row r="53" spans="1:6" x14ac:dyDescent="0.3">
      <c r="B53" s="9">
        <v>14</v>
      </c>
      <c r="C53" s="9">
        <v>56.3</v>
      </c>
      <c r="D53" s="9"/>
      <c r="E53" s="9"/>
      <c r="F53" s="9">
        <v>0.38</v>
      </c>
    </row>
    <row r="75" spans="1:7" x14ac:dyDescent="0.3">
      <c r="A75" s="43" t="s">
        <v>12</v>
      </c>
      <c r="B75" s="37"/>
      <c r="C75" s="37"/>
      <c r="D75" s="37"/>
      <c r="E75" s="37"/>
      <c r="F75" s="37"/>
      <c r="G75" s="70"/>
    </row>
    <row r="76" spans="1:7" x14ac:dyDescent="0.3">
      <c r="A76" s="1" t="s">
        <v>12</v>
      </c>
    </row>
    <row r="77" spans="1:7" x14ac:dyDescent="0.3">
      <c r="A77" s="1" t="s">
        <v>17</v>
      </c>
    </row>
    <row r="78" spans="1:7" x14ac:dyDescent="0.3">
      <c r="A78" s="3" t="s">
        <v>2</v>
      </c>
      <c r="B78" s="3" t="s">
        <v>3</v>
      </c>
      <c r="C78" s="3" t="s">
        <v>4</v>
      </c>
      <c r="D78" s="3" t="s">
        <v>5</v>
      </c>
      <c r="E78" s="3" t="s">
        <v>6</v>
      </c>
      <c r="F78" s="3" t="s">
        <v>7</v>
      </c>
    </row>
    <row r="79" spans="1:7" x14ac:dyDescent="0.3">
      <c r="A79" s="3"/>
      <c r="B79" s="4" t="s">
        <v>11</v>
      </c>
      <c r="C79" s="4" t="s">
        <v>9</v>
      </c>
      <c r="D79" s="3"/>
      <c r="E79" s="3"/>
      <c r="F79" s="3"/>
    </row>
    <row r="80" spans="1:7" x14ac:dyDescent="0.3">
      <c r="A80" s="5">
        <v>41085</v>
      </c>
      <c r="B80" s="2">
        <v>1.1000000000000001</v>
      </c>
      <c r="C80" s="2">
        <v>71.2</v>
      </c>
      <c r="D80" s="2">
        <v>128</v>
      </c>
      <c r="E80" s="2">
        <v>8.2000000000000003E-2</v>
      </c>
      <c r="F80" s="2">
        <v>8.6300000000000008</v>
      </c>
    </row>
    <row r="81" spans="1:6" x14ac:dyDescent="0.3">
      <c r="B81" s="2">
        <v>10.199999999999999</v>
      </c>
      <c r="C81" s="2">
        <v>70.599999999999994</v>
      </c>
      <c r="D81" s="2">
        <v>128</v>
      </c>
      <c r="E81" s="2">
        <v>8.2000000000000003E-2</v>
      </c>
      <c r="F81" s="2">
        <v>8.73</v>
      </c>
    </row>
    <row r="82" spans="1:6" x14ac:dyDescent="0.3">
      <c r="B82" s="2">
        <v>20.100000000000001</v>
      </c>
      <c r="C82" s="2">
        <v>70.400000000000006</v>
      </c>
      <c r="D82" s="2">
        <v>127</v>
      </c>
      <c r="E82" s="2">
        <v>8.2000000000000003E-2</v>
      </c>
      <c r="F82" s="2">
        <v>8.61</v>
      </c>
    </row>
    <row r="83" spans="1:6" x14ac:dyDescent="0.3">
      <c r="B83" s="20">
        <v>26.5</v>
      </c>
      <c r="C83" s="20">
        <v>67.2</v>
      </c>
      <c r="D83" s="20">
        <v>128</v>
      </c>
      <c r="E83" s="20">
        <v>8.2000000000000003E-2</v>
      </c>
      <c r="F83" s="20">
        <v>8.07</v>
      </c>
    </row>
    <row r="84" spans="1:6" x14ac:dyDescent="0.3">
      <c r="A84" s="2" t="s">
        <v>18</v>
      </c>
      <c r="B84" s="20">
        <v>31.1</v>
      </c>
      <c r="C84" s="20">
        <v>60.9</v>
      </c>
      <c r="D84" s="20">
        <v>129</v>
      </c>
      <c r="E84" s="20">
        <v>8.3000000000000004E-2</v>
      </c>
      <c r="F84" s="20">
        <v>6.05</v>
      </c>
    </row>
    <row r="85" spans="1:6" x14ac:dyDescent="0.3">
      <c r="B85" s="20">
        <v>38.6</v>
      </c>
      <c r="C85" s="20">
        <v>55.4</v>
      </c>
      <c r="D85" s="20">
        <v>130</v>
      </c>
      <c r="E85" s="20">
        <v>8.4000000000000005E-2</v>
      </c>
      <c r="F85" s="20">
        <v>4.2300000000000004</v>
      </c>
    </row>
    <row r="86" spans="1:6" x14ac:dyDescent="0.3">
      <c r="B86" s="2">
        <v>44.1</v>
      </c>
      <c r="C86" s="2">
        <v>52.7</v>
      </c>
      <c r="D86" s="2">
        <v>131</v>
      </c>
      <c r="E86" s="2">
        <v>8.4000000000000005E-2</v>
      </c>
      <c r="F86" s="2">
        <v>4.3899999999999997</v>
      </c>
    </row>
    <row r="87" spans="1:6" x14ac:dyDescent="0.3">
      <c r="B87" s="2">
        <v>49.3</v>
      </c>
      <c r="C87" s="2">
        <v>51.9</v>
      </c>
      <c r="D87" s="2">
        <v>132</v>
      </c>
      <c r="E87" s="2">
        <v>8.4000000000000005E-2</v>
      </c>
      <c r="F87" s="2">
        <v>4.32</v>
      </c>
    </row>
    <row r="88" spans="1:6" x14ac:dyDescent="0.3">
      <c r="B88" s="2">
        <v>54.3</v>
      </c>
      <c r="C88" s="2">
        <v>51.5</v>
      </c>
      <c r="D88" s="2">
        <v>133</v>
      </c>
      <c r="E88" s="2">
        <v>8.5000000000000006E-2</v>
      </c>
      <c r="F88" s="2">
        <v>3.85</v>
      </c>
    </row>
    <row r="114" spans="1:6" x14ac:dyDescent="0.3">
      <c r="A114" s="1"/>
    </row>
    <row r="115" spans="1:6" x14ac:dyDescent="0.3">
      <c r="A115" s="1" t="s">
        <v>17</v>
      </c>
    </row>
    <row r="116" spans="1:6" x14ac:dyDescent="0.3">
      <c r="A116" s="3" t="s">
        <v>2</v>
      </c>
      <c r="B116" s="3" t="s">
        <v>3</v>
      </c>
      <c r="C116" s="3" t="s">
        <v>4</v>
      </c>
      <c r="D116" s="3" t="s">
        <v>5</v>
      </c>
      <c r="E116" s="3" t="s">
        <v>6</v>
      </c>
      <c r="F116" s="3" t="s">
        <v>7</v>
      </c>
    </row>
    <row r="117" spans="1:6" x14ac:dyDescent="0.3">
      <c r="A117" s="3"/>
      <c r="B117" s="4" t="s">
        <v>11</v>
      </c>
      <c r="C117" s="4" t="s">
        <v>9</v>
      </c>
      <c r="D117" s="3"/>
      <c r="E117" s="3"/>
      <c r="F117" s="3"/>
    </row>
    <row r="118" spans="1:6" x14ac:dyDescent="0.3">
      <c r="A118" s="5">
        <v>41092</v>
      </c>
      <c r="B118" s="2">
        <v>1.4</v>
      </c>
      <c r="C118" s="2">
        <v>76.8</v>
      </c>
      <c r="D118" s="2">
        <v>129</v>
      </c>
      <c r="E118" s="2">
        <v>8.3000000000000004E-2</v>
      </c>
      <c r="F118" s="2">
        <v>8.1999999999999993</v>
      </c>
    </row>
    <row r="119" spans="1:6" x14ac:dyDescent="0.3">
      <c r="B119" s="2">
        <v>11.4</v>
      </c>
      <c r="C119" s="2">
        <v>75.8</v>
      </c>
      <c r="D119" s="2">
        <v>129</v>
      </c>
      <c r="E119" s="2">
        <v>8.3000000000000004E-2</v>
      </c>
      <c r="F119" s="2">
        <v>8.32</v>
      </c>
    </row>
    <row r="120" spans="1:6" x14ac:dyDescent="0.3">
      <c r="B120" s="2">
        <v>22.1</v>
      </c>
      <c r="C120" s="2">
        <v>71.8</v>
      </c>
      <c r="D120" s="2">
        <v>129</v>
      </c>
      <c r="E120" s="2">
        <v>8.2000000000000003E-2</v>
      </c>
      <c r="F120" s="2">
        <v>8.68</v>
      </c>
    </row>
    <row r="121" spans="1:6" x14ac:dyDescent="0.3">
      <c r="A121" s="2" t="s">
        <v>18</v>
      </c>
      <c r="B121" s="20">
        <v>26.8</v>
      </c>
      <c r="C121" s="20">
        <v>65.3</v>
      </c>
      <c r="D121" s="20">
        <v>129</v>
      </c>
      <c r="E121" s="20">
        <v>8.2000000000000003E-2</v>
      </c>
      <c r="F121" s="20">
        <v>7.7</v>
      </c>
    </row>
    <row r="122" spans="1:6" x14ac:dyDescent="0.3">
      <c r="B122" s="20">
        <v>29.9</v>
      </c>
      <c r="C122" s="20">
        <v>62.4</v>
      </c>
      <c r="D122" s="20">
        <v>129</v>
      </c>
      <c r="E122" s="20">
        <v>8.3000000000000004E-2</v>
      </c>
      <c r="F122" s="20">
        <v>6.3</v>
      </c>
    </row>
    <row r="123" spans="1:6" x14ac:dyDescent="0.3">
      <c r="B123" s="20">
        <v>36</v>
      </c>
      <c r="C123" s="20">
        <v>58.4</v>
      </c>
      <c r="D123" s="20">
        <v>130</v>
      </c>
      <c r="E123" s="20">
        <v>8.3000000000000004E-2</v>
      </c>
      <c r="F123" s="20">
        <v>4.4800000000000004</v>
      </c>
    </row>
    <row r="124" spans="1:6" x14ac:dyDescent="0.3">
      <c r="B124" s="2">
        <v>44.5</v>
      </c>
      <c r="C124" s="2">
        <v>52.4</v>
      </c>
      <c r="D124" s="2">
        <v>134</v>
      </c>
      <c r="E124" s="2">
        <v>8.5999999999999993E-2</v>
      </c>
      <c r="F124" s="2">
        <v>2.33</v>
      </c>
    </row>
    <row r="125" spans="1:6" x14ac:dyDescent="0.3">
      <c r="B125" s="2">
        <v>58.2</v>
      </c>
      <c r="C125" s="2">
        <v>51.1</v>
      </c>
      <c r="D125" s="2">
        <v>138</v>
      </c>
      <c r="E125" s="2">
        <v>8.7999999999999995E-2</v>
      </c>
      <c r="F125" s="2">
        <v>1.33</v>
      </c>
    </row>
    <row r="155" spans="1:6" x14ac:dyDescent="0.3">
      <c r="A155" s="3" t="s">
        <v>2</v>
      </c>
      <c r="B155" s="3" t="s">
        <v>3</v>
      </c>
      <c r="C155" s="3" t="s">
        <v>4</v>
      </c>
      <c r="D155" s="3" t="s">
        <v>5</v>
      </c>
      <c r="E155" s="3" t="s">
        <v>6</v>
      </c>
      <c r="F155" s="3" t="s">
        <v>7</v>
      </c>
    </row>
    <row r="156" spans="1:6" x14ac:dyDescent="0.3">
      <c r="A156" s="3"/>
      <c r="B156" s="4" t="s">
        <v>11</v>
      </c>
      <c r="C156" s="4" t="s">
        <v>9</v>
      </c>
      <c r="D156" s="3"/>
      <c r="E156" s="3"/>
      <c r="F156" s="3"/>
    </row>
    <row r="157" spans="1:6" x14ac:dyDescent="0.3">
      <c r="A157" s="5">
        <v>41100</v>
      </c>
      <c r="B157" s="2">
        <v>1</v>
      </c>
      <c r="C157" s="2">
        <v>79.5</v>
      </c>
      <c r="D157" s="2">
        <v>130</v>
      </c>
      <c r="E157" s="2">
        <v>8.3000000000000004E-2</v>
      </c>
      <c r="F157" s="2">
        <v>8.77</v>
      </c>
    </row>
    <row r="158" spans="1:6" x14ac:dyDescent="0.3">
      <c r="B158" s="2">
        <v>10</v>
      </c>
      <c r="C158" s="2">
        <v>78.3</v>
      </c>
      <c r="D158" s="2">
        <v>130</v>
      </c>
      <c r="E158" s="2">
        <v>8.3000000000000004E-2</v>
      </c>
      <c r="F158" s="2">
        <v>8.81</v>
      </c>
    </row>
    <row r="159" spans="1:6" x14ac:dyDescent="0.3">
      <c r="B159" s="2">
        <v>20</v>
      </c>
      <c r="C159" s="2">
        <v>75.7</v>
      </c>
      <c r="D159" s="2">
        <v>130</v>
      </c>
      <c r="E159" s="2">
        <v>8.3000000000000004E-2</v>
      </c>
      <c r="F159" s="2">
        <v>8.5399999999999991</v>
      </c>
    </row>
    <row r="160" spans="1:6" x14ac:dyDescent="0.3">
      <c r="B160" s="20">
        <v>25</v>
      </c>
      <c r="C160" s="20">
        <v>70.7</v>
      </c>
      <c r="D160" s="20">
        <v>130</v>
      </c>
      <c r="E160" s="20">
        <v>8.3000000000000004E-2</v>
      </c>
      <c r="F160" s="20">
        <v>8.3000000000000007</v>
      </c>
    </row>
    <row r="161" spans="1:6" x14ac:dyDescent="0.3">
      <c r="B161" s="20">
        <v>30</v>
      </c>
      <c r="C161" s="20">
        <v>64.7</v>
      </c>
      <c r="D161" s="20">
        <v>129</v>
      </c>
      <c r="E161" s="20">
        <v>8.2000000000000003E-2</v>
      </c>
      <c r="F161" s="20">
        <v>6.72</v>
      </c>
    </row>
    <row r="162" spans="1:6" x14ac:dyDescent="0.3">
      <c r="B162" s="20">
        <v>33</v>
      </c>
      <c r="C162" s="20">
        <v>60.9</v>
      </c>
      <c r="D162" s="20">
        <v>131</v>
      </c>
      <c r="E162" s="20">
        <v>8.3000000000000004E-2</v>
      </c>
      <c r="F162" s="20">
        <v>3.84</v>
      </c>
    </row>
    <row r="163" spans="1:6" x14ac:dyDescent="0.3">
      <c r="A163" s="2" t="s">
        <v>18</v>
      </c>
      <c r="B163" s="2">
        <v>35</v>
      </c>
      <c r="C163" s="2">
        <v>58.2</v>
      </c>
      <c r="D163" s="2">
        <v>130</v>
      </c>
      <c r="E163" s="2">
        <v>8.3000000000000004E-2</v>
      </c>
      <c r="F163" s="2">
        <v>3.44</v>
      </c>
    </row>
    <row r="164" spans="1:6" x14ac:dyDescent="0.3">
      <c r="B164" s="2">
        <v>38</v>
      </c>
      <c r="C164" s="2">
        <v>56.5</v>
      </c>
      <c r="D164" s="2">
        <v>131</v>
      </c>
      <c r="E164" s="2">
        <v>8.4000000000000005E-2</v>
      </c>
      <c r="F164" s="2">
        <v>2.76</v>
      </c>
    </row>
    <row r="165" spans="1:6" x14ac:dyDescent="0.3">
      <c r="B165" s="2">
        <v>40</v>
      </c>
      <c r="C165" s="2">
        <v>55.2</v>
      </c>
      <c r="D165" s="2">
        <v>131</v>
      </c>
      <c r="E165" s="2">
        <v>8.4000000000000005E-2</v>
      </c>
      <c r="F165" s="2">
        <v>2.2599999999999998</v>
      </c>
    </row>
    <row r="166" spans="1:6" x14ac:dyDescent="0.3">
      <c r="B166" s="2">
        <v>45</v>
      </c>
      <c r="C166" s="2">
        <v>54.4</v>
      </c>
      <c r="D166" s="2">
        <v>132</v>
      </c>
      <c r="E166" s="2">
        <v>8.5000000000000006E-2</v>
      </c>
      <c r="F166" s="2">
        <v>2.1</v>
      </c>
    </row>
    <row r="167" spans="1:6" x14ac:dyDescent="0.3">
      <c r="B167" s="2">
        <v>50</v>
      </c>
      <c r="C167" s="2">
        <v>53.3</v>
      </c>
      <c r="D167" s="2">
        <v>133</v>
      </c>
      <c r="E167" s="2">
        <v>8.5000000000000006E-2</v>
      </c>
      <c r="F167" s="2">
        <v>1.6</v>
      </c>
    </row>
    <row r="168" spans="1:6" x14ac:dyDescent="0.3">
      <c r="B168" s="2">
        <v>55</v>
      </c>
      <c r="C168" s="2">
        <v>52.5</v>
      </c>
      <c r="D168" s="2">
        <v>139</v>
      </c>
      <c r="E168" s="2">
        <v>8.8999999999999996E-2</v>
      </c>
      <c r="F168" s="2">
        <v>0.26</v>
      </c>
    </row>
    <row r="169" spans="1:6" x14ac:dyDescent="0.3">
      <c r="B169" s="2">
        <v>57</v>
      </c>
      <c r="C169" s="2">
        <v>52.5</v>
      </c>
      <c r="D169" s="2">
        <v>139</v>
      </c>
      <c r="E169" s="2">
        <v>8.8999999999999996E-2</v>
      </c>
      <c r="F169" s="2">
        <v>0.19</v>
      </c>
    </row>
    <row r="187" spans="1:6" x14ac:dyDescent="0.3">
      <c r="A187" s="1" t="s">
        <v>12</v>
      </c>
    </row>
    <row r="188" spans="1:6" x14ac:dyDescent="0.3">
      <c r="A188" s="1" t="s">
        <v>17</v>
      </c>
    </row>
    <row r="189" spans="1:6" x14ac:dyDescent="0.3">
      <c r="A189" s="3" t="s">
        <v>2</v>
      </c>
      <c r="B189" s="3" t="s">
        <v>3</v>
      </c>
      <c r="C189" s="3" t="s">
        <v>4</v>
      </c>
      <c r="D189" s="3" t="s">
        <v>5</v>
      </c>
      <c r="E189" s="3" t="s">
        <v>6</v>
      </c>
      <c r="F189" s="3" t="s">
        <v>7</v>
      </c>
    </row>
    <row r="190" spans="1:6" x14ac:dyDescent="0.3">
      <c r="A190" s="3"/>
      <c r="B190" s="4" t="s">
        <v>11</v>
      </c>
      <c r="C190" s="4" t="s">
        <v>9</v>
      </c>
      <c r="D190" s="3"/>
      <c r="E190" s="3"/>
      <c r="F190" s="3"/>
    </row>
    <row r="193" spans="1:6" x14ac:dyDescent="0.3">
      <c r="A193" s="5">
        <v>41107</v>
      </c>
      <c r="B193" s="2">
        <v>1.5</v>
      </c>
      <c r="C193" s="2">
        <v>79.099999999999994</v>
      </c>
      <c r="D193" s="2">
        <v>131</v>
      </c>
      <c r="E193" s="2">
        <v>8.4000000000000005E-2</v>
      </c>
      <c r="F193" s="2">
        <v>8.49</v>
      </c>
    </row>
    <row r="194" spans="1:6" x14ac:dyDescent="0.3">
      <c r="B194" s="2">
        <v>10</v>
      </c>
      <c r="C194" s="2">
        <v>79.099999999999994</v>
      </c>
      <c r="D194" s="2">
        <v>131</v>
      </c>
      <c r="E194" s="2">
        <v>8.4000000000000005E-2</v>
      </c>
      <c r="F194" s="2">
        <v>8.66</v>
      </c>
    </row>
    <row r="195" spans="1:6" x14ac:dyDescent="0.3">
      <c r="B195" s="2">
        <v>20.8</v>
      </c>
      <c r="C195" s="2">
        <v>78.900000000000006</v>
      </c>
      <c r="D195" s="2">
        <v>131</v>
      </c>
      <c r="E195" s="2">
        <v>8.4000000000000005E-2</v>
      </c>
      <c r="F195" s="2">
        <v>8.5399999999999991</v>
      </c>
    </row>
    <row r="196" spans="1:6" x14ac:dyDescent="0.3">
      <c r="B196" s="20">
        <v>26.9</v>
      </c>
      <c r="C196" s="20">
        <v>71.8</v>
      </c>
      <c r="D196" s="20">
        <v>131</v>
      </c>
      <c r="E196" s="20">
        <v>8.3000000000000004E-2</v>
      </c>
      <c r="F196" s="20">
        <v>8.3699999999999992</v>
      </c>
    </row>
    <row r="197" spans="1:6" x14ac:dyDescent="0.3">
      <c r="A197" s="2" t="s">
        <v>18</v>
      </c>
      <c r="B197" s="20">
        <v>30</v>
      </c>
      <c r="C197" s="20">
        <v>64.3</v>
      </c>
      <c r="D197" s="20">
        <v>130</v>
      </c>
      <c r="E197" s="20">
        <v>8.3000000000000004E-2</v>
      </c>
      <c r="F197" s="20">
        <v>5.84</v>
      </c>
    </row>
    <row r="198" spans="1:6" x14ac:dyDescent="0.3">
      <c r="B198" s="20">
        <v>32.200000000000003</v>
      </c>
      <c r="C198" s="20">
        <v>62.7</v>
      </c>
      <c r="D198" s="20">
        <v>132</v>
      </c>
      <c r="E198" s="20">
        <v>8.4000000000000005E-2</v>
      </c>
      <c r="F198" s="20">
        <v>3.63</v>
      </c>
    </row>
    <row r="199" spans="1:6" x14ac:dyDescent="0.3">
      <c r="B199" s="2">
        <v>38.299999999999997</v>
      </c>
      <c r="C199" s="2">
        <v>57</v>
      </c>
      <c r="D199" s="2">
        <v>131</v>
      </c>
      <c r="E199" s="2">
        <v>8.4000000000000005E-2</v>
      </c>
      <c r="F199" s="2">
        <v>2.36</v>
      </c>
    </row>
    <row r="200" spans="1:6" x14ac:dyDescent="0.3">
      <c r="B200" s="2">
        <v>44.2</v>
      </c>
      <c r="C200" s="2">
        <v>53.5</v>
      </c>
      <c r="D200" s="2">
        <v>135</v>
      </c>
      <c r="E200" s="2">
        <v>8.6999999999999994E-2</v>
      </c>
      <c r="F200" s="2">
        <v>0.44</v>
      </c>
    </row>
    <row r="201" spans="1:6" x14ac:dyDescent="0.3">
      <c r="B201" s="2">
        <v>57.3</v>
      </c>
      <c r="C201" s="2">
        <v>52.3</v>
      </c>
      <c r="D201" s="2">
        <v>141</v>
      </c>
      <c r="E201" s="2">
        <v>0.09</v>
      </c>
      <c r="F201" s="2">
        <v>7.0000000000000007E-2</v>
      </c>
    </row>
    <row r="227" spans="1:6" x14ac:dyDescent="0.3">
      <c r="A227" s="1" t="s">
        <v>12</v>
      </c>
    </row>
    <row r="228" spans="1:6" x14ac:dyDescent="0.3">
      <c r="A228" s="1" t="s">
        <v>17</v>
      </c>
    </row>
    <row r="229" spans="1:6" x14ac:dyDescent="0.3">
      <c r="A229" s="3" t="s">
        <v>2</v>
      </c>
      <c r="B229" s="3" t="s">
        <v>3</v>
      </c>
      <c r="C229" s="3" t="s">
        <v>4</v>
      </c>
      <c r="D229" s="3" t="s">
        <v>5</v>
      </c>
      <c r="E229" s="3" t="s">
        <v>6</v>
      </c>
      <c r="F229" s="3" t="s">
        <v>7</v>
      </c>
    </row>
    <row r="230" spans="1:6" x14ac:dyDescent="0.3">
      <c r="A230" s="3"/>
      <c r="B230" s="4" t="s">
        <v>11</v>
      </c>
      <c r="C230" s="4" t="s">
        <v>9</v>
      </c>
      <c r="D230" s="3"/>
      <c r="E230" s="3"/>
      <c r="F230" s="3"/>
    </row>
    <row r="231" spans="1:6" x14ac:dyDescent="0.3">
      <c r="A231" s="5">
        <v>41116</v>
      </c>
      <c r="B231" s="2">
        <v>1.5</v>
      </c>
      <c r="C231" s="2">
        <v>78.900000000000006</v>
      </c>
      <c r="D231" s="2">
        <v>131</v>
      </c>
      <c r="E231" s="2">
        <v>8.4000000000000005E-2</v>
      </c>
      <c r="F231" s="2">
        <v>8.6999999999999993</v>
      </c>
    </row>
    <row r="232" spans="1:6" x14ac:dyDescent="0.3">
      <c r="B232" s="2">
        <v>10</v>
      </c>
      <c r="C232" s="2">
        <v>78.8</v>
      </c>
      <c r="D232" s="2">
        <v>131</v>
      </c>
      <c r="E232" s="2">
        <v>8.4000000000000005E-2</v>
      </c>
      <c r="F232" s="2">
        <v>8.7200000000000006</v>
      </c>
    </row>
    <row r="233" spans="1:6" x14ac:dyDescent="0.3">
      <c r="B233" s="2">
        <v>19.2</v>
      </c>
      <c r="C233" s="2">
        <v>78.599999999999994</v>
      </c>
      <c r="D233" s="2">
        <v>131</v>
      </c>
      <c r="E233" s="2">
        <v>8.4000000000000005E-2</v>
      </c>
      <c r="F233" s="2">
        <v>8.67</v>
      </c>
    </row>
    <row r="234" spans="1:6" x14ac:dyDescent="0.3">
      <c r="A234" s="2" t="s">
        <v>18</v>
      </c>
      <c r="B234" s="21">
        <v>25.2</v>
      </c>
      <c r="C234" s="21">
        <v>69.900000000000006</v>
      </c>
      <c r="D234" s="21">
        <v>131</v>
      </c>
      <c r="E234" s="21">
        <v>8.4000000000000005E-2</v>
      </c>
      <c r="F234" s="21">
        <v>6.75</v>
      </c>
    </row>
    <row r="235" spans="1:6" x14ac:dyDescent="0.3">
      <c r="B235" s="21">
        <v>28.3</v>
      </c>
      <c r="C235" s="21">
        <v>65.7</v>
      </c>
      <c r="D235" s="21">
        <v>131</v>
      </c>
      <c r="E235" s="21">
        <v>8.4000000000000005E-2</v>
      </c>
      <c r="F235" s="21">
        <v>4.57</v>
      </c>
    </row>
    <row r="236" spans="1:6" x14ac:dyDescent="0.3">
      <c r="B236" s="2">
        <v>31.5</v>
      </c>
      <c r="C236" s="2">
        <v>63.1</v>
      </c>
      <c r="D236" s="2">
        <v>131</v>
      </c>
      <c r="E236" s="2">
        <v>8.4000000000000005E-2</v>
      </c>
      <c r="F236" s="2">
        <v>2.67</v>
      </c>
    </row>
    <row r="237" spans="1:6" x14ac:dyDescent="0.3">
      <c r="B237" s="2">
        <v>37.1</v>
      </c>
      <c r="C237" s="2">
        <v>57.8</v>
      </c>
      <c r="D237" s="2">
        <v>132</v>
      </c>
      <c r="E237" s="2">
        <v>8.4000000000000005E-2</v>
      </c>
      <c r="F237" s="2">
        <v>1.38</v>
      </c>
    </row>
    <row r="238" spans="1:6" x14ac:dyDescent="0.3">
      <c r="B238" s="2">
        <v>39.799999999999997</v>
      </c>
      <c r="C238" s="2">
        <v>55.1</v>
      </c>
      <c r="D238" s="2">
        <v>133</v>
      </c>
      <c r="E238" s="2">
        <v>8.5000000000000006E-2</v>
      </c>
      <c r="F238" s="2">
        <v>0.38</v>
      </c>
    </row>
    <row r="239" spans="1:6" x14ac:dyDescent="0.3">
      <c r="B239" s="2">
        <v>48.6</v>
      </c>
      <c r="C239" s="2">
        <v>53</v>
      </c>
      <c r="D239" s="2">
        <v>145</v>
      </c>
      <c r="E239" s="2">
        <v>9.4E-2</v>
      </c>
      <c r="F239" s="2">
        <v>0.05</v>
      </c>
    </row>
    <row r="240" spans="1:6" x14ac:dyDescent="0.3">
      <c r="B240" s="2">
        <v>59.2</v>
      </c>
      <c r="C240" s="2">
        <v>52.2</v>
      </c>
      <c r="D240" s="2">
        <v>148</v>
      </c>
      <c r="E240" s="2">
        <v>9.5000000000000001E-2</v>
      </c>
      <c r="F240" s="2">
        <v>0.03</v>
      </c>
    </row>
    <row r="262" spans="1:6" x14ac:dyDescent="0.3">
      <c r="A262" s="1" t="s">
        <v>12</v>
      </c>
    </row>
    <row r="263" spans="1:6" x14ac:dyDescent="0.3">
      <c r="A263" s="1" t="s">
        <v>17</v>
      </c>
    </row>
    <row r="264" spans="1:6" x14ac:dyDescent="0.3">
      <c r="A264" s="3" t="s">
        <v>2</v>
      </c>
      <c r="B264" s="3" t="s">
        <v>3</v>
      </c>
      <c r="C264" s="3" t="s">
        <v>4</v>
      </c>
      <c r="D264" s="3" t="s">
        <v>5</v>
      </c>
      <c r="E264" s="3" t="s">
        <v>6</v>
      </c>
      <c r="F264" s="3" t="s">
        <v>7</v>
      </c>
    </row>
    <row r="265" spans="1:6" x14ac:dyDescent="0.3">
      <c r="A265" s="3"/>
      <c r="B265" s="4" t="s">
        <v>11</v>
      </c>
      <c r="C265" s="4" t="s">
        <v>9</v>
      </c>
      <c r="D265" s="3"/>
      <c r="E265" s="3"/>
      <c r="F265" s="3"/>
    </row>
    <row r="267" spans="1:6" x14ac:dyDescent="0.3">
      <c r="A267" s="5">
        <v>41123</v>
      </c>
      <c r="B267" s="2">
        <v>1</v>
      </c>
      <c r="C267" s="2">
        <v>78.400000000000006</v>
      </c>
      <c r="D267" s="2">
        <v>132</v>
      </c>
      <c r="E267" s="2">
        <v>8.5000000000000006E-2</v>
      </c>
      <c r="F267" s="2">
        <v>8.61</v>
      </c>
    </row>
    <row r="268" spans="1:6" x14ac:dyDescent="0.3">
      <c r="B268" s="2">
        <v>10</v>
      </c>
      <c r="C268" s="2">
        <v>77.599999999999994</v>
      </c>
      <c r="D268" s="2">
        <v>132</v>
      </c>
      <c r="E268" s="2">
        <v>8.4000000000000005E-2</v>
      </c>
      <c r="F268" s="2">
        <v>8.68</v>
      </c>
    </row>
    <row r="269" spans="1:6" x14ac:dyDescent="0.3">
      <c r="B269" s="2">
        <v>20</v>
      </c>
      <c r="C269" s="2">
        <v>77.400000000000006</v>
      </c>
      <c r="D269" s="2">
        <v>132</v>
      </c>
      <c r="E269" s="2">
        <v>8.4000000000000005E-2</v>
      </c>
      <c r="F269" s="2">
        <v>8.6</v>
      </c>
    </row>
    <row r="270" spans="1:6" x14ac:dyDescent="0.3">
      <c r="B270" s="21">
        <v>28</v>
      </c>
      <c r="C270" s="21">
        <v>69.099999999999994</v>
      </c>
      <c r="D270" s="21">
        <v>131</v>
      </c>
      <c r="E270" s="21">
        <v>8.4000000000000005E-2</v>
      </c>
      <c r="F270" s="21">
        <v>5.49</v>
      </c>
    </row>
    <row r="271" spans="1:6" x14ac:dyDescent="0.3">
      <c r="A271" s="2" t="s">
        <v>18</v>
      </c>
      <c r="B271" s="21">
        <v>31</v>
      </c>
      <c r="C271" s="21">
        <v>65</v>
      </c>
      <c r="D271" s="21">
        <v>131</v>
      </c>
      <c r="E271" s="21">
        <v>8.4000000000000005E-2</v>
      </c>
      <c r="F271" s="21">
        <v>2.85</v>
      </c>
    </row>
    <row r="272" spans="1:6" x14ac:dyDescent="0.3">
      <c r="B272" s="21">
        <v>35</v>
      </c>
      <c r="C272" s="21">
        <v>60.8</v>
      </c>
      <c r="D272" s="21">
        <v>131</v>
      </c>
      <c r="E272" s="21">
        <v>8.4000000000000005E-2</v>
      </c>
      <c r="F272" s="21">
        <v>2.58</v>
      </c>
    </row>
    <row r="273" spans="2:6" x14ac:dyDescent="0.3">
      <c r="B273" s="2">
        <v>40</v>
      </c>
      <c r="C273" s="2">
        <v>55</v>
      </c>
      <c r="D273" s="2">
        <v>137</v>
      </c>
      <c r="E273" s="2">
        <v>8.7999999999999995E-2</v>
      </c>
      <c r="F273" s="2">
        <v>0.27</v>
      </c>
    </row>
    <row r="274" spans="2:6" x14ac:dyDescent="0.3">
      <c r="B274" s="2">
        <v>45</v>
      </c>
      <c r="C274" s="2">
        <v>53.7</v>
      </c>
      <c r="D274" s="2">
        <v>147</v>
      </c>
      <c r="E274" s="2">
        <v>9.4E-2</v>
      </c>
      <c r="F274" s="2">
        <v>0.04</v>
      </c>
    </row>
    <row r="275" spans="2:6" x14ac:dyDescent="0.3">
      <c r="B275" s="2">
        <v>50</v>
      </c>
      <c r="C275" s="2">
        <v>52.9</v>
      </c>
      <c r="D275" s="2">
        <v>149</v>
      </c>
      <c r="E275" s="2">
        <v>9.6000000000000002E-2</v>
      </c>
      <c r="F275" s="2">
        <v>0.03</v>
      </c>
    </row>
    <row r="276" spans="2:6" x14ac:dyDescent="0.3">
      <c r="B276" s="2">
        <v>55</v>
      </c>
      <c r="C276" s="2">
        <v>52.4</v>
      </c>
      <c r="D276" s="2">
        <v>153</v>
      </c>
      <c r="E276" s="2">
        <v>9.8000000000000004E-2</v>
      </c>
      <c r="F276" s="2">
        <v>0.02</v>
      </c>
    </row>
    <row r="277" spans="2:6" x14ac:dyDescent="0.3">
      <c r="B277" s="2">
        <v>58</v>
      </c>
      <c r="C277" s="2">
        <v>52.3</v>
      </c>
      <c r="D277" s="2">
        <v>154</v>
      </c>
      <c r="E277" s="2">
        <v>9.8000000000000004E-2</v>
      </c>
      <c r="F277" s="2">
        <v>0.02</v>
      </c>
    </row>
    <row r="298" spans="1:6" x14ac:dyDescent="0.3">
      <c r="A298" s="1" t="s">
        <v>12</v>
      </c>
    </row>
    <row r="299" spans="1:6" x14ac:dyDescent="0.3">
      <c r="A299" s="1" t="s">
        <v>17</v>
      </c>
    </row>
    <row r="300" spans="1:6" x14ac:dyDescent="0.3">
      <c r="A300" s="3" t="s">
        <v>2</v>
      </c>
      <c r="B300" s="3" t="s">
        <v>3</v>
      </c>
      <c r="C300" s="3" t="s">
        <v>4</v>
      </c>
      <c r="D300" s="3" t="s">
        <v>5</v>
      </c>
      <c r="E300" s="3" t="s">
        <v>6</v>
      </c>
      <c r="F300" s="3" t="s">
        <v>7</v>
      </c>
    </row>
    <row r="301" spans="1:6" x14ac:dyDescent="0.3">
      <c r="A301" s="3"/>
      <c r="B301" s="4" t="s">
        <v>11</v>
      </c>
      <c r="C301" s="4" t="s">
        <v>9</v>
      </c>
      <c r="D301" s="3"/>
      <c r="E301" s="3"/>
      <c r="F301" s="3"/>
    </row>
    <row r="303" spans="1:6" x14ac:dyDescent="0.3">
      <c r="A303" s="5">
        <v>41134</v>
      </c>
      <c r="B303" s="2">
        <v>1</v>
      </c>
      <c r="C303" s="2">
        <v>74</v>
      </c>
      <c r="D303" s="2">
        <v>132</v>
      </c>
      <c r="E303" s="2">
        <v>8.4000000000000005E-2</v>
      </c>
      <c r="F303" s="2">
        <v>8.75</v>
      </c>
    </row>
    <row r="304" spans="1:6" x14ac:dyDescent="0.3">
      <c r="B304" s="2">
        <v>10</v>
      </c>
      <c r="C304" s="2">
        <v>72.7</v>
      </c>
      <c r="D304" s="2">
        <v>132</v>
      </c>
      <c r="E304" s="2">
        <v>8.4000000000000005E-2</v>
      </c>
      <c r="F304" s="2">
        <v>8.81</v>
      </c>
    </row>
    <row r="305" spans="1:6" x14ac:dyDescent="0.3">
      <c r="B305" s="2">
        <v>20</v>
      </c>
      <c r="C305" s="2">
        <v>72.5</v>
      </c>
      <c r="D305" s="2">
        <v>132</v>
      </c>
      <c r="E305" s="2">
        <v>8.4000000000000005E-2</v>
      </c>
      <c r="F305" s="2">
        <v>8.7200000000000006</v>
      </c>
    </row>
    <row r="306" spans="1:6" x14ac:dyDescent="0.3">
      <c r="B306" s="2">
        <v>25</v>
      </c>
      <c r="C306" s="2">
        <v>72.400000000000006</v>
      </c>
      <c r="D306" s="2">
        <v>132</v>
      </c>
      <c r="E306" s="2">
        <v>8.4000000000000005E-2</v>
      </c>
      <c r="F306" s="2">
        <v>8.6</v>
      </c>
    </row>
    <row r="307" spans="1:6" x14ac:dyDescent="0.3">
      <c r="B307" s="2">
        <v>28</v>
      </c>
      <c r="C307" s="2">
        <v>71.099999999999994</v>
      </c>
      <c r="D307" s="2">
        <v>132</v>
      </c>
      <c r="E307" s="2">
        <v>8.4000000000000005E-2</v>
      </c>
      <c r="F307" s="2">
        <v>6.05</v>
      </c>
    </row>
    <row r="308" spans="1:6" x14ac:dyDescent="0.3">
      <c r="B308" s="21">
        <v>30</v>
      </c>
      <c r="C308" s="20">
        <v>67.900000000000006</v>
      </c>
      <c r="D308" s="20">
        <v>133</v>
      </c>
      <c r="E308" s="20">
        <v>8.5000000000000006E-2</v>
      </c>
      <c r="F308" s="20">
        <v>2.13</v>
      </c>
    </row>
    <row r="309" spans="1:6" x14ac:dyDescent="0.3">
      <c r="A309" s="2" t="s">
        <v>18</v>
      </c>
      <c r="B309" s="2">
        <v>33</v>
      </c>
      <c r="C309" s="2">
        <v>62.5</v>
      </c>
      <c r="D309" s="2">
        <v>132</v>
      </c>
      <c r="E309" s="2">
        <v>8.5000000000000006E-2</v>
      </c>
      <c r="F309" s="2">
        <v>1.2</v>
      </c>
    </row>
    <row r="310" spans="1:6" x14ac:dyDescent="0.3">
      <c r="B310" s="2">
        <v>38</v>
      </c>
      <c r="C310" s="2">
        <v>57.1</v>
      </c>
      <c r="D310" s="2">
        <v>136</v>
      </c>
      <c r="E310" s="2">
        <v>8.5999999999999993E-2</v>
      </c>
      <c r="F310" s="2">
        <v>0.33</v>
      </c>
    </row>
    <row r="311" spans="1:6" x14ac:dyDescent="0.3">
      <c r="B311" s="2">
        <v>43</v>
      </c>
      <c r="C311" s="2">
        <v>54.3</v>
      </c>
      <c r="D311" s="2">
        <v>146</v>
      </c>
      <c r="E311" s="2">
        <v>9.2999999999999999E-2</v>
      </c>
      <c r="F311" s="2">
        <v>0.09</v>
      </c>
    </row>
    <row r="312" spans="1:6" x14ac:dyDescent="0.3">
      <c r="B312" s="2">
        <v>48</v>
      </c>
      <c r="C312" s="2">
        <v>53.1</v>
      </c>
      <c r="D312" s="2">
        <v>156</v>
      </c>
      <c r="E312" s="2">
        <v>9.9000000000000005E-2</v>
      </c>
      <c r="F312" s="2">
        <v>0.06</v>
      </c>
    </row>
    <row r="313" spans="1:6" x14ac:dyDescent="0.3">
      <c r="B313" s="2">
        <v>52</v>
      </c>
      <c r="C313" s="2">
        <v>52.8</v>
      </c>
      <c r="D313" s="2">
        <v>161</v>
      </c>
      <c r="E313" s="2">
        <v>0.10299999999999999</v>
      </c>
      <c r="F313" s="2">
        <v>0.03</v>
      </c>
    </row>
    <row r="314" spans="1:6" x14ac:dyDescent="0.3">
      <c r="B314" s="2">
        <v>57</v>
      </c>
      <c r="C314" s="2">
        <v>52.2</v>
      </c>
      <c r="D314" s="2">
        <v>165</v>
      </c>
      <c r="E314" s="2">
        <v>0.105</v>
      </c>
      <c r="F314" s="2">
        <v>0.03</v>
      </c>
    </row>
    <row r="339" spans="1:6" x14ac:dyDescent="0.3">
      <c r="A339" s="1" t="s">
        <v>12</v>
      </c>
    </row>
    <row r="340" spans="1:6" x14ac:dyDescent="0.3">
      <c r="A340" s="1" t="s">
        <v>17</v>
      </c>
    </row>
    <row r="341" spans="1:6" x14ac:dyDescent="0.3">
      <c r="A341" s="3" t="s">
        <v>2</v>
      </c>
      <c r="B341" s="3" t="s">
        <v>3</v>
      </c>
      <c r="C341" s="3" t="s">
        <v>4</v>
      </c>
      <c r="D341" s="3" t="s">
        <v>5</v>
      </c>
      <c r="E341" s="3" t="s">
        <v>6</v>
      </c>
      <c r="F341" s="3" t="s">
        <v>7</v>
      </c>
    </row>
    <row r="342" spans="1:6" x14ac:dyDescent="0.3">
      <c r="A342" s="3"/>
      <c r="B342" s="4" t="s">
        <v>11</v>
      </c>
      <c r="C342" s="4" t="s">
        <v>9</v>
      </c>
      <c r="D342" s="3"/>
      <c r="E342" s="3"/>
      <c r="F342" s="3"/>
    </row>
    <row r="344" spans="1:6" x14ac:dyDescent="0.3">
      <c r="A344" s="5">
        <v>41149</v>
      </c>
      <c r="B344" s="2">
        <v>2</v>
      </c>
      <c r="C344" s="2">
        <v>74.2</v>
      </c>
      <c r="D344" s="2">
        <v>133</v>
      </c>
      <c r="E344" s="2">
        <v>8.5000000000000006E-2</v>
      </c>
      <c r="F344" s="2">
        <v>9.39</v>
      </c>
    </row>
    <row r="345" spans="1:6" x14ac:dyDescent="0.3">
      <c r="B345" s="2">
        <v>10.199999999999999</v>
      </c>
      <c r="C345" s="2">
        <v>72.7</v>
      </c>
      <c r="D345" s="2">
        <v>134</v>
      </c>
      <c r="E345" s="2">
        <v>8.5000000000000006E-2</v>
      </c>
      <c r="F345" s="2">
        <v>9.49</v>
      </c>
    </row>
    <row r="346" spans="1:6" x14ac:dyDescent="0.3">
      <c r="B346" s="2">
        <v>15.2</v>
      </c>
      <c r="C346" s="2">
        <v>72.400000000000006</v>
      </c>
      <c r="D346" s="2">
        <v>133</v>
      </c>
      <c r="E346" s="2">
        <v>8.5000000000000006E-2</v>
      </c>
      <c r="F346" s="2">
        <v>9.4600000000000009</v>
      </c>
    </row>
    <row r="347" spans="1:6" x14ac:dyDescent="0.3">
      <c r="B347" s="2">
        <v>20.399999999999999</v>
      </c>
      <c r="C347" s="2">
        <v>71.7</v>
      </c>
      <c r="D347" s="2">
        <v>132</v>
      </c>
      <c r="E347" s="2">
        <v>8.5000000000000006E-2</v>
      </c>
      <c r="F347" s="2">
        <v>9.23</v>
      </c>
    </row>
    <row r="348" spans="1:6" x14ac:dyDescent="0.3">
      <c r="B348" s="2">
        <v>25.1</v>
      </c>
      <c r="C348" s="2">
        <v>71.400000000000006</v>
      </c>
      <c r="D348" s="2">
        <v>132</v>
      </c>
      <c r="E348" s="2">
        <v>8.5000000000000006E-2</v>
      </c>
      <c r="F348" s="2">
        <v>8.8699999999999992</v>
      </c>
    </row>
    <row r="349" spans="1:6" x14ac:dyDescent="0.3">
      <c r="B349" s="2">
        <v>30.4</v>
      </c>
      <c r="C349" s="2">
        <v>70.3</v>
      </c>
      <c r="D349" s="2">
        <v>132</v>
      </c>
      <c r="E349" s="2">
        <v>8.5000000000000006E-2</v>
      </c>
      <c r="F349" s="2">
        <v>8.34</v>
      </c>
    </row>
    <row r="350" spans="1:6" x14ac:dyDescent="0.3">
      <c r="B350" s="21">
        <v>33.5</v>
      </c>
      <c r="C350" s="21">
        <v>68.2</v>
      </c>
      <c r="D350" s="21">
        <v>132</v>
      </c>
      <c r="E350" s="21">
        <v>8.5000000000000006E-2</v>
      </c>
      <c r="F350" s="21">
        <v>3.98</v>
      </c>
    </row>
    <row r="351" spans="1:6" x14ac:dyDescent="0.3">
      <c r="A351" s="2" t="s">
        <v>18</v>
      </c>
      <c r="B351" s="21">
        <v>35.9</v>
      </c>
      <c r="C351" s="21">
        <v>62.2</v>
      </c>
      <c r="D351" s="21">
        <v>139</v>
      </c>
      <c r="E351" s="21">
        <v>8.8999999999999996E-2</v>
      </c>
      <c r="F351" s="21">
        <v>0.45</v>
      </c>
    </row>
    <row r="352" spans="1:6" x14ac:dyDescent="0.3">
      <c r="B352" s="2">
        <v>40.4</v>
      </c>
      <c r="C352" s="2">
        <v>56.6</v>
      </c>
      <c r="D352" s="2">
        <v>138</v>
      </c>
      <c r="E352" s="2">
        <v>8.8999999999999996E-2</v>
      </c>
      <c r="F352" s="2">
        <v>0.49</v>
      </c>
    </row>
    <row r="353" spans="2:6" x14ac:dyDescent="0.3">
      <c r="B353" s="2">
        <v>45</v>
      </c>
      <c r="C353" s="2">
        <v>54.7</v>
      </c>
      <c r="D353" s="2">
        <v>147</v>
      </c>
      <c r="E353" s="2">
        <v>9.5000000000000001E-2</v>
      </c>
      <c r="F353" s="2">
        <v>0.14000000000000001</v>
      </c>
    </row>
    <row r="354" spans="2:6" x14ac:dyDescent="0.3">
      <c r="B354" s="2">
        <v>53.5</v>
      </c>
      <c r="C354" s="2">
        <v>53.4</v>
      </c>
      <c r="D354" s="2">
        <v>155</v>
      </c>
      <c r="E354" s="2">
        <v>9.9000000000000005E-2</v>
      </c>
      <c r="F354" s="2">
        <v>0.04</v>
      </c>
    </row>
    <row r="373" spans="1:6" x14ac:dyDescent="0.3">
      <c r="A373" s="1" t="s">
        <v>12</v>
      </c>
    </row>
    <row r="374" spans="1:6" x14ac:dyDescent="0.3">
      <c r="A374" s="1" t="s">
        <v>17</v>
      </c>
    </row>
    <row r="375" spans="1:6" x14ac:dyDescent="0.3">
      <c r="A375" s="3" t="s">
        <v>2</v>
      </c>
      <c r="B375" s="3" t="s">
        <v>3</v>
      </c>
      <c r="C375" s="3" t="s">
        <v>4</v>
      </c>
      <c r="D375" s="3" t="s">
        <v>5</v>
      </c>
      <c r="E375" s="3" t="s">
        <v>6</v>
      </c>
      <c r="F375" s="3" t="s">
        <v>7</v>
      </c>
    </row>
    <row r="376" spans="1:6" x14ac:dyDescent="0.3">
      <c r="A376" s="3"/>
      <c r="B376" s="4" t="s">
        <v>11</v>
      </c>
      <c r="C376" s="4" t="s">
        <v>9</v>
      </c>
      <c r="D376" s="3"/>
      <c r="E376" s="3"/>
      <c r="F376" s="3"/>
    </row>
    <row r="379" spans="1:6" x14ac:dyDescent="0.3">
      <c r="A379" s="5">
        <v>41157</v>
      </c>
      <c r="B379" s="2">
        <v>1</v>
      </c>
      <c r="C379" s="2">
        <v>74.400000000000006</v>
      </c>
      <c r="D379" s="2">
        <v>134</v>
      </c>
      <c r="E379" s="2">
        <v>8.5999999999999993E-2</v>
      </c>
      <c r="F379" s="2">
        <v>9.1300000000000008</v>
      </c>
    </row>
    <row r="380" spans="1:6" x14ac:dyDescent="0.3">
      <c r="B380" s="2">
        <v>10</v>
      </c>
      <c r="C380" s="2">
        <v>73.7</v>
      </c>
      <c r="D380" s="2">
        <v>133</v>
      </c>
      <c r="E380" s="2">
        <v>8.5000000000000006E-2</v>
      </c>
      <c r="F380" s="2">
        <v>9.25</v>
      </c>
    </row>
    <row r="381" spans="1:6" x14ac:dyDescent="0.3">
      <c r="B381" s="2">
        <v>20</v>
      </c>
      <c r="C381" s="2">
        <v>73.400000000000006</v>
      </c>
      <c r="D381" s="2">
        <v>133</v>
      </c>
      <c r="E381" s="2">
        <v>8.5000000000000006E-2</v>
      </c>
      <c r="F381" s="2">
        <v>9.14</v>
      </c>
    </row>
    <row r="382" spans="1:6" x14ac:dyDescent="0.3">
      <c r="B382" s="2">
        <v>25</v>
      </c>
      <c r="C382" s="2">
        <v>72.099999999999994</v>
      </c>
      <c r="D382" s="2">
        <v>133</v>
      </c>
      <c r="E382" s="2">
        <v>8.5000000000000006E-2</v>
      </c>
      <c r="F382" s="2">
        <v>7.82</v>
      </c>
    </row>
    <row r="383" spans="1:6" x14ac:dyDescent="0.3">
      <c r="B383" s="2">
        <v>28</v>
      </c>
      <c r="C383" s="2">
        <v>70.2</v>
      </c>
      <c r="D383" s="2">
        <v>133</v>
      </c>
      <c r="E383" s="2">
        <v>8.5000000000000006E-2</v>
      </c>
      <c r="F383" s="2">
        <v>5.75</v>
      </c>
    </row>
    <row r="384" spans="1:6" x14ac:dyDescent="0.3">
      <c r="B384" s="2">
        <v>30</v>
      </c>
      <c r="C384" s="2">
        <v>68.8</v>
      </c>
      <c r="D384" s="2">
        <v>133</v>
      </c>
      <c r="E384" s="2">
        <v>8.5000000000000006E-2</v>
      </c>
      <c r="F384" s="2">
        <v>4.49</v>
      </c>
    </row>
    <row r="385" spans="1:6" x14ac:dyDescent="0.3">
      <c r="B385" s="21">
        <v>33</v>
      </c>
      <c r="C385" s="21">
        <v>66.7</v>
      </c>
      <c r="D385" s="21">
        <v>133</v>
      </c>
      <c r="E385" s="21">
        <v>8.5000000000000006E-2</v>
      </c>
      <c r="F385" s="21">
        <v>1.71</v>
      </c>
    </row>
    <row r="386" spans="1:6" x14ac:dyDescent="0.3">
      <c r="B386" s="21">
        <v>35</v>
      </c>
      <c r="C386" s="21">
        <v>65.599999999999994</v>
      </c>
      <c r="D386" s="21">
        <v>133</v>
      </c>
      <c r="E386" s="21">
        <v>8.5000000000000006E-2</v>
      </c>
      <c r="F386" s="21">
        <v>0.64</v>
      </c>
    </row>
    <row r="387" spans="1:6" x14ac:dyDescent="0.3">
      <c r="A387" s="2" t="s">
        <v>18</v>
      </c>
      <c r="B387" s="2">
        <v>40</v>
      </c>
      <c r="C387" s="2">
        <v>56.7</v>
      </c>
      <c r="D387" s="2">
        <v>143</v>
      </c>
      <c r="E387" s="2">
        <v>9.1999999999999998E-2</v>
      </c>
      <c r="F387" s="2">
        <v>0.04</v>
      </c>
    </row>
    <row r="388" spans="1:6" x14ac:dyDescent="0.3">
      <c r="B388" s="2">
        <v>50</v>
      </c>
      <c r="C388" s="2">
        <v>53.6</v>
      </c>
      <c r="D388" s="2">
        <v>164</v>
      </c>
      <c r="E388" s="2">
        <v>0.105</v>
      </c>
      <c r="F388" s="2">
        <v>0.02</v>
      </c>
    </row>
    <row r="389" spans="1:6" x14ac:dyDescent="0.3">
      <c r="B389" s="2">
        <v>58</v>
      </c>
      <c r="C389" s="2">
        <v>52.4</v>
      </c>
      <c r="D389" s="2">
        <v>171</v>
      </c>
      <c r="E389" s="2">
        <v>0.11</v>
      </c>
      <c r="F389" s="2">
        <v>0.03</v>
      </c>
    </row>
    <row r="408" spans="1:6" x14ac:dyDescent="0.3">
      <c r="A408" s="1"/>
    </row>
    <row r="409" spans="1:6" x14ac:dyDescent="0.3">
      <c r="A409" s="1" t="s">
        <v>17</v>
      </c>
    </row>
    <row r="410" spans="1:6" x14ac:dyDescent="0.3">
      <c r="A410" s="3" t="s">
        <v>2</v>
      </c>
      <c r="B410" s="3" t="s">
        <v>3</v>
      </c>
      <c r="C410" s="3" t="s">
        <v>4</v>
      </c>
      <c r="D410" s="3" t="s">
        <v>5</v>
      </c>
      <c r="E410" s="3" t="s">
        <v>6</v>
      </c>
      <c r="F410" s="3" t="s">
        <v>7</v>
      </c>
    </row>
    <row r="411" spans="1:6" x14ac:dyDescent="0.3">
      <c r="A411" s="3"/>
      <c r="B411" s="4" t="s">
        <v>11</v>
      </c>
      <c r="C411" s="4" t="s">
        <v>9</v>
      </c>
      <c r="D411" s="3"/>
      <c r="E411" s="3"/>
      <c r="F411" s="3"/>
    </row>
    <row r="412" spans="1:6" x14ac:dyDescent="0.3">
      <c r="A412" s="5">
        <v>41166</v>
      </c>
      <c r="B412" s="2">
        <v>1</v>
      </c>
      <c r="C412" s="2">
        <v>67.3</v>
      </c>
      <c r="D412" s="2">
        <v>133</v>
      </c>
      <c r="E412" s="2">
        <v>8.5000000000000006E-2</v>
      </c>
      <c r="F412" s="2">
        <v>8.32</v>
      </c>
    </row>
    <row r="413" spans="1:6" x14ac:dyDescent="0.3">
      <c r="B413" s="2">
        <v>10</v>
      </c>
      <c r="C413" s="2">
        <v>67.2</v>
      </c>
      <c r="D413" s="2">
        <v>133</v>
      </c>
      <c r="E413" s="2">
        <v>8.5000000000000006E-2</v>
      </c>
      <c r="F413" s="2">
        <v>8.2899999999999991</v>
      </c>
    </row>
    <row r="414" spans="1:6" x14ac:dyDescent="0.3">
      <c r="B414" s="2">
        <v>20</v>
      </c>
      <c r="C414" s="2">
        <v>67</v>
      </c>
      <c r="D414" s="2">
        <v>133</v>
      </c>
      <c r="E414" s="2">
        <v>8.5000000000000006E-2</v>
      </c>
      <c r="F414" s="2">
        <v>8.2100000000000009</v>
      </c>
    </row>
    <row r="415" spans="1:6" x14ac:dyDescent="0.3">
      <c r="B415" s="2">
        <v>28</v>
      </c>
      <c r="C415" s="2">
        <v>67</v>
      </c>
      <c r="D415" s="2">
        <v>133</v>
      </c>
      <c r="E415" s="2">
        <v>8.5000000000000006E-2</v>
      </c>
      <c r="F415" s="2">
        <v>8.15</v>
      </c>
    </row>
    <row r="416" spans="1:6" x14ac:dyDescent="0.3">
      <c r="B416" s="20">
        <v>33</v>
      </c>
      <c r="C416" s="20">
        <v>67</v>
      </c>
      <c r="D416" s="20">
        <v>133</v>
      </c>
      <c r="E416" s="20">
        <v>8.5000000000000006E-2</v>
      </c>
      <c r="F416" s="20">
        <v>8.14</v>
      </c>
    </row>
    <row r="417" spans="1:6" x14ac:dyDescent="0.3">
      <c r="A417" s="2" t="s">
        <v>18</v>
      </c>
      <c r="B417" s="20">
        <v>38</v>
      </c>
      <c r="C417" s="20">
        <v>60</v>
      </c>
      <c r="D417" s="20">
        <v>141</v>
      </c>
      <c r="E417" s="20">
        <v>0.09</v>
      </c>
      <c r="F417" s="20">
        <v>0.17</v>
      </c>
    </row>
    <row r="418" spans="1:6" x14ac:dyDescent="0.3">
      <c r="B418" s="2">
        <v>43</v>
      </c>
      <c r="C418" s="2">
        <v>55.6</v>
      </c>
      <c r="D418" s="2">
        <v>152</v>
      </c>
      <c r="E418" s="2">
        <v>9.7000000000000003E-2</v>
      </c>
      <c r="F418" s="2">
        <v>0.05</v>
      </c>
    </row>
    <row r="419" spans="1:6" x14ac:dyDescent="0.3">
      <c r="B419" s="2">
        <v>48</v>
      </c>
      <c r="C419" s="2">
        <v>54.3</v>
      </c>
      <c r="D419" s="2">
        <v>162</v>
      </c>
      <c r="E419" s="2">
        <v>0.104</v>
      </c>
      <c r="F419" s="2">
        <v>0.04</v>
      </c>
    </row>
    <row r="420" spans="1:6" x14ac:dyDescent="0.3">
      <c r="B420" s="2">
        <v>53</v>
      </c>
      <c r="C420" s="2">
        <v>53.3</v>
      </c>
      <c r="D420" s="2">
        <v>169</v>
      </c>
      <c r="E420" s="2">
        <v>0.108</v>
      </c>
      <c r="F420" s="2">
        <v>0.02</v>
      </c>
    </row>
    <row r="421" spans="1:6" x14ac:dyDescent="0.3">
      <c r="B421" s="2">
        <v>58</v>
      </c>
      <c r="C421" s="2">
        <v>52.8</v>
      </c>
      <c r="D421" s="2">
        <v>172</v>
      </c>
      <c r="E421" s="2">
        <v>0.11</v>
      </c>
      <c r="F421" s="2">
        <v>0.03</v>
      </c>
    </row>
    <row r="444" spans="1:17" x14ac:dyDescent="0.3">
      <c r="A444" s="1"/>
    </row>
    <row r="445" spans="1:17" x14ac:dyDescent="0.3">
      <c r="A445" s="36" t="s">
        <v>13</v>
      </c>
      <c r="B445" s="37"/>
      <c r="C445" s="37"/>
      <c r="D445" s="37"/>
      <c r="E445" s="37"/>
      <c r="F445" s="37"/>
    </row>
    <row r="446" spans="1:17" x14ac:dyDescent="0.3">
      <c r="A446" s="23"/>
      <c r="B446" s="23"/>
      <c r="C446" s="23"/>
      <c r="D446" s="23"/>
      <c r="E446" s="23"/>
      <c r="F446" s="23"/>
      <c r="G446" s="24"/>
      <c r="H446" s="24"/>
      <c r="I446" s="24"/>
      <c r="J446" s="24"/>
      <c r="K446" s="24"/>
      <c r="L446" s="24"/>
      <c r="M446" s="24"/>
      <c r="N446" s="24"/>
      <c r="O446" s="24"/>
      <c r="P446" s="24"/>
      <c r="Q446" s="24"/>
    </row>
    <row r="447" spans="1:17" x14ac:dyDescent="0.3">
      <c r="A447" s="23"/>
      <c r="B447" s="23"/>
      <c r="C447" s="23"/>
      <c r="D447" s="23"/>
      <c r="E447" s="23"/>
      <c r="F447" s="23"/>
      <c r="G447" s="24"/>
      <c r="H447" s="24"/>
      <c r="I447" s="24"/>
      <c r="J447" s="24"/>
      <c r="K447" s="24"/>
      <c r="L447" s="24"/>
      <c r="M447" s="24"/>
      <c r="N447" s="24"/>
      <c r="O447" s="24"/>
      <c r="P447" s="24"/>
      <c r="Q447" s="24"/>
    </row>
    <row r="448" spans="1:17" x14ac:dyDescent="0.3">
      <c r="A448" s="23"/>
      <c r="B448" s="23"/>
      <c r="C448" s="23"/>
      <c r="D448" s="23"/>
      <c r="E448" s="23"/>
      <c r="F448" s="23"/>
      <c r="G448" s="24"/>
      <c r="H448" s="24"/>
      <c r="I448" s="24"/>
      <c r="J448" s="24"/>
      <c r="K448" s="24"/>
      <c r="L448" s="24"/>
      <c r="M448" s="24"/>
      <c r="N448" s="24"/>
      <c r="O448" s="24"/>
      <c r="P448" s="24"/>
      <c r="Q448" s="24"/>
    </row>
    <row r="449" spans="1:17" x14ac:dyDescent="0.3">
      <c r="A449" s="23"/>
      <c r="B449" s="23"/>
      <c r="C449" s="23"/>
      <c r="D449" s="23"/>
      <c r="E449" s="23"/>
      <c r="F449" s="23"/>
      <c r="G449" s="24"/>
      <c r="H449" s="24"/>
      <c r="I449" s="24"/>
      <c r="J449" s="24"/>
      <c r="K449" s="24"/>
      <c r="L449" s="24"/>
      <c r="M449" s="24"/>
      <c r="N449" s="24"/>
      <c r="O449" s="24"/>
      <c r="P449" s="24"/>
      <c r="Q449" s="24"/>
    </row>
    <row r="450" spans="1:17" x14ac:dyDescent="0.3">
      <c r="A450" s="23"/>
      <c r="B450" s="23"/>
      <c r="C450" s="23"/>
      <c r="D450" s="23"/>
      <c r="E450" s="23"/>
      <c r="F450" s="23"/>
      <c r="G450" s="24"/>
      <c r="H450" s="24"/>
      <c r="I450" s="24"/>
      <c r="J450" s="24"/>
      <c r="K450" s="24"/>
      <c r="L450" s="24"/>
      <c r="M450" s="24"/>
      <c r="N450" s="24"/>
      <c r="O450" s="24"/>
      <c r="P450" s="24"/>
      <c r="Q450" s="24"/>
    </row>
    <row r="451" spans="1:17" x14ac:dyDescent="0.3">
      <c r="A451" s="13" t="s">
        <v>13</v>
      </c>
    </row>
    <row r="452" spans="1:17" x14ac:dyDescent="0.3">
      <c r="A452" s="13" t="s">
        <v>17</v>
      </c>
    </row>
    <row r="453" spans="1:17" x14ac:dyDescent="0.3">
      <c r="A453" s="14" t="s">
        <v>2</v>
      </c>
      <c r="B453" s="14" t="s">
        <v>3</v>
      </c>
      <c r="C453" s="14" t="s">
        <v>4</v>
      </c>
      <c r="D453" s="14" t="s">
        <v>5</v>
      </c>
      <c r="E453" s="14" t="s">
        <v>6</v>
      </c>
      <c r="F453" s="14" t="s">
        <v>7</v>
      </c>
    </row>
    <row r="454" spans="1:17" x14ac:dyDescent="0.3">
      <c r="A454" s="15"/>
      <c r="B454" s="15" t="s">
        <v>11</v>
      </c>
      <c r="C454" s="15" t="s">
        <v>9</v>
      </c>
      <c r="D454" s="15"/>
      <c r="E454" s="15"/>
      <c r="F454" s="15"/>
    </row>
    <row r="455" spans="1:17" x14ac:dyDescent="0.3">
      <c r="B455" s="2">
        <v>1.3</v>
      </c>
      <c r="C455" s="2">
        <v>75.5</v>
      </c>
      <c r="D455" s="2">
        <v>136</v>
      </c>
      <c r="E455" s="2">
        <v>8.6999999999999994E-2</v>
      </c>
      <c r="F455" s="2">
        <v>8.8000000000000007</v>
      </c>
    </row>
    <row r="456" spans="1:17" x14ac:dyDescent="0.3">
      <c r="A456" s="5">
        <v>41466</v>
      </c>
      <c r="B456" s="2">
        <v>10</v>
      </c>
      <c r="C456" s="2">
        <v>73.7</v>
      </c>
      <c r="D456" s="2">
        <v>136</v>
      </c>
      <c r="E456" s="2">
        <v>8.6999999999999994E-2</v>
      </c>
      <c r="F456" s="2">
        <v>8.9600000000000009</v>
      </c>
    </row>
    <row r="457" spans="1:17" x14ac:dyDescent="0.3">
      <c r="B457" s="20">
        <v>20.100000000000001</v>
      </c>
      <c r="C457" s="20">
        <v>73.2</v>
      </c>
      <c r="D457" s="20">
        <v>135</v>
      </c>
      <c r="E457" s="20">
        <v>8.5999999999999993E-2</v>
      </c>
      <c r="F457" s="20">
        <v>8.9</v>
      </c>
    </row>
    <row r="458" spans="1:17" x14ac:dyDescent="0.3">
      <c r="A458" s="2" t="s">
        <v>18</v>
      </c>
      <c r="B458" s="20">
        <v>30.4</v>
      </c>
      <c r="C458" s="20">
        <v>51.5</v>
      </c>
      <c r="D458" s="20">
        <v>135</v>
      </c>
      <c r="E458" s="20">
        <v>8.5999999999999993E-2</v>
      </c>
      <c r="F458" s="20">
        <v>7.37</v>
      </c>
    </row>
    <row r="459" spans="1:17" x14ac:dyDescent="0.3">
      <c r="B459" s="20">
        <v>36</v>
      </c>
      <c r="C459" s="20">
        <v>48.8</v>
      </c>
      <c r="D459" s="20">
        <v>135</v>
      </c>
      <c r="E459" s="20">
        <v>8.5999999999999993E-2</v>
      </c>
      <c r="F459" s="20">
        <v>6.84</v>
      </c>
    </row>
    <row r="460" spans="1:17" x14ac:dyDescent="0.3">
      <c r="B460" s="20">
        <v>40.200000000000003</v>
      </c>
      <c r="C460" s="20">
        <v>47.7</v>
      </c>
      <c r="D460" s="20">
        <v>135</v>
      </c>
      <c r="E460" s="20">
        <v>8.5999999999999993E-2</v>
      </c>
      <c r="F460" s="20">
        <v>5.91</v>
      </c>
    </row>
    <row r="461" spans="1:17" x14ac:dyDescent="0.3">
      <c r="B461" s="20">
        <v>45.6</v>
      </c>
      <c r="C461" s="20">
        <v>47</v>
      </c>
      <c r="D461" s="20">
        <v>136</v>
      </c>
      <c r="E461" s="20">
        <v>8.6999999999999994E-2</v>
      </c>
      <c r="F461" s="20">
        <v>5.42</v>
      </c>
    </row>
    <row r="462" spans="1:17" x14ac:dyDescent="0.3">
      <c r="B462" s="20">
        <v>50.2</v>
      </c>
      <c r="C462" s="20">
        <v>46.8</v>
      </c>
      <c r="D462" s="20">
        <v>137</v>
      </c>
      <c r="E462" s="20">
        <v>8.6999999999999994E-2</v>
      </c>
      <c r="F462" s="20">
        <v>4.76</v>
      </c>
    </row>
    <row r="463" spans="1:17" x14ac:dyDescent="0.3">
      <c r="B463" s="2">
        <v>53.8</v>
      </c>
      <c r="C463" s="2">
        <v>46.8</v>
      </c>
      <c r="D463" s="2">
        <v>136</v>
      </c>
      <c r="E463" s="2">
        <v>8.6999999999999994E-2</v>
      </c>
      <c r="F463" s="2">
        <v>4.6100000000000003</v>
      </c>
    </row>
    <row r="484" spans="1:6" x14ac:dyDescent="0.3">
      <c r="A484" s="13" t="s">
        <v>13</v>
      </c>
    </row>
    <row r="485" spans="1:6" x14ac:dyDescent="0.3">
      <c r="A485" s="13" t="s">
        <v>17</v>
      </c>
    </row>
    <row r="486" spans="1:6" x14ac:dyDescent="0.3">
      <c r="A486" s="14" t="s">
        <v>2</v>
      </c>
      <c r="B486" s="14" t="s">
        <v>3</v>
      </c>
      <c r="C486" s="14" t="s">
        <v>4</v>
      </c>
      <c r="D486" s="14" t="s">
        <v>5</v>
      </c>
      <c r="E486" s="14" t="s">
        <v>6</v>
      </c>
      <c r="F486" s="14" t="s">
        <v>7</v>
      </c>
    </row>
    <row r="487" spans="1:6" x14ac:dyDescent="0.3">
      <c r="A487" s="15"/>
      <c r="B487" s="15" t="s">
        <v>11</v>
      </c>
      <c r="C487" s="15" t="s">
        <v>9</v>
      </c>
      <c r="D487" s="15"/>
      <c r="E487" s="15"/>
      <c r="F487" s="15"/>
    </row>
    <row r="488" spans="1:6" x14ac:dyDescent="0.3">
      <c r="B488" s="2">
        <v>1</v>
      </c>
      <c r="C488" s="2">
        <v>69.5</v>
      </c>
      <c r="D488" s="2">
        <v>136</v>
      </c>
      <c r="E488" s="2">
        <v>8.6999999999999994E-2</v>
      </c>
      <c r="F488" s="2">
        <v>9.17</v>
      </c>
    </row>
    <row r="489" spans="1:6" x14ac:dyDescent="0.3">
      <c r="A489" s="5">
        <v>41493</v>
      </c>
      <c r="B489" s="2">
        <v>10.6</v>
      </c>
      <c r="C489" s="2">
        <v>69.400000000000006</v>
      </c>
      <c r="D489" s="2">
        <v>136</v>
      </c>
      <c r="E489" s="2">
        <v>8.6999999999999994E-2</v>
      </c>
      <c r="F489" s="2">
        <v>9.1999999999999993</v>
      </c>
    </row>
    <row r="490" spans="1:6" x14ac:dyDescent="0.3">
      <c r="B490" s="2">
        <v>20</v>
      </c>
      <c r="C490" s="2">
        <v>69.400000000000006</v>
      </c>
      <c r="D490" s="2">
        <v>136</v>
      </c>
      <c r="E490" s="2">
        <v>8.6999999999999994E-2</v>
      </c>
      <c r="F490" s="2">
        <v>9.19</v>
      </c>
    </row>
    <row r="491" spans="1:6" x14ac:dyDescent="0.3">
      <c r="B491" s="20">
        <v>24.7</v>
      </c>
      <c r="C491" s="20">
        <v>69.3</v>
      </c>
      <c r="D491" s="20">
        <v>136</v>
      </c>
      <c r="E491" s="20">
        <v>8.6999999999999994E-2</v>
      </c>
      <c r="F491" s="20">
        <v>9.1199999999999992</v>
      </c>
    </row>
    <row r="492" spans="1:6" x14ac:dyDescent="0.3">
      <c r="A492" s="2" t="s">
        <v>18</v>
      </c>
      <c r="B492" s="20">
        <v>26.8</v>
      </c>
      <c r="C492" s="20">
        <v>63.3</v>
      </c>
      <c r="D492" s="20">
        <v>135</v>
      </c>
      <c r="E492" s="20">
        <v>8.6999999999999994E-2</v>
      </c>
      <c r="F492" s="20">
        <v>7.95</v>
      </c>
    </row>
    <row r="493" spans="1:6" x14ac:dyDescent="0.3">
      <c r="B493" s="20">
        <v>28.7</v>
      </c>
      <c r="C493" s="20">
        <v>59.1</v>
      </c>
      <c r="D493" s="20">
        <v>135</v>
      </c>
      <c r="E493" s="20">
        <v>8.6999999999999994E-2</v>
      </c>
      <c r="F493" s="20">
        <v>6.13</v>
      </c>
    </row>
    <row r="494" spans="1:6" x14ac:dyDescent="0.3">
      <c r="B494" s="20">
        <v>35.299999999999997</v>
      </c>
      <c r="C494" s="20">
        <v>50.4</v>
      </c>
      <c r="D494" s="20">
        <v>136</v>
      </c>
      <c r="E494" s="20">
        <v>8.6999999999999994E-2</v>
      </c>
      <c r="F494" s="20">
        <v>3.78</v>
      </c>
    </row>
    <row r="495" spans="1:6" x14ac:dyDescent="0.3">
      <c r="B495" s="2">
        <v>44.4</v>
      </c>
      <c r="C495" s="2">
        <v>47.8</v>
      </c>
      <c r="D495" s="2">
        <v>138</v>
      </c>
      <c r="E495" s="2">
        <v>8.7999999999999995E-2</v>
      </c>
      <c r="F495" s="2">
        <v>2.12</v>
      </c>
    </row>
    <row r="496" spans="1:6" x14ac:dyDescent="0.3">
      <c r="B496" s="2">
        <v>50.3</v>
      </c>
      <c r="C496" s="2">
        <v>47.5</v>
      </c>
      <c r="D496" s="2">
        <v>140</v>
      </c>
      <c r="E496" s="2">
        <v>0.09</v>
      </c>
      <c r="F496" s="2">
        <v>1.45</v>
      </c>
    </row>
    <row r="497" spans="2:6" x14ac:dyDescent="0.3">
      <c r="B497" s="2">
        <v>54.88</v>
      </c>
      <c r="C497" s="2">
        <v>47.2</v>
      </c>
      <c r="D497" s="2">
        <v>143</v>
      </c>
      <c r="E497" s="2">
        <v>9.1999999999999998E-2</v>
      </c>
      <c r="F497" s="2">
        <v>0.8</v>
      </c>
    </row>
    <row r="519" spans="1:6" x14ac:dyDescent="0.3">
      <c r="A519" s="13" t="s">
        <v>17</v>
      </c>
    </row>
    <row r="520" spans="1:6" x14ac:dyDescent="0.3">
      <c r="A520" s="14" t="s">
        <v>2</v>
      </c>
      <c r="B520" s="14" t="s">
        <v>3</v>
      </c>
      <c r="C520" s="14" t="s">
        <v>4</v>
      </c>
      <c r="D520" s="14" t="s">
        <v>5</v>
      </c>
      <c r="E520" s="14" t="s">
        <v>6</v>
      </c>
      <c r="F520" s="14" t="s">
        <v>7</v>
      </c>
    </row>
    <row r="521" spans="1:6" x14ac:dyDescent="0.3">
      <c r="A521" s="15"/>
      <c r="B521" s="15" t="s">
        <v>11</v>
      </c>
      <c r="C521" s="15" t="s">
        <v>9</v>
      </c>
      <c r="D521" s="15"/>
      <c r="E521" s="15"/>
      <c r="F521" s="15"/>
    </row>
    <row r="523" spans="1:6" x14ac:dyDescent="0.3">
      <c r="B523" s="2">
        <v>1.8</v>
      </c>
      <c r="C523" s="2">
        <v>72.3</v>
      </c>
      <c r="D523" s="2">
        <v>138</v>
      </c>
      <c r="E523" s="2">
        <v>8.7999999999999995E-2</v>
      </c>
      <c r="F523" s="2">
        <v>9.33</v>
      </c>
    </row>
    <row r="524" spans="1:6" x14ac:dyDescent="0.3">
      <c r="A524" s="5">
        <v>41508</v>
      </c>
      <c r="B524" s="20">
        <v>21.6</v>
      </c>
      <c r="C524" s="20">
        <v>71.5</v>
      </c>
      <c r="D524" s="20">
        <v>138</v>
      </c>
      <c r="E524" s="20">
        <v>8.7999999999999995E-2</v>
      </c>
      <c r="F524" s="20">
        <v>10.89</v>
      </c>
    </row>
    <row r="525" spans="1:6" x14ac:dyDescent="0.3">
      <c r="B525" s="20">
        <v>28.2</v>
      </c>
      <c r="C525" s="20">
        <v>65.099999999999994</v>
      </c>
      <c r="D525" s="20">
        <v>137</v>
      </c>
      <c r="E525" s="20">
        <v>8.6999999999999994E-2</v>
      </c>
      <c r="F525" s="20">
        <v>7.31</v>
      </c>
    </row>
    <row r="526" spans="1:6" x14ac:dyDescent="0.3">
      <c r="A526" s="2" t="s">
        <v>18</v>
      </c>
      <c r="B526" s="20">
        <v>39.5</v>
      </c>
      <c r="C526" s="20">
        <v>49.2</v>
      </c>
      <c r="D526" s="20">
        <v>136</v>
      </c>
      <c r="E526" s="20">
        <v>8.7999999999999995E-2</v>
      </c>
      <c r="F526" s="20">
        <v>1.66</v>
      </c>
    </row>
    <row r="527" spans="1:6" x14ac:dyDescent="0.3">
      <c r="B527" s="2">
        <v>46.4</v>
      </c>
      <c r="C527" s="2">
        <v>47.9</v>
      </c>
      <c r="D527" s="2">
        <v>141</v>
      </c>
      <c r="E527" s="2">
        <v>0.09</v>
      </c>
      <c r="F527" s="2">
        <v>0.37</v>
      </c>
    </row>
    <row r="528" spans="1:6" x14ac:dyDescent="0.3">
      <c r="B528" s="2">
        <v>57.8</v>
      </c>
      <c r="C528" s="2">
        <v>47.4</v>
      </c>
      <c r="D528" s="2">
        <v>148</v>
      </c>
      <c r="E528" s="2">
        <v>9.4E-2</v>
      </c>
      <c r="F528" s="2">
        <v>0.09</v>
      </c>
    </row>
    <row r="556" spans="1:6" x14ac:dyDescent="0.3">
      <c r="A556" s="13" t="s">
        <v>17</v>
      </c>
    </row>
    <row r="557" spans="1:6" x14ac:dyDescent="0.3">
      <c r="A557" s="14" t="s">
        <v>2</v>
      </c>
      <c r="B557" s="14" t="s">
        <v>3</v>
      </c>
      <c r="C557" s="14" t="s">
        <v>4</v>
      </c>
      <c r="D557" s="14" t="s">
        <v>5</v>
      </c>
      <c r="E557" s="14" t="s">
        <v>6</v>
      </c>
      <c r="F557" s="14" t="s">
        <v>7</v>
      </c>
    </row>
    <row r="558" spans="1:6" x14ac:dyDescent="0.3">
      <c r="A558" s="15"/>
      <c r="B558" s="15" t="s">
        <v>11</v>
      </c>
      <c r="C558" s="15" t="s">
        <v>9</v>
      </c>
      <c r="D558" s="15"/>
      <c r="E558" s="15"/>
      <c r="F558" s="15"/>
    </row>
    <row r="560" spans="1:6" x14ac:dyDescent="0.3">
      <c r="B560" s="2">
        <v>1</v>
      </c>
      <c r="C560" s="2">
        <v>76.3</v>
      </c>
      <c r="D560" s="2">
        <v>137</v>
      </c>
      <c r="E560" s="2">
        <v>8.7999999999999995E-2</v>
      </c>
      <c r="F560" s="2">
        <v>8.93</v>
      </c>
    </row>
    <row r="561" spans="1:6" x14ac:dyDescent="0.3">
      <c r="A561" s="5">
        <v>41515</v>
      </c>
      <c r="B561" s="2">
        <v>18.7</v>
      </c>
      <c r="C561" s="2">
        <v>74.900000000000006</v>
      </c>
      <c r="D561" s="2">
        <v>138</v>
      </c>
      <c r="E561" s="2">
        <v>8.7999999999999995E-2</v>
      </c>
      <c r="F561" s="2">
        <v>9.01</v>
      </c>
    </row>
    <row r="562" spans="1:6" x14ac:dyDescent="0.3">
      <c r="B562" s="20">
        <v>27.2</v>
      </c>
      <c r="C562" s="20">
        <v>67.7</v>
      </c>
      <c r="D562" s="20">
        <v>138</v>
      </c>
      <c r="E562" s="20">
        <v>8.7999999999999995E-2</v>
      </c>
      <c r="F562" s="20">
        <v>7.91</v>
      </c>
    </row>
    <row r="563" spans="1:6" x14ac:dyDescent="0.3">
      <c r="A563" s="2" t="s">
        <v>18</v>
      </c>
      <c r="B563" s="20">
        <v>30.2</v>
      </c>
      <c r="C563" s="20">
        <v>60.5</v>
      </c>
      <c r="D563" s="20">
        <v>137</v>
      </c>
      <c r="E563" s="20">
        <v>8.7999999999999995E-2</v>
      </c>
      <c r="F563" s="20">
        <v>4.22</v>
      </c>
    </row>
    <row r="564" spans="1:6" x14ac:dyDescent="0.3">
      <c r="B564" s="2">
        <v>36.799999999999997</v>
      </c>
      <c r="C564" s="2">
        <v>51.6</v>
      </c>
      <c r="D564" s="2">
        <v>138</v>
      </c>
      <c r="E564" s="2">
        <v>8.7999999999999995E-2</v>
      </c>
      <c r="F564" s="2">
        <v>2.61</v>
      </c>
    </row>
    <row r="565" spans="1:6" x14ac:dyDescent="0.3">
      <c r="B565" s="2">
        <v>40.5</v>
      </c>
      <c r="C565" s="2">
        <v>49.9</v>
      </c>
      <c r="D565" s="2">
        <v>139</v>
      </c>
      <c r="E565" s="2">
        <v>8.8999999999999996E-2</v>
      </c>
      <c r="F565" s="2">
        <v>1.59</v>
      </c>
    </row>
    <row r="566" spans="1:6" x14ac:dyDescent="0.3">
      <c r="B566" s="2">
        <v>45.6</v>
      </c>
      <c r="C566" s="2">
        <v>48.4</v>
      </c>
      <c r="D566" s="2">
        <v>145</v>
      </c>
      <c r="E566" s="2">
        <v>9.2999999999999999E-2</v>
      </c>
      <c r="F566" s="2">
        <v>0.44</v>
      </c>
    </row>
    <row r="567" spans="1:6" x14ac:dyDescent="0.3">
      <c r="B567" s="2">
        <v>56</v>
      </c>
      <c r="C567" s="2">
        <v>47.7</v>
      </c>
      <c r="D567" s="2">
        <v>147</v>
      </c>
      <c r="E567" s="2">
        <v>9.4E-2</v>
      </c>
      <c r="F567" s="2">
        <v>0.11</v>
      </c>
    </row>
    <row r="593" spans="1:6" x14ac:dyDescent="0.3">
      <c r="A593" s="13" t="s">
        <v>17</v>
      </c>
    </row>
    <row r="594" spans="1:6" x14ac:dyDescent="0.3">
      <c r="A594" s="14" t="s">
        <v>2</v>
      </c>
      <c r="B594" s="14" t="s">
        <v>3</v>
      </c>
      <c r="C594" s="14" t="s">
        <v>4</v>
      </c>
      <c r="D594" s="14" t="s">
        <v>5</v>
      </c>
      <c r="E594" s="14" t="s">
        <v>6</v>
      </c>
      <c r="F594" s="14" t="s">
        <v>7</v>
      </c>
    </row>
    <row r="595" spans="1:6" x14ac:dyDescent="0.3">
      <c r="A595" s="15"/>
      <c r="B595" s="15" t="s">
        <v>11</v>
      </c>
      <c r="C595" s="15" t="s">
        <v>9</v>
      </c>
      <c r="D595" s="15"/>
      <c r="E595" s="15"/>
      <c r="F595" s="15"/>
    </row>
    <row r="597" spans="1:6" x14ac:dyDescent="0.3">
      <c r="B597" s="2">
        <v>1</v>
      </c>
      <c r="C597" s="2">
        <v>72.8</v>
      </c>
      <c r="D597" s="2">
        <v>137</v>
      </c>
      <c r="E597" s="2">
        <v>8.6999999999999994E-2</v>
      </c>
      <c r="F597" s="2">
        <v>8.98</v>
      </c>
    </row>
    <row r="598" spans="1:6" x14ac:dyDescent="0.3">
      <c r="A598" s="5">
        <v>41522</v>
      </c>
      <c r="B598" s="2">
        <v>18.7</v>
      </c>
      <c r="C598" s="2">
        <v>72</v>
      </c>
      <c r="D598" s="2">
        <v>137</v>
      </c>
      <c r="E598" s="2">
        <v>8.6999999999999994E-2</v>
      </c>
      <c r="F598" s="2">
        <v>8.99</v>
      </c>
    </row>
    <row r="599" spans="1:6" x14ac:dyDescent="0.3">
      <c r="B599" s="20">
        <v>27.9</v>
      </c>
      <c r="C599" s="20">
        <v>70.099999999999994</v>
      </c>
      <c r="D599" s="20">
        <v>137</v>
      </c>
      <c r="E599" s="20">
        <v>8.6999999999999994E-2</v>
      </c>
      <c r="F599" s="20">
        <v>8.9</v>
      </c>
    </row>
    <row r="600" spans="1:6" x14ac:dyDescent="0.3">
      <c r="A600" s="2" t="s">
        <v>18</v>
      </c>
      <c r="B600" s="20">
        <v>31.6</v>
      </c>
      <c r="C600" s="20">
        <v>60</v>
      </c>
      <c r="D600" s="20">
        <v>139</v>
      </c>
      <c r="E600" s="20">
        <v>8.8999999999999996E-2</v>
      </c>
      <c r="F600" s="20">
        <v>5.64</v>
      </c>
    </row>
    <row r="601" spans="1:6" x14ac:dyDescent="0.3">
      <c r="B601" s="20">
        <v>34.4</v>
      </c>
      <c r="C601" s="20">
        <v>55.5</v>
      </c>
      <c r="D601" s="20">
        <v>140</v>
      </c>
      <c r="E601" s="20">
        <v>8.8999999999999996E-2</v>
      </c>
      <c r="F601" s="20">
        <v>2.4500000000000002</v>
      </c>
    </row>
    <row r="602" spans="1:6" x14ac:dyDescent="0.3">
      <c r="B602" s="2">
        <v>42.2</v>
      </c>
      <c r="C602" s="2">
        <v>49.8</v>
      </c>
      <c r="D602" s="2">
        <v>139</v>
      </c>
      <c r="E602" s="2">
        <v>8.8999999999999996E-2</v>
      </c>
      <c r="F602" s="2">
        <v>0.9</v>
      </c>
    </row>
    <row r="603" spans="1:6" x14ac:dyDescent="0.3">
      <c r="B603" s="2">
        <v>55.7</v>
      </c>
      <c r="C603" s="2">
        <v>48.1</v>
      </c>
      <c r="D603" s="2">
        <v>147</v>
      </c>
      <c r="E603" s="2">
        <v>9.4E-2</v>
      </c>
      <c r="F603" s="2">
        <v>0.21</v>
      </c>
    </row>
    <row r="631" spans="1:6" x14ac:dyDescent="0.3">
      <c r="A631" s="13" t="s">
        <v>17</v>
      </c>
    </row>
    <row r="632" spans="1:6" x14ac:dyDescent="0.3">
      <c r="A632" s="14" t="s">
        <v>2</v>
      </c>
      <c r="B632" s="14" t="s">
        <v>3</v>
      </c>
      <c r="C632" s="14" t="s">
        <v>4</v>
      </c>
      <c r="D632" s="14" t="s">
        <v>5</v>
      </c>
      <c r="E632" s="14" t="s">
        <v>6</v>
      </c>
      <c r="F632" s="14" t="s">
        <v>7</v>
      </c>
    </row>
    <row r="633" spans="1:6" x14ac:dyDescent="0.3">
      <c r="A633" s="15"/>
      <c r="B633" s="15" t="s">
        <v>11</v>
      </c>
      <c r="C633" s="15" t="s">
        <v>9</v>
      </c>
      <c r="D633" s="15"/>
      <c r="E633" s="15"/>
      <c r="F633" s="15"/>
    </row>
    <row r="635" spans="1:6" x14ac:dyDescent="0.3">
      <c r="B635" s="2">
        <v>1</v>
      </c>
      <c r="C635" s="2">
        <v>71.5</v>
      </c>
      <c r="D635" s="2">
        <v>137</v>
      </c>
      <c r="E635" s="2">
        <v>8.7999999999999995E-2</v>
      </c>
      <c r="F635" s="2">
        <v>8.6300000000000008</v>
      </c>
    </row>
    <row r="636" spans="1:6" x14ac:dyDescent="0.3">
      <c r="A636" s="5">
        <v>41527</v>
      </c>
      <c r="B636" s="20">
        <v>19.3</v>
      </c>
      <c r="C636" s="20">
        <v>71.400000000000006</v>
      </c>
      <c r="D636" s="20">
        <v>137</v>
      </c>
      <c r="E636" s="20">
        <v>8.7999999999999995E-2</v>
      </c>
      <c r="F636" s="20">
        <v>8.6300000000000008</v>
      </c>
    </row>
    <row r="637" spans="1:6" x14ac:dyDescent="0.3">
      <c r="B637" s="20">
        <v>28.4</v>
      </c>
      <c r="C637" s="20">
        <v>65.599999999999994</v>
      </c>
      <c r="D637" s="20">
        <v>137</v>
      </c>
      <c r="E637" s="20">
        <v>8.7999999999999995E-2</v>
      </c>
      <c r="F637" s="20">
        <v>6.45</v>
      </c>
    </row>
    <row r="638" spans="1:6" x14ac:dyDescent="0.3">
      <c r="A638" s="2" t="s">
        <v>18</v>
      </c>
      <c r="B638" s="20">
        <v>31.4</v>
      </c>
      <c r="C638" s="20">
        <v>58.7</v>
      </c>
      <c r="D638" s="20">
        <v>139</v>
      </c>
      <c r="E638" s="20">
        <v>8.8999999999999996E-2</v>
      </c>
      <c r="F638" s="20">
        <v>2.5099999999999998</v>
      </c>
    </row>
    <row r="639" spans="1:6" x14ac:dyDescent="0.3">
      <c r="B639" s="2">
        <v>36.700000000000003</v>
      </c>
      <c r="C639" s="2">
        <v>51.2</v>
      </c>
      <c r="D639" s="2">
        <v>139</v>
      </c>
      <c r="E639" s="2">
        <v>8.8999999999999996E-2</v>
      </c>
      <c r="F639" s="2">
        <v>1.36</v>
      </c>
    </row>
    <row r="640" spans="1:6" x14ac:dyDescent="0.3">
      <c r="B640" s="2">
        <v>42</v>
      </c>
      <c r="C640" s="2">
        <v>49.1</v>
      </c>
      <c r="D640" s="2">
        <v>141</v>
      </c>
      <c r="E640" s="2">
        <v>0.09</v>
      </c>
      <c r="F640" s="2">
        <v>0.41</v>
      </c>
    </row>
    <row r="641" spans="1:17" x14ac:dyDescent="0.3">
      <c r="B641" s="2">
        <v>48.5</v>
      </c>
      <c r="C641" s="2">
        <v>48.4</v>
      </c>
      <c r="D641" s="2">
        <v>148</v>
      </c>
      <c r="E641" s="2">
        <v>9.5000000000000001E-2</v>
      </c>
      <c r="F641" s="2">
        <v>0.14000000000000001</v>
      </c>
    </row>
    <row r="642" spans="1:17" x14ac:dyDescent="0.3">
      <c r="B642" s="2">
        <v>55.7</v>
      </c>
      <c r="C642" s="2">
        <v>47.8</v>
      </c>
      <c r="D642" s="2">
        <v>153</v>
      </c>
      <c r="E642" s="2">
        <v>9.8000000000000004E-2</v>
      </c>
      <c r="F642" s="2">
        <v>0.05</v>
      </c>
    </row>
    <row r="654" spans="1:17" s="25" customFormat="1" x14ac:dyDescent="0.3">
      <c r="A654" s="2"/>
      <c r="B654" s="2"/>
      <c r="C654" s="2"/>
      <c r="D654" s="2"/>
      <c r="E654" s="2"/>
      <c r="F654" s="2"/>
      <c r="G654"/>
      <c r="H654"/>
      <c r="I654"/>
      <c r="J654"/>
      <c r="K654"/>
      <c r="L654"/>
      <c r="M654"/>
      <c r="N654"/>
      <c r="O654"/>
      <c r="P654"/>
      <c r="Q654"/>
    </row>
    <row r="667" spans="1:6" x14ac:dyDescent="0.3">
      <c r="A667" s="43" t="s">
        <v>15</v>
      </c>
      <c r="B667" s="37"/>
      <c r="C667" s="37"/>
    </row>
    <row r="668" spans="1:6" x14ac:dyDescent="0.3">
      <c r="A668" s="13" t="s">
        <v>17</v>
      </c>
    </row>
    <row r="669" spans="1:6" x14ac:dyDescent="0.3">
      <c r="B669" s="3" t="s">
        <v>3</v>
      </c>
      <c r="C669" s="3" t="s">
        <v>4</v>
      </c>
      <c r="D669" s="3" t="s">
        <v>5</v>
      </c>
      <c r="E669" s="3" t="s">
        <v>6</v>
      </c>
      <c r="F669" s="3" t="s">
        <v>7</v>
      </c>
    </row>
    <row r="670" spans="1:6" x14ac:dyDescent="0.3">
      <c r="A670" s="3" t="s">
        <v>2</v>
      </c>
      <c r="B670" s="4" t="s">
        <v>11</v>
      </c>
      <c r="C670" s="4" t="s">
        <v>9</v>
      </c>
      <c r="D670" s="4"/>
      <c r="E670" s="4"/>
      <c r="F670" s="4"/>
    </row>
    <row r="672" spans="1:6" x14ac:dyDescent="0.3">
      <c r="B672" s="17">
        <v>1.2</v>
      </c>
      <c r="C672" s="17">
        <v>71.5</v>
      </c>
      <c r="D672" s="17">
        <v>0.111</v>
      </c>
      <c r="E672" s="17">
        <v>7.0999999999999994E-2</v>
      </c>
      <c r="F672" s="17">
        <v>8.75</v>
      </c>
    </row>
    <row r="673" spans="1:6" x14ac:dyDescent="0.3">
      <c r="A673" s="5">
        <v>41849</v>
      </c>
      <c r="B673" s="17">
        <v>11.6</v>
      </c>
      <c r="C673" s="17">
        <v>71.2</v>
      </c>
      <c r="D673" s="17">
        <v>0.111</v>
      </c>
      <c r="E673" s="17">
        <v>7.0999999999999994E-2</v>
      </c>
      <c r="F673" s="17">
        <v>8.24</v>
      </c>
    </row>
    <row r="674" spans="1:6" x14ac:dyDescent="0.3">
      <c r="B674" s="17">
        <v>19</v>
      </c>
      <c r="C674" s="17">
        <v>71.099999999999994</v>
      </c>
      <c r="D674" s="17">
        <v>0.111</v>
      </c>
      <c r="E674" s="17">
        <v>7.0999999999999994E-2</v>
      </c>
      <c r="F674" s="17">
        <v>8.14</v>
      </c>
    </row>
    <row r="675" spans="1:6" x14ac:dyDescent="0.3">
      <c r="B675" s="27">
        <v>24.2</v>
      </c>
      <c r="C675" s="27">
        <v>70.900000000000006</v>
      </c>
      <c r="D675" s="27">
        <v>0.111</v>
      </c>
      <c r="E675" s="27">
        <v>7.0999999999999994E-2</v>
      </c>
      <c r="F675" s="27">
        <v>8</v>
      </c>
    </row>
    <row r="676" spans="1:6" x14ac:dyDescent="0.3">
      <c r="B676" s="27">
        <v>28</v>
      </c>
      <c r="C676" s="27">
        <v>65.8</v>
      </c>
      <c r="D676" s="27">
        <v>0.109</v>
      </c>
      <c r="E676" s="27">
        <v>7.0999999999999994E-2</v>
      </c>
      <c r="F676" s="27">
        <v>6.19</v>
      </c>
    </row>
    <row r="677" spans="1:6" x14ac:dyDescent="0.3">
      <c r="A677" s="2" t="s">
        <v>18</v>
      </c>
      <c r="B677" s="27">
        <v>32.6</v>
      </c>
      <c r="C677" s="27">
        <v>57.7</v>
      </c>
      <c r="D677" s="27">
        <v>0.11</v>
      </c>
      <c r="E677" s="27">
        <v>7.0999999999999994E-2</v>
      </c>
      <c r="F677" s="27">
        <v>4.57</v>
      </c>
    </row>
    <row r="678" spans="1:6" x14ac:dyDescent="0.3">
      <c r="B678" s="17">
        <v>37.200000000000003</v>
      </c>
      <c r="C678" s="17">
        <v>52</v>
      </c>
      <c r="D678" s="17">
        <v>0.11</v>
      </c>
      <c r="E678" s="17">
        <v>7.0999999999999994E-2</v>
      </c>
      <c r="F678" s="17">
        <v>3.9</v>
      </c>
    </row>
    <row r="679" spans="1:6" x14ac:dyDescent="0.3">
      <c r="B679" s="17">
        <v>43.1</v>
      </c>
      <c r="C679" s="17">
        <v>50.6</v>
      </c>
      <c r="D679" s="17">
        <v>0.113</v>
      </c>
      <c r="E679" s="17">
        <v>7.1999999999999995E-2</v>
      </c>
      <c r="F679" s="17">
        <v>3.04</v>
      </c>
    </row>
    <row r="680" spans="1:6" x14ac:dyDescent="0.3">
      <c r="B680" s="17">
        <v>47.9</v>
      </c>
      <c r="C680" s="17">
        <v>49.7</v>
      </c>
      <c r="D680" s="17">
        <v>0.114</v>
      </c>
      <c r="E680" s="17">
        <v>7.2999999999999995E-2</v>
      </c>
      <c r="F680" s="17">
        <v>2.0299999999999998</v>
      </c>
    </row>
    <row r="681" spans="1:6" x14ac:dyDescent="0.3">
      <c r="B681" s="17">
        <v>51.1</v>
      </c>
      <c r="C681" s="17">
        <v>49</v>
      </c>
      <c r="D681" s="17">
        <v>0.11600000000000001</v>
      </c>
      <c r="E681" s="17">
        <v>7.3999999999999996E-2</v>
      </c>
      <c r="F681" s="17">
        <v>1.04</v>
      </c>
    </row>
    <row r="682" spans="1:6" x14ac:dyDescent="0.3">
      <c r="B682" s="17">
        <v>54.8</v>
      </c>
      <c r="C682" s="17">
        <v>49</v>
      </c>
      <c r="D682" s="17">
        <v>0.11700000000000001</v>
      </c>
      <c r="E682" s="17">
        <v>7.4999999999999997E-2</v>
      </c>
      <c r="F682" s="17">
        <v>0.81</v>
      </c>
    </row>
    <row r="683" spans="1:6" x14ac:dyDescent="0.3">
      <c r="B683" s="17">
        <v>58.8</v>
      </c>
      <c r="C683" s="17">
        <v>48.8</v>
      </c>
      <c r="D683" s="17">
        <v>0.13700000000000001</v>
      </c>
      <c r="E683" s="17">
        <v>9.5000000000000001E-2</v>
      </c>
      <c r="F683" s="17">
        <v>0.47</v>
      </c>
    </row>
    <row r="684" spans="1:6" x14ac:dyDescent="0.3">
      <c r="B684" s="17"/>
      <c r="C684" s="17"/>
      <c r="D684" s="17"/>
      <c r="E684" s="17"/>
      <c r="F684" s="17"/>
    </row>
    <row r="685" spans="1:6" x14ac:dyDescent="0.3">
      <c r="B685" s="17"/>
      <c r="C685" s="17"/>
      <c r="D685" s="17"/>
      <c r="E685" s="17"/>
      <c r="F685" s="17"/>
    </row>
    <row r="686" spans="1:6" x14ac:dyDescent="0.3">
      <c r="B686" s="17"/>
      <c r="C686" s="17"/>
      <c r="D686" s="17"/>
      <c r="E686" s="17"/>
      <c r="F686" s="17"/>
    </row>
    <row r="687" spans="1:6" x14ac:dyDescent="0.3">
      <c r="B687" s="17"/>
      <c r="C687" s="17"/>
      <c r="D687" s="17"/>
      <c r="E687" s="17"/>
      <c r="F687" s="17"/>
    </row>
    <row r="688" spans="1:6" x14ac:dyDescent="0.3">
      <c r="B688" s="17"/>
      <c r="C688" s="17"/>
      <c r="D688" s="17"/>
      <c r="E688" s="17"/>
      <c r="F688" s="17"/>
    </row>
    <row r="689" spans="2:6" x14ac:dyDescent="0.3">
      <c r="B689" s="17"/>
      <c r="C689" s="17"/>
      <c r="D689" s="17"/>
      <c r="E689" s="17"/>
      <c r="F689" s="17"/>
    </row>
    <row r="690" spans="2:6" x14ac:dyDescent="0.3">
      <c r="B690" s="17"/>
      <c r="C690" s="17"/>
      <c r="D690" s="17"/>
      <c r="E690" s="17"/>
      <c r="F690" s="17"/>
    </row>
    <row r="691" spans="2:6" x14ac:dyDescent="0.3">
      <c r="B691" s="17"/>
      <c r="C691" s="17"/>
      <c r="D691" s="17"/>
      <c r="E691" s="17"/>
      <c r="F691" s="17"/>
    </row>
    <row r="692" spans="2:6" x14ac:dyDescent="0.3">
      <c r="B692" s="17"/>
      <c r="C692" s="17"/>
      <c r="D692" s="17"/>
      <c r="E692" s="17"/>
      <c r="F692" s="17"/>
    </row>
    <row r="693" spans="2:6" x14ac:dyDescent="0.3">
      <c r="B693" s="17"/>
      <c r="C693" s="17"/>
      <c r="D693" s="17"/>
      <c r="E693" s="17"/>
      <c r="F693" s="17"/>
    </row>
    <row r="694" spans="2:6" x14ac:dyDescent="0.3">
      <c r="B694" s="17"/>
      <c r="C694" s="17"/>
      <c r="D694" s="17"/>
      <c r="E694" s="17"/>
      <c r="F694" s="17"/>
    </row>
    <row r="695" spans="2:6" x14ac:dyDescent="0.3">
      <c r="B695" s="17"/>
      <c r="C695" s="17"/>
      <c r="D695" s="17"/>
      <c r="E695" s="17"/>
      <c r="F695" s="17"/>
    </row>
    <row r="696" spans="2:6" x14ac:dyDescent="0.3">
      <c r="B696" s="17"/>
      <c r="C696" s="17"/>
      <c r="D696" s="17"/>
      <c r="E696" s="17"/>
      <c r="F696" s="17"/>
    </row>
    <row r="697" spans="2:6" x14ac:dyDescent="0.3">
      <c r="B697" s="17"/>
      <c r="C697" s="17"/>
      <c r="D697" s="17"/>
      <c r="E697" s="17"/>
      <c r="F697" s="17"/>
    </row>
    <row r="698" spans="2:6" x14ac:dyDescent="0.3">
      <c r="B698" s="17"/>
      <c r="C698" s="17"/>
      <c r="D698" s="17"/>
      <c r="E698" s="17"/>
      <c r="F698" s="17"/>
    </row>
    <row r="699" spans="2:6" x14ac:dyDescent="0.3">
      <c r="B699" s="17"/>
      <c r="C699" s="17"/>
      <c r="D699" s="17"/>
      <c r="E699" s="17"/>
      <c r="F699" s="17"/>
    </row>
    <row r="700" spans="2:6" x14ac:dyDescent="0.3">
      <c r="B700" s="17"/>
      <c r="C700" s="17"/>
      <c r="D700" s="17"/>
      <c r="E700" s="17"/>
      <c r="F700" s="17"/>
    </row>
    <row r="701" spans="2:6" x14ac:dyDescent="0.3">
      <c r="B701" s="17"/>
      <c r="C701" s="17"/>
      <c r="D701" s="17"/>
      <c r="E701" s="17"/>
      <c r="F701" s="17"/>
    </row>
    <row r="702" spans="2:6" x14ac:dyDescent="0.3">
      <c r="B702" s="17"/>
      <c r="C702" s="17"/>
      <c r="D702" s="17"/>
      <c r="E702" s="17"/>
      <c r="F702" s="17"/>
    </row>
    <row r="703" spans="2:6" x14ac:dyDescent="0.3">
      <c r="B703" s="17"/>
      <c r="C703" s="17"/>
      <c r="D703" s="17"/>
      <c r="E703" s="17"/>
      <c r="F703" s="17"/>
    </row>
    <row r="704" spans="2:6" x14ac:dyDescent="0.3">
      <c r="B704" s="17"/>
      <c r="C704" s="17"/>
      <c r="D704" s="17"/>
      <c r="E704" s="17"/>
      <c r="F704" s="17"/>
    </row>
    <row r="705" spans="1:6" x14ac:dyDescent="0.3">
      <c r="B705" s="17"/>
      <c r="C705" s="17"/>
      <c r="D705" s="17"/>
      <c r="E705" s="17"/>
      <c r="F705" s="17"/>
    </row>
    <row r="706" spans="1:6" x14ac:dyDescent="0.3">
      <c r="A706" s="1" t="s">
        <v>17</v>
      </c>
    </row>
    <row r="707" spans="1:6" x14ac:dyDescent="0.3">
      <c r="B707" s="3" t="s">
        <v>3</v>
      </c>
      <c r="C707" s="3" t="s">
        <v>4</v>
      </c>
      <c r="D707" s="3" t="s">
        <v>5</v>
      </c>
      <c r="E707" s="3" t="s">
        <v>6</v>
      </c>
      <c r="F707" s="3" t="s">
        <v>7</v>
      </c>
    </row>
    <row r="708" spans="1:6" x14ac:dyDescent="0.3">
      <c r="A708" s="3" t="s">
        <v>2</v>
      </c>
      <c r="B708" s="4" t="s">
        <v>11</v>
      </c>
      <c r="C708" s="4" t="s">
        <v>9</v>
      </c>
      <c r="D708" s="4"/>
      <c r="E708" s="4"/>
      <c r="F708" s="4"/>
    </row>
    <row r="710" spans="1:6" x14ac:dyDescent="0.3">
      <c r="B710" s="17">
        <v>1</v>
      </c>
      <c r="C710" s="17">
        <v>73.5</v>
      </c>
      <c r="D710" s="17">
        <v>0.1116</v>
      </c>
      <c r="E710" s="17">
        <v>7.0900000000000005E-2</v>
      </c>
      <c r="F710" s="17">
        <v>9.01</v>
      </c>
    </row>
    <row r="711" spans="1:6" x14ac:dyDescent="0.3">
      <c r="A711" s="5">
        <v>41863</v>
      </c>
      <c r="B711" s="17">
        <v>22</v>
      </c>
      <c r="C711" s="17">
        <v>73</v>
      </c>
      <c r="D711" s="17">
        <v>0.11310000000000001</v>
      </c>
      <c r="E711" s="17">
        <v>7.2300000000000003E-2</v>
      </c>
      <c r="F711" s="17">
        <v>8.4600000000000009</v>
      </c>
    </row>
    <row r="712" spans="1:6" x14ac:dyDescent="0.3">
      <c r="B712" s="27">
        <v>24</v>
      </c>
      <c r="C712" s="27">
        <v>71.900000000000006</v>
      </c>
      <c r="D712" s="27">
        <v>0.1133</v>
      </c>
      <c r="E712" s="27">
        <v>7.2700000000000001E-2</v>
      </c>
      <c r="F712" s="27">
        <v>7.9</v>
      </c>
    </row>
    <row r="713" spans="1:6" x14ac:dyDescent="0.3">
      <c r="B713" s="27">
        <v>26</v>
      </c>
      <c r="C713" s="27">
        <v>67</v>
      </c>
      <c r="D713" s="27">
        <v>0.1134</v>
      </c>
      <c r="E713" s="27">
        <v>7.2300000000000003E-2</v>
      </c>
      <c r="F713" s="27">
        <v>5.12</v>
      </c>
    </row>
    <row r="714" spans="1:6" x14ac:dyDescent="0.3">
      <c r="B714" s="27">
        <v>29</v>
      </c>
      <c r="C714" s="27">
        <v>67.599999999999994</v>
      </c>
      <c r="D714" s="27">
        <v>0.11459999999999999</v>
      </c>
      <c r="E714" s="27">
        <v>7.3099999999999998E-2</v>
      </c>
      <c r="F714" s="27">
        <v>3.64</v>
      </c>
    </row>
    <row r="715" spans="1:6" x14ac:dyDescent="0.3">
      <c r="A715" s="2" t="s">
        <v>18</v>
      </c>
      <c r="B715" s="27">
        <v>32</v>
      </c>
      <c r="C715" s="27">
        <v>58.1</v>
      </c>
      <c r="D715" s="27">
        <v>0.1144</v>
      </c>
      <c r="E715" s="27">
        <v>7.3400000000000007E-2</v>
      </c>
      <c r="F715" s="27">
        <v>2.94</v>
      </c>
    </row>
    <row r="716" spans="1:6" x14ac:dyDescent="0.3">
      <c r="B716" s="17">
        <v>35</v>
      </c>
      <c r="C716" s="17">
        <v>54</v>
      </c>
      <c r="D716" s="17">
        <v>0.11509999999999999</v>
      </c>
      <c r="E716" s="17">
        <v>7.3800000000000004E-2</v>
      </c>
      <c r="F716" s="17">
        <v>2.1</v>
      </c>
    </row>
    <row r="717" spans="1:6" x14ac:dyDescent="0.3">
      <c r="B717" s="17">
        <v>38</v>
      </c>
      <c r="C717" s="17">
        <v>52.5</v>
      </c>
      <c r="D717" s="17">
        <v>0.1152</v>
      </c>
      <c r="E717" s="17">
        <v>7.3700000000000002E-2</v>
      </c>
      <c r="F717" s="17">
        <v>2.02</v>
      </c>
    </row>
    <row r="718" spans="1:6" x14ac:dyDescent="0.3">
      <c r="B718" s="17">
        <v>41</v>
      </c>
      <c r="C718" s="17">
        <v>51.6</v>
      </c>
      <c r="D718" s="17">
        <v>0.115</v>
      </c>
      <c r="E718" s="17">
        <v>7.3800000000000004E-2</v>
      </c>
      <c r="F718" s="17">
        <v>1.95</v>
      </c>
    </row>
    <row r="719" spans="1:6" x14ac:dyDescent="0.3">
      <c r="B719" s="17">
        <v>44</v>
      </c>
      <c r="C719" s="17">
        <v>50.2</v>
      </c>
      <c r="D719" s="17">
        <v>0.11600000000000001</v>
      </c>
      <c r="E719" s="17">
        <v>7.4300000000000005E-2</v>
      </c>
      <c r="F719" s="17">
        <v>1.3</v>
      </c>
    </row>
    <row r="720" spans="1:6" x14ac:dyDescent="0.3">
      <c r="B720" s="17">
        <v>47</v>
      </c>
      <c r="C720" s="17">
        <v>49.8</v>
      </c>
      <c r="D720" s="17">
        <v>0.1168</v>
      </c>
      <c r="E720" s="17">
        <v>7.4399999999999994E-2</v>
      </c>
      <c r="F720" s="17">
        <v>0.84</v>
      </c>
    </row>
    <row r="721" spans="1:17" x14ac:dyDescent="0.3">
      <c r="B721" s="17">
        <v>50</v>
      </c>
      <c r="C721" s="17">
        <v>49.7</v>
      </c>
      <c r="D721" s="17">
        <v>0.11890000000000001</v>
      </c>
      <c r="E721" s="17">
        <v>7.6200000000000004E-2</v>
      </c>
      <c r="F721" s="17">
        <v>0.76</v>
      </c>
    </row>
    <row r="722" spans="1:17" x14ac:dyDescent="0.3">
      <c r="B722" s="17">
        <v>53</v>
      </c>
      <c r="C722" s="17">
        <v>49.2</v>
      </c>
      <c r="D722" s="17">
        <v>0.1245</v>
      </c>
      <c r="E722" s="17">
        <v>7.9899999999999999E-2</v>
      </c>
      <c r="F722" s="17">
        <v>0.55000000000000004</v>
      </c>
    </row>
    <row r="723" spans="1:17" x14ac:dyDescent="0.3">
      <c r="B723" s="17">
        <v>56</v>
      </c>
      <c r="C723" s="17">
        <v>49</v>
      </c>
      <c r="D723" s="17">
        <v>0.127</v>
      </c>
      <c r="E723" s="17">
        <v>8.1500000000000003E-2</v>
      </c>
      <c r="F723" s="17">
        <v>0.48</v>
      </c>
    </row>
    <row r="724" spans="1:17" x14ac:dyDescent="0.3">
      <c r="B724" s="17"/>
      <c r="C724" s="17"/>
      <c r="D724" s="17"/>
      <c r="E724" s="17"/>
      <c r="F724" s="17"/>
    </row>
    <row r="725" spans="1:17" x14ac:dyDescent="0.3">
      <c r="B725" s="17"/>
      <c r="C725" s="17"/>
      <c r="D725" s="17"/>
      <c r="E725" s="17"/>
      <c r="F725" s="17"/>
    </row>
    <row r="726" spans="1:17" x14ac:dyDescent="0.3">
      <c r="B726" s="17"/>
      <c r="C726" s="17"/>
      <c r="D726" s="17"/>
      <c r="E726" s="17"/>
      <c r="F726" s="17"/>
    </row>
    <row r="727" spans="1:17" x14ac:dyDescent="0.3">
      <c r="B727" s="17"/>
      <c r="C727" s="17"/>
      <c r="D727" s="17"/>
      <c r="E727" s="17"/>
      <c r="F727" s="17"/>
    </row>
    <row r="728" spans="1:17" x14ac:dyDescent="0.3">
      <c r="B728" s="17"/>
      <c r="C728" s="17"/>
      <c r="D728" s="17"/>
      <c r="E728" s="17"/>
      <c r="F728" s="17"/>
    </row>
    <row r="729" spans="1:17" x14ac:dyDescent="0.3">
      <c r="B729" s="17"/>
      <c r="C729" s="17"/>
      <c r="D729" s="17"/>
      <c r="E729" s="17"/>
      <c r="F729" s="17"/>
    </row>
    <row r="730" spans="1:17" x14ac:dyDescent="0.3">
      <c r="B730" s="17"/>
      <c r="C730" s="17"/>
      <c r="D730" s="17"/>
      <c r="E730" s="17"/>
      <c r="F730" s="17"/>
    </row>
    <row r="731" spans="1:17" x14ac:dyDescent="0.3">
      <c r="B731" s="17"/>
      <c r="C731" s="17"/>
      <c r="D731" s="17"/>
      <c r="E731" s="17"/>
      <c r="F731" s="17"/>
    </row>
    <row r="732" spans="1:17" x14ac:dyDescent="0.3">
      <c r="B732" s="17"/>
      <c r="C732" s="17"/>
      <c r="D732" s="17"/>
      <c r="E732" s="17"/>
      <c r="F732" s="17"/>
    </row>
    <row r="733" spans="1:17" s="24" customFormat="1" x14ac:dyDescent="0.3">
      <c r="A733" s="2"/>
      <c r="B733" s="17"/>
      <c r="C733" s="17"/>
      <c r="D733" s="17"/>
      <c r="E733" s="17"/>
      <c r="F733" s="17"/>
      <c r="G733"/>
      <c r="H733"/>
      <c r="I733"/>
      <c r="J733"/>
      <c r="K733"/>
      <c r="L733"/>
      <c r="M733"/>
      <c r="N733"/>
      <c r="O733"/>
      <c r="P733"/>
      <c r="Q733"/>
    </row>
    <row r="734" spans="1:17" s="24" customFormat="1" x14ac:dyDescent="0.3">
      <c r="A734" s="2"/>
      <c r="B734" s="17"/>
      <c r="C734" s="17"/>
      <c r="D734" s="17"/>
      <c r="E734" s="17"/>
      <c r="F734" s="17"/>
      <c r="G734"/>
      <c r="H734"/>
      <c r="I734"/>
      <c r="J734"/>
      <c r="K734"/>
      <c r="L734"/>
      <c r="M734"/>
      <c r="N734"/>
      <c r="O734"/>
      <c r="P734"/>
      <c r="Q734"/>
    </row>
    <row r="735" spans="1:17" s="24" customFormat="1" x14ac:dyDescent="0.3">
      <c r="A735" s="2"/>
      <c r="B735" s="17"/>
      <c r="C735" s="17"/>
      <c r="D735" s="17"/>
      <c r="E735" s="17"/>
      <c r="F735" s="17"/>
      <c r="G735"/>
      <c r="H735"/>
      <c r="I735"/>
      <c r="J735"/>
      <c r="K735"/>
      <c r="L735"/>
      <c r="M735"/>
      <c r="N735"/>
      <c r="O735"/>
      <c r="P735"/>
      <c r="Q735"/>
    </row>
    <row r="736" spans="1:17" s="24" customFormat="1" x14ac:dyDescent="0.3">
      <c r="A736" s="2"/>
      <c r="B736" s="17"/>
      <c r="C736" s="17"/>
      <c r="D736" s="17"/>
      <c r="E736" s="17"/>
      <c r="F736" s="17"/>
      <c r="G736"/>
      <c r="H736"/>
      <c r="I736"/>
      <c r="J736"/>
      <c r="K736"/>
      <c r="L736"/>
      <c r="M736"/>
      <c r="N736"/>
      <c r="O736"/>
      <c r="P736"/>
      <c r="Q736"/>
    </row>
    <row r="737" spans="1:17" s="24" customFormat="1" x14ac:dyDescent="0.3">
      <c r="A737" s="2"/>
      <c r="B737" s="17"/>
      <c r="C737" s="17"/>
      <c r="D737" s="17"/>
      <c r="E737" s="17"/>
      <c r="F737" s="17"/>
      <c r="G737"/>
      <c r="H737"/>
      <c r="I737"/>
      <c r="J737"/>
      <c r="K737"/>
      <c r="L737"/>
      <c r="M737"/>
      <c r="N737"/>
      <c r="O737"/>
      <c r="P737"/>
      <c r="Q737"/>
    </row>
    <row r="738" spans="1:17" s="24" customFormat="1" x14ac:dyDescent="0.3">
      <c r="A738" s="2"/>
      <c r="B738" s="17"/>
      <c r="C738" s="17"/>
      <c r="D738" s="17"/>
      <c r="E738" s="17"/>
      <c r="F738" s="17"/>
      <c r="G738"/>
      <c r="H738"/>
      <c r="I738"/>
      <c r="J738"/>
      <c r="K738"/>
      <c r="L738"/>
      <c r="M738"/>
      <c r="N738"/>
      <c r="O738"/>
      <c r="P738"/>
      <c r="Q738"/>
    </row>
    <row r="739" spans="1:17" s="24" customFormat="1" x14ac:dyDescent="0.3">
      <c r="A739" s="2"/>
      <c r="B739" s="17"/>
      <c r="C739" s="17"/>
      <c r="D739" s="17"/>
      <c r="E739" s="17"/>
      <c r="F739" s="17"/>
      <c r="G739"/>
      <c r="H739"/>
      <c r="I739"/>
      <c r="J739"/>
      <c r="K739"/>
      <c r="L739"/>
      <c r="M739"/>
      <c r="N739"/>
      <c r="O739"/>
      <c r="P739"/>
      <c r="Q739"/>
    </row>
    <row r="740" spans="1:17" s="24" customFormat="1" x14ac:dyDescent="0.3">
      <c r="A740" s="2"/>
      <c r="B740" s="17"/>
      <c r="C740" s="17"/>
      <c r="D740" s="17"/>
      <c r="E740" s="17"/>
      <c r="F740" s="17"/>
      <c r="G740"/>
      <c r="H740"/>
      <c r="I740"/>
      <c r="J740"/>
      <c r="K740"/>
      <c r="L740"/>
      <c r="M740"/>
      <c r="N740"/>
      <c r="O740"/>
      <c r="P740"/>
      <c r="Q740"/>
    </row>
    <row r="741" spans="1:17" x14ac:dyDescent="0.3">
      <c r="B741" s="17"/>
      <c r="C741" s="17"/>
      <c r="D741" s="17"/>
      <c r="E741" s="17"/>
      <c r="F741" s="17"/>
    </row>
    <row r="742" spans="1:17" x14ac:dyDescent="0.3">
      <c r="A742" s="1" t="s">
        <v>17</v>
      </c>
    </row>
    <row r="743" spans="1:17" x14ac:dyDescent="0.3">
      <c r="B743" s="3" t="s">
        <v>3</v>
      </c>
      <c r="C743" s="3" t="s">
        <v>4</v>
      </c>
      <c r="D743" s="3" t="s">
        <v>5</v>
      </c>
      <c r="E743" s="3" t="s">
        <v>6</v>
      </c>
      <c r="F743" s="3" t="s">
        <v>7</v>
      </c>
    </row>
    <row r="744" spans="1:17" x14ac:dyDescent="0.3">
      <c r="A744" s="3" t="s">
        <v>2</v>
      </c>
      <c r="B744" s="4" t="s">
        <v>11</v>
      </c>
      <c r="C744" s="4" t="s">
        <v>9</v>
      </c>
      <c r="D744" s="4"/>
      <c r="E744" s="4"/>
      <c r="F744" s="4"/>
    </row>
    <row r="746" spans="1:17" x14ac:dyDescent="0.3">
      <c r="B746" s="17">
        <v>1</v>
      </c>
      <c r="C746" s="2">
        <v>67.3</v>
      </c>
      <c r="D746" s="17">
        <v>111</v>
      </c>
      <c r="E746" s="17">
        <v>7.0999999999999994E-2</v>
      </c>
      <c r="F746" s="17">
        <v>8.35</v>
      </c>
    </row>
    <row r="747" spans="1:17" x14ac:dyDescent="0.3">
      <c r="A747" s="5">
        <v>41891</v>
      </c>
      <c r="B747" s="17">
        <v>8.4</v>
      </c>
      <c r="C747" s="2">
        <v>67.099999999999994</v>
      </c>
      <c r="D747" s="17">
        <v>111</v>
      </c>
      <c r="E747" s="17">
        <v>7.0999999999999994E-2</v>
      </c>
      <c r="F747" s="17">
        <v>8.2200000000000006</v>
      </c>
    </row>
    <row r="748" spans="1:17" x14ac:dyDescent="0.3">
      <c r="B748" s="17">
        <v>14.6</v>
      </c>
      <c r="C748" s="2">
        <v>66.8</v>
      </c>
      <c r="D748" s="17">
        <v>111</v>
      </c>
      <c r="E748" s="17">
        <v>7.0999999999999994E-2</v>
      </c>
      <c r="F748" s="17">
        <v>8.02</v>
      </c>
    </row>
    <row r="749" spans="1:17" x14ac:dyDescent="0.3">
      <c r="B749" s="17">
        <v>20.399999999999999</v>
      </c>
      <c r="C749" s="2">
        <v>66.8</v>
      </c>
      <c r="D749" s="17">
        <v>111</v>
      </c>
      <c r="E749" s="17">
        <v>7.0999999999999994E-2</v>
      </c>
      <c r="F749" s="17">
        <v>8.09</v>
      </c>
    </row>
    <row r="750" spans="1:17" x14ac:dyDescent="0.3">
      <c r="B750" s="17">
        <v>27.5</v>
      </c>
      <c r="C750" s="2">
        <v>66.8</v>
      </c>
      <c r="D750" s="17">
        <v>111</v>
      </c>
      <c r="E750" s="17">
        <v>7.0999999999999994E-2</v>
      </c>
      <c r="F750" s="17">
        <v>7.85</v>
      </c>
    </row>
    <row r="751" spans="1:17" x14ac:dyDescent="0.3">
      <c r="B751" s="27">
        <v>32.700000000000003</v>
      </c>
      <c r="C751" s="20">
        <v>66.7</v>
      </c>
      <c r="D751" s="27">
        <v>111</v>
      </c>
      <c r="E751" s="27">
        <v>7.0999999999999994E-2</v>
      </c>
      <c r="F751" s="27">
        <v>7.94</v>
      </c>
    </row>
    <row r="752" spans="1:17" x14ac:dyDescent="0.3">
      <c r="B752" s="27">
        <v>35.700000000000003</v>
      </c>
      <c r="C752" s="20">
        <v>60.4</v>
      </c>
      <c r="D752" s="27">
        <v>117</v>
      </c>
      <c r="E752" s="27">
        <v>7.3999999999999996E-2</v>
      </c>
      <c r="F752" s="27">
        <v>1.69</v>
      </c>
    </row>
    <row r="753" spans="1:17" x14ac:dyDescent="0.3">
      <c r="A753" s="2" t="s">
        <v>18</v>
      </c>
      <c r="B753" s="17">
        <v>38.6</v>
      </c>
      <c r="C753" s="2">
        <v>54.1</v>
      </c>
      <c r="D753" s="17">
        <v>116</v>
      </c>
      <c r="E753" s="17">
        <v>7.4999999999999997E-2</v>
      </c>
      <c r="F753" s="17">
        <v>0.53</v>
      </c>
    </row>
    <row r="754" spans="1:17" s="24" customFormat="1" x14ac:dyDescent="0.3">
      <c r="A754" s="2"/>
      <c r="B754" s="17">
        <v>43.3</v>
      </c>
      <c r="C754" s="2">
        <v>51.7</v>
      </c>
      <c r="D754" s="17">
        <v>118</v>
      </c>
      <c r="E754" s="17">
        <v>7.5999999999999998E-2</v>
      </c>
      <c r="F754" s="17">
        <v>0.37</v>
      </c>
      <c r="G754"/>
      <c r="H754"/>
      <c r="I754"/>
      <c r="J754"/>
      <c r="K754"/>
      <c r="L754"/>
      <c r="M754"/>
      <c r="N754"/>
      <c r="O754"/>
      <c r="P754"/>
      <c r="Q754"/>
    </row>
    <row r="755" spans="1:17" s="24" customFormat="1" x14ac:dyDescent="0.3">
      <c r="A755" s="2"/>
      <c r="B755" s="17">
        <v>47.2</v>
      </c>
      <c r="C755" s="2">
        <v>50.6</v>
      </c>
      <c r="D755" s="17">
        <v>123</v>
      </c>
      <c r="E755" s="17">
        <v>7.9000000000000001E-2</v>
      </c>
      <c r="F755" s="17">
        <v>0.32</v>
      </c>
      <c r="G755"/>
      <c r="H755"/>
      <c r="I755"/>
      <c r="J755"/>
      <c r="K755"/>
      <c r="L755"/>
      <c r="M755"/>
      <c r="N755"/>
      <c r="O755"/>
      <c r="P755"/>
      <c r="Q755"/>
    </row>
    <row r="756" spans="1:17" s="24" customFormat="1" x14ac:dyDescent="0.3">
      <c r="A756" s="2"/>
      <c r="B756" s="17">
        <v>51.5</v>
      </c>
      <c r="C756" s="2">
        <v>49.8</v>
      </c>
      <c r="D756" s="17">
        <v>128</v>
      </c>
      <c r="E756" s="17">
        <v>8.2000000000000003E-2</v>
      </c>
      <c r="F756" s="17">
        <v>0.28999999999999998</v>
      </c>
      <c r="G756"/>
      <c r="H756"/>
      <c r="I756"/>
      <c r="J756"/>
      <c r="K756"/>
      <c r="L756"/>
      <c r="M756"/>
      <c r="N756"/>
      <c r="O756"/>
      <c r="P756"/>
      <c r="Q756"/>
    </row>
    <row r="757" spans="1:17" s="24" customFormat="1" x14ac:dyDescent="0.3">
      <c r="A757" s="2"/>
      <c r="B757" s="17">
        <v>55.8</v>
      </c>
      <c r="C757" s="2">
        <v>49.4</v>
      </c>
      <c r="D757" s="17">
        <v>135</v>
      </c>
      <c r="E757" s="17">
        <v>8.5999999999999993E-2</v>
      </c>
      <c r="F757" s="17">
        <v>0.26</v>
      </c>
      <c r="G757"/>
      <c r="H757"/>
      <c r="I757"/>
      <c r="J757"/>
      <c r="K757"/>
      <c r="L757"/>
      <c r="M757"/>
      <c r="N757"/>
      <c r="O757"/>
      <c r="P757"/>
      <c r="Q757"/>
    </row>
    <row r="758" spans="1:17" s="24" customFormat="1" x14ac:dyDescent="0.3">
      <c r="A758" s="2"/>
      <c r="B758" s="2"/>
      <c r="C758" s="2"/>
      <c r="D758" s="2"/>
      <c r="E758" s="2"/>
      <c r="F758" s="2"/>
      <c r="G758"/>
      <c r="H758"/>
      <c r="I758"/>
      <c r="J758"/>
      <c r="K758"/>
      <c r="L758"/>
      <c r="M758"/>
      <c r="N758"/>
      <c r="O758"/>
      <c r="P758"/>
      <c r="Q758"/>
    </row>
    <row r="759" spans="1:17" s="24" customFormat="1" x14ac:dyDescent="0.3">
      <c r="A759" s="2"/>
      <c r="B759" s="2"/>
      <c r="C759" s="2"/>
      <c r="D759" s="2"/>
      <c r="E759" s="2"/>
      <c r="F759" s="2"/>
      <c r="G759"/>
      <c r="H759"/>
      <c r="I759"/>
      <c r="J759"/>
      <c r="K759"/>
      <c r="L759"/>
      <c r="M759"/>
      <c r="N759"/>
      <c r="O759"/>
      <c r="P759"/>
      <c r="Q759"/>
    </row>
    <row r="760" spans="1:17" s="24" customFormat="1" x14ac:dyDescent="0.3">
      <c r="A760" s="2"/>
      <c r="B760" s="2"/>
      <c r="C760" s="2"/>
      <c r="D760" s="2"/>
      <c r="E760" s="2"/>
      <c r="F760" s="2"/>
      <c r="G760"/>
      <c r="H760"/>
      <c r="I760"/>
      <c r="J760"/>
      <c r="K760"/>
      <c r="L760"/>
      <c r="M760"/>
      <c r="N760"/>
      <c r="O760"/>
      <c r="P760"/>
      <c r="Q760"/>
    </row>
    <row r="761" spans="1:17" s="24" customFormat="1" x14ac:dyDescent="0.3">
      <c r="A761" s="2"/>
      <c r="B761" s="2"/>
      <c r="C761" s="2"/>
      <c r="D761" s="2"/>
      <c r="E761" s="2"/>
      <c r="F761" s="2"/>
      <c r="G761"/>
      <c r="H761"/>
      <c r="I761"/>
      <c r="J761"/>
      <c r="K761"/>
      <c r="L761"/>
      <c r="M761"/>
      <c r="N761"/>
      <c r="O761"/>
      <c r="P761"/>
      <c r="Q761"/>
    </row>
    <row r="762" spans="1:17" s="24" customFormat="1" x14ac:dyDescent="0.3">
      <c r="A762" s="2"/>
      <c r="B762" s="2"/>
      <c r="C762" s="2"/>
      <c r="D762" s="2"/>
      <c r="E762" s="2"/>
      <c r="F762" s="2"/>
      <c r="G762"/>
      <c r="H762"/>
      <c r="I762"/>
      <c r="J762"/>
      <c r="K762"/>
      <c r="L762"/>
      <c r="M762"/>
      <c r="N762"/>
      <c r="O762"/>
      <c r="P762"/>
      <c r="Q762"/>
    </row>
    <row r="763" spans="1:17" s="24" customFormat="1" x14ac:dyDescent="0.3">
      <c r="A763" s="2"/>
      <c r="B763" s="2"/>
      <c r="C763" s="2"/>
      <c r="D763" s="2"/>
      <c r="E763" s="2"/>
      <c r="F763" s="2"/>
      <c r="G763"/>
      <c r="H763"/>
      <c r="I763"/>
      <c r="J763"/>
      <c r="K763"/>
      <c r="L763"/>
      <c r="M763"/>
      <c r="N763"/>
      <c r="O763"/>
      <c r="P763"/>
      <c r="Q763"/>
    </row>
    <row r="764" spans="1:17" s="24" customFormat="1" x14ac:dyDescent="0.3">
      <c r="A764" s="2"/>
      <c r="B764" s="2"/>
      <c r="C764" s="2"/>
      <c r="D764" s="2"/>
      <c r="E764" s="2"/>
      <c r="F764" s="2"/>
      <c r="G764"/>
      <c r="H764"/>
      <c r="I764"/>
      <c r="J764"/>
      <c r="K764"/>
      <c r="L764"/>
      <c r="M764"/>
      <c r="N764"/>
      <c r="O764"/>
      <c r="P764"/>
      <c r="Q764"/>
    </row>
    <row r="765" spans="1:17" s="24" customFormat="1" x14ac:dyDescent="0.3">
      <c r="A765" s="2"/>
      <c r="B765" s="2"/>
      <c r="C765" s="2"/>
      <c r="D765" s="2"/>
      <c r="E765" s="2"/>
      <c r="F765" s="2"/>
      <c r="G765"/>
      <c r="H765"/>
      <c r="I765"/>
      <c r="J765"/>
      <c r="K765"/>
      <c r="L765"/>
      <c r="M765"/>
      <c r="N765"/>
      <c r="O765"/>
      <c r="P765"/>
      <c r="Q765"/>
    </row>
    <row r="766" spans="1:17" s="24" customFormat="1" x14ac:dyDescent="0.3">
      <c r="A766" s="2"/>
      <c r="B766" s="2"/>
      <c r="C766" s="2"/>
      <c r="D766" s="2"/>
      <c r="E766" s="2"/>
      <c r="F766" s="2"/>
      <c r="G766"/>
      <c r="H766"/>
      <c r="I766"/>
      <c r="J766"/>
      <c r="K766"/>
      <c r="L766"/>
      <c r="M766"/>
      <c r="N766"/>
      <c r="O766"/>
      <c r="P766"/>
      <c r="Q766"/>
    </row>
    <row r="767" spans="1:17" s="24" customFormat="1" x14ac:dyDescent="0.3">
      <c r="A767" s="2"/>
      <c r="B767" s="2"/>
      <c r="C767" s="2"/>
      <c r="D767" s="2"/>
      <c r="E767" s="2"/>
      <c r="F767" s="2"/>
      <c r="G767"/>
      <c r="H767"/>
      <c r="I767"/>
      <c r="J767"/>
      <c r="K767"/>
      <c r="L767"/>
      <c r="M767"/>
      <c r="N767"/>
      <c r="O767"/>
      <c r="P767"/>
      <c r="Q767"/>
    </row>
    <row r="768" spans="1:17" s="24" customFormat="1" x14ac:dyDescent="0.3">
      <c r="A768" s="2"/>
      <c r="B768" s="2"/>
      <c r="C768" s="2"/>
      <c r="D768" s="2"/>
      <c r="E768" s="2"/>
      <c r="F768" s="2"/>
      <c r="G768"/>
      <c r="H768"/>
      <c r="I768"/>
      <c r="J768"/>
      <c r="K768"/>
      <c r="L768"/>
      <c r="M768"/>
      <c r="N768"/>
      <c r="O768"/>
      <c r="P768"/>
      <c r="Q768"/>
    </row>
    <row r="769" spans="1:17" s="24" customFormat="1" x14ac:dyDescent="0.3">
      <c r="A769" s="2"/>
      <c r="B769" s="2"/>
      <c r="C769" s="2"/>
      <c r="D769" s="2"/>
      <c r="E769" s="2"/>
      <c r="F769" s="2"/>
      <c r="G769"/>
      <c r="H769"/>
      <c r="I769"/>
      <c r="J769"/>
      <c r="K769"/>
      <c r="L769"/>
      <c r="M769"/>
      <c r="N769"/>
      <c r="O769"/>
      <c r="P769"/>
      <c r="Q769"/>
    </row>
    <row r="770" spans="1:17" s="24" customFormat="1" x14ac:dyDescent="0.3">
      <c r="A770" s="2"/>
      <c r="B770" s="2"/>
      <c r="C770" s="2"/>
      <c r="D770" s="2"/>
      <c r="E770" s="2"/>
      <c r="F770" s="2"/>
      <c r="G770"/>
      <c r="H770"/>
      <c r="I770"/>
      <c r="J770"/>
      <c r="K770"/>
      <c r="L770"/>
      <c r="M770"/>
      <c r="N770"/>
      <c r="O770"/>
      <c r="P770"/>
      <c r="Q770"/>
    </row>
    <row r="771" spans="1:17" s="24" customFormat="1" x14ac:dyDescent="0.3">
      <c r="A771" s="2"/>
      <c r="B771" s="2"/>
      <c r="C771" s="2"/>
      <c r="D771" s="2"/>
      <c r="E771" s="2"/>
      <c r="F771" s="2"/>
      <c r="G771"/>
      <c r="H771"/>
      <c r="I771"/>
      <c r="J771"/>
      <c r="K771"/>
      <c r="L771"/>
      <c r="M771"/>
      <c r="N771"/>
      <c r="O771"/>
      <c r="P771"/>
      <c r="Q771"/>
    </row>
    <row r="772" spans="1:17" s="24" customFormat="1" x14ac:dyDescent="0.3">
      <c r="A772" s="2"/>
      <c r="B772" s="2"/>
      <c r="C772" s="2"/>
      <c r="D772" s="2"/>
      <c r="E772" s="2"/>
      <c r="F772" s="2"/>
      <c r="G772"/>
      <c r="H772"/>
      <c r="I772"/>
      <c r="J772"/>
      <c r="K772"/>
      <c r="L772"/>
      <c r="M772"/>
      <c r="N772"/>
      <c r="O772"/>
      <c r="P772"/>
      <c r="Q772"/>
    </row>
    <row r="773" spans="1:17" s="24" customFormat="1" x14ac:dyDescent="0.3">
      <c r="A773" s="2"/>
      <c r="B773" s="2"/>
      <c r="C773" s="2"/>
      <c r="D773" s="2"/>
      <c r="E773" s="2"/>
      <c r="F773" s="2"/>
      <c r="G773"/>
      <c r="H773"/>
      <c r="I773"/>
      <c r="J773"/>
      <c r="K773"/>
      <c r="L773"/>
      <c r="M773"/>
      <c r="N773"/>
      <c r="O773"/>
      <c r="P773"/>
      <c r="Q773"/>
    </row>
    <row r="774" spans="1:17" s="24" customFormat="1" x14ac:dyDescent="0.3">
      <c r="A774" s="2"/>
      <c r="B774" s="2"/>
      <c r="C774" s="2"/>
      <c r="D774" s="2"/>
      <c r="E774" s="2"/>
      <c r="F774" s="2"/>
      <c r="G774"/>
      <c r="H774"/>
      <c r="I774"/>
      <c r="J774"/>
      <c r="K774"/>
      <c r="L774"/>
      <c r="M774"/>
      <c r="N774"/>
      <c r="O774"/>
      <c r="P774"/>
      <c r="Q774"/>
    </row>
    <row r="775" spans="1:17" s="24" customFormat="1" x14ac:dyDescent="0.3">
      <c r="A775" s="2"/>
      <c r="B775" s="2"/>
      <c r="C775" s="2"/>
      <c r="D775" s="2"/>
      <c r="E775" s="2"/>
      <c r="F775" s="2"/>
      <c r="G775"/>
      <c r="H775"/>
      <c r="I775"/>
      <c r="J775"/>
      <c r="K775"/>
      <c r="L775"/>
      <c r="M775"/>
      <c r="N775"/>
      <c r="O775"/>
      <c r="P775"/>
      <c r="Q775"/>
    </row>
    <row r="776" spans="1:17" s="24" customFormat="1" x14ac:dyDescent="0.3">
      <c r="A776" s="2"/>
      <c r="B776" s="2"/>
      <c r="C776" s="2"/>
      <c r="D776" s="2"/>
      <c r="E776" s="2"/>
      <c r="F776" s="2"/>
      <c r="G776"/>
      <c r="H776"/>
      <c r="I776"/>
      <c r="J776"/>
      <c r="K776"/>
      <c r="L776"/>
      <c r="M776"/>
      <c r="N776"/>
      <c r="O776"/>
      <c r="P776"/>
      <c r="Q776"/>
    </row>
    <row r="777" spans="1:17" s="24" customFormat="1" x14ac:dyDescent="0.3">
      <c r="A777" s="2"/>
      <c r="B777" s="2"/>
      <c r="C777" s="2"/>
      <c r="D777" s="2"/>
      <c r="E777" s="2"/>
      <c r="F777" s="2"/>
      <c r="G777"/>
      <c r="H777"/>
      <c r="I777"/>
      <c r="J777"/>
      <c r="K777"/>
      <c r="L777"/>
      <c r="M777"/>
      <c r="N777"/>
      <c r="O777"/>
      <c r="P777"/>
      <c r="Q777"/>
    </row>
    <row r="778" spans="1:17" s="24" customFormat="1" x14ac:dyDescent="0.3">
      <c r="A778" s="43" t="s">
        <v>16</v>
      </c>
      <c r="B778" s="36"/>
      <c r="C778" s="36"/>
      <c r="D778" s="13"/>
      <c r="E778" s="13"/>
      <c r="F778" s="13"/>
      <c r="G778"/>
      <c r="H778"/>
      <c r="I778"/>
      <c r="J778"/>
      <c r="K778"/>
      <c r="L778"/>
      <c r="M778"/>
      <c r="N778"/>
      <c r="O778"/>
      <c r="P778"/>
      <c r="Q778"/>
    </row>
    <row r="779" spans="1:17" s="24" customFormat="1" x14ac:dyDescent="0.3">
      <c r="A779" s="2"/>
      <c r="B779" s="18" t="s">
        <v>3</v>
      </c>
      <c r="C779" s="18" t="s">
        <v>4</v>
      </c>
      <c r="D779" s="18" t="s">
        <v>5</v>
      </c>
      <c r="E779" s="18" t="s">
        <v>6</v>
      </c>
      <c r="F779" s="2" t="s">
        <v>7</v>
      </c>
      <c r="G779"/>
      <c r="H779"/>
      <c r="I779"/>
      <c r="J779"/>
      <c r="K779"/>
      <c r="L779"/>
      <c r="M779"/>
      <c r="N779"/>
      <c r="O779"/>
      <c r="P779"/>
      <c r="Q779"/>
    </row>
    <row r="780" spans="1:17" s="24" customFormat="1" x14ac:dyDescent="0.3">
      <c r="A780" s="18" t="s">
        <v>2</v>
      </c>
      <c r="B780" s="19" t="s">
        <v>11</v>
      </c>
      <c r="C780" s="19" t="s">
        <v>9</v>
      </c>
      <c r="D780" s="19"/>
      <c r="E780" s="19"/>
      <c r="F780" s="2"/>
      <c r="G780"/>
      <c r="H780"/>
      <c r="I780"/>
      <c r="J780"/>
      <c r="K780"/>
      <c r="L780"/>
      <c r="M780"/>
      <c r="N780"/>
      <c r="O780"/>
      <c r="P780"/>
      <c r="Q780"/>
    </row>
    <row r="781" spans="1:17" s="24" customFormat="1" x14ac:dyDescent="0.3">
      <c r="A781" s="2"/>
      <c r="B781" s="17">
        <v>1.1000000000000001</v>
      </c>
      <c r="C781" s="17">
        <v>72.8</v>
      </c>
      <c r="D781" s="17">
        <v>116</v>
      </c>
      <c r="E781" s="17">
        <v>7.3999999999999996E-2</v>
      </c>
      <c r="F781" s="17">
        <v>8.61</v>
      </c>
      <c r="G781"/>
      <c r="H781"/>
      <c r="I781"/>
      <c r="J781"/>
      <c r="K781"/>
      <c r="L781"/>
      <c r="M781"/>
      <c r="N781"/>
      <c r="O781"/>
      <c r="P781"/>
      <c r="Q781"/>
    </row>
    <row r="782" spans="1:17" s="24" customFormat="1" x14ac:dyDescent="0.3">
      <c r="A782" s="16">
        <v>42216</v>
      </c>
      <c r="B782" s="17">
        <v>12.5</v>
      </c>
      <c r="C782" s="17">
        <v>72.7</v>
      </c>
      <c r="D782" s="17">
        <v>115</v>
      </c>
      <c r="E782" s="17">
        <v>7.3999999999999996E-2</v>
      </c>
      <c r="F782" s="17">
        <v>8.57</v>
      </c>
      <c r="G782"/>
      <c r="H782"/>
      <c r="I782"/>
      <c r="J782"/>
      <c r="K782"/>
      <c r="L782"/>
      <c r="M782"/>
      <c r="N782"/>
      <c r="O782"/>
      <c r="P782"/>
      <c r="Q782"/>
    </row>
    <row r="783" spans="1:17" x14ac:dyDescent="0.3">
      <c r="A783" s="17"/>
      <c r="B783" s="17">
        <v>21.2</v>
      </c>
      <c r="C783" s="17">
        <v>72.7</v>
      </c>
      <c r="D783" s="17">
        <v>115</v>
      </c>
      <c r="E783" s="17">
        <v>7.3999999999999996E-2</v>
      </c>
      <c r="F783" s="17">
        <v>8.5500000000000007</v>
      </c>
    </row>
    <row r="784" spans="1:17" x14ac:dyDescent="0.3">
      <c r="A784" s="17"/>
      <c r="B784" s="17">
        <v>27.3</v>
      </c>
      <c r="C784" s="17">
        <v>72.599999999999994</v>
      </c>
      <c r="D784" s="17">
        <v>115</v>
      </c>
      <c r="E784" s="17">
        <v>7.3999999999999996E-2</v>
      </c>
      <c r="F784" s="17">
        <v>8.52</v>
      </c>
    </row>
    <row r="785" spans="1:6" x14ac:dyDescent="0.3">
      <c r="A785" s="17" t="s">
        <v>18</v>
      </c>
      <c r="B785" s="17">
        <v>31.3</v>
      </c>
      <c r="C785" s="17">
        <v>62.1</v>
      </c>
      <c r="D785" s="17">
        <v>117</v>
      </c>
      <c r="E785" s="17">
        <v>7.4999999999999997E-2</v>
      </c>
      <c r="F785" s="17">
        <v>3.49</v>
      </c>
    </row>
    <row r="786" spans="1:6" x14ac:dyDescent="0.3">
      <c r="A786" s="17"/>
      <c r="B786" s="17">
        <v>39</v>
      </c>
      <c r="C786" s="17">
        <v>54.1</v>
      </c>
      <c r="D786" s="17">
        <v>117</v>
      </c>
      <c r="E786" s="17">
        <v>7.4999999999999997E-2</v>
      </c>
      <c r="F786" s="17">
        <v>1.05</v>
      </c>
    </row>
    <row r="787" spans="1:6" x14ac:dyDescent="0.3">
      <c r="A787" s="17"/>
      <c r="B787" s="17">
        <v>44.7</v>
      </c>
      <c r="C787" s="17">
        <v>52.9</v>
      </c>
      <c r="D787" s="17">
        <v>120</v>
      </c>
      <c r="E787" s="17">
        <v>7.6999999999999999E-2</v>
      </c>
      <c r="F787" s="17">
        <v>0.47</v>
      </c>
    </row>
    <row r="788" spans="1:6" x14ac:dyDescent="0.3">
      <c r="A788" s="17"/>
      <c r="B788" s="17">
        <v>50.7</v>
      </c>
      <c r="C788" s="17">
        <v>51.9</v>
      </c>
      <c r="D788" s="17">
        <v>126</v>
      </c>
      <c r="E788" s="17">
        <v>8.1000000000000003E-2</v>
      </c>
      <c r="F788" s="17">
        <v>0.06</v>
      </c>
    </row>
    <row r="789" spans="1:6" x14ac:dyDescent="0.3">
      <c r="A789" s="17"/>
      <c r="B789" s="17">
        <v>55.8</v>
      </c>
      <c r="C789" s="17">
        <v>51.7</v>
      </c>
      <c r="D789" s="17">
        <v>129</v>
      </c>
      <c r="E789" s="17">
        <v>8.2000000000000003E-2</v>
      </c>
      <c r="F789" s="17">
        <v>0.02</v>
      </c>
    </row>
    <row r="790" spans="1:6" x14ac:dyDescent="0.3">
      <c r="A790" s="17"/>
    </row>
    <row r="791" spans="1:6" x14ac:dyDescent="0.3">
      <c r="A791" s="17"/>
    </row>
    <row r="792" spans="1:6" x14ac:dyDescent="0.3">
      <c r="A792" s="17"/>
    </row>
    <row r="793" spans="1:6" x14ac:dyDescent="0.3">
      <c r="A793" s="17"/>
    </row>
    <row r="794" spans="1:6" x14ac:dyDescent="0.3">
      <c r="A794" s="17"/>
    </row>
    <row r="795" spans="1:6" x14ac:dyDescent="0.3">
      <c r="A795" s="17"/>
    </row>
    <row r="796" spans="1:6" x14ac:dyDescent="0.3">
      <c r="A796" s="17"/>
    </row>
    <row r="797" spans="1:6" x14ac:dyDescent="0.3">
      <c r="A797" s="17"/>
    </row>
    <row r="798" spans="1:6" x14ac:dyDescent="0.3">
      <c r="A798" s="17"/>
    </row>
    <row r="799" spans="1:6" x14ac:dyDescent="0.3">
      <c r="A799" s="17"/>
    </row>
    <row r="800" spans="1:6" x14ac:dyDescent="0.3">
      <c r="A800" s="17"/>
    </row>
    <row r="801" spans="1:6" x14ac:dyDescent="0.3">
      <c r="A801" s="17"/>
    </row>
    <row r="802" spans="1:6" x14ac:dyDescent="0.3">
      <c r="A802" s="17"/>
    </row>
    <row r="803" spans="1:6" x14ac:dyDescent="0.3">
      <c r="A803" s="17"/>
    </row>
    <row r="804" spans="1:6" x14ac:dyDescent="0.3">
      <c r="A804" s="17"/>
    </row>
    <row r="805" spans="1:6" x14ac:dyDescent="0.3">
      <c r="A805" s="17"/>
    </row>
    <row r="806" spans="1:6" x14ac:dyDescent="0.3">
      <c r="A806" s="17"/>
    </row>
    <row r="807" spans="1:6" x14ac:dyDescent="0.3">
      <c r="A807" s="17"/>
    </row>
    <row r="808" spans="1:6" x14ac:dyDescent="0.3">
      <c r="A808" s="17"/>
    </row>
    <row r="809" spans="1:6" x14ac:dyDescent="0.3">
      <c r="A809" s="17"/>
    </row>
    <row r="810" spans="1:6" x14ac:dyDescent="0.3">
      <c r="A810" s="17"/>
    </row>
    <row r="811" spans="1:6" x14ac:dyDescent="0.3">
      <c r="A811" s="17"/>
    </row>
    <row r="812" spans="1:6" x14ac:dyDescent="0.3">
      <c r="A812" s="17"/>
    </row>
    <row r="813" spans="1:6" x14ac:dyDescent="0.3">
      <c r="A813" s="17"/>
      <c r="F813" s="18"/>
    </row>
    <row r="814" spans="1:6" x14ac:dyDescent="0.3">
      <c r="A814" s="17"/>
      <c r="F814" s="19"/>
    </row>
    <row r="815" spans="1:6" x14ac:dyDescent="0.3">
      <c r="A815" s="17"/>
      <c r="F815" s="17"/>
    </row>
    <row r="816" spans="1:6" x14ac:dyDescent="0.3">
      <c r="B816" s="18" t="s">
        <v>3</v>
      </c>
      <c r="C816" s="18" t="s">
        <v>4</v>
      </c>
      <c r="D816" s="18" t="s">
        <v>5</v>
      </c>
      <c r="E816" s="18" t="s">
        <v>6</v>
      </c>
      <c r="F816" s="2" t="s">
        <v>7</v>
      </c>
    </row>
    <row r="817" spans="1:6" x14ac:dyDescent="0.3">
      <c r="A817" s="18" t="s">
        <v>2</v>
      </c>
      <c r="B817" s="19" t="s">
        <v>11</v>
      </c>
      <c r="C817" s="19" t="s">
        <v>9</v>
      </c>
      <c r="D817" s="19"/>
      <c r="E817" s="19"/>
    </row>
    <row r="818" spans="1:6" x14ac:dyDescent="0.3">
      <c r="B818" s="17">
        <v>1.1000000000000001</v>
      </c>
      <c r="C818" s="17">
        <v>70.400000000000006</v>
      </c>
      <c r="D818" s="17">
        <v>115</v>
      </c>
      <c r="E818" s="17">
        <v>7.2999999999999995E-2</v>
      </c>
      <c r="F818" s="17">
        <v>8.2899999999999991</v>
      </c>
    </row>
    <row r="819" spans="1:6" x14ac:dyDescent="0.3">
      <c r="A819" s="16">
        <v>42237</v>
      </c>
      <c r="B819" s="17">
        <v>13.5</v>
      </c>
      <c r="C819" s="17">
        <v>70.3</v>
      </c>
      <c r="D819" s="17">
        <v>115</v>
      </c>
      <c r="E819" s="17">
        <v>7.2999999999999995E-2</v>
      </c>
      <c r="F819" s="17">
        <v>8.3000000000000007</v>
      </c>
    </row>
    <row r="820" spans="1:6" x14ac:dyDescent="0.3">
      <c r="A820" s="17"/>
      <c r="B820" s="17">
        <v>27.3</v>
      </c>
      <c r="C820" s="17">
        <v>70.099999999999994</v>
      </c>
      <c r="D820" s="17">
        <v>114</v>
      </c>
      <c r="E820" s="17">
        <v>7.2999999999999995E-2</v>
      </c>
      <c r="F820" s="17">
        <v>8.26</v>
      </c>
    </row>
    <row r="821" spans="1:6" x14ac:dyDescent="0.3">
      <c r="A821" s="17"/>
      <c r="B821" s="27">
        <v>31.2</v>
      </c>
      <c r="C821" s="27">
        <v>69.900000000000006</v>
      </c>
      <c r="D821" s="27">
        <v>114</v>
      </c>
      <c r="E821" s="27">
        <v>7.2999999999999995E-2</v>
      </c>
      <c r="F821" s="27">
        <v>8.14</v>
      </c>
    </row>
    <row r="822" spans="1:6" x14ac:dyDescent="0.3">
      <c r="A822" s="17" t="s">
        <v>18</v>
      </c>
      <c r="B822" s="27">
        <v>33.6</v>
      </c>
      <c r="C822" s="27">
        <v>64.7</v>
      </c>
      <c r="D822" s="27">
        <v>117</v>
      </c>
      <c r="E822" s="27">
        <v>7.4999999999999997E-2</v>
      </c>
      <c r="F822" s="27">
        <v>1.92</v>
      </c>
    </row>
    <row r="823" spans="1:6" x14ac:dyDescent="0.3">
      <c r="A823" s="17"/>
      <c r="B823" s="17">
        <v>39</v>
      </c>
      <c r="C823" s="17">
        <v>56.8</v>
      </c>
      <c r="D823" s="17">
        <v>122</v>
      </c>
      <c r="E823" s="17">
        <v>7.8E-2</v>
      </c>
      <c r="F823" s="17">
        <v>0.44</v>
      </c>
    </row>
    <row r="824" spans="1:6" x14ac:dyDescent="0.3">
      <c r="A824" s="17"/>
      <c r="B824" s="17">
        <v>47.3</v>
      </c>
      <c r="C824" s="17">
        <v>52.8</v>
      </c>
      <c r="D824" s="17">
        <v>128</v>
      </c>
      <c r="E824" s="17">
        <v>8.2000000000000003E-2</v>
      </c>
      <c r="F824" s="17">
        <v>0.05</v>
      </c>
    </row>
    <row r="825" spans="1:6" x14ac:dyDescent="0.3">
      <c r="A825" s="17"/>
      <c r="B825" s="17">
        <v>54.8</v>
      </c>
      <c r="C825" s="17">
        <v>52.1</v>
      </c>
      <c r="D825" s="17">
        <v>135</v>
      </c>
      <c r="E825" s="17">
        <v>8.6999999999999994E-2</v>
      </c>
      <c r="F825" s="17">
        <v>0</v>
      </c>
    </row>
    <row r="826" spans="1:6" x14ac:dyDescent="0.3">
      <c r="A826" s="17"/>
    </row>
    <row r="827" spans="1:6" x14ac:dyDescent="0.3">
      <c r="A827" s="17"/>
    </row>
    <row r="828" spans="1:6" x14ac:dyDescent="0.3">
      <c r="A828" s="17"/>
    </row>
    <row r="829" spans="1:6" x14ac:dyDescent="0.3">
      <c r="A829" s="17"/>
    </row>
    <row r="830" spans="1:6" x14ac:dyDescent="0.3">
      <c r="A830" s="17"/>
    </row>
    <row r="831" spans="1:6" x14ac:dyDescent="0.3">
      <c r="A831" s="17"/>
    </row>
    <row r="832" spans="1:6" x14ac:dyDescent="0.3">
      <c r="A832" s="17"/>
    </row>
    <row r="833" spans="1:1" x14ac:dyDescent="0.3">
      <c r="A833" s="17"/>
    </row>
    <row r="834" spans="1:1" x14ac:dyDescent="0.3">
      <c r="A834" s="17"/>
    </row>
    <row r="835" spans="1:1" x14ac:dyDescent="0.3">
      <c r="A835" s="17"/>
    </row>
    <row r="836" spans="1:1" x14ac:dyDescent="0.3">
      <c r="A836" s="17"/>
    </row>
    <row r="837" spans="1:1" x14ac:dyDescent="0.3">
      <c r="A837" s="17"/>
    </row>
    <row r="838" spans="1:1" x14ac:dyDescent="0.3">
      <c r="A838" s="17"/>
    </row>
    <row r="839" spans="1:1" x14ac:dyDescent="0.3">
      <c r="A839" s="17"/>
    </row>
    <row r="840" spans="1:1" x14ac:dyDescent="0.3">
      <c r="A840" s="17"/>
    </row>
    <row r="841" spans="1:1" x14ac:dyDescent="0.3">
      <c r="A841" s="17"/>
    </row>
    <row r="842" spans="1:1" x14ac:dyDescent="0.3">
      <c r="A842" s="17"/>
    </row>
    <row r="843" spans="1:1" x14ac:dyDescent="0.3">
      <c r="A843" s="17"/>
    </row>
    <row r="844" spans="1:1" x14ac:dyDescent="0.3">
      <c r="A844" s="17"/>
    </row>
    <row r="845" spans="1:1" x14ac:dyDescent="0.3">
      <c r="A845" s="17"/>
    </row>
    <row r="846" spans="1:1" x14ac:dyDescent="0.3">
      <c r="A846" s="17"/>
    </row>
    <row r="847" spans="1:1" x14ac:dyDescent="0.3">
      <c r="A847" s="17"/>
    </row>
    <row r="848" spans="1:1" x14ac:dyDescent="0.3">
      <c r="A848" s="17"/>
    </row>
    <row r="849" spans="1:6" x14ac:dyDescent="0.3">
      <c r="A849" s="17"/>
    </row>
    <row r="850" spans="1:6" x14ac:dyDescent="0.3">
      <c r="A850" s="17"/>
    </row>
    <row r="851" spans="1:6" x14ac:dyDescent="0.3">
      <c r="A851" s="17"/>
    </row>
    <row r="852" spans="1:6" x14ac:dyDescent="0.3">
      <c r="A852" s="17"/>
    </row>
    <row r="853" spans="1:6" x14ac:dyDescent="0.3">
      <c r="A853" s="17"/>
    </row>
    <row r="854" spans="1:6" x14ac:dyDescent="0.3">
      <c r="B854" s="18" t="s">
        <v>3</v>
      </c>
      <c r="C854" s="18" t="s">
        <v>4</v>
      </c>
      <c r="D854" s="18" t="s">
        <v>5</v>
      </c>
      <c r="E854" s="18" t="s">
        <v>6</v>
      </c>
      <c r="F854" s="18" t="s">
        <v>7</v>
      </c>
    </row>
    <row r="855" spans="1:6" x14ac:dyDescent="0.3">
      <c r="A855" s="18" t="s">
        <v>2</v>
      </c>
      <c r="B855" s="19" t="s">
        <v>11</v>
      </c>
      <c r="C855" s="19" t="s">
        <v>9</v>
      </c>
      <c r="D855" s="19"/>
      <c r="E855" s="19"/>
      <c r="F855" s="19"/>
    </row>
    <row r="856" spans="1:6" x14ac:dyDescent="0.3">
      <c r="B856" s="17">
        <v>1.1000000000000001</v>
      </c>
      <c r="C856" s="17">
        <v>70</v>
      </c>
      <c r="D856" s="17">
        <v>115</v>
      </c>
      <c r="E856" s="17">
        <v>7.3999999999999996E-2</v>
      </c>
      <c r="F856" s="17">
        <v>9.18</v>
      </c>
    </row>
    <row r="857" spans="1:6" x14ac:dyDescent="0.3">
      <c r="A857" s="5">
        <v>42257</v>
      </c>
      <c r="B857" s="17">
        <v>11.7</v>
      </c>
      <c r="C857" s="17">
        <v>70</v>
      </c>
      <c r="D857" s="17">
        <v>115</v>
      </c>
      <c r="E857" s="17">
        <v>7.3999999999999996E-2</v>
      </c>
      <c r="F857" s="17">
        <v>9.14</v>
      </c>
    </row>
    <row r="858" spans="1:6" x14ac:dyDescent="0.3">
      <c r="B858" s="17">
        <v>20</v>
      </c>
      <c r="C858" s="2">
        <v>69.900000000000006</v>
      </c>
      <c r="D858" s="17">
        <v>115</v>
      </c>
      <c r="E858" s="2">
        <v>7.3999999999999996E-2</v>
      </c>
      <c r="F858" s="17">
        <v>9.0500000000000007</v>
      </c>
    </row>
    <row r="859" spans="1:6" x14ac:dyDescent="0.3">
      <c r="B859" s="17">
        <v>25.6</v>
      </c>
      <c r="C859" s="2">
        <v>69.7</v>
      </c>
      <c r="D859" s="17">
        <v>115</v>
      </c>
      <c r="E859" s="2">
        <v>7.2999999999999995E-2</v>
      </c>
      <c r="F859" s="17">
        <v>8.9</v>
      </c>
    </row>
    <row r="860" spans="1:6" x14ac:dyDescent="0.3">
      <c r="B860" s="27">
        <v>29.6</v>
      </c>
      <c r="C860" s="20">
        <v>66.400000000000006</v>
      </c>
      <c r="D860" s="27">
        <v>115</v>
      </c>
      <c r="E860" s="20">
        <v>7.3999999999999996E-2</v>
      </c>
      <c r="F860" s="27">
        <v>6.18</v>
      </c>
    </row>
    <row r="861" spans="1:6" x14ac:dyDescent="0.3">
      <c r="B861" s="27">
        <v>34.5</v>
      </c>
      <c r="C861" s="20">
        <v>64.5</v>
      </c>
      <c r="D861" s="27">
        <v>115</v>
      </c>
      <c r="E861" s="20">
        <v>7.3999999999999996E-2</v>
      </c>
      <c r="F861" s="27">
        <v>3.7</v>
      </c>
    </row>
    <row r="862" spans="1:6" x14ac:dyDescent="0.3">
      <c r="A862" s="2" t="s">
        <v>18</v>
      </c>
      <c r="B862" s="17">
        <v>40.6</v>
      </c>
      <c r="C862" s="2">
        <v>59.3</v>
      </c>
      <c r="D862" s="17">
        <v>121</v>
      </c>
      <c r="E862" s="2">
        <v>7.6999999999999999E-2</v>
      </c>
      <c r="F862" s="17">
        <v>0.55000000000000004</v>
      </c>
    </row>
    <row r="863" spans="1:6" x14ac:dyDescent="0.3">
      <c r="B863" s="17">
        <v>47.2</v>
      </c>
      <c r="C863" s="2">
        <v>53.7</v>
      </c>
      <c r="D863" s="17">
        <v>136</v>
      </c>
      <c r="E863" s="2">
        <v>8.6999999999999994E-2</v>
      </c>
      <c r="F863" s="17">
        <v>0.13</v>
      </c>
    </row>
    <row r="864" spans="1:6" x14ac:dyDescent="0.3">
      <c r="B864" s="17">
        <v>55.7</v>
      </c>
      <c r="C864" s="2">
        <v>52.3</v>
      </c>
      <c r="D864" s="17">
        <v>144</v>
      </c>
      <c r="E864" s="2">
        <v>9.1999999999999998E-2</v>
      </c>
      <c r="F864" s="17">
        <v>0</v>
      </c>
    </row>
  </sheetData>
  <pageMargins left="0.5" right="0.5" top="0.5" bottom="0.5" header="0.3" footer="0.3"/>
  <pageSetup orientation="landscape" r:id="rId1"/>
  <headerFooter>
    <oddHeader>&amp;LFor disscussion on 3-16-17 with WDNR&amp;CLCO3&amp;R&amp;P of &amp;N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H1" sqref="H1"/>
    </sheetView>
  </sheetViews>
  <sheetFormatPr defaultRowHeight="10.199999999999999" x14ac:dyDescent="0.2"/>
  <cols>
    <col min="1" max="1" width="5.44140625" style="2" customWidth="1"/>
    <col min="2" max="2" width="7" style="2" customWidth="1"/>
    <col min="3" max="3" width="7.21875" style="2" customWidth="1"/>
    <col min="4" max="4" width="5.77734375" style="2" customWidth="1"/>
    <col min="5" max="5" width="1.21875" style="2" customWidth="1"/>
    <col min="6" max="6" width="7.77734375" style="2" customWidth="1"/>
    <col min="7" max="7" width="7.6640625" style="48" customWidth="1"/>
    <col min="8" max="8" width="6.5546875" style="2" customWidth="1"/>
    <col min="9" max="9" width="0.77734375" style="2" customWidth="1"/>
    <col min="10" max="10" width="6.33203125" style="48" customWidth="1"/>
    <col min="11" max="11" width="6.88671875" style="48" customWidth="1"/>
    <col min="12" max="12" width="7.109375" style="48" customWidth="1"/>
    <col min="13" max="13" width="1.33203125" style="49" customWidth="1"/>
    <col min="14" max="16384" width="8.88671875" style="2"/>
  </cols>
  <sheetData>
    <row r="1" spans="1:13" x14ac:dyDescent="0.2">
      <c r="A1" s="1" t="s">
        <v>22</v>
      </c>
    </row>
    <row r="3" spans="1:13" x14ac:dyDescent="0.2">
      <c r="A3" s="47" t="s">
        <v>1</v>
      </c>
      <c r="B3" s="50"/>
      <c r="C3" s="50"/>
    </row>
    <row r="5" spans="1:13" ht="40.799999999999997" x14ac:dyDescent="0.2">
      <c r="A5" s="51" t="s">
        <v>23</v>
      </c>
      <c r="B5" s="52" t="s">
        <v>24</v>
      </c>
      <c r="C5" s="52" t="s">
        <v>25</v>
      </c>
      <c r="D5" s="52" t="s">
        <v>35</v>
      </c>
      <c r="E5" s="7"/>
      <c r="F5" s="52" t="s">
        <v>26</v>
      </c>
      <c r="G5" s="53" t="s">
        <v>33</v>
      </c>
      <c r="H5" s="52" t="s">
        <v>34</v>
      </c>
      <c r="I5" s="7"/>
      <c r="J5" s="53" t="s">
        <v>27</v>
      </c>
      <c r="K5" s="53" t="s">
        <v>28</v>
      </c>
      <c r="L5" s="53" t="s">
        <v>29</v>
      </c>
      <c r="M5" s="54"/>
    </row>
    <row r="6" spans="1:13" x14ac:dyDescent="0.2">
      <c r="A6" s="2">
        <v>2011</v>
      </c>
      <c r="B6" s="56">
        <v>31</v>
      </c>
      <c r="C6" s="56">
        <v>1</v>
      </c>
      <c r="D6" s="57">
        <f t="shared" ref="D6:D10" si="0">(C6/B6)*100</f>
        <v>3.225806451612903</v>
      </c>
      <c r="E6" s="57"/>
      <c r="F6" s="56">
        <v>22</v>
      </c>
      <c r="G6" s="59">
        <v>12</v>
      </c>
      <c r="H6" s="58">
        <f>(G6/F6)*100</f>
        <v>54.54545454545454</v>
      </c>
      <c r="I6" s="58"/>
      <c r="J6" s="59">
        <v>53</v>
      </c>
      <c r="K6" s="59">
        <v>13</v>
      </c>
      <c r="L6" s="58">
        <f>(K6/J6)*100</f>
        <v>24.528301886792452</v>
      </c>
      <c r="M6" s="60"/>
    </row>
    <row r="7" spans="1:13" x14ac:dyDescent="0.2">
      <c r="A7" s="2">
        <v>2012</v>
      </c>
      <c r="B7" s="56">
        <v>93</v>
      </c>
      <c r="C7" s="56">
        <v>3</v>
      </c>
      <c r="D7" s="57">
        <f t="shared" si="0"/>
        <v>3.225806451612903</v>
      </c>
      <c r="E7" s="57"/>
      <c r="F7" s="56">
        <v>90</v>
      </c>
      <c r="G7" s="59">
        <v>72</v>
      </c>
      <c r="H7" s="58">
        <f>(G7/F7)*100</f>
        <v>80</v>
      </c>
      <c r="I7" s="58"/>
      <c r="J7" s="59">
        <f>SUM(B7,F7)</f>
        <v>183</v>
      </c>
      <c r="K7" s="59">
        <v>77</v>
      </c>
      <c r="L7" s="58">
        <f>(K7/J7)*100</f>
        <v>42.076502732240442</v>
      </c>
      <c r="M7" s="60"/>
    </row>
    <row r="8" spans="1:13" x14ac:dyDescent="0.2">
      <c r="A8" s="2">
        <v>2013</v>
      </c>
      <c r="B8" s="56">
        <v>76</v>
      </c>
      <c r="C8" s="56">
        <v>2</v>
      </c>
      <c r="D8" s="57">
        <f t="shared" si="0"/>
        <v>2.6315789473684208</v>
      </c>
      <c r="E8" s="57"/>
      <c r="F8" s="56">
        <v>106</v>
      </c>
      <c r="G8" s="59">
        <v>64</v>
      </c>
      <c r="H8" s="58">
        <f>(G8/F8)*100</f>
        <v>60.377358490566039</v>
      </c>
      <c r="I8" s="58"/>
      <c r="J8" s="56">
        <v>182</v>
      </c>
      <c r="K8" s="59">
        <v>66</v>
      </c>
      <c r="L8" s="58">
        <f>(K8/J8)*100</f>
        <v>36.263736263736263</v>
      </c>
      <c r="M8" s="60"/>
    </row>
    <row r="9" spans="1:13" x14ac:dyDescent="0.2">
      <c r="A9" s="2">
        <v>2014</v>
      </c>
      <c r="B9" s="56">
        <v>29</v>
      </c>
      <c r="C9" s="56">
        <v>2</v>
      </c>
      <c r="D9" s="61">
        <f t="shared" si="0"/>
        <v>6.8965517241379306</v>
      </c>
      <c r="E9" s="57"/>
      <c r="F9" s="56">
        <v>73</v>
      </c>
      <c r="G9" s="59">
        <v>41</v>
      </c>
      <c r="H9" s="58">
        <f>(G9/F9)*100</f>
        <v>56.164383561643838</v>
      </c>
      <c r="I9" s="58"/>
      <c r="J9" s="59">
        <v>102</v>
      </c>
      <c r="K9" s="59">
        <v>42</v>
      </c>
      <c r="L9" s="58">
        <f>(K9/J9)*100</f>
        <v>41.17647058823529</v>
      </c>
      <c r="M9" s="60"/>
    </row>
    <row r="10" spans="1:13" x14ac:dyDescent="0.2">
      <c r="A10" s="2">
        <v>2015</v>
      </c>
      <c r="B10" s="56">
        <v>63</v>
      </c>
      <c r="C10" s="56">
        <v>4</v>
      </c>
      <c r="D10" s="57">
        <f t="shared" si="0"/>
        <v>6.3492063492063489</v>
      </c>
      <c r="E10" s="57"/>
      <c r="F10" s="56">
        <v>88</v>
      </c>
      <c r="G10" s="59">
        <v>36</v>
      </c>
      <c r="H10" s="58">
        <f>(G10/F10)*100</f>
        <v>40.909090909090914</v>
      </c>
      <c r="I10" s="58"/>
      <c r="J10" s="59">
        <v>152</v>
      </c>
      <c r="K10" s="59">
        <v>40</v>
      </c>
      <c r="L10" s="58">
        <f>(K10/J10)*100</f>
        <v>26.315789473684209</v>
      </c>
      <c r="M10" s="60"/>
    </row>
    <row r="11" spans="1:13" x14ac:dyDescent="0.2">
      <c r="B11" s="56"/>
      <c r="C11" s="56"/>
      <c r="D11" s="57"/>
      <c r="E11" s="57"/>
      <c r="F11" s="56"/>
      <c r="G11" s="59"/>
      <c r="H11" s="57"/>
      <c r="I11" s="57"/>
      <c r="J11" s="59"/>
      <c r="K11" s="59"/>
      <c r="L11" s="61"/>
      <c r="M11" s="60"/>
    </row>
    <row r="12" spans="1:13" ht="30.6" x14ac:dyDescent="0.2">
      <c r="A12" s="7" t="s">
        <v>30</v>
      </c>
      <c r="B12" s="56">
        <f>SUM(B6:B11)</f>
        <v>292</v>
      </c>
      <c r="C12" s="56">
        <f>SUM(C6:C11)</f>
        <v>12</v>
      </c>
      <c r="D12" s="57">
        <f>(C12/B12)*100</f>
        <v>4.10958904109589</v>
      </c>
      <c r="E12" s="57"/>
      <c r="F12" s="56">
        <f>SUM(F6:F11)</f>
        <v>379</v>
      </c>
      <c r="G12" s="56">
        <f>SUM(G6:G11)</f>
        <v>225</v>
      </c>
      <c r="H12" s="58">
        <f>(G12/F12)*100</f>
        <v>59.366754617414252</v>
      </c>
      <c r="I12" s="58"/>
      <c r="J12" s="59">
        <f>SUM(B12,F12)</f>
        <v>671</v>
      </c>
      <c r="K12" s="59">
        <f>SUM(K6:K11)</f>
        <v>238</v>
      </c>
      <c r="L12" s="58">
        <f>(K12/J12)*100</f>
        <v>35.469448584202681</v>
      </c>
      <c r="M12" s="60"/>
    </row>
    <row r="13" spans="1:13" ht="30.6" x14ac:dyDescent="0.2">
      <c r="A13" s="7" t="s">
        <v>31</v>
      </c>
      <c r="B13" s="56">
        <f>SUM(B6:B9)</f>
        <v>229</v>
      </c>
      <c r="C13" s="56">
        <f>SUM(C6:C9)</f>
        <v>8</v>
      </c>
      <c r="D13" s="57">
        <f>(C13/B13)*100</f>
        <v>3.4934497816593884</v>
      </c>
      <c r="E13" s="57"/>
      <c r="F13" s="56">
        <f>SUM(F6:F9)</f>
        <v>291</v>
      </c>
      <c r="G13" s="56">
        <f>SUM(G6:G9)</f>
        <v>189</v>
      </c>
      <c r="H13" s="58">
        <f>(G13/F13)*100</f>
        <v>64.948453608247419</v>
      </c>
      <c r="I13" s="58"/>
      <c r="J13" s="59">
        <f>SUM(B13,F13)</f>
        <v>520</v>
      </c>
      <c r="K13" s="59">
        <f>SUM(K6:K9)</f>
        <v>198</v>
      </c>
      <c r="L13" s="58">
        <f>(K13/J13)*100</f>
        <v>38.076923076923073</v>
      </c>
      <c r="M13" s="60"/>
    </row>
    <row r="14" spans="1:13" x14ac:dyDescent="0.2">
      <c r="A14" s="7"/>
      <c r="B14" s="62"/>
      <c r="C14" s="62"/>
      <c r="D14" s="62"/>
      <c r="E14" s="62"/>
      <c r="F14" s="62"/>
      <c r="G14" s="64"/>
      <c r="H14" s="63"/>
      <c r="I14" s="63"/>
      <c r="J14" s="64"/>
      <c r="K14" s="64"/>
      <c r="L14" s="64"/>
    </row>
    <row r="16" spans="1:13" x14ac:dyDescent="0.2">
      <c r="A16" s="47" t="s">
        <v>32</v>
      </c>
      <c r="B16" s="50"/>
      <c r="C16" s="50"/>
      <c r="D16" s="50"/>
    </row>
    <row r="19" spans="1:13" ht="40.799999999999997" x14ac:dyDescent="0.2">
      <c r="A19" s="51" t="s">
        <v>23</v>
      </c>
      <c r="B19" s="52" t="s">
        <v>24</v>
      </c>
      <c r="C19" s="52" t="s">
        <v>25</v>
      </c>
      <c r="D19" s="52" t="s">
        <v>35</v>
      </c>
      <c r="E19" s="55"/>
      <c r="F19" s="52" t="s">
        <v>26</v>
      </c>
      <c r="G19" s="53" t="s">
        <v>33</v>
      </c>
      <c r="H19" s="52" t="s">
        <v>34</v>
      </c>
      <c r="I19" s="55"/>
      <c r="J19" s="53" t="s">
        <v>27</v>
      </c>
      <c r="K19" s="53" t="s">
        <v>28</v>
      </c>
      <c r="L19" s="53" t="s">
        <v>29</v>
      </c>
      <c r="M19" s="54"/>
    </row>
    <row r="20" spans="1:13" x14ac:dyDescent="0.2">
      <c r="A20" s="2">
        <v>2011</v>
      </c>
      <c r="B20" s="62">
        <v>32</v>
      </c>
      <c r="C20" s="62">
        <v>0</v>
      </c>
      <c r="D20" s="57">
        <f t="shared" ref="D20:D24" si="1">(C20/B20)*100</f>
        <v>0</v>
      </c>
      <c r="E20" s="62"/>
      <c r="F20" s="62">
        <v>22</v>
      </c>
      <c r="G20" s="59">
        <v>12</v>
      </c>
      <c r="H20" s="58">
        <f>(G20/F20)*100</f>
        <v>54.54545454545454</v>
      </c>
      <c r="I20" s="63"/>
      <c r="J20" s="64">
        <v>54</v>
      </c>
      <c r="K20" s="64">
        <v>12</v>
      </c>
      <c r="L20" s="58">
        <f>(K20/J20)*100</f>
        <v>22.222222222222221</v>
      </c>
    </row>
    <row r="21" spans="1:13" x14ac:dyDescent="0.2">
      <c r="A21" s="2">
        <v>2012</v>
      </c>
      <c r="B21" s="62">
        <v>88</v>
      </c>
      <c r="C21" s="62">
        <v>7</v>
      </c>
      <c r="D21" s="57">
        <f t="shared" si="1"/>
        <v>7.9545454545454541</v>
      </c>
      <c r="E21" s="62"/>
      <c r="F21" s="62">
        <v>83</v>
      </c>
      <c r="G21" s="59">
        <v>67</v>
      </c>
      <c r="H21" s="58">
        <f>(G21/F21)*100</f>
        <v>80.722891566265062</v>
      </c>
      <c r="I21" s="63"/>
      <c r="J21" s="64">
        <v>171</v>
      </c>
      <c r="K21" s="64">
        <v>74</v>
      </c>
      <c r="L21" s="58">
        <f>(K21/J21)*100</f>
        <v>43.274853801169591</v>
      </c>
    </row>
    <row r="22" spans="1:13" x14ac:dyDescent="0.2">
      <c r="A22" s="2">
        <v>2013</v>
      </c>
      <c r="B22" s="62">
        <v>72</v>
      </c>
      <c r="C22" s="62">
        <v>0</v>
      </c>
      <c r="D22" s="57">
        <f t="shared" si="1"/>
        <v>0</v>
      </c>
      <c r="E22" s="62"/>
      <c r="F22" s="62">
        <v>91</v>
      </c>
      <c r="G22" s="59">
        <v>46</v>
      </c>
      <c r="H22" s="58">
        <f>(G22/F22)*100</f>
        <v>50.549450549450547</v>
      </c>
      <c r="I22" s="63"/>
      <c r="J22" s="64">
        <v>163</v>
      </c>
      <c r="K22" s="64">
        <v>46</v>
      </c>
      <c r="L22" s="58">
        <f>(K22/J22)*100</f>
        <v>28.220858895705518</v>
      </c>
    </row>
    <row r="23" spans="1:13" x14ac:dyDescent="0.2">
      <c r="A23" s="2">
        <v>2014</v>
      </c>
      <c r="B23" s="62">
        <v>34</v>
      </c>
      <c r="C23" s="62">
        <v>2</v>
      </c>
      <c r="D23" s="57">
        <f t="shared" si="1"/>
        <v>5.8823529411764701</v>
      </c>
      <c r="E23" s="62"/>
      <c r="F23" s="62">
        <v>56</v>
      </c>
      <c r="G23" s="59">
        <v>26</v>
      </c>
      <c r="H23" s="58">
        <f>(G23/F23)*100</f>
        <v>46.428571428571431</v>
      </c>
      <c r="I23" s="63"/>
      <c r="J23" s="64">
        <v>90</v>
      </c>
      <c r="K23" s="64">
        <v>28</v>
      </c>
      <c r="L23" s="58">
        <f>(K23/J23)*100</f>
        <v>31.111111111111111</v>
      </c>
    </row>
    <row r="24" spans="1:13" x14ac:dyDescent="0.2">
      <c r="A24" s="2">
        <v>2015</v>
      </c>
      <c r="B24" s="62">
        <v>66</v>
      </c>
      <c r="C24" s="62">
        <v>1</v>
      </c>
      <c r="D24" s="57">
        <f t="shared" si="1"/>
        <v>1.5151515151515151</v>
      </c>
      <c r="E24" s="62"/>
      <c r="F24" s="62">
        <v>68</v>
      </c>
      <c r="G24" s="59">
        <v>24</v>
      </c>
      <c r="H24" s="58">
        <f>(G24/F24)*100</f>
        <v>35.294117647058826</v>
      </c>
      <c r="I24" s="63"/>
      <c r="J24" s="64">
        <v>134</v>
      </c>
      <c r="K24" s="64">
        <v>25</v>
      </c>
      <c r="L24" s="58">
        <f>(K24/J24)*100</f>
        <v>18.656716417910449</v>
      </c>
    </row>
    <row r="25" spans="1:13" x14ac:dyDescent="0.2">
      <c r="B25" s="62"/>
      <c r="C25" s="62"/>
      <c r="D25" s="62"/>
      <c r="E25" s="62"/>
      <c r="F25" s="62"/>
    </row>
    <row r="26" spans="1:13" ht="30.6" x14ac:dyDescent="0.2">
      <c r="A26" s="7" t="s">
        <v>30</v>
      </c>
      <c r="B26" s="62">
        <f>SUM(B20:B24)</f>
        <v>292</v>
      </c>
      <c r="C26" s="62">
        <f>SUM(C20:C25)</f>
        <v>10</v>
      </c>
      <c r="D26" s="62">
        <f>(C26/B26)*100</f>
        <v>3.4246575342465753</v>
      </c>
      <c r="E26" s="62"/>
      <c r="F26" s="62">
        <f>SUM(F20:F24)</f>
        <v>320</v>
      </c>
      <c r="G26" s="62">
        <f>SUM(G20:G24)</f>
        <v>175</v>
      </c>
      <c r="H26" s="58">
        <f>(G26/F26)*100</f>
        <v>54.6875</v>
      </c>
      <c r="I26" s="63"/>
      <c r="J26" s="64">
        <f>SUM(J20:J24)</f>
        <v>612</v>
      </c>
      <c r="K26" s="64">
        <f t="shared" ref="K26" si="2">SUM(K20:K24)</f>
        <v>185</v>
      </c>
      <c r="L26" s="61">
        <f>(K26/J26)*100</f>
        <v>30.22875816993464</v>
      </c>
    </row>
    <row r="27" spans="1:13" ht="30.6" x14ac:dyDescent="0.2">
      <c r="A27" s="7" t="s">
        <v>31</v>
      </c>
      <c r="B27" s="62">
        <f>SUM(B20:B23)</f>
        <v>226</v>
      </c>
      <c r="C27" s="62">
        <f>SUM(C20:C23)</f>
        <v>9</v>
      </c>
      <c r="D27" s="62">
        <f>(C27/B27)*100</f>
        <v>3.9823008849557522</v>
      </c>
      <c r="E27" s="62"/>
      <c r="F27" s="62">
        <f>SUM(F20:F23)</f>
        <v>252</v>
      </c>
      <c r="G27" s="62">
        <f>SUM(G20:G23)</f>
        <v>151</v>
      </c>
      <c r="H27" s="58">
        <f>(G27/F27)*100</f>
        <v>59.920634920634917</v>
      </c>
      <c r="I27" s="63"/>
      <c r="J27" s="64">
        <f>SUM(J20:J23)</f>
        <v>478</v>
      </c>
      <c r="K27" s="64">
        <f>SUM(K20:K23)</f>
        <v>160</v>
      </c>
      <c r="L27" s="61">
        <f>(K27/J27)*100</f>
        <v>33.472803347280333</v>
      </c>
    </row>
    <row r="28" spans="1:13" x14ac:dyDescent="0.2">
      <c r="A28" s="65"/>
      <c r="B28" s="65"/>
      <c r="C28" s="65"/>
      <c r="D28" s="65"/>
      <c r="E28" s="65"/>
      <c r="F28" s="65"/>
      <c r="G28" s="66"/>
      <c r="H28" s="65"/>
      <c r="I28" s="67"/>
      <c r="J28" s="68"/>
      <c r="K28" s="68"/>
      <c r="L28" s="6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LCO 2 data</vt:lpstr>
      <vt:lpstr>LCO3 data</vt:lpstr>
      <vt:lpstr>Sum of Hypo and Epi data</vt:lpstr>
      <vt:lpstr>'LCO 2 data'!Print_Area</vt:lpstr>
      <vt:lpstr>'LCO3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Keclik</dc:creator>
  <cp:lastModifiedBy>Donna Keclik</cp:lastModifiedBy>
  <cp:lastPrinted>2017-03-14T21:57:02Z</cp:lastPrinted>
  <dcterms:created xsi:type="dcterms:W3CDTF">2017-01-19T16:24:23Z</dcterms:created>
  <dcterms:modified xsi:type="dcterms:W3CDTF">2017-03-15T15:09:06Z</dcterms:modified>
</cp:coreProperties>
</file>