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ssl\Documents\Dredge\Beneficial Use\Manitowoc\UW-L Sed Invasives\"/>
    </mc:Choice>
  </mc:AlternateContent>
  <xr:revisionPtr revIDLastSave="0" documentId="13_ncr:1_{473A59A6-D242-48FD-97C9-15B0294B43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mp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6" i="1" l="1"/>
</calcChain>
</file>

<file path=xl/sharedStrings.xml><?xml version="1.0" encoding="utf-8"?>
<sst xmlns="http://schemas.openxmlformats.org/spreadsheetml/2006/main" count="377" uniqueCount="149">
  <si>
    <t>Sample/Labslip ID</t>
  </si>
  <si>
    <t>Sample Status</t>
  </si>
  <si>
    <t>Primary Lab</t>
  </si>
  <si>
    <t>Primary Lab Id</t>
  </si>
  <si>
    <t>Analysis Lab ID</t>
  </si>
  <si>
    <t>Analysis Lab Name</t>
  </si>
  <si>
    <t>Id #</t>
  </si>
  <si>
    <t>Site Description</t>
  </si>
  <si>
    <t>Id Point #</t>
  </si>
  <si>
    <t>Field #</t>
  </si>
  <si>
    <t>Collection Start Date/Time</t>
  </si>
  <si>
    <t>Collection End Date/Time</t>
  </si>
  <si>
    <t>Account #</t>
  </si>
  <si>
    <t>Account Description</t>
  </si>
  <si>
    <t>Program Code</t>
  </si>
  <si>
    <t>Sample Description</t>
  </si>
  <si>
    <t>Sample Location</t>
  </si>
  <si>
    <t>Sample Collector</t>
  </si>
  <si>
    <t>Sample Source</t>
  </si>
  <si>
    <t>Region</t>
  </si>
  <si>
    <t>County</t>
  </si>
  <si>
    <t>County Name</t>
  </si>
  <si>
    <t>District</t>
  </si>
  <si>
    <t>Sample Reason</t>
  </si>
  <si>
    <t>Project Code</t>
  </si>
  <si>
    <t>Waterbody ID #</t>
  </si>
  <si>
    <t>Sample Depth</t>
  </si>
  <si>
    <t>Type of Sample (QC)</t>
  </si>
  <si>
    <t>Check Date</t>
  </si>
  <si>
    <t>DNR Parameter Code</t>
  </si>
  <si>
    <t>DNR Parameter Description</t>
  </si>
  <si>
    <t>Analyte Code</t>
  </si>
  <si>
    <t>Method</t>
  </si>
  <si>
    <t>Result Qualifier</t>
  </si>
  <si>
    <t>Result value</t>
  </si>
  <si>
    <t>Result Amt</t>
  </si>
  <si>
    <t>Units</t>
  </si>
  <si>
    <t>LOD</t>
  </si>
  <si>
    <t>LOQ</t>
  </si>
  <si>
    <t>Lower Reporting Limit</t>
  </si>
  <si>
    <t>Upper Reporting Limit</t>
  </si>
  <si>
    <t>Decimal Places</t>
  </si>
  <si>
    <t>Sig Figs</t>
  </si>
  <si>
    <t>Sample Comment</t>
  </si>
  <si>
    <t>Result Comment</t>
  </si>
  <si>
    <t>Lab Comment (Analysis)</t>
  </si>
  <si>
    <t>Enforcement Code</t>
  </si>
  <si>
    <t>NR140 Enforcement Standard</t>
  </si>
  <si>
    <t>NR140 Preventive Action Limit</t>
  </si>
  <si>
    <t>Date Received by Lab</t>
  </si>
  <si>
    <t>Date Reported by Lab</t>
  </si>
  <si>
    <t>Analysis Date/Time</t>
  </si>
  <si>
    <t>Analysis ID</t>
  </si>
  <si>
    <t>File Batch Seq #</t>
  </si>
  <si>
    <t>Processed Batch Seq #</t>
  </si>
  <si>
    <t>Report to Name</t>
  </si>
  <si>
    <t>Report to Address</t>
  </si>
  <si>
    <t>Report to City, State, Zip</t>
  </si>
  <si>
    <t>Creation Date</t>
  </si>
  <si>
    <t>Creation User Id</t>
  </si>
  <si>
    <t>Last Update Date</t>
  </si>
  <si>
    <t>Last Update User Id</t>
  </si>
  <si>
    <t>Creation Date1</t>
  </si>
  <si>
    <t>Creation User Id1</t>
  </si>
  <si>
    <t>Last Update Date1</t>
  </si>
  <si>
    <t>Last Update User</t>
  </si>
  <si>
    <t>567468001</t>
  </si>
  <si>
    <t>COMPLETE</t>
  </si>
  <si>
    <t>Wisconsin State Laboratory of Hygiene</t>
  </si>
  <si>
    <t>113133790</t>
  </si>
  <si>
    <t>10042208</t>
  </si>
  <si>
    <t>275754265</t>
  </si>
  <si>
    <t>NA</t>
  </si>
  <si>
    <t>SS013</t>
  </si>
  <si>
    <t>ISS MISC</t>
  </si>
  <si>
    <t>WT</t>
  </si>
  <si>
    <t>UW-L SED STUDY</t>
  </si>
  <si>
    <t>MISSISSIPPI RIVER 1.15 MI W OF HWY 53 IN LA CROSSE</t>
  </si>
  <si>
    <t>SARA STRASSMAN</t>
  </si>
  <si>
    <t>SU</t>
  </si>
  <si>
    <t>6</t>
  </si>
  <si>
    <t>La Crosse</t>
  </si>
  <si>
    <t>269863726</t>
  </si>
  <si>
    <t>721000</t>
  </si>
  <si>
    <t>6 IN</t>
  </si>
  <si>
    <t>1</t>
  </si>
  <si>
    <t>NITROGEN NO3+NO2 DISS (AS N)</t>
  </si>
  <si>
    <t>LACH-NOXD~14797-55-8NOX</t>
  </si>
  <si>
    <t>EPA 353.2</t>
  </si>
  <si>
    <t>Valid Result</t>
  </si>
  <si>
    <t>1.31</t>
  </si>
  <si>
    <t>MG/L</t>
  </si>
  <si>
    <t>0.0550</t>
  </si>
  <si>
    <t>0.184</t>
  </si>
  <si>
    <t>ACID TRACEABILITY INFORMATION NOT SUBMITTED WITH TEST REQUEST FORM</t>
  </si>
  <si>
    <t>10 MG/L</t>
  </si>
  <si>
    <t>2 MG/L</t>
  </si>
  <si>
    <t>STRASSL</t>
  </si>
  <si>
    <t>LDES_DBL1</t>
  </si>
  <si>
    <t>NITROGEN NO3-N TOTAL</t>
  </si>
  <si>
    <t>LACH-NOXD~nitrate_calc</t>
  </si>
  <si>
    <t>1.27</t>
  </si>
  <si>
    <t>0.300</t>
  </si>
  <si>
    <t>1.00</t>
  </si>
  <si>
    <t>NITROGEN NH3-N DISS</t>
  </si>
  <si>
    <t>LACH-NH3D~7664-41-7</t>
  </si>
  <si>
    <t>EPA 350.1</t>
  </si>
  <si>
    <t>0.0894</t>
  </si>
  <si>
    <t>0.0120</t>
  </si>
  <si>
    <t>0.0390</t>
  </si>
  <si>
    <t xml:space="preserve"> </t>
  </si>
  <si>
    <t>NITROGEN NO2-N TOTAL</t>
  </si>
  <si>
    <t>NO2_UV~NO2</t>
  </si>
  <si>
    <t>SM4500 NO2B</t>
  </si>
  <si>
    <t>0.0413</t>
  </si>
  <si>
    <t>0.00300</t>
  </si>
  <si>
    <t>0.0100</t>
  </si>
  <si>
    <t>1 MG/L</t>
  </si>
  <si>
    <t>.2 MG/L</t>
  </si>
  <si>
    <t xml:space="preserve">PHOSPHORUS TOTAL </t>
  </si>
  <si>
    <t>LACH-TPL~7723-14-0</t>
  </si>
  <si>
    <t>EPA 365.1</t>
  </si>
  <si>
    <t>0.0927</t>
  </si>
  <si>
    <t>0.00900</t>
  </si>
  <si>
    <t>0.0300</t>
  </si>
  <si>
    <t>NITROGEN TOTAL</t>
  </si>
  <si>
    <t>TN-W~TN</t>
  </si>
  <si>
    <t>2.00</t>
  </si>
  <si>
    <t>0.058</t>
  </si>
  <si>
    <t>0.192</t>
  </si>
  <si>
    <t>PHOSPHATE ORTHO DISS</t>
  </si>
  <si>
    <t>ORTHO_P_LA~OP</t>
  </si>
  <si>
    <t>EPA 365.1 - Ortho-Phosphate</t>
  </si>
  <si>
    <t>0.0508</t>
  </si>
  <si>
    <t>0.00230</t>
  </si>
  <si>
    <t>0.00800</t>
  </si>
  <si>
    <t>SILICA, DISSOLVED (MG/L AS SI02)</t>
  </si>
  <si>
    <t>LACH1SILD~99439-28-8</t>
  </si>
  <si>
    <t>LACHAT 10-114-27-1-A</t>
  </si>
  <si>
    <t>9.07</t>
  </si>
  <si>
    <t>0.0970</t>
  </si>
  <si>
    <t>0.320</t>
  </si>
  <si>
    <t>DIN &gt; 100 ug/L</t>
  </si>
  <si>
    <t>P &gt;10 ug/L</t>
  </si>
  <si>
    <t>Nutrient limitations</t>
  </si>
  <si>
    <t>DIN (NH3+N)</t>
  </si>
  <si>
    <t>ug/L</t>
  </si>
  <si>
    <t>orthoP</t>
  </si>
  <si>
    <t>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</si>
</sst>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\ hh:mm"/>
  </numFmts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NumberFormat="1" applyFont="1" applyProtection="1"/>
    <xf numFmtId="164" fontId="0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8"/>
  <sheetViews>
    <sheetView tabSelected="1" topLeftCell="AA1" workbookViewId="0">
      <selection activeCell="AM15" sqref="AM15"/>
    </sheetView>
  </sheetViews>
  <sheetFormatPr defaultRowHeight="15"/>
  <cols>
    <col min="1" max="1" width="18.140625" customWidth="1"/>
    <col min="2" max="2" width="14.85546875" customWidth="1"/>
    <col min="3" max="3" width="36.28515625" customWidth="1"/>
    <col min="4" max="4" width="15" customWidth="1"/>
    <col min="5" max="5" width="15.42578125" customWidth="1"/>
    <col min="6" max="6" width="36.28515625" customWidth="1"/>
    <col min="7" max="7" width="11.140625" customWidth="1"/>
    <col min="8" max="8" width="16.140625" customWidth="1"/>
    <col min="9" max="9" width="12.28515625" customWidth="1"/>
    <col min="10" max="10" width="10.140625" customWidth="1"/>
    <col min="11" max="11" width="25.7109375" customWidth="1"/>
    <col min="12" max="12" width="24.85546875" customWidth="1"/>
    <col min="13" max="13" width="11.140625" customWidth="1"/>
    <col min="14" max="14" width="20.140625" customWidth="1"/>
    <col min="15" max="15" width="14.85546875" customWidth="1"/>
    <col min="16" max="16" width="19.42578125" customWidth="1"/>
    <col min="17" max="17" width="50.5703125" customWidth="1"/>
    <col min="18" max="18" width="18.42578125" customWidth="1"/>
    <col min="19" max="19" width="15.28515625" customWidth="1"/>
    <col min="20" max="21" width="10.140625" customWidth="1"/>
    <col min="22" max="22" width="14.42578125" customWidth="1"/>
    <col min="23" max="23" width="10.140625" customWidth="1"/>
    <col min="24" max="24" width="15.7109375" customWidth="1"/>
    <col min="25" max="25" width="13.5703125" customWidth="1"/>
    <col min="26" max="26" width="16.28515625" customWidth="1"/>
    <col min="27" max="27" width="14.7109375" customWidth="1"/>
    <col min="28" max="28" width="20.28515625" customWidth="1"/>
    <col min="29" max="29" width="12.28515625" customWidth="1"/>
    <col min="30" max="30" width="21" customWidth="1"/>
    <col min="31" max="31" width="32.28515625" customWidth="1"/>
    <col min="32" max="32" width="28.140625" customWidth="1"/>
    <col min="33" max="33" width="28" customWidth="1"/>
    <col min="34" max="34" width="16" customWidth="1"/>
    <col min="35" max="35" width="13" customWidth="1"/>
    <col min="36" max="36" width="12" customWidth="1"/>
    <col min="37" max="39" width="10.140625" customWidth="1"/>
    <col min="40" max="40" width="21.7109375" customWidth="1"/>
    <col min="41" max="41" width="21.85546875" customWidth="1"/>
    <col min="42" max="42" width="15.42578125" customWidth="1"/>
    <col min="43" max="43" width="10.140625" customWidth="1"/>
    <col min="44" max="44" width="72.7109375" customWidth="1"/>
    <col min="45" max="45" width="17" customWidth="1"/>
    <col min="46" max="46" width="23.5703125" customWidth="1"/>
    <col min="47" max="47" width="18.7109375" customWidth="1"/>
    <col min="48" max="48" width="28.5703125" customWidth="1"/>
    <col min="49" max="49" width="29.140625" customWidth="1"/>
    <col min="50" max="50" width="21.140625" customWidth="1"/>
    <col min="51" max="51" width="21.42578125" customWidth="1"/>
    <col min="52" max="52" width="19.28515625" customWidth="1"/>
    <col min="53" max="53" width="11.85546875" customWidth="1"/>
    <col min="54" max="54" width="16.140625" customWidth="1"/>
    <col min="55" max="55" width="22" customWidth="1"/>
    <col min="56" max="56" width="16.42578125" customWidth="1"/>
    <col min="57" max="57" width="18.28515625" customWidth="1"/>
    <col min="58" max="58" width="23.85546875" customWidth="1"/>
    <col min="59" max="59" width="18.28515625" customWidth="1"/>
    <col min="60" max="60" width="16.5703125" customWidth="1"/>
    <col min="61" max="61" width="18.28515625" customWidth="1"/>
    <col min="62" max="62" width="19.5703125" customWidth="1"/>
    <col min="63" max="63" width="18.28515625" customWidth="1"/>
    <col min="64" max="64" width="17.7109375" customWidth="1"/>
    <col min="65" max="65" width="18.5703125" customWidth="1"/>
    <col min="66" max="66" width="17.42578125" customWidth="1"/>
  </cols>
  <sheetData>
    <row r="1" spans="1:6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</row>
    <row r="2" spans="1:66">
      <c r="A2" t="s">
        <v>66</v>
      </c>
      <c r="B2" t="s">
        <v>67</v>
      </c>
      <c r="C2" t="s">
        <v>68</v>
      </c>
      <c r="D2" t="s">
        <v>69</v>
      </c>
      <c r="E2" t="s">
        <v>69</v>
      </c>
      <c r="F2" t="s">
        <v>68</v>
      </c>
      <c r="G2" t="s">
        <v>70</v>
      </c>
      <c r="I2" t="s">
        <v>71</v>
      </c>
      <c r="J2" t="s">
        <v>72</v>
      </c>
      <c r="K2" s="1">
        <v>44362.456250000003</v>
      </c>
      <c r="L2" s="1">
        <v>44362.456944444399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>
        <v>32</v>
      </c>
      <c r="V2" t="s">
        <v>81</v>
      </c>
      <c r="Y2" t="s">
        <v>82</v>
      </c>
      <c r="Z2" t="s">
        <v>83</v>
      </c>
      <c r="AA2" t="s">
        <v>84</v>
      </c>
      <c r="AB2" t="s">
        <v>85</v>
      </c>
      <c r="AC2" s="1"/>
      <c r="AD2">
        <v>631</v>
      </c>
      <c r="AE2" t="s">
        <v>86</v>
      </c>
      <c r="AF2" t="s">
        <v>87</v>
      </c>
      <c r="AG2" t="s">
        <v>88</v>
      </c>
      <c r="AH2" t="s">
        <v>89</v>
      </c>
      <c r="AI2" t="s">
        <v>90</v>
      </c>
      <c r="AJ2">
        <v>1.31</v>
      </c>
      <c r="AK2" t="s">
        <v>91</v>
      </c>
      <c r="AL2" t="s">
        <v>92</v>
      </c>
      <c r="AM2" t="s">
        <v>93</v>
      </c>
      <c r="AP2">
        <v>2</v>
      </c>
      <c r="AQ2">
        <v>3</v>
      </c>
      <c r="AR2" t="s">
        <v>94</v>
      </c>
      <c r="AV2" t="s">
        <v>95</v>
      </c>
      <c r="AW2" t="s">
        <v>96</v>
      </c>
      <c r="AX2" s="1">
        <v>44363.466574074097</v>
      </c>
      <c r="AY2" s="1">
        <v>44389.404976851903</v>
      </c>
      <c r="AZ2" s="1">
        <v>44378.527905092596</v>
      </c>
      <c r="BA2">
        <v>11853949</v>
      </c>
      <c r="BB2">
        <v>1250377</v>
      </c>
      <c r="BC2">
        <v>427077</v>
      </c>
      <c r="BD2" t="s">
        <v>97</v>
      </c>
      <c r="BG2" s="1">
        <v>44389.4476041667</v>
      </c>
      <c r="BH2" t="s">
        <v>98</v>
      </c>
      <c r="BI2" s="1">
        <v>44389.4476041667</v>
      </c>
      <c r="BJ2" t="s">
        <v>98</v>
      </c>
      <c r="BK2" s="1">
        <v>44389.4476041667</v>
      </c>
      <c r="BL2" t="s">
        <v>98</v>
      </c>
      <c r="BM2" s="1">
        <v>44389.4476041667</v>
      </c>
      <c r="BN2" t="s">
        <v>98</v>
      </c>
    </row>
    <row r="3" spans="1:66">
      <c r="A3" t="s">
        <v>66</v>
      </c>
      <c r="B3" t="s">
        <v>67</v>
      </c>
      <c r="C3" t="s">
        <v>68</v>
      </c>
      <c r="D3" t="s">
        <v>69</v>
      </c>
      <c r="E3" t="s">
        <v>69</v>
      </c>
      <c r="F3" t="s">
        <v>68</v>
      </c>
      <c r="G3" t="s">
        <v>70</v>
      </c>
      <c r="I3" t="s">
        <v>71</v>
      </c>
      <c r="J3" t="s">
        <v>72</v>
      </c>
      <c r="K3" s="1">
        <v>44362.456250000003</v>
      </c>
      <c r="L3" s="1">
        <v>44362.456944444399</v>
      </c>
      <c r="M3" t="s">
        <v>73</v>
      </c>
      <c r="N3" t="s">
        <v>74</v>
      </c>
      <c r="O3" t="s">
        <v>75</v>
      </c>
      <c r="P3" t="s">
        <v>76</v>
      </c>
      <c r="Q3" t="s">
        <v>77</v>
      </c>
      <c r="R3" t="s">
        <v>78</v>
      </c>
      <c r="S3" t="s">
        <v>79</v>
      </c>
      <c r="T3" t="s">
        <v>80</v>
      </c>
      <c r="U3">
        <v>32</v>
      </c>
      <c r="V3" t="s">
        <v>81</v>
      </c>
      <c r="Y3" t="s">
        <v>82</v>
      </c>
      <c r="Z3" t="s">
        <v>83</v>
      </c>
      <c r="AA3" t="s">
        <v>84</v>
      </c>
      <c r="AB3" t="s">
        <v>85</v>
      </c>
      <c r="AC3" s="1"/>
      <c r="AD3">
        <v>620</v>
      </c>
      <c r="AE3" t="s">
        <v>99</v>
      </c>
      <c r="AF3" t="s">
        <v>100</v>
      </c>
      <c r="AG3" t="s">
        <v>88</v>
      </c>
      <c r="AH3" t="s">
        <v>89</v>
      </c>
      <c r="AI3" t="s">
        <v>101</v>
      </c>
      <c r="AJ3">
        <v>1.27</v>
      </c>
      <c r="AK3" t="s">
        <v>91</v>
      </c>
      <c r="AL3" t="s">
        <v>102</v>
      </c>
      <c r="AM3" t="s">
        <v>103</v>
      </c>
      <c r="AP3">
        <v>2</v>
      </c>
      <c r="AQ3">
        <v>3</v>
      </c>
      <c r="AR3" t="s">
        <v>94</v>
      </c>
      <c r="AV3" t="s">
        <v>95</v>
      </c>
      <c r="AW3" t="s">
        <v>96</v>
      </c>
      <c r="AX3" s="1">
        <v>44363.466574074097</v>
      </c>
      <c r="AY3" s="1">
        <v>44389.404976851903</v>
      </c>
      <c r="AZ3" s="1">
        <v>44378.527905092596</v>
      </c>
      <c r="BA3">
        <v>11853949</v>
      </c>
      <c r="BB3">
        <v>1250377</v>
      </c>
      <c r="BC3">
        <v>427077</v>
      </c>
      <c r="BD3" t="s">
        <v>97</v>
      </c>
      <c r="BG3" s="1">
        <v>44389.4476041667</v>
      </c>
      <c r="BH3" t="s">
        <v>98</v>
      </c>
      <c r="BI3" s="1">
        <v>44389.4476041667</v>
      </c>
      <c r="BJ3" t="s">
        <v>98</v>
      </c>
      <c r="BK3" s="1">
        <v>44389.4476041667</v>
      </c>
      <c r="BL3" t="s">
        <v>98</v>
      </c>
      <c r="BM3" s="1">
        <v>44389.4476041667</v>
      </c>
      <c r="BN3" t="s">
        <v>98</v>
      </c>
    </row>
    <row r="4" spans="1:66">
      <c r="A4" t="s">
        <v>66</v>
      </c>
      <c r="B4" t="s">
        <v>67</v>
      </c>
      <c r="C4" t="s">
        <v>68</v>
      </c>
      <c r="D4" t="s">
        <v>69</v>
      </c>
      <c r="E4" t="s">
        <v>69</v>
      </c>
      <c r="F4" t="s">
        <v>68</v>
      </c>
      <c r="G4" t="s">
        <v>70</v>
      </c>
      <c r="I4" t="s">
        <v>71</v>
      </c>
      <c r="J4" t="s">
        <v>72</v>
      </c>
      <c r="K4" s="1">
        <v>44362.456250000003</v>
      </c>
      <c r="L4" s="1">
        <v>44362.456944444399</v>
      </c>
      <c r="M4" t="s">
        <v>73</v>
      </c>
      <c r="N4" t="s">
        <v>74</v>
      </c>
      <c r="O4" t="s">
        <v>75</v>
      </c>
      <c r="P4" t="s">
        <v>76</v>
      </c>
      <c r="Q4" t="s">
        <v>77</v>
      </c>
      <c r="R4" t="s">
        <v>78</v>
      </c>
      <c r="S4" t="s">
        <v>79</v>
      </c>
      <c r="T4" t="s">
        <v>80</v>
      </c>
      <c r="U4">
        <v>32</v>
      </c>
      <c r="V4" t="s">
        <v>81</v>
      </c>
      <c r="Y4" t="s">
        <v>82</v>
      </c>
      <c r="Z4" t="s">
        <v>83</v>
      </c>
      <c r="AA4" t="s">
        <v>84</v>
      </c>
      <c r="AB4" t="s">
        <v>85</v>
      </c>
      <c r="AC4" s="1"/>
      <c r="AD4">
        <v>608</v>
      </c>
      <c r="AE4" t="s">
        <v>104</v>
      </c>
      <c r="AF4" t="s">
        <v>105</v>
      </c>
      <c r="AG4" t="s">
        <v>106</v>
      </c>
      <c r="AH4" t="s">
        <v>89</v>
      </c>
      <c r="AI4" t="s">
        <v>107</v>
      </c>
      <c r="AJ4">
        <v>8.9399999999999993E-2</v>
      </c>
      <c r="AK4" t="s">
        <v>91</v>
      </c>
      <c r="AL4" t="s">
        <v>108</v>
      </c>
      <c r="AM4" t="s">
        <v>109</v>
      </c>
      <c r="AP4">
        <v>4</v>
      </c>
      <c r="AQ4">
        <v>3</v>
      </c>
      <c r="AR4" t="s">
        <v>94</v>
      </c>
      <c r="AV4" t="s">
        <v>110</v>
      </c>
      <c r="AW4" t="s">
        <v>110</v>
      </c>
      <c r="AX4" s="1">
        <v>44363.466574074097</v>
      </c>
      <c r="AY4" s="1">
        <v>44389.404976851903</v>
      </c>
      <c r="AZ4" s="1">
        <v>44377.563078703701</v>
      </c>
      <c r="BA4">
        <v>11853948</v>
      </c>
      <c r="BB4">
        <v>1250377</v>
      </c>
      <c r="BC4">
        <v>427077</v>
      </c>
      <c r="BD4" t="s">
        <v>97</v>
      </c>
      <c r="BG4" s="1">
        <v>44389.4476041667</v>
      </c>
      <c r="BH4" t="s">
        <v>98</v>
      </c>
      <c r="BI4" s="1">
        <v>44389.4476041667</v>
      </c>
      <c r="BJ4" t="s">
        <v>98</v>
      </c>
      <c r="BK4" s="1">
        <v>44389.4476041667</v>
      </c>
      <c r="BL4" t="s">
        <v>98</v>
      </c>
      <c r="BM4" s="1">
        <v>44389.4476041667</v>
      </c>
      <c r="BN4" t="s">
        <v>98</v>
      </c>
    </row>
    <row r="5" spans="1:66">
      <c r="A5" t="s">
        <v>66</v>
      </c>
      <c r="B5" t="s">
        <v>67</v>
      </c>
      <c r="C5" t="s">
        <v>68</v>
      </c>
      <c r="D5" t="s">
        <v>69</v>
      </c>
      <c r="E5" t="s">
        <v>69</v>
      </c>
      <c r="F5" t="s">
        <v>68</v>
      </c>
      <c r="G5" t="s">
        <v>70</v>
      </c>
      <c r="I5" t="s">
        <v>71</v>
      </c>
      <c r="J5" t="s">
        <v>72</v>
      </c>
      <c r="K5" s="1">
        <v>44362.456250000003</v>
      </c>
      <c r="L5" s="1">
        <v>44362.456944444399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  <c r="R5" t="s">
        <v>78</v>
      </c>
      <c r="S5" t="s">
        <v>79</v>
      </c>
      <c r="T5" t="s">
        <v>80</v>
      </c>
      <c r="U5">
        <v>32</v>
      </c>
      <c r="V5" t="s">
        <v>81</v>
      </c>
      <c r="Y5" t="s">
        <v>82</v>
      </c>
      <c r="Z5" t="s">
        <v>83</v>
      </c>
      <c r="AA5" t="s">
        <v>84</v>
      </c>
      <c r="AB5" t="s">
        <v>85</v>
      </c>
      <c r="AC5" s="1"/>
      <c r="AD5">
        <v>615</v>
      </c>
      <c r="AE5" t="s">
        <v>111</v>
      </c>
      <c r="AF5" t="s">
        <v>112</v>
      </c>
      <c r="AG5" t="s">
        <v>113</v>
      </c>
      <c r="AH5" t="s">
        <v>89</v>
      </c>
      <c r="AI5" t="s">
        <v>114</v>
      </c>
      <c r="AJ5">
        <v>4.1300000000000003E-2</v>
      </c>
      <c r="AK5" t="s">
        <v>91</v>
      </c>
      <c r="AL5" t="s">
        <v>115</v>
      </c>
      <c r="AM5" t="s">
        <v>116</v>
      </c>
      <c r="AP5">
        <v>4</v>
      </c>
      <c r="AQ5">
        <v>3</v>
      </c>
      <c r="AR5" t="s">
        <v>94</v>
      </c>
      <c r="AV5" t="s">
        <v>117</v>
      </c>
      <c r="AW5" t="s">
        <v>118</v>
      </c>
      <c r="AX5" s="1">
        <v>44363.466574074097</v>
      </c>
      <c r="AY5" s="1">
        <v>44389.404976851903</v>
      </c>
      <c r="AZ5" s="1">
        <v>44363.708333333299</v>
      </c>
      <c r="BA5">
        <v>11853947</v>
      </c>
      <c r="BB5">
        <v>1250377</v>
      </c>
      <c r="BC5">
        <v>427077</v>
      </c>
      <c r="BD5" t="s">
        <v>97</v>
      </c>
      <c r="BG5" s="1">
        <v>44389.4476041667</v>
      </c>
      <c r="BH5" t="s">
        <v>98</v>
      </c>
      <c r="BI5" s="1">
        <v>44389.4476041667</v>
      </c>
      <c r="BJ5" t="s">
        <v>98</v>
      </c>
      <c r="BK5" s="1">
        <v>44389.4476041667</v>
      </c>
      <c r="BL5" t="s">
        <v>98</v>
      </c>
      <c r="BM5" s="1">
        <v>44389.4476041667</v>
      </c>
      <c r="BN5" t="s">
        <v>98</v>
      </c>
    </row>
    <row r="6" spans="1:66">
      <c r="A6" t="s">
        <v>66</v>
      </c>
      <c r="B6" t="s">
        <v>67</v>
      </c>
      <c r="C6" t="s">
        <v>68</v>
      </c>
      <c r="D6" t="s">
        <v>69</v>
      </c>
      <c r="E6" t="s">
        <v>69</v>
      </c>
      <c r="F6" t="s">
        <v>68</v>
      </c>
      <c r="G6" t="s">
        <v>70</v>
      </c>
      <c r="I6" t="s">
        <v>71</v>
      </c>
      <c r="J6" t="s">
        <v>72</v>
      </c>
      <c r="K6" s="1">
        <v>44362.456250000003</v>
      </c>
      <c r="L6" s="1">
        <v>44362.456944444399</v>
      </c>
      <c r="M6" t="s">
        <v>73</v>
      </c>
      <c r="N6" t="s">
        <v>74</v>
      </c>
      <c r="O6" t="s">
        <v>75</v>
      </c>
      <c r="P6" t="s">
        <v>76</v>
      </c>
      <c r="Q6" t="s">
        <v>77</v>
      </c>
      <c r="R6" t="s">
        <v>78</v>
      </c>
      <c r="S6" t="s">
        <v>79</v>
      </c>
      <c r="T6" t="s">
        <v>80</v>
      </c>
      <c r="U6">
        <v>32</v>
      </c>
      <c r="V6" t="s">
        <v>81</v>
      </c>
      <c r="Y6" t="s">
        <v>82</v>
      </c>
      <c r="Z6" t="s">
        <v>83</v>
      </c>
      <c r="AA6" t="s">
        <v>84</v>
      </c>
      <c r="AB6" t="s">
        <v>85</v>
      </c>
      <c r="AC6" s="1"/>
      <c r="AD6">
        <v>665</v>
      </c>
      <c r="AE6" t="s">
        <v>119</v>
      </c>
      <c r="AF6" t="s">
        <v>120</v>
      </c>
      <c r="AG6" t="s">
        <v>121</v>
      </c>
      <c r="AH6" t="s">
        <v>89</v>
      </c>
      <c r="AI6" t="s">
        <v>122</v>
      </c>
      <c r="AJ6">
        <v>9.2700000000000005E-2</v>
      </c>
      <c r="AK6" t="s">
        <v>91</v>
      </c>
      <c r="AL6" t="s">
        <v>123</v>
      </c>
      <c r="AM6" t="s">
        <v>124</v>
      </c>
      <c r="AP6">
        <v>4</v>
      </c>
      <c r="AQ6">
        <v>3</v>
      </c>
      <c r="AR6" t="s">
        <v>94</v>
      </c>
      <c r="AV6" t="s">
        <v>110</v>
      </c>
      <c r="AW6" t="s">
        <v>110</v>
      </c>
      <c r="AX6" s="1">
        <v>44363.466574074097</v>
      </c>
      <c r="AY6" s="1">
        <v>44389.404976851903</v>
      </c>
      <c r="AZ6" s="1">
        <v>44368.4230902778</v>
      </c>
      <c r="BA6">
        <v>11853946</v>
      </c>
      <c r="BB6">
        <v>1250377</v>
      </c>
      <c r="BC6">
        <v>427077</v>
      </c>
      <c r="BD6" t="s">
        <v>97</v>
      </c>
      <c r="BG6" s="1">
        <v>44389.4476041667</v>
      </c>
      <c r="BH6" t="s">
        <v>98</v>
      </c>
      <c r="BI6" s="1">
        <v>44389.4476041667</v>
      </c>
      <c r="BJ6" t="s">
        <v>98</v>
      </c>
      <c r="BK6" s="1">
        <v>44389.4476041667</v>
      </c>
      <c r="BL6" t="s">
        <v>98</v>
      </c>
      <c r="BM6" s="1">
        <v>44389.4476041667</v>
      </c>
      <c r="BN6" t="s">
        <v>98</v>
      </c>
    </row>
    <row r="7" spans="1:66">
      <c r="A7" t="s">
        <v>66</v>
      </c>
      <c r="B7" t="s">
        <v>67</v>
      </c>
      <c r="C7" t="s">
        <v>68</v>
      </c>
      <c r="D7" t="s">
        <v>69</v>
      </c>
      <c r="E7" t="s">
        <v>69</v>
      </c>
      <c r="F7" t="s">
        <v>68</v>
      </c>
      <c r="G7" t="s">
        <v>70</v>
      </c>
      <c r="I7" t="s">
        <v>71</v>
      </c>
      <c r="J7" t="s">
        <v>72</v>
      </c>
      <c r="K7" s="1">
        <v>44362.456250000003</v>
      </c>
      <c r="L7" s="1">
        <v>44362.456944444399</v>
      </c>
      <c r="M7" t="s">
        <v>73</v>
      </c>
      <c r="N7" t="s">
        <v>74</v>
      </c>
      <c r="O7" t="s">
        <v>75</v>
      </c>
      <c r="P7" t="s">
        <v>76</v>
      </c>
      <c r="Q7" t="s">
        <v>77</v>
      </c>
      <c r="R7" t="s">
        <v>78</v>
      </c>
      <c r="S7" t="s">
        <v>79</v>
      </c>
      <c r="T7" t="s">
        <v>80</v>
      </c>
      <c r="U7">
        <v>32</v>
      </c>
      <c r="V7" t="s">
        <v>81</v>
      </c>
      <c r="Y7" t="s">
        <v>82</v>
      </c>
      <c r="Z7" t="s">
        <v>83</v>
      </c>
      <c r="AA7" t="s">
        <v>84</v>
      </c>
      <c r="AB7" t="s">
        <v>85</v>
      </c>
      <c r="AC7" s="1"/>
      <c r="AD7">
        <v>600</v>
      </c>
      <c r="AE7" t="s">
        <v>125</v>
      </c>
      <c r="AF7" t="s">
        <v>126</v>
      </c>
      <c r="AG7" t="s">
        <v>88</v>
      </c>
      <c r="AH7" t="s">
        <v>89</v>
      </c>
      <c r="AI7" t="s">
        <v>127</v>
      </c>
      <c r="AJ7">
        <v>2</v>
      </c>
      <c r="AK7" t="s">
        <v>91</v>
      </c>
      <c r="AL7" t="s">
        <v>128</v>
      </c>
      <c r="AM7" t="s">
        <v>129</v>
      </c>
      <c r="AP7">
        <v>2</v>
      </c>
      <c r="AQ7">
        <v>3</v>
      </c>
      <c r="AR7" t="s">
        <v>94</v>
      </c>
      <c r="AV7" t="s">
        <v>110</v>
      </c>
      <c r="AW7" t="s">
        <v>110</v>
      </c>
      <c r="AX7" s="1">
        <v>44363.466574074097</v>
      </c>
      <c r="AY7" s="1">
        <v>44389.404976851903</v>
      </c>
      <c r="AZ7" s="1">
        <v>44386.377511574101</v>
      </c>
      <c r="BA7">
        <v>11853945</v>
      </c>
      <c r="BB7">
        <v>1250377</v>
      </c>
      <c r="BC7">
        <v>427077</v>
      </c>
      <c r="BD7" t="s">
        <v>97</v>
      </c>
      <c r="BG7" s="1">
        <v>44389.4476041667</v>
      </c>
      <c r="BH7" t="s">
        <v>98</v>
      </c>
      <c r="BI7" s="1">
        <v>44389.4476041667</v>
      </c>
      <c r="BJ7" t="s">
        <v>98</v>
      </c>
      <c r="BK7" s="1">
        <v>44389.4476041667</v>
      </c>
      <c r="BL7" t="s">
        <v>98</v>
      </c>
      <c r="BM7" s="1">
        <v>44389.4476041667</v>
      </c>
      <c r="BN7" t="s">
        <v>98</v>
      </c>
    </row>
    <row r="8" spans="1:66">
      <c r="A8" t="s">
        <v>66</v>
      </c>
      <c r="B8" t="s">
        <v>67</v>
      </c>
      <c r="C8" t="s">
        <v>68</v>
      </c>
      <c r="D8" t="s">
        <v>69</v>
      </c>
      <c r="E8" t="s">
        <v>69</v>
      </c>
      <c r="F8" t="s">
        <v>68</v>
      </c>
      <c r="G8" t="s">
        <v>70</v>
      </c>
      <c r="I8" t="s">
        <v>71</v>
      </c>
      <c r="J8" t="s">
        <v>72</v>
      </c>
      <c r="K8" s="1">
        <v>44362.456250000003</v>
      </c>
      <c r="L8" s="1">
        <v>44362.456944444399</v>
      </c>
      <c r="M8" t="s">
        <v>73</v>
      </c>
      <c r="N8" t="s">
        <v>74</v>
      </c>
      <c r="O8" t="s">
        <v>75</v>
      </c>
      <c r="P8" t="s">
        <v>76</v>
      </c>
      <c r="Q8" t="s">
        <v>77</v>
      </c>
      <c r="R8" t="s">
        <v>78</v>
      </c>
      <c r="S8" t="s">
        <v>79</v>
      </c>
      <c r="T8" t="s">
        <v>80</v>
      </c>
      <c r="U8">
        <v>32</v>
      </c>
      <c r="V8" t="s">
        <v>81</v>
      </c>
      <c r="Y8" t="s">
        <v>82</v>
      </c>
      <c r="Z8" t="s">
        <v>83</v>
      </c>
      <c r="AA8" t="s">
        <v>84</v>
      </c>
      <c r="AB8" t="s">
        <v>85</v>
      </c>
      <c r="AC8" s="1"/>
      <c r="AD8">
        <v>671</v>
      </c>
      <c r="AE8" t="s">
        <v>130</v>
      </c>
      <c r="AF8" t="s">
        <v>131</v>
      </c>
      <c r="AG8" t="s">
        <v>132</v>
      </c>
      <c r="AH8" t="s">
        <v>89</v>
      </c>
      <c r="AI8" t="s">
        <v>133</v>
      </c>
      <c r="AJ8">
        <v>5.0799999999999998E-2</v>
      </c>
      <c r="AK8" t="s">
        <v>91</v>
      </c>
      <c r="AL8" t="s">
        <v>134</v>
      </c>
      <c r="AM8" t="s">
        <v>135</v>
      </c>
      <c r="AP8">
        <v>4</v>
      </c>
      <c r="AQ8">
        <v>3</v>
      </c>
      <c r="AR8" t="s">
        <v>94</v>
      </c>
      <c r="AV8" t="s">
        <v>110</v>
      </c>
      <c r="AW8" t="s">
        <v>110</v>
      </c>
      <c r="AX8" s="1">
        <v>44363.466574074097</v>
      </c>
      <c r="AY8" s="1">
        <v>44389.404976851903</v>
      </c>
      <c r="AZ8" s="1">
        <v>44363.674027777801</v>
      </c>
      <c r="BA8">
        <v>11853944</v>
      </c>
      <c r="BB8">
        <v>1250377</v>
      </c>
      <c r="BC8">
        <v>427077</v>
      </c>
      <c r="BD8" t="s">
        <v>97</v>
      </c>
      <c r="BG8" s="1">
        <v>44389.4476041667</v>
      </c>
      <c r="BH8" t="s">
        <v>98</v>
      </c>
      <c r="BI8" s="1">
        <v>44389.4476041667</v>
      </c>
      <c r="BJ8" t="s">
        <v>98</v>
      </c>
      <c r="BK8" s="1">
        <v>44389.4476041667</v>
      </c>
      <c r="BL8" t="s">
        <v>98</v>
      </c>
      <c r="BM8" s="1">
        <v>44389.4476041667</v>
      </c>
      <c r="BN8" t="s">
        <v>98</v>
      </c>
    </row>
    <row r="9" spans="1:66">
      <c r="A9" t="s">
        <v>66</v>
      </c>
      <c r="B9" t="s">
        <v>67</v>
      </c>
      <c r="C9" t="s">
        <v>68</v>
      </c>
      <c r="D9" t="s">
        <v>69</v>
      </c>
      <c r="E9" t="s">
        <v>69</v>
      </c>
      <c r="F9" t="s">
        <v>68</v>
      </c>
      <c r="G9" t="s">
        <v>70</v>
      </c>
      <c r="I9" t="s">
        <v>71</v>
      </c>
      <c r="J9" t="s">
        <v>72</v>
      </c>
      <c r="K9" s="1">
        <v>44362.456250000003</v>
      </c>
      <c r="L9" s="1">
        <v>44362.456944444399</v>
      </c>
      <c r="M9" t="s">
        <v>73</v>
      </c>
      <c r="N9" t="s">
        <v>74</v>
      </c>
      <c r="O9" t="s">
        <v>75</v>
      </c>
      <c r="P9" t="s">
        <v>76</v>
      </c>
      <c r="Q9" t="s">
        <v>77</v>
      </c>
      <c r="R9" t="s">
        <v>78</v>
      </c>
      <c r="S9" t="s">
        <v>79</v>
      </c>
      <c r="T9" t="s">
        <v>80</v>
      </c>
      <c r="U9">
        <v>32</v>
      </c>
      <c r="V9" t="s">
        <v>81</v>
      </c>
      <c r="Y9" t="s">
        <v>82</v>
      </c>
      <c r="Z9" t="s">
        <v>83</v>
      </c>
      <c r="AA9" t="s">
        <v>84</v>
      </c>
      <c r="AB9" t="s">
        <v>85</v>
      </c>
      <c r="AC9" s="1"/>
      <c r="AD9">
        <v>955</v>
      </c>
      <c r="AE9" t="s">
        <v>136</v>
      </c>
      <c r="AF9" t="s">
        <v>137</v>
      </c>
      <c r="AG9" t="s">
        <v>138</v>
      </c>
      <c r="AH9" t="s">
        <v>89</v>
      </c>
      <c r="AI9" t="s">
        <v>139</v>
      </c>
      <c r="AJ9">
        <v>9.07</v>
      </c>
      <c r="AK9" t="s">
        <v>91</v>
      </c>
      <c r="AL9" t="s">
        <v>140</v>
      </c>
      <c r="AM9" t="s">
        <v>141</v>
      </c>
      <c r="AP9">
        <v>2</v>
      </c>
      <c r="AQ9">
        <v>3</v>
      </c>
      <c r="AR9" t="s">
        <v>94</v>
      </c>
      <c r="AV9" t="s">
        <v>110</v>
      </c>
      <c r="AW9" t="s">
        <v>110</v>
      </c>
      <c r="AX9" s="1">
        <v>44363.466574074097</v>
      </c>
      <c r="AY9" s="1">
        <v>44389.404976851903</v>
      </c>
      <c r="AZ9" s="1">
        <v>44371.685138888897</v>
      </c>
      <c r="BA9">
        <v>11853943</v>
      </c>
      <c r="BB9">
        <v>1250377</v>
      </c>
      <c r="BC9">
        <v>427077</v>
      </c>
      <c r="BD9" t="s">
        <v>97</v>
      </c>
      <c r="BG9" s="1">
        <v>44389.4476041667</v>
      </c>
      <c r="BH9" t="s">
        <v>98</v>
      </c>
      <c r="BI9" s="1">
        <v>44389.4476041667</v>
      </c>
      <c r="BJ9" t="s">
        <v>98</v>
      </c>
      <c r="BK9" s="1">
        <v>44389.4476041667</v>
      </c>
      <c r="BL9" t="s">
        <v>98</v>
      </c>
      <c r="BM9" s="1">
        <v>44389.4476041667</v>
      </c>
      <c r="BN9" t="s">
        <v>98</v>
      </c>
    </row>
    <row r="10" spans="1:66">
      <c r="K10" s="1"/>
      <c r="L10" s="1"/>
      <c r="AC10" s="1"/>
      <c r="AX10" s="1"/>
      <c r="AY10" s="1"/>
      <c r="AZ10" s="1"/>
      <c r="BG10" s="1"/>
      <c r="BI10" s="1"/>
      <c r="BK10" s="1"/>
      <c r="BM10" s="1"/>
    </row>
    <row r="11" spans="1:66">
      <c r="AK11" t="s">
        <v>144</v>
      </c>
    </row>
    <row r="12" spans="1:66">
      <c r="AK12" t="s">
        <v>142</v>
      </c>
    </row>
    <row r="13" spans="1:66">
      <c r="AK13" t="s">
        <v>143</v>
      </c>
    </row>
    <row r="15" spans="1:66">
      <c r="AK15" t="s">
        <v>145</v>
      </c>
      <c r="AL15" t="s">
        <v>146</v>
      </c>
    </row>
    <row r="16" spans="1:66">
      <c r="AK16">
        <f>1.31+0.0894</f>
        <v>1.3994</v>
      </c>
      <c r="AL16">
        <v>1399.4</v>
      </c>
    </row>
    <row r="17" spans="37:38">
      <c r="AK17" t="s">
        <v>147</v>
      </c>
      <c r="AL17">
        <v>50.8</v>
      </c>
    </row>
    <row r="18" spans="37:38">
      <c r="AK18" t="s">
        <v>148</v>
      </c>
      <c r="AL18">
        <v>92.7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Strassman</cp:lastModifiedBy>
  <dcterms:modified xsi:type="dcterms:W3CDTF">2021-07-26T21:03:08Z</dcterms:modified>
</cp:coreProperties>
</file>