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65" windowHeight="8565" activeTab="1"/>
  </bookViews>
  <sheets>
    <sheet name="Std TP calc" sheetId="1" r:id="rId1"/>
    <sheet name="Std TSI-chl calc" sheetId="2" r:id="rId2"/>
    <sheet name="Raw data" sheetId="3" r:id="rId3"/>
  </sheets>
  <definedNames>
    <definedName name="_xlnm._FilterDatabase" localSheetId="2" hidden="1">'Raw data'!$A$1:$S$224</definedName>
  </definedNames>
  <calcPr fullCalcOnLoad="1"/>
</workbook>
</file>

<file path=xl/sharedStrings.xml><?xml version="1.0" encoding="utf-8"?>
<sst xmlns="http://schemas.openxmlformats.org/spreadsheetml/2006/main" count="3114" uniqueCount="106">
  <si>
    <t>Fieldwork Start</t>
  </si>
  <si>
    <t>Fieldwork End</t>
  </si>
  <si>
    <t>Project(s)</t>
  </si>
  <si>
    <t>Data Collector(s)</t>
  </si>
  <si>
    <t>Status</t>
  </si>
  <si>
    <t>Station ID</t>
  </si>
  <si>
    <t>Station Name</t>
  </si>
  <si>
    <t>WBIC</t>
  </si>
  <si>
    <t>DNR Parameter</t>
  </si>
  <si>
    <t>Parameter Type</t>
  </si>
  <si>
    <t>Description</t>
  </si>
  <si>
    <t>Result</t>
  </si>
  <si>
    <t>Units</t>
  </si>
  <si>
    <t>Present/Absent</t>
  </si>
  <si>
    <t>Start Date/Time</t>
  </si>
  <si>
    <t>Result Depth</t>
  </si>
  <si>
    <t>Lab Comments</t>
  </si>
  <si>
    <t>Location Description</t>
  </si>
  <si>
    <t>Satellite Lake Clarity Monitoring 2007-2008</t>
  </si>
  <si>
    <t>Landsat Satellites</t>
  </si>
  <si>
    <t>COMPLETE</t>
  </si>
  <si>
    <t>Lazy Lake</t>
  </si>
  <si>
    <t>&lt;no data&gt;</t>
  </si>
  <si>
    <t>Satellite Lake Clarity Monitoring 2003-2005</t>
  </si>
  <si>
    <t>Satellite Lake Clarity Monitoring 1999-2001</t>
  </si>
  <si>
    <t>EWM Voucher Results 1965 to 2007</t>
  </si>
  <si>
    <t>Data Collectors Unknown</t>
  </si>
  <si>
    <t>Clean Boats, Clean Waters - Columbia County-2007 and prior</t>
  </si>
  <si>
    <t>Donna Sefton</t>
  </si>
  <si>
    <t>Lazy Lake - Near Lazy Lake Rd</t>
  </si>
  <si>
    <t>DNR Watercraft Inspections - Columbia County</t>
  </si>
  <si>
    <t>Brandon Dowd</t>
  </si>
  <si>
    <t>Lazy Lake - Lazy Lake Access - Sleepy Hollow Rd</t>
  </si>
  <si>
    <t>Water Guard - G. Stacey - Columbia County</t>
  </si>
  <si>
    <t>Gregory Stacey</t>
  </si>
  <si>
    <t>Lazy Lake - Lazy Lake Access - Near Dam</t>
  </si>
  <si>
    <t>Citizen Lake Monitoring - Water Quality - Lazy Lake; Deep Hole</t>
  </si>
  <si>
    <t>Bruce Curtis</t>
  </si>
  <si>
    <t>Lazy Lake - Deep Hole</t>
  </si>
  <si>
    <t>DNR_STORET</t>
  </si>
  <si>
    <t>CHLOROPHYLL A, FLUORESCENCE (WELSCHMAYER 1994)</t>
  </si>
  <si>
    <t>UG/L</t>
  </si>
  <si>
    <t>3 Feet</t>
  </si>
  <si>
    <t>LAZY LAKE-DEEP HOLE</t>
  </si>
  <si>
    <t>PHOSPHORUS TOTAL</t>
  </si>
  <si>
    <t>MG/L</t>
  </si>
  <si>
    <t>TEMPERATURE AT LAB</t>
  </si>
  <si>
    <t>ICED</t>
  </si>
  <si>
    <t>C</t>
  </si>
  <si>
    <t>LAZY LAKE - DEEP HOLE</t>
  </si>
  <si>
    <t>SCHEDULED</t>
  </si>
  <si>
    <t>Dorothy and Bruce Curtis</t>
  </si>
  <si>
    <t>**</t>
  </si>
  <si>
    <t>SUBMITTED PRIOR TO JUNE 1ST, NO TEST DONE PER DNR</t>
  </si>
  <si>
    <t>*0.081</t>
  </si>
  <si>
    <t>MATRIX SPIKE QC EXCEEDED BY 4.5%</t>
  </si>
  <si>
    <t>LAZY LAKE</t>
  </si>
  <si>
    <t>Glenn Ganta</t>
  </si>
  <si>
    <t>6 Feet</t>
  </si>
  <si>
    <t>*0.062</t>
  </si>
  <si>
    <t>MATRIX DUPLICATE QC EXCEEDED</t>
  </si>
  <si>
    <t>Migrated from STORET Legacy</t>
  </si>
  <si>
    <t>TURBIDITY</t>
  </si>
  <si>
    <t>FTU</t>
  </si>
  <si>
    <t>1 Feet</t>
  </si>
  <si>
    <t>CHLOROPHYLL A UNCORRECTED</t>
  </si>
  <si>
    <t>COLOR</t>
  </si>
  <si>
    <t>PT-CO</t>
  </si>
  <si>
    <t>*0.147</t>
  </si>
  <si>
    <t>Lakes Baseline and Trends Monitoring</t>
  </si>
  <si>
    <t>Carl Molter</t>
  </si>
  <si>
    <t>BASELINE MONITORING</t>
  </si>
  <si>
    <t>Jon Simonsen and Carl Molter</t>
  </si>
  <si>
    <t>CALCIUM TOTAL RECOVERABLE</t>
  </si>
  <si>
    <t>LAZY LAKE (FALL R MILLPOND)</t>
  </si>
  <si>
    <t>SU</t>
  </si>
  <si>
    <t>CONDUCTIVITY AT 25C</t>
  </si>
  <si>
    <t>UMHOS/CM</t>
  </si>
  <si>
    <t>PH LAB</t>
  </si>
  <si>
    <t>ALKALINITY TOTAL CACO3</t>
  </si>
  <si>
    <t>DIG TOTAL REC SW846 3005A</t>
  </si>
  <si>
    <t>MAGNESIUM TOTAL RECOVERABLE</t>
  </si>
  <si>
    <t>NITROGEN NO3+NO2 DISS (AS N)</t>
  </si>
  <si>
    <t>ND</t>
  </si>
  <si>
    <t>NITROGEN KJELDAHL TOTAL</t>
  </si>
  <si>
    <t>AMBIENT MONITORING LAKES</t>
  </si>
  <si>
    <t>Susan Graham</t>
  </si>
  <si>
    <t>CALCIUM TOTAL</t>
  </si>
  <si>
    <t>0 to 1 Meters</t>
  </si>
  <si>
    <t>LAZY LAKE - DEEP HOLE - INTEGRATED SAMPLER 0 TO 1M</t>
  </si>
  <si>
    <t>*21.</t>
  </si>
  <si>
    <t>MAGNESIUM TOTAL</t>
  </si>
  <si>
    <t>Depth</t>
  </si>
  <si>
    <t>Lazy Lake WBIC 843400</t>
  </si>
  <si>
    <t>NA (need 3 points)</t>
  </si>
  <si>
    <t>(2009 data not used in calc)</t>
  </si>
  <si>
    <t>Annual Average</t>
  </si>
  <si>
    <t>TOTAL AVERAGE</t>
  </si>
  <si>
    <t>Impairment threshold for Shallow Lowland Lakes is .04 mg/l.</t>
  </si>
  <si>
    <t>Lazy Lake exceeds the impairment threshold.</t>
  </si>
  <si>
    <t>Carlson TSI</t>
  </si>
  <si>
    <t>TOTAL AVERAGE 2006-2009</t>
  </si>
  <si>
    <t>Impairment threshold for Shallow Lowland Lakes is 71.</t>
  </si>
  <si>
    <t>NA (need 2 samples)</t>
  </si>
  <si>
    <t>Using 2006-2009 data, Lazy Lake's TSI-chl is 60, which is Good for Shallow Lowland Lakes.</t>
  </si>
  <si>
    <r>
      <t xml:space="preserve">(2009 data </t>
    </r>
    <r>
      <rPr>
        <b/>
        <u val="single"/>
        <sz val="10"/>
        <rFont val="Arial"/>
        <family val="2"/>
      </rPr>
      <t>was</t>
    </r>
    <r>
      <rPr>
        <b/>
        <sz val="10"/>
        <rFont val="Arial"/>
        <family val="2"/>
      </rPr>
      <t xml:space="preserve"> used for this calc because not enough 2008 data)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</si>
</sst>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4" fontId="0" fillId="0" borderId="0" xfId="0" applyNumberFormat="1" applyAlignment="1">
      <alignment/>
    </xf>
    <xf numFmtId="22" fontId="0" fillId="0" borderId="0" xfId="0" applyNumberFormat="1" applyAlignment="1">
      <alignment/>
    </xf>
    <xf numFmtId="0" fontId="0" fillId="2" borderId="0" xfId="0" applyFill="1" applyAlignment="1">
      <alignment/>
    </xf>
    <xf numFmtId="22" fontId="0" fillId="2" borderId="0" xfId="0" applyNumberForma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0" fillId="2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C11" sqref="C11"/>
    </sheetView>
  </sheetViews>
  <sheetFormatPr defaultColWidth="9.140625" defaultRowHeight="12.75"/>
  <cols>
    <col min="1" max="1" width="18.7109375" style="0" customWidth="1"/>
    <col min="3" max="3" width="21.28125" style="0" customWidth="1"/>
    <col min="5" max="5" width="23.00390625" style="0" customWidth="1"/>
  </cols>
  <sheetData>
    <row r="1" ht="12.75">
      <c r="A1" t="s">
        <v>93</v>
      </c>
    </row>
    <row r="2" spans="1:9" ht="12.75">
      <c r="A2" t="s">
        <v>0</v>
      </c>
      <c r="B2" t="s">
        <v>5</v>
      </c>
      <c r="C2" t="s">
        <v>6</v>
      </c>
      <c r="D2" t="s">
        <v>7</v>
      </c>
      <c r="E2" t="s">
        <v>10</v>
      </c>
      <c r="F2" t="s">
        <v>11</v>
      </c>
      <c r="G2" t="s">
        <v>12</v>
      </c>
      <c r="H2" t="s">
        <v>92</v>
      </c>
      <c r="I2" t="s">
        <v>16</v>
      </c>
    </row>
    <row r="3" spans="1:9" ht="12.75">
      <c r="A3" s="2">
        <v>38851.541666666664</v>
      </c>
      <c r="B3">
        <v>113075</v>
      </c>
      <c r="C3" t="s">
        <v>38</v>
      </c>
      <c r="D3">
        <v>843400</v>
      </c>
      <c r="E3" t="s">
        <v>44</v>
      </c>
      <c r="F3" s="3" t="s">
        <v>59</v>
      </c>
      <c r="G3" t="s">
        <v>45</v>
      </c>
      <c r="H3" t="s">
        <v>42</v>
      </c>
      <c r="I3" t="s">
        <v>60</v>
      </c>
    </row>
    <row r="4" spans="1:8" ht="12.75">
      <c r="A4" s="2">
        <v>38882.458333333336</v>
      </c>
      <c r="B4">
        <v>113075</v>
      </c>
      <c r="C4" t="s">
        <v>38</v>
      </c>
      <c r="D4">
        <v>843400</v>
      </c>
      <c r="E4" t="s">
        <v>44</v>
      </c>
      <c r="F4">
        <v>0.248</v>
      </c>
      <c r="G4" t="s">
        <v>45</v>
      </c>
      <c r="H4" t="s">
        <v>42</v>
      </c>
    </row>
    <row r="5" spans="1:8" ht="12.75">
      <c r="A5" s="2">
        <v>38921.479166666664</v>
      </c>
      <c r="B5">
        <v>113075</v>
      </c>
      <c r="C5" t="s">
        <v>38</v>
      </c>
      <c r="D5">
        <v>843400</v>
      </c>
      <c r="E5" t="s">
        <v>44</v>
      </c>
      <c r="F5">
        <v>0.353</v>
      </c>
      <c r="G5" t="s">
        <v>45</v>
      </c>
      <c r="H5" t="s">
        <v>42</v>
      </c>
    </row>
    <row r="6" spans="1:8" ht="12.75">
      <c r="A6" s="2">
        <v>38949.458333333336</v>
      </c>
      <c r="B6">
        <v>113075</v>
      </c>
      <c r="C6" t="s">
        <v>38</v>
      </c>
      <c r="D6">
        <v>843400</v>
      </c>
      <c r="E6" t="s">
        <v>44</v>
      </c>
      <c r="F6">
        <v>0.514</v>
      </c>
      <c r="G6" t="s">
        <v>45</v>
      </c>
      <c r="H6" t="s">
        <v>58</v>
      </c>
    </row>
    <row r="7" spans="1:9" ht="12.75">
      <c r="A7" s="2">
        <v>38984.541666666664</v>
      </c>
      <c r="B7">
        <v>113075</v>
      </c>
      <c r="C7" t="s">
        <v>38</v>
      </c>
      <c r="D7">
        <v>843400</v>
      </c>
      <c r="E7" t="s">
        <v>44</v>
      </c>
      <c r="F7" s="3" t="s">
        <v>68</v>
      </c>
      <c r="G7" t="s">
        <v>45</v>
      </c>
      <c r="H7" t="s">
        <v>58</v>
      </c>
      <c r="I7" t="s">
        <v>60</v>
      </c>
    </row>
    <row r="8" spans="1:6" ht="12.75">
      <c r="A8" s="2"/>
      <c r="E8" s="5" t="s">
        <v>96</v>
      </c>
      <c r="F8" s="6">
        <f>AVERAGE(F4:F6)</f>
        <v>0.37166666666666665</v>
      </c>
    </row>
    <row r="9" spans="1:9" ht="12.75">
      <c r="A9" s="2">
        <v>39222.5</v>
      </c>
      <c r="B9">
        <v>113075</v>
      </c>
      <c r="C9" t="s">
        <v>38</v>
      </c>
      <c r="D9">
        <v>843400</v>
      </c>
      <c r="E9" t="s">
        <v>44</v>
      </c>
      <c r="F9" s="3" t="s">
        <v>54</v>
      </c>
      <c r="G9" t="s">
        <v>45</v>
      </c>
      <c r="H9" t="s">
        <v>42</v>
      </c>
      <c r="I9" t="s">
        <v>55</v>
      </c>
    </row>
    <row r="10" spans="1:8" ht="12.75">
      <c r="A10" s="2">
        <v>39257.458333333336</v>
      </c>
      <c r="B10">
        <v>113075</v>
      </c>
      <c r="C10" t="s">
        <v>38</v>
      </c>
      <c r="D10">
        <v>843400</v>
      </c>
      <c r="E10" t="s">
        <v>44</v>
      </c>
      <c r="F10">
        <v>0.403</v>
      </c>
      <c r="G10" t="s">
        <v>45</v>
      </c>
      <c r="H10" t="s">
        <v>42</v>
      </c>
    </row>
    <row r="11" spans="1:8" ht="12.75">
      <c r="A11" s="2">
        <v>39278.541666666664</v>
      </c>
      <c r="B11">
        <v>113075</v>
      </c>
      <c r="C11" t="s">
        <v>38</v>
      </c>
      <c r="D11">
        <v>843400</v>
      </c>
      <c r="E11" t="s">
        <v>44</v>
      </c>
      <c r="F11">
        <v>0.234</v>
      </c>
      <c r="G11" t="s">
        <v>45</v>
      </c>
      <c r="H11" t="s">
        <v>42</v>
      </c>
    </row>
    <row r="12" spans="1:7" ht="12.75">
      <c r="A12" s="2">
        <v>39319.666666666664</v>
      </c>
      <c r="B12">
        <v>113075</v>
      </c>
      <c r="C12" t="s">
        <v>38</v>
      </c>
      <c r="D12">
        <v>843400</v>
      </c>
      <c r="E12" t="s">
        <v>44</v>
      </c>
      <c r="F12">
        <v>0.235</v>
      </c>
      <c r="G12" t="s">
        <v>45</v>
      </c>
    </row>
    <row r="13" spans="1:6" ht="12.75">
      <c r="A13" s="2"/>
      <c r="E13" s="5" t="s">
        <v>96</v>
      </c>
      <c r="F13" s="6">
        <f>AVERAGE(F10:F12)</f>
        <v>0.2906666666666667</v>
      </c>
    </row>
    <row r="14" spans="1:7" ht="12.75">
      <c r="A14" s="2">
        <v>39649.479166666664</v>
      </c>
      <c r="B14">
        <v>113075</v>
      </c>
      <c r="C14" t="s">
        <v>38</v>
      </c>
      <c r="D14">
        <v>843400</v>
      </c>
      <c r="E14" t="s">
        <v>44</v>
      </c>
      <c r="F14">
        <v>0.115</v>
      </c>
      <c r="G14" t="s">
        <v>45</v>
      </c>
    </row>
    <row r="15" spans="1:8" ht="12.75">
      <c r="A15" s="2">
        <v>39720.5</v>
      </c>
      <c r="B15">
        <v>113075</v>
      </c>
      <c r="C15" t="s">
        <v>38</v>
      </c>
      <c r="D15">
        <v>843400</v>
      </c>
      <c r="E15" t="s">
        <v>44</v>
      </c>
      <c r="F15">
        <v>0.063</v>
      </c>
      <c r="G15" t="s">
        <v>45</v>
      </c>
      <c r="H15" t="s">
        <v>42</v>
      </c>
    </row>
    <row r="16" spans="1:6" ht="12.75">
      <c r="A16" s="2"/>
      <c r="E16" s="5" t="s">
        <v>96</v>
      </c>
      <c r="F16" s="6" t="s">
        <v>94</v>
      </c>
    </row>
    <row r="17" spans="1:8" ht="12.75">
      <c r="A17" s="4">
        <v>39978.4375</v>
      </c>
      <c r="B17" s="3">
        <v>113075</v>
      </c>
      <c r="C17" s="3" t="s">
        <v>38</v>
      </c>
      <c r="D17" s="3">
        <v>843400</v>
      </c>
      <c r="E17" s="3" t="s">
        <v>44</v>
      </c>
      <c r="F17" s="3">
        <v>0.161</v>
      </c>
      <c r="G17" s="3" t="s">
        <v>45</v>
      </c>
      <c r="H17" s="3" t="s">
        <v>42</v>
      </c>
    </row>
    <row r="18" spans="1:8" ht="12.75">
      <c r="A18" s="4">
        <v>40013.5</v>
      </c>
      <c r="B18" s="3">
        <v>113075</v>
      </c>
      <c r="C18" s="3" t="s">
        <v>38</v>
      </c>
      <c r="D18" s="3">
        <v>843400</v>
      </c>
      <c r="E18" s="3" t="s">
        <v>44</v>
      </c>
      <c r="F18" s="3">
        <v>0.091</v>
      </c>
      <c r="G18" s="3" t="s">
        <v>45</v>
      </c>
      <c r="H18" s="3" t="s">
        <v>42</v>
      </c>
    </row>
    <row r="19" spans="1:8" ht="12.75">
      <c r="A19" s="4">
        <v>40048.5</v>
      </c>
      <c r="B19" s="3">
        <v>113075</v>
      </c>
      <c r="C19" s="3" t="s">
        <v>38</v>
      </c>
      <c r="D19" s="3">
        <v>843400</v>
      </c>
      <c r="E19" s="3" t="s">
        <v>44</v>
      </c>
      <c r="F19" s="3">
        <v>0.096</v>
      </c>
      <c r="G19" s="3" t="s">
        <v>45</v>
      </c>
      <c r="H19" s="3" t="s">
        <v>42</v>
      </c>
    </row>
    <row r="20" spans="1:7" ht="12.75">
      <c r="A20" t="s">
        <v>95</v>
      </c>
      <c r="E20" s="5" t="s">
        <v>97</v>
      </c>
      <c r="F20" s="6">
        <f>AVERAGE(F8,F13)</f>
        <v>0.33116666666666666</v>
      </c>
      <c r="G20" s="7" t="s">
        <v>45</v>
      </c>
    </row>
    <row r="22" ht="12.75">
      <c r="A22" t="s">
        <v>98</v>
      </c>
    </row>
    <row r="23" ht="12.75">
      <c r="A23" t="s">
        <v>99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17.140625" style="0" customWidth="1"/>
    <col min="3" max="3" width="21.00390625" style="0" customWidth="1"/>
    <col min="5" max="5" width="24.00390625" style="0" customWidth="1"/>
    <col min="8" max="8" width="12.28125" style="8" customWidth="1"/>
  </cols>
  <sheetData>
    <row r="1" ht="12.75">
      <c r="A1" t="s">
        <v>93</v>
      </c>
    </row>
    <row r="2" spans="1:10" ht="12.75">
      <c r="A2" t="s">
        <v>0</v>
      </c>
      <c r="B2" t="s">
        <v>5</v>
      </c>
      <c r="C2" t="s">
        <v>6</v>
      </c>
      <c r="D2" t="s">
        <v>7</v>
      </c>
      <c r="E2" t="s">
        <v>10</v>
      </c>
      <c r="F2" t="s">
        <v>11</v>
      </c>
      <c r="G2" t="s">
        <v>12</v>
      </c>
      <c r="H2" s="8" t="s">
        <v>100</v>
      </c>
      <c r="I2" t="s">
        <v>92</v>
      </c>
      <c r="J2" t="s">
        <v>16</v>
      </c>
    </row>
    <row r="3" spans="1:7" ht="12.75" hidden="1">
      <c r="A3" s="2">
        <v>37825.479166666664</v>
      </c>
      <c r="B3">
        <v>113075</v>
      </c>
      <c r="C3" t="s">
        <v>38</v>
      </c>
      <c r="D3">
        <v>843400</v>
      </c>
      <c r="E3" t="s">
        <v>40</v>
      </c>
      <c r="F3">
        <v>23.2</v>
      </c>
      <c r="G3" t="s">
        <v>41</v>
      </c>
    </row>
    <row r="4" spans="1:10" ht="12.75">
      <c r="A4" s="4">
        <v>38882.458333333336</v>
      </c>
      <c r="B4" s="3">
        <v>113075</v>
      </c>
      <c r="C4" s="3" t="s">
        <v>38</v>
      </c>
      <c r="D4" s="3">
        <v>843400</v>
      </c>
      <c r="E4" s="3" t="s">
        <v>40</v>
      </c>
      <c r="F4" s="3">
        <v>17.8</v>
      </c>
      <c r="G4" s="3" t="s">
        <v>41</v>
      </c>
      <c r="H4" s="10">
        <f>9.81*LN(F4)+30.6</f>
        <v>58.844936866093775</v>
      </c>
      <c r="I4" s="3" t="s">
        <v>42</v>
      </c>
      <c r="J4" s="3"/>
    </row>
    <row r="5" spans="1:9" ht="12.75">
      <c r="A5" s="2">
        <v>38921.479166666664</v>
      </c>
      <c r="B5">
        <v>113075</v>
      </c>
      <c r="C5" t="s">
        <v>38</v>
      </c>
      <c r="D5">
        <v>843400</v>
      </c>
      <c r="E5" t="s">
        <v>40</v>
      </c>
      <c r="F5">
        <v>145</v>
      </c>
      <c r="G5" t="s">
        <v>41</v>
      </c>
      <c r="H5" s="8">
        <f aca="true" t="shared" si="0" ref="H5:H19">9.81*LN(F5)+30.6</f>
        <v>79.42175801314583</v>
      </c>
      <c r="I5" t="s">
        <v>42</v>
      </c>
    </row>
    <row r="6" spans="1:9" ht="12.75">
      <c r="A6" s="2">
        <v>38949.458333333336</v>
      </c>
      <c r="B6">
        <v>113075</v>
      </c>
      <c r="C6" t="s">
        <v>38</v>
      </c>
      <c r="D6">
        <v>843400</v>
      </c>
      <c r="E6" t="s">
        <v>40</v>
      </c>
      <c r="F6">
        <v>74.2</v>
      </c>
      <c r="G6" t="s">
        <v>41</v>
      </c>
      <c r="H6" s="8">
        <f t="shared" si="0"/>
        <v>72.84935631320042</v>
      </c>
      <c r="I6" t="s">
        <v>58</v>
      </c>
    </row>
    <row r="7" spans="1:10" ht="12.75">
      <c r="A7" s="4">
        <v>38984.541666666664</v>
      </c>
      <c r="B7" s="3">
        <v>113075</v>
      </c>
      <c r="C7" s="3" t="s">
        <v>38</v>
      </c>
      <c r="D7" s="3">
        <v>843400</v>
      </c>
      <c r="E7" s="3" t="s">
        <v>40</v>
      </c>
      <c r="F7" s="3">
        <v>18.6</v>
      </c>
      <c r="G7" s="3" t="s">
        <v>41</v>
      </c>
      <c r="H7" s="10">
        <f t="shared" si="0"/>
        <v>59.27621510685492</v>
      </c>
      <c r="I7" s="3" t="s">
        <v>58</v>
      </c>
      <c r="J7" s="3"/>
    </row>
    <row r="8" spans="1:8" ht="12.75">
      <c r="A8" s="2"/>
      <c r="G8" s="5" t="s">
        <v>96</v>
      </c>
      <c r="H8" s="9">
        <f>AVERAGE(H5:H6)</f>
        <v>76.13555716317313</v>
      </c>
    </row>
    <row r="9" spans="1:10" ht="12.75">
      <c r="A9" s="4">
        <v>39222.5</v>
      </c>
      <c r="B9" s="3">
        <v>113075</v>
      </c>
      <c r="C9" s="3" t="s">
        <v>38</v>
      </c>
      <c r="D9" s="3">
        <v>843400</v>
      </c>
      <c r="E9" s="3" t="s">
        <v>40</v>
      </c>
      <c r="F9" s="3" t="s">
        <v>52</v>
      </c>
      <c r="G9" s="3" t="s">
        <v>41</v>
      </c>
      <c r="H9" s="10" t="e">
        <f t="shared" si="0"/>
        <v>#VALUE!</v>
      </c>
      <c r="I9" s="3" t="s">
        <v>42</v>
      </c>
      <c r="J9" s="3" t="s">
        <v>53</v>
      </c>
    </row>
    <row r="10" spans="1:10" ht="12.75">
      <c r="A10" s="4">
        <v>39257.458333333336</v>
      </c>
      <c r="B10" s="3">
        <v>113075</v>
      </c>
      <c r="C10" s="3" t="s">
        <v>38</v>
      </c>
      <c r="D10" s="3">
        <v>843400</v>
      </c>
      <c r="E10" s="3" t="s">
        <v>40</v>
      </c>
      <c r="F10" s="3">
        <v>53.6</v>
      </c>
      <c r="G10" s="3" t="s">
        <v>41</v>
      </c>
      <c r="H10" s="10">
        <f t="shared" si="0"/>
        <v>69.65899635783299</v>
      </c>
      <c r="I10" s="3" t="s">
        <v>42</v>
      </c>
      <c r="J10" s="3"/>
    </row>
    <row r="11" spans="1:9" ht="12.75">
      <c r="A11" s="2">
        <v>39278.541666666664</v>
      </c>
      <c r="B11">
        <v>113075</v>
      </c>
      <c r="C11" t="s">
        <v>38</v>
      </c>
      <c r="D11">
        <v>843400</v>
      </c>
      <c r="E11" t="s">
        <v>40</v>
      </c>
      <c r="F11">
        <v>8.98</v>
      </c>
      <c r="G11" t="s">
        <v>41</v>
      </c>
      <c r="H11" s="8">
        <f t="shared" si="0"/>
        <v>52.1329488455014</v>
      </c>
      <c r="I11" t="s">
        <v>42</v>
      </c>
    </row>
    <row r="12" spans="1:8" ht="12.75">
      <c r="A12" s="2">
        <v>39319.666666666664</v>
      </c>
      <c r="B12">
        <v>113075</v>
      </c>
      <c r="C12" t="s">
        <v>38</v>
      </c>
      <c r="D12">
        <v>843400</v>
      </c>
      <c r="E12" t="s">
        <v>40</v>
      </c>
      <c r="F12">
        <v>2.53</v>
      </c>
      <c r="G12" t="s">
        <v>41</v>
      </c>
      <c r="H12" s="8">
        <f t="shared" si="0"/>
        <v>39.7058313598738</v>
      </c>
    </row>
    <row r="13" spans="1:8" ht="12.75">
      <c r="A13" s="2"/>
      <c r="G13" s="5" t="s">
        <v>96</v>
      </c>
      <c r="H13" s="9">
        <f>AVERAGE(H10:H12)</f>
        <v>53.83259218773606</v>
      </c>
    </row>
    <row r="14" spans="1:8" ht="12.75">
      <c r="A14" s="2">
        <v>39649.479166666664</v>
      </c>
      <c r="B14">
        <v>113075</v>
      </c>
      <c r="C14" t="s">
        <v>38</v>
      </c>
      <c r="D14">
        <v>843400</v>
      </c>
      <c r="E14" t="s">
        <v>40</v>
      </c>
      <c r="F14">
        <v>1.27</v>
      </c>
      <c r="G14" t="s">
        <v>41</v>
      </c>
      <c r="H14" s="8">
        <f t="shared" si="0"/>
        <v>32.944755793615606</v>
      </c>
    </row>
    <row r="15" spans="1:10" ht="12.75">
      <c r="A15" s="4">
        <v>39720.5</v>
      </c>
      <c r="B15" s="3">
        <v>113075</v>
      </c>
      <c r="C15" s="3" t="s">
        <v>38</v>
      </c>
      <c r="D15" s="3">
        <v>843400</v>
      </c>
      <c r="E15" s="3" t="s">
        <v>40</v>
      </c>
      <c r="F15" s="3">
        <v>12.9</v>
      </c>
      <c r="G15" s="3" t="s">
        <v>41</v>
      </c>
      <c r="H15" s="10">
        <f t="shared" si="0"/>
        <v>55.68639992451642</v>
      </c>
      <c r="I15" s="3" t="s">
        <v>42</v>
      </c>
      <c r="J15" s="3"/>
    </row>
    <row r="16" spans="1:8" ht="12.75">
      <c r="A16" s="2"/>
      <c r="G16" s="5" t="s">
        <v>96</v>
      </c>
      <c r="H16" s="9" t="s">
        <v>103</v>
      </c>
    </row>
    <row r="17" spans="1:10" ht="12.75">
      <c r="A17" s="4">
        <v>39978.4375</v>
      </c>
      <c r="B17" s="3">
        <v>113075</v>
      </c>
      <c r="C17" s="3" t="s">
        <v>38</v>
      </c>
      <c r="D17" s="3">
        <v>843400</v>
      </c>
      <c r="E17" s="3" t="s">
        <v>40</v>
      </c>
      <c r="F17" s="3">
        <v>3.62</v>
      </c>
      <c r="G17" s="3" t="s">
        <v>41</v>
      </c>
      <c r="H17" s="10">
        <f t="shared" si="0"/>
        <v>43.22031019346764</v>
      </c>
      <c r="I17" s="3" t="s">
        <v>42</v>
      </c>
      <c r="J17" s="3"/>
    </row>
    <row r="18" spans="1:9" ht="12.75">
      <c r="A18" s="2">
        <v>40013.5</v>
      </c>
      <c r="B18">
        <v>113075</v>
      </c>
      <c r="C18" t="s">
        <v>38</v>
      </c>
      <c r="D18">
        <v>843400</v>
      </c>
      <c r="E18" t="s">
        <v>40</v>
      </c>
      <c r="F18">
        <v>11</v>
      </c>
      <c r="G18" t="s">
        <v>41</v>
      </c>
      <c r="H18" s="8">
        <f t="shared" si="0"/>
        <v>54.12335262615202</v>
      </c>
      <c r="I18" t="s">
        <v>42</v>
      </c>
    </row>
    <row r="19" spans="1:9" ht="12.75">
      <c r="A19" s="2">
        <v>40048.5</v>
      </c>
      <c r="B19">
        <v>113075</v>
      </c>
      <c r="C19" t="s">
        <v>38</v>
      </c>
      <c r="D19">
        <v>843400</v>
      </c>
      <c r="E19" t="s">
        <v>40</v>
      </c>
      <c r="F19">
        <v>8.73</v>
      </c>
      <c r="G19" t="s">
        <v>41</v>
      </c>
      <c r="H19" s="8">
        <f t="shared" si="0"/>
        <v>51.855968278243324</v>
      </c>
      <c r="I19" t="s">
        <v>42</v>
      </c>
    </row>
    <row r="20" spans="1:8" ht="12.75">
      <c r="A20" s="6" t="s">
        <v>105</v>
      </c>
      <c r="G20" s="5" t="s">
        <v>96</v>
      </c>
      <c r="H20" s="9">
        <f>AVERAGE(H17:H19)</f>
        <v>49.73321036595433</v>
      </c>
    </row>
    <row r="22" spans="7:8" ht="12.75">
      <c r="G22" s="5" t="s">
        <v>101</v>
      </c>
      <c r="H22" s="9">
        <f>AVERAGE(H8,H13,H20)</f>
        <v>59.900453238954505</v>
      </c>
    </row>
    <row r="24" ht="12.75">
      <c r="A24" t="s">
        <v>102</v>
      </c>
    </row>
    <row r="25" ht="12.75">
      <c r="A25" t="s">
        <v>104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24"/>
  <sheetViews>
    <sheetView workbookViewId="0" topLeftCell="A1">
      <selection activeCell="K1" sqref="K1"/>
    </sheetView>
  </sheetViews>
  <sheetFormatPr defaultColWidth="9.140625" defaultRowHeight="12.75"/>
  <cols>
    <col min="1" max="1" width="15.7109375" style="0" customWidth="1"/>
    <col min="2" max="2" width="15.140625" style="0" hidden="1" customWidth="1"/>
    <col min="3" max="5" width="0" style="0" hidden="1" customWidth="1"/>
    <col min="7" max="7" width="23.421875" style="0" customWidth="1"/>
    <col min="9" max="10" width="0" style="0" hidden="1" customWidth="1"/>
    <col min="11" max="11" width="54.8515625" style="0" customWidth="1"/>
    <col min="14" max="15" width="0" style="0" hidden="1" customWidth="1"/>
    <col min="16" max="16" width="12.421875" style="0" hidden="1" customWidth="1"/>
    <col min="17" max="17" width="12.00390625" style="0" customWidth="1"/>
    <col min="18" max="18" width="16.7109375" style="0" customWidth="1"/>
    <col min="19" max="19" width="0" style="0" hidden="1" customWidth="1"/>
  </cols>
  <sheetData>
    <row r="1" spans="1:19" ht="13.5" customHeight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92</v>
      </c>
      <c r="R1" t="s">
        <v>16</v>
      </c>
      <c r="S1" t="s">
        <v>17</v>
      </c>
    </row>
    <row r="2" spans="1:19" ht="12.75">
      <c r="A2" s="1">
        <v>39688</v>
      </c>
      <c r="C2" t="s">
        <v>18</v>
      </c>
      <c r="D2" t="s">
        <v>19</v>
      </c>
      <c r="E2" t="s">
        <v>20</v>
      </c>
      <c r="F2">
        <v>10001191</v>
      </c>
      <c r="G2" t="s">
        <v>21</v>
      </c>
      <c r="H2">
        <v>843400</v>
      </c>
      <c r="I2" t="s">
        <v>22</v>
      </c>
      <c r="J2" t="s">
        <v>22</v>
      </c>
      <c r="K2" t="s">
        <v>22</v>
      </c>
      <c r="L2" t="s">
        <v>22</v>
      </c>
      <c r="M2" t="s">
        <v>22</v>
      </c>
      <c r="N2" t="s">
        <v>22</v>
      </c>
      <c r="O2" t="s">
        <v>22</v>
      </c>
      <c r="P2" t="s">
        <v>22</v>
      </c>
      <c r="Q2" t="s">
        <v>22</v>
      </c>
      <c r="R2" t="s">
        <v>22</v>
      </c>
      <c r="S2" t="s">
        <v>22</v>
      </c>
    </row>
    <row r="3" spans="1:19" ht="12.75">
      <c r="A3" s="1">
        <v>38552</v>
      </c>
      <c r="C3" t="s">
        <v>23</v>
      </c>
      <c r="D3" t="s">
        <v>19</v>
      </c>
      <c r="E3" t="s">
        <v>20</v>
      </c>
      <c r="F3">
        <v>10001191</v>
      </c>
      <c r="G3" t="s">
        <v>21</v>
      </c>
      <c r="H3">
        <v>843400</v>
      </c>
      <c r="I3" t="s">
        <v>22</v>
      </c>
      <c r="J3" t="s">
        <v>22</v>
      </c>
      <c r="K3" t="s">
        <v>22</v>
      </c>
      <c r="L3" t="s">
        <v>22</v>
      </c>
      <c r="M3" t="s">
        <v>22</v>
      </c>
      <c r="N3" t="s">
        <v>22</v>
      </c>
      <c r="O3" t="s">
        <v>22</v>
      </c>
      <c r="P3" t="s">
        <v>22</v>
      </c>
      <c r="Q3" t="s">
        <v>22</v>
      </c>
      <c r="R3" t="s">
        <v>22</v>
      </c>
      <c r="S3" t="s">
        <v>22</v>
      </c>
    </row>
    <row r="4" spans="1:19" ht="12.75">
      <c r="A4" s="1">
        <v>38256</v>
      </c>
      <c r="C4" t="s">
        <v>23</v>
      </c>
      <c r="D4" t="s">
        <v>19</v>
      </c>
      <c r="E4" t="s">
        <v>20</v>
      </c>
      <c r="F4">
        <v>10001191</v>
      </c>
      <c r="G4" t="s">
        <v>21</v>
      </c>
      <c r="H4">
        <v>843400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</row>
    <row r="5" spans="1:19" ht="12.75">
      <c r="A5" s="1">
        <v>37881</v>
      </c>
      <c r="C5" t="s">
        <v>23</v>
      </c>
      <c r="D5" t="s">
        <v>19</v>
      </c>
      <c r="E5" t="s">
        <v>20</v>
      </c>
      <c r="F5">
        <v>10001191</v>
      </c>
      <c r="G5" t="s">
        <v>21</v>
      </c>
      <c r="H5">
        <v>843400</v>
      </c>
      <c r="I5" t="s">
        <v>22</v>
      </c>
      <c r="J5" t="s">
        <v>22</v>
      </c>
      <c r="K5" t="s">
        <v>22</v>
      </c>
      <c r="L5" t="s">
        <v>22</v>
      </c>
      <c r="M5" t="s">
        <v>22</v>
      </c>
      <c r="N5" t="s">
        <v>22</v>
      </c>
      <c r="O5" t="s">
        <v>22</v>
      </c>
      <c r="P5" t="s">
        <v>22</v>
      </c>
      <c r="Q5" t="s">
        <v>22</v>
      </c>
      <c r="R5" t="s">
        <v>22</v>
      </c>
      <c r="S5" t="s">
        <v>22</v>
      </c>
    </row>
    <row r="6" spans="1:19" ht="12.75">
      <c r="A6" s="2">
        <v>36368.5</v>
      </c>
      <c r="C6" t="s">
        <v>24</v>
      </c>
      <c r="D6" t="s">
        <v>19</v>
      </c>
      <c r="E6" t="s">
        <v>20</v>
      </c>
      <c r="F6">
        <v>10001191</v>
      </c>
      <c r="G6" t="s">
        <v>21</v>
      </c>
      <c r="H6">
        <v>843400</v>
      </c>
      <c r="I6" t="s">
        <v>22</v>
      </c>
      <c r="J6" t="s">
        <v>22</v>
      </c>
      <c r="K6" t="s">
        <v>22</v>
      </c>
      <c r="L6" t="s">
        <v>22</v>
      </c>
      <c r="M6" t="s">
        <v>22</v>
      </c>
      <c r="N6" t="s">
        <v>22</v>
      </c>
      <c r="O6" t="s">
        <v>22</v>
      </c>
      <c r="P6" t="s">
        <v>22</v>
      </c>
      <c r="Q6" t="s">
        <v>22</v>
      </c>
      <c r="R6" t="s">
        <v>22</v>
      </c>
      <c r="S6" t="s">
        <v>22</v>
      </c>
    </row>
    <row r="7" spans="1:19" ht="12.75">
      <c r="A7" s="2">
        <v>37136.5</v>
      </c>
      <c r="C7" t="s">
        <v>24</v>
      </c>
      <c r="D7" t="s">
        <v>19</v>
      </c>
      <c r="E7" t="s">
        <v>20</v>
      </c>
      <c r="F7">
        <v>10001191</v>
      </c>
      <c r="G7" t="s">
        <v>21</v>
      </c>
      <c r="H7">
        <v>843400</v>
      </c>
      <c r="I7" t="s">
        <v>22</v>
      </c>
      <c r="J7" t="s">
        <v>22</v>
      </c>
      <c r="K7" t="s">
        <v>22</v>
      </c>
      <c r="L7" t="s">
        <v>22</v>
      </c>
      <c r="M7" t="s">
        <v>22</v>
      </c>
      <c r="N7" t="s">
        <v>22</v>
      </c>
      <c r="O7" t="s">
        <v>22</v>
      </c>
      <c r="P7" t="s">
        <v>22</v>
      </c>
      <c r="Q7" t="s">
        <v>22</v>
      </c>
      <c r="R7" t="s">
        <v>22</v>
      </c>
      <c r="S7" t="s">
        <v>22</v>
      </c>
    </row>
    <row r="8" spans="1:19" ht="12.75">
      <c r="A8" s="1">
        <v>34486</v>
      </c>
      <c r="C8" t="s">
        <v>25</v>
      </c>
      <c r="D8" t="s">
        <v>26</v>
      </c>
      <c r="E8" t="s">
        <v>20</v>
      </c>
      <c r="F8">
        <v>10001191</v>
      </c>
      <c r="G8" t="s">
        <v>21</v>
      </c>
      <c r="H8">
        <v>843400</v>
      </c>
      <c r="I8" t="s">
        <v>22</v>
      </c>
      <c r="J8" t="s">
        <v>22</v>
      </c>
      <c r="K8" t="s">
        <v>22</v>
      </c>
      <c r="L8" t="s">
        <v>22</v>
      </c>
      <c r="M8" t="s">
        <v>22</v>
      </c>
      <c r="N8" t="s">
        <v>22</v>
      </c>
      <c r="O8" t="s">
        <v>22</v>
      </c>
      <c r="P8" t="s">
        <v>22</v>
      </c>
      <c r="Q8" t="s">
        <v>22</v>
      </c>
      <c r="R8" t="s">
        <v>22</v>
      </c>
      <c r="S8" t="s">
        <v>22</v>
      </c>
    </row>
    <row r="9" spans="1:19" ht="12.75">
      <c r="A9" s="1">
        <v>38594</v>
      </c>
      <c r="C9" t="s">
        <v>27</v>
      </c>
      <c r="D9" t="s">
        <v>28</v>
      </c>
      <c r="E9" t="s">
        <v>20</v>
      </c>
      <c r="F9">
        <v>10017572</v>
      </c>
      <c r="G9" t="s">
        <v>29</v>
      </c>
      <c r="H9">
        <v>843400</v>
      </c>
      <c r="I9" t="s">
        <v>22</v>
      </c>
      <c r="J9" t="s">
        <v>22</v>
      </c>
      <c r="K9" t="s">
        <v>22</v>
      </c>
      <c r="L9" t="s">
        <v>22</v>
      </c>
      <c r="M9" t="s">
        <v>22</v>
      </c>
      <c r="N9" t="s">
        <v>22</v>
      </c>
      <c r="O9" t="s">
        <v>22</v>
      </c>
      <c r="P9" t="s">
        <v>22</v>
      </c>
      <c r="Q9" t="s">
        <v>22</v>
      </c>
      <c r="R9" t="s">
        <v>22</v>
      </c>
      <c r="S9" t="s">
        <v>22</v>
      </c>
    </row>
    <row r="10" spans="1:19" ht="12.75">
      <c r="A10" s="2">
        <v>39963.53125</v>
      </c>
      <c r="B10" s="2">
        <v>39963.635416666664</v>
      </c>
      <c r="C10" t="s">
        <v>30</v>
      </c>
      <c r="D10" t="s">
        <v>31</v>
      </c>
      <c r="E10" t="s">
        <v>20</v>
      </c>
      <c r="F10">
        <v>10017571</v>
      </c>
      <c r="G10" t="s">
        <v>32</v>
      </c>
      <c r="H10">
        <v>843400</v>
      </c>
      <c r="I10" t="s">
        <v>22</v>
      </c>
      <c r="J10" t="s">
        <v>22</v>
      </c>
      <c r="K10" t="s">
        <v>22</v>
      </c>
      <c r="L10" t="s">
        <v>22</v>
      </c>
      <c r="M10" t="s">
        <v>22</v>
      </c>
      <c r="N10" t="s">
        <v>22</v>
      </c>
      <c r="O10" t="s">
        <v>22</v>
      </c>
      <c r="P10" t="s">
        <v>22</v>
      </c>
      <c r="Q10" t="s">
        <v>22</v>
      </c>
      <c r="R10" t="s">
        <v>22</v>
      </c>
      <c r="S10" t="s">
        <v>22</v>
      </c>
    </row>
    <row r="11" spans="1:19" ht="12.75">
      <c r="A11" s="1">
        <v>39634</v>
      </c>
      <c r="B11" s="1">
        <v>39634</v>
      </c>
      <c r="C11" t="s">
        <v>33</v>
      </c>
      <c r="D11" t="s">
        <v>34</v>
      </c>
      <c r="E11" t="s">
        <v>20</v>
      </c>
      <c r="F11">
        <v>10017571</v>
      </c>
      <c r="G11" t="s">
        <v>32</v>
      </c>
      <c r="H11">
        <v>843400</v>
      </c>
      <c r="I11" t="s">
        <v>22</v>
      </c>
      <c r="J11" t="s">
        <v>22</v>
      </c>
      <c r="K11" t="s">
        <v>22</v>
      </c>
      <c r="L11" t="s">
        <v>22</v>
      </c>
      <c r="M11" t="s">
        <v>22</v>
      </c>
      <c r="N11" t="s">
        <v>22</v>
      </c>
      <c r="O11" t="s">
        <v>22</v>
      </c>
      <c r="P11" t="s">
        <v>22</v>
      </c>
      <c r="Q11" t="s">
        <v>22</v>
      </c>
      <c r="R11" t="s">
        <v>22</v>
      </c>
      <c r="S11" t="s">
        <v>22</v>
      </c>
    </row>
    <row r="12" spans="1:19" ht="12.75">
      <c r="A12" s="2">
        <v>39963.645833333336</v>
      </c>
      <c r="B12" s="2">
        <v>39963.75</v>
      </c>
      <c r="C12" t="s">
        <v>30</v>
      </c>
      <c r="D12" t="s">
        <v>31</v>
      </c>
      <c r="E12" t="s">
        <v>20</v>
      </c>
      <c r="F12">
        <v>10017570</v>
      </c>
      <c r="G12" t="s">
        <v>35</v>
      </c>
      <c r="H12">
        <v>843400</v>
      </c>
      <c r="I12" t="s">
        <v>22</v>
      </c>
      <c r="J12" t="s">
        <v>22</v>
      </c>
      <c r="K12" t="s">
        <v>22</v>
      </c>
      <c r="L12" t="s">
        <v>22</v>
      </c>
      <c r="M12" t="s">
        <v>22</v>
      </c>
      <c r="N12" t="s">
        <v>22</v>
      </c>
      <c r="O12" t="s">
        <v>22</v>
      </c>
      <c r="P12" t="s">
        <v>22</v>
      </c>
      <c r="Q12" t="s">
        <v>22</v>
      </c>
      <c r="R12" t="s">
        <v>22</v>
      </c>
      <c r="S12" t="s">
        <v>22</v>
      </c>
    </row>
    <row r="13" spans="1:19" ht="12.75">
      <c r="A13" s="2">
        <v>39663.333333333336</v>
      </c>
      <c r="B13" s="2">
        <v>39663.375</v>
      </c>
      <c r="C13" t="s">
        <v>33</v>
      </c>
      <c r="D13" t="s">
        <v>34</v>
      </c>
      <c r="E13" t="s">
        <v>20</v>
      </c>
      <c r="F13">
        <v>10017570</v>
      </c>
      <c r="G13" t="s">
        <v>35</v>
      </c>
      <c r="H13">
        <v>843400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  <c r="Q13" t="s">
        <v>22</v>
      </c>
      <c r="R13" t="s">
        <v>22</v>
      </c>
      <c r="S13" t="s">
        <v>22</v>
      </c>
    </row>
    <row r="14" spans="1:19" ht="12.75">
      <c r="A14" s="2">
        <v>39649.333333333336</v>
      </c>
      <c r="B14" s="2">
        <v>39649.385416666664</v>
      </c>
      <c r="C14" t="s">
        <v>33</v>
      </c>
      <c r="D14" t="s">
        <v>34</v>
      </c>
      <c r="E14" t="s">
        <v>20</v>
      </c>
      <c r="F14">
        <v>10017570</v>
      </c>
      <c r="G14" t="s">
        <v>35</v>
      </c>
      <c r="H14">
        <v>843400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  <c r="Q14" t="s">
        <v>22</v>
      </c>
      <c r="R14" t="s">
        <v>22</v>
      </c>
      <c r="S14" t="s">
        <v>22</v>
      </c>
    </row>
    <row r="15" spans="1:19" ht="12.75">
      <c r="A15" s="1">
        <v>39642</v>
      </c>
      <c r="B15" s="2">
        <v>39642.4375</v>
      </c>
      <c r="C15" t="s">
        <v>33</v>
      </c>
      <c r="D15" t="s">
        <v>34</v>
      </c>
      <c r="E15" t="s">
        <v>20</v>
      </c>
      <c r="F15">
        <v>10017570</v>
      </c>
      <c r="G15" t="s">
        <v>35</v>
      </c>
      <c r="H15">
        <v>843400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  <c r="Q15" t="s">
        <v>22</v>
      </c>
      <c r="R15" t="s">
        <v>22</v>
      </c>
      <c r="S15" t="s">
        <v>22</v>
      </c>
    </row>
    <row r="16" spans="1:19" ht="12.75">
      <c r="A16" s="2">
        <v>39634.375</v>
      </c>
      <c r="B16" s="2">
        <v>39634.395833333336</v>
      </c>
      <c r="C16" t="s">
        <v>33</v>
      </c>
      <c r="D16" t="s">
        <v>34</v>
      </c>
      <c r="E16" t="s">
        <v>20</v>
      </c>
      <c r="F16">
        <v>10017570</v>
      </c>
      <c r="G16" t="s">
        <v>35</v>
      </c>
      <c r="H16">
        <v>843400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  <c r="Q16" t="s">
        <v>22</v>
      </c>
      <c r="R16" t="s">
        <v>22</v>
      </c>
      <c r="S16" t="s">
        <v>22</v>
      </c>
    </row>
    <row r="17" spans="1:19" ht="12.75">
      <c r="A17" s="1">
        <v>38946</v>
      </c>
      <c r="C17" t="s">
        <v>27</v>
      </c>
      <c r="D17" t="s">
        <v>28</v>
      </c>
      <c r="E17" t="s">
        <v>20</v>
      </c>
      <c r="F17">
        <v>10017570</v>
      </c>
      <c r="G17" t="s">
        <v>35</v>
      </c>
      <c r="H17">
        <v>843400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  <c r="Q17" t="s">
        <v>22</v>
      </c>
      <c r="R17" t="s">
        <v>22</v>
      </c>
      <c r="S17" t="s">
        <v>22</v>
      </c>
    </row>
    <row r="18" spans="1:19" ht="12.75">
      <c r="A18" s="1">
        <v>38853</v>
      </c>
      <c r="C18" t="s">
        <v>27</v>
      </c>
      <c r="D18" t="s">
        <v>28</v>
      </c>
      <c r="E18" t="s">
        <v>20</v>
      </c>
      <c r="F18">
        <v>10017570</v>
      </c>
      <c r="G18" t="s">
        <v>35</v>
      </c>
      <c r="H18">
        <v>843400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  <c r="Q18" t="s">
        <v>22</v>
      </c>
      <c r="R18" t="s">
        <v>22</v>
      </c>
      <c r="S18" t="s">
        <v>22</v>
      </c>
    </row>
    <row r="19" spans="1:19" ht="12.75">
      <c r="A19" s="1">
        <v>39218</v>
      </c>
      <c r="C19" t="s">
        <v>27</v>
      </c>
      <c r="D19" t="s">
        <v>28</v>
      </c>
      <c r="E19" t="s">
        <v>20</v>
      </c>
      <c r="F19">
        <v>10017570</v>
      </c>
      <c r="G19" t="s">
        <v>35</v>
      </c>
      <c r="H19">
        <v>843400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  <c r="Q19" t="s">
        <v>22</v>
      </c>
      <c r="R19" t="s">
        <v>22</v>
      </c>
      <c r="S19" t="s">
        <v>22</v>
      </c>
    </row>
    <row r="20" spans="1:19" ht="12.75">
      <c r="A20" s="1">
        <v>38594</v>
      </c>
      <c r="C20" t="s">
        <v>27</v>
      </c>
      <c r="D20" t="s">
        <v>28</v>
      </c>
      <c r="E20" t="s">
        <v>20</v>
      </c>
      <c r="F20">
        <v>10017570</v>
      </c>
      <c r="G20" t="s">
        <v>35</v>
      </c>
      <c r="H20">
        <v>843400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  <c r="Q20" t="s">
        <v>22</v>
      </c>
      <c r="R20" t="s">
        <v>22</v>
      </c>
      <c r="S20" t="s">
        <v>22</v>
      </c>
    </row>
    <row r="21" spans="1:19" ht="12.75">
      <c r="A21" s="1">
        <v>38630</v>
      </c>
      <c r="C21" t="s">
        <v>27</v>
      </c>
      <c r="D21" t="s">
        <v>28</v>
      </c>
      <c r="E21" t="s">
        <v>20</v>
      </c>
      <c r="F21">
        <v>10017570</v>
      </c>
      <c r="G21" t="s">
        <v>35</v>
      </c>
      <c r="H21">
        <v>843400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  <c r="Q21" t="s">
        <v>22</v>
      </c>
      <c r="R21" t="s">
        <v>22</v>
      </c>
      <c r="S21" t="s">
        <v>22</v>
      </c>
    </row>
    <row r="22" spans="1:15" ht="12.75">
      <c r="A22" s="1">
        <v>29383</v>
      </c>
      <c r="C22" t="s">
        <v>61</v>
      </c>
      <c r="D22" t="s">
        <v>26</v>
      </c>
      <c r="E22" t="s">
        <v>20</v>
      </c>
      <c r="F22">
        <v>113075</v>
      </c>
      <c r="G22" t="s">
        <v>38</v>
      </c>
      <c r="H22">
        <v>843400</v>
      </c>
      <c r="I22">
        <v>76</v>
      </c>
      <c r="J22" t="s">
        <v>39</v>
      </c>
      <c r="K22" t="s">
        <v>62</v>
      </c>
      <c r="L22">
        <v>3.7</v>
      </c>
      <c r="M22" t="s">
        <v>63</v>
      </c>
      <c r="O22" s="2">
        <v>29383</v>
      </c>
    </row>
    <row r="23" spans="1:15" ht="12.75">
      <c r="A23" s="1">
        <v>29383</v>
      </c>
      <c r="C23" t="s">
        <v>61</v>
      </c>
      <c r="D23" t="s">
        <v>26</v>
      </c>
      <c r="E23" t="s">
        <v>20</v>
      </c>
      <c r="F23">
        <v>113075</v>
      </c>
      <c r="G23" t="s">
        <v>38</v>
      </c>
      <c r="H23">
        <v>843400</v>
      </c>
      <c r="I23">
        <v>32210</v>
      </c>
      <c r="J23" t="s">
        <v>39</v>
      </c>
      <c r="K23" t="s">
        <v>65</v>
      </c>
      <c r="L23">
        <v>5</v>
      </c>
      <c r="M23" t="s">
        <v>41</v>
      </c>
      <c r="O23" s="2">
        <v>29383</v>
      </c>
    </row>
    <row r="24" spans="1:15" ht="12.75">
      <c r="A24" s="1">
        <v>29383</v>
      </c>
      <c r="C24" t="s">
        <v>61</v>
      </c>
      <c r="D24" t="s">
        <v>26</v>
      </c>
      <c r="E24" t="s">
        <v>20</v>
      </c>
      <c r="F24">
        <v>113075</v>
      </c>
      <c r="G24" t="s">
        <v>38</v>
      </c>
      <c r="H24">
        <v>843400</v>
      </c>
      <c r="I24">
        <v>80</v>
      </c>
      <c r="J24" t="s">
        <v>39</v>
      </c>
      <c r="K24" t="s">
        <v>66</v>
      </c>
      <c r="L24">
        <v>60</v>
      </c>
      <c r="M24" t="s">
        <v>67</v>
      </c>
      <c r="O24" s="2">
        <v>29383</v>
      </c>
    </row>
    <row r="25" spans="1:17" ht="12.75">
      <c r="A25" s="1">
        <v>29446</v>
      </c>
      <c r="C25" t="s">
        <v>61</v>
      </c>
      <c r="D25" t="s">
        <v>26</v>
      </c>
      <c r="E25" t="s">
        <v>20</v>
      </c>
      <c r="F25">
        <v>113075</v>
      </c>
      <c r="G25" t="s">
        <v>38</v>
      </c>
      <c r="H25">
        <v>843400</v>
      </c>
      <c r="I25">
        <v>76</v>
      </c>
      <c r="J25" t="s">
        <v>39</v>
      </c>
      <c r="K25" t="s">
        <v>62</v>
      </c>
      <c r="L25">
        <v>1</v>
      </c>
      <c r="M25" t="s">
        <v>63</v>
      </c>
      <c r="O25" s="2">
        <v>29446</v>
      </c>
      <c r="Q25" t="s">
        <v>64</v>
      </c>
    </row>
    <row r="26" spans="1:17" ht="12.75">
      <c r="A26" s="1">
        <v>29446</v>
      </c>
      <c r="C26" t="s">
        <v>61</v>
      </c>
      <c r="D26" t="s">
        <v>26</v>
      </c>
      <c r="E26" t="s">
        <v>20</v>
      </c>
      <c r="F26">
        <v>113075</v>
      </c>
      <c r="G26" t="s">
        <v>38</v>
      </c>
      <c r="H26">
        <v>843400</v>
      </c>
      <c r="I26">
        <v>32210</v>
      </c>
      <c r="J26" t="s">
        <v>39</v>
      </c>
      <c r="K26" t="s">
        <v>65</v>
      </c>
      <c r="L26">
        <v>5</v>
      </c>
      <c r="M26" t="s">
        <v>41</v>
      </c>
      <c r="O26" s="2">
        <v>29446</v>
      </c>
      <c r="Q26" t="s">
        <v>64</v>
      </c>
    </row>
    <row r="27" spans="1:17" ht="12.75">
      <c r="A27" s="1">
        <v>29446</v>
      </c>
      <c r="C27" t="s">
        <v>61</v>
      </c>
      <c r="D27" t="s">
        <v>26</v>
      </c>
      <c r="E27" t="s">
        <v>20</v>
      </c>
      <c r="F27">
        <v>113075</v>
      </c>
      <c r="G27" t="s">
        <v>38</v>
      </c>
      <c r="H27">
        <v>843400</v>
      </c>
      <c r="I27">
        <v>80</v>
      </c>
      <c r="J27" t="s">
        <v>39</v>
      </c>
      <c r="K27" t="s">
        <v>66</v>
      </c>
      <c r="L27">
        <v>80</v>
      </c>
      <c r="M27" t="s">
        <v>67</v>
      </c>
      <c r="O27" s="2">
        <v>29446</v>
      </c>
      <c r="Q27" t="s">
        <v>64</v>
      </c>
    </row>
    <row r="28" spans="1:19" ht="12.75">
      <c r="A28" s="2">
        <v>34062.541666666664</v>
      </c>
      <c r="C28" t="s">
        <v>36</v>
      </c>
      <c r="D28" t="s">
        <v>57</v>
      </c>
      <c r="E28" t="s">
        <v>20</v>
      </c>
      <c r="F28">
        <v>113075</v>
      </c>
      <c r="G28" t="s">
        <v>38</v>
      </c>
      <c r="H28">
        <v>843400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  <c r="Q28" t="s">
        <v>22</v>
      </c>
      <c r="R28" t="s">
        <v>22</v>
      </c>
      <c r="S28" t="s">
        <v>22</v>
      </c>
    </row>
    <row r="29" spans="1:19" ht="12.75">
      <c r="A29" s="2">
        <v>34070.375</v>
      </c>
      <c r="C29" t="s">
        <v>36</v>
      </c>
      <c r="D29" t="s">
        <v>57</v>
      </c>
      <c r="E29" t="s">
        <v>20</v>
      </c>
      <c r="F29">
        <v>113075</v>
      </c>
      <c r="G29" t="s">
        <v>38</v>
      </c>
      <c r="H29">
        <v>843400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  <c r="Q29" t="s">
        <v>22</v>
      </c>
      <c r="R29" t="s">
        <v>22</v>
      </c>
      <c r="S29" t="s">
        <v>22</v>
      </c>
    </row>
    <row r="30" spans="1:19" ht="12.75">
      <c r="A30" s="2">
        <v>34081.5</v>
      </c>
      <c r="C30" t="s">
        <v>36</v>
      </c>
      <c r="D30" t="s">
        <v>57</v>
      </c>
      <c r="E30" t="s">
        <v>20</v>
      </c>
      <c r="F30">
        <v>113075</v>
      </c>
      <c r="G30" t="s">
        <v>38</v>
      </c>
      <c r="H30">
        <v>843400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  <c r="Q30" t="s">
        <v>22</v>
      </c>
      <c r="R30" t="s">
        <v>22</v>
      </c>
      <c r="S30" t="s">
        <v>22</v>
      </c>
    </row>
    <row r="31" spans="1:19" ht="12.75">
      <c r="A31" s="2">
        <v>34088.375</v>
      </c>
      <c r="C31" t="s">
        <v>36</v>
      </c>
      <c r="D31" t="s">
        <v>57</v>
      </c>
      <c r="E31" t="s">
        <v>20</v>
      </c>
      <c r="F31">
        <v>113075</v>
      </c>
      <c r="G31" t="s">
        <v>38</v>
      </c>
      <c r="H31">
        <v>843400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  <c r="Q31" t="s">
        <v>22</v>
      </c>
      <c r="R31" t="s">
        <v>22</v>
      </c>
      <c r="S31" t="s">
        <v>22</v>
      </c>
    </row>
    <row r="32" spans="1:19" ht="12.75">
      <c r="A32" s="2">
        <v>34091.458333333336</v>
      </c>
      <c r="C32" t="s">
        <v>36</v>
      </c>
      <c r="D32" t="s">
        <v>57</v>
      </c>
      <c r="E32" t="s">
        <v>20</v>
      </c>
      <c r="F32">
        <v>113075</v>
      </c>
      <c r="G32" t="s">
        <v>38</v>
      </c>
      <c r="H32">
        <v>843400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  <c r="Q32" t="s">
        <v>22</v>
      </c>
      <c r="R32" t="s">
        <v>22</v>
      </c>
      <c r="S32" t="s">
        <v>22</v>
      </c>
    </row>
    <row r="33" spans="1:19" ht="12.75">
      <c r="A33" s="2">
        <v>34103.416666666664</v>
      </c>
      <c r="C33" t="s">
        <v>36</v>
      </c>
      <c r="D33" t="s">
        <v>57</v>
      </c>
      <c r="E33" t="s">
        <v>20</v>
      </c>
      <c r="F33">
        <v>113075</v>
      </c>
      <c r="G33" t="s">
        <v>38</v>
      </c>
      <c r="H33">
        <v>843400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  <c r="Q33" t="s">
        <v>22</v>
      </c>
      <c r="R33" t="s">
        <v>22</v>
      </c>
      <c r="S33" t="s">
        <v>22</v>
      </c>
    </row>
    <row r="34" spans="1:19" ht="12.75">
      <c r="A34" s="2">
        <v>34111.479166666664</v>
      </c>
      <c r="C34" t="s">
        <v>36</v>
      </c>
      <c r="D34" t="s">
        <v>57</v>
      </c>
      <c r="E34" t="s">
        <v>20</v>
      </c>
      <c r="F34">
        <v>113075</v>
      </c>
      <c r="G34" t="s">
        <v>38</v>
      </c>
      <c r="H34">
        <v>843400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  <c r="Q34" t="s">
        <v>22</v>
      </c>
      <c r="R34" t="s">
        <v>22</v>
      </c>
      <c r="S34" t="s">
        <v>22</v>
      </c>
    </row>
    <row r="35" spans="1:19" ht="12.75">
      <c r="A35" s="2">
        <v>34130.458333333336</v>
      </c>
      <c r="C35" t="s">
        <v>36</v>
      </c>
      <c r="D35" t="s">
        <v>57</v>
      </c>
      <c r="E35" t="s">
        <v>20</v>
      </c>
      <c r="F35">
        <v>113075</v>
      </c>
      <c r="G35" t="s">
        <v>38</v>
      </c>
      <c r="H35">
        <v>843400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  <c r="Q35" t="s">
        <v>22</v>
      </c>
      <c r="R35" t="s">
        <v>22</v>
      </c>
      <c r="S35" t="s">
        <v>22</v>
      </c>
    </row>
    <row r="36" spans="1:19" ht="12.75">
      <c r="A36" s="2">
        <v>34138.625</v>
      </c>
      <c r="C36" t="s">
        <v>36</v>
      </c>
      <c r="D36" t="s">
        <v>57</v>
      </c>
      <c r="E36" t="s">
        <v>20</v>
      </c>
      <c r="F36">
        <v>113075</v>
      </c>
      <c r="G36" t="s">
        <v>38</v>
      </c>
      <c r="H36">
        <v>843400</v>
      </c>
      <c r="I36" t="s">
        <v>22</v>
      </c>
      <c r="J36" t="s">
        <v>22</v>
      </c>
      <c r="K36" t="s">
        <v>22</v>
      </c>
      <c r="L36" t="s">
        <v>22</v>
      </c>
      <c r="M36" t="s">
        <v>22</v>
      </c>
      <c r="N36" t="s">
        <v>22</v>
      </c>
      <c r="O36" t="s">
        <v>22</v>
      </c>
      <c r="P36" t="s">
        <v>22</v>
      </c>
      <c r="Q36" t="s">
        <v>22</v>
      </c>
      <c r="R36" t="s">
        <v>22</v>
      </c>
      <c r="S36" t="s">
        <v>22</v>
      </c>
    </row>
    <row r="37" spans="1:19" ht="12.75">
      <c r="A37" s="2">
        <v>34146.708333333336</v>
      </c>
      <c r="C37" t="s">
        <v>36</v>
      </c>
      <c r="D37" t="s">
        <v>57</v>
      </c>
      <c r="E37" t="s">
        <v>20</v>
      </c>
      <c r="F37">
        <v>113075</v>
      </c>
      <c r="G37" t="s">
        <v>38</v>
      </c>
      <c r="H37">
        <v>843400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  <c r="Q37" t="s">
        <v>22</v>
      </c>
      <c r="R37" t="s">
        <v>22</v>
      </c>
      <c r="S37" t="s">
        <v>22</v>
      </c>
    </row>
    <row r="38" spans="1:19" ht="12.75">
      <c r="A38" s="2">
        <v>34156.4375</v>
      </c>
      <c r="C38" t="s">
        <v>36</v>
      </c>
      <c r="D38" t="s">
        <v>57</v>
      </c>
      <c r="E38" t="s">
        <v>20</v>
      </c>
      <c r="F38">
        <v>113075</v>
      </c>
      <c r="G38" t="s">
        <v>38</v>
      </c>
      <c r="H38">
        <v>843400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  <c r="Q38" t="s">
        <v>22</v>
      </c>
      <c r="R38" t="s">
        <v>22</v>
      </c>
      <c r="S38" t="s">
        <v>22</v>
      </c>
    </row>
    <row r="39" spans="1:19" ht="12.75">
      <c r="A39" s="2">
        <v>34167.541666666664</v>
      </c>
      <c r="C39" t="s">
        <v>36</v>
      </c>
      <c r="D39" t="s">
        <v>57</v>
      </c>
      <c r="E39" t="s">
        <v>20</v>
      </c>
      <c r="F39">
        <v>113075</v>
      </c>
      <c r="G39" t="s">
        <v>38</v>
      </c>
      <c r="H39">
        <v>843400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  <c r="Q39" t="s">
        <v>22</v>
      </c>
      <c r="R39" t="s">
        <v>22</v>
      </c>
      <c r="S39" t="s">
        <v>22</v>
      </c>
    </row>
    <row r="40" spans="1:19" ht="12.75">
      <c r="A40" s="2">
        <v>34176.6875</v>
      </c>
      <c r="C40" t="s">
        <v>36</v>
      </c>
      <c r="D40" t="s">
        <v>57</v>
      </c>
      <c r="E40" t="s">
        <v>20</v>
      </c>
      <c r="F40">
        <v>113075</v>
      </c>
      <c r="G40" t="s">
        <v>38</v>
      </c>
      <c r="H40">
        <v>843400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  <c r="Q40" t="s">
        <v>22</v>
      </c>
      <c r="R40" t="s">
        <v>22</v>
      </c>
      <c r="S40" t="s">
        <v>22</v>
      </c>
    </row>
    <row r="41" spans="1:19" ht="12.75">
      <c r="A41" s="2">
        <v>34196.645833333336</v>
      </c>
      <c r="C41" t="s">
        <v>36</v>
      </c>
      <c r="D41" t="s">
        <v>57</v>
      </c>
      <c r="E41" t="s">
        <v>20</v>
      </c>
      <c r="F41">
        <v>113075</v>
      </c>
      <c r="G41" t="s">
        <v>38</v>
      </c>
      <c r="H41">
        <v>843400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  <c r="Q41" t="s">
        <v>22</v>
      </c>
      <c r="R41" t="s">
        <v>22</v>
      </c>
      <c r="S41" t="s">
        <v>22</v>
      </c>
    </row>
    <row r="42" spans="1:19" ht="12.75">
      <c r="A42" s="2">
        <v>34207.40625</v>
      </c>
      <c r="C42" t="s">
        <v>36</v>
      </c>
      <c r="D42" t="s">
        <v>57</v>
      </c>
      <c r="E42" t="s">
        <v>20</v>
      </c>
      <c r="F42">
        <v>113075</v>
      </c>
      <c r="G42" t="s">
        <v>38</v>
      </c>
      <c r="H42">
        <v>843400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  <c r="Q42" t="s">
        <v>22</v>
      </c>
      <c r="R42" t="s">
        <v>22</v>
      </c>
      <c r="S42" t="s">
        <v>22</v>
      </c>
    </row>
    <row r="43" spans="1:19" ht="12.75">
      <c r="A43" s="2">
        <v>34220.416666666664</v>
      </c>
      <c r="C43" t="s">
        <v>36</v>
      </c>
      <c r="D43" t="s">
        <v>57</v>
      </c>
      <c r="E43" t="s">
        <v>20</v>
      </c>
      <c r="F43">
        <v>113075</v>
      </c>
      <c r="G43" t="s">
        <v>38</v>
      </c>
      <c r="H43">
        <v>843400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  <c r="Q43" t="s">
        <v>22</v>
      </c>
      <c r="R43" t="s">
        <v>22</v>
      </c>
      <c r="S43" t="s">
        <v>22</v>
      </c>
    </row>
    <row r="44" spans="1:19" ht="12.75">
      <c r="A44" s="2">
        <v>34229.458333333336</v>
      </c>
      <c r="C44" t="s">
        <v>36</v>
      </c>
      <c r="D44" t="s">
        <v>57</v>
      </c>
      <c r="E44" t="s">
        <v>20</v>
      </c>
      <c r="F44">
        <v>113075</v>
      </c>
      <c r="G44" t="s">
        <v>38</v>
      </c>
      <c r="H44">
        <v>843400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  <c r="Q44" t="s">
        <v>22</v>
      </c>
      <c r="R44" t="s">
        <v>22</v>
      </c>
      <c r="S44" t="s">
        <v>22</v>
      </c>
    </row>
    <row r="45" spans="1:19" ht="12.75">
      <c r="A45" s="2">
        <v>34242.5</v>
      </c>
      <c r="C45" t="s">
        <v>36</v>
      </c>
      <c r="D45" t="s">
        <v>57</v>
      </c>
      <c r="E45" t="s">
        <v>20</v>
      </c>
      <c r="F45">
        <v>113075</v>
      </c>
      <c r="G45" t="s">
        <v>38</v>
      </c>
      <c r="H45">
        <v>843400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  <c r="Q45" t="s">
        <v>22</v>
      </c>
      <c r="R45" t="s">
        <v>22</v>
      </c>
      <c r="S45" t="s">
        <v>22</v>
      </c>
    </row>
    <row r="46" spans="1:19" ht="12.75">
      <c r="A46" s="2">
        <v>34249.4375</v>
      </c>
      <c r="C46" t="s">
        <v>36</v>
      </c>
      <c r="D46" t="s">
        <v>57</v>
      </c>
      <c r="E46" t="s">
        <v>20</v>
      </c>
      <c r="F46">
        <v>113075</v>
      </c>
      <c r="G46" t="s">
        <v>38</v>
      </c>
      <c r="H46">
        <v>843400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  <c r="Q46" t="s">
        <v>22</v>
      </c>
      <c r="R46" t="s">
        <v>22</v>
      </c>
      <c r="S46" t="s">
        <v>22</v>
      </c>
    </row>
    <row r="47" spans="1:19" ht="12.75">
      <c r="A47" s="2">
        <v>34260.458333333336</v>
      </c>
      <c r="C47" t="s">
        <v>36</v>
      </c>
      <c r="D47" t="s">
        <v>57</v>
      </c>
      <c r="E47" t="s">
        <v>20</v>
      </c>
      <c r="F47">
        <v>113075</v>
      </c>
      <c r="G47" t="s">
        <v>38</v>
      </c>
      <c r="H47">
        <v>843400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  <c r="Q47" t="s">
        <v>22</v>
      </c>
      <c r="R47" t="s">
        <v>22</v>
      </c>
      <c r="S47" t="s">
        <v>22</v>
      </c>
    </row>
    <row r="48" spans="1:19" ht="12.75">
      <c r="A48" s="2">
        <v>34272.416666666664</v>
      </c>
      <c r="C48" t="s">
        <v>36</v>
      </c>
      <c r="D48" t="s">
        <v>57</v>
      </c>
      <c r="E48" t="s">
        <v>20</v>
      </c>
      <c r="F48">
        <v>113075</v>
      </c>
      <c r="G48" t="s">
        <v>38</v>
      </c>
      <c r="H48">
        <v>843400</v>
      </c>
      <c r="I48" t="s">
        <v>22</v>
      </c>
      <c r="J48" t="s">
        <v>22</v>
      </c>
      <c r="K48" t="s">
        <v>22</v>
      </c>
      <c r="L48" t="s">
        <v>22</v>
      </c>
      <c r="M48" t="s">
        <v>22</v>
      </c>
      <c r="N48" t="s">
        <v>22</v>
      </c>
      <c r="O48" t="s">
        <v>22</v>
      </c>
      <c r="P48" t="s">
        <v>22</v>
      </c>
      <c r="Q48" t="s">
        <v>22</v>
      </c>
      <c r="R48" t="s">
        <v>22</v>
      </c>
      <c r="S48" t="s">
        <v>22</v>
      </c>
    </row>
    <row r="49" spans="1:19" ht="12.75">
      <c r="A49" s="2">
        <v>34281.5</v>
      </c>
      <c r="C49" t="s">
        <v>36</v>
      </c>
      <c r="D49" t="s">
        <v>57</v>
      </c>
      <c r="E49" t="s">
        <v>20</v>
      </c>
      <c r="F49">
        <v>113075</v>
      </c>
      <c r="G49" t="s">
        <v>38</v>
      </c>
      <c r="H49">
        <v>843400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  <c r="Q49" t="s">
        <v>22</v>
      </c>
      <c r="R49" t="s">
        <v>22</v>
      </c>
      <c r="S49" t="s">
        <v>22</v>
      </c>
    </row>
    <row r="50" spans="1:19" ht="12.75">
      <c r="A50" s="2">
        <v>34286.541666666664</v>
      </c>
      <c r="C50" t="s">
        <v>36</v>
      </c>
      <c r="D50" t="s">
        <v>57</v>
      </c>
      <c r="E50" t="s">
        <v>20</v>
      </c>
      <c r="F50">
        <v>113075</v>
      </c>
      <c r="G50" t="s">
        <v>38</v>
      </c>
      <c r="H50">
        <v>843400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  <c r="Q50" t="s">
        <v>22</v>
      </c>
      <c r="R50" t="s">
        <v>22</v>
      </c>
      <c r="S50" t="s">
        <v>22</v>
      </c>
    </row>
    <row r="51" spans="1:19" ht="12.75">
      <c r="A51" s="2">
        <v>34429.4375</v>
      </c>
      <c r="C51" t="s">
        <v>36</v>
      </c>
      <c r="D51" t="s">
        <v>57</v>
      </c>
      <c r="E51" t="s">
        <v>20</v>
      </c>
      <c r="F51">
        <v>113075</v>
      </c>
      <c r="G51" t="s">
        <v>38</v>
      </c>
      <c r="H51">
        <v>843400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  <c r="Q51" t="s">
        <v>22</v>
      </c>
      <c r="R51" t="s">
        <v>22</v>
      </c>
      <c r="S51" t="s">
        <v>22</v>
      </c>
    </row>
    <row r="52" spans="1:19" ht="12.75">
      <c r="A52" s="2">
        <v>34440.520833333336</v>
      </c>
      <c r="C52" t="s">
        <v>36</v>
      </c>
      <c r="D52" t="s">
        <v>57</v>
      </c>
      <c r="E52" t="s">
        <v>20</v>
      </c>
      <c r="F52">
        <v>113075</v>
      </c>
      <c r="G52" t="s">
        <v>38</v>
      </c>
      <c r="H52">
        <v>843400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  <c r="Q52" t="s">
        <v>22</v>
      </c>
      <c r="R52" t="s">
        <v>22</v>
      </c>
      <c r="S52" t="s">
        <v>22</v>
      </c>
    </row>
    <row r="53" spans="1:19" ht="12.75">
      <c r="A53" s="2">
        <v>34449.416666666664</v>
      </c>
      <c r="C53" t="s">
        <v>36</v>
      </c>
      <c r="D53" t="s">
        <v>57</v>
      </c>
      <c r="E53" t="s">
        <v>20</v>
      </c>
      <c r="F53">
        <v>113075</v>
      </c>
      <c r="G53" t="s">
        <v>38</v>
      </c>
      <c r="H53">
        <v>843400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  <c r="Q53" t="s">
        <v>22</v>
      </c>
      <c r="R53" t="s">
        <v>22</v>
      </c>
      <c r="S53" t="s">
        <v>22</v>
      </c>
    </row>
    <row r="54" spans="1:19" ht="12.75">
      <c r="A54" s="2">
        <v>34462.645833333336</v>
      </c>
      <c r="C54" t="s">
        <v>36</v>
      </c>
      <c r="D54" t="s">
        <v>57</v>
      </c>
      <c r="E54" t="s">
        <v>20</v>
      </c>
      <c r="F54">
        <v>113075</v>
      </c>
      <c r="G54" t="s">
        <v>38</v>
      </c>
      <c r="H54">
        <v>843400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  <c r="Q54" t="s">
        <v>22</v>
      </c>
      <c r="R54" t="s">
        <v>22</v>
      </c>
      <c r="S54" t="s">
        <v>22</v>
      </c>
    </row>
    <row r="55" spans="1:19" ht="12.75">
      <c r="A55" s="2">
        <v>34474.708333333336</v>
      </c>
      <c r="C55" t="s">
        <v>36</v>
      </c>
      <c r="D55" t="s">
        <v>57</v>
      </c>
      <c r="E55" t="s">
        <v>20</v>
      </c>
      <c r="F55">
        <v>113075</v>
      </c>
      <c r="G55" t="s">
        <v>38</v>
      </c>
      <c r="H55">
        <v>843400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  <c r="Q55" t="s">
        <v>22</v>
      </c>
      <c r="R55" t="s">
        <v>22</v>
      </c>
      <c r="S55" t="s">
        <v>22</v>
      </c>
    </row>
    <row r="56" spans="1:19" ht="12.75">
      <c r="A56" s="2">
        <v>34489.666666666664</v>
      </c>
      <c r="C56" t="s">
        <v>36</v>
      </c>
      <c r="D56" t="s">
        <v>57</v>
      </c>
      <c r="E56" t="s">
        <v>20</v>
      </c>
      <c r="F56">
        <v>113075</v>
      </c>
      <c r="G56" t="s">
        <v>38</v>
      </c>
      <c r="H56">
        <v>843400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  <c r="Q56" t="s">
        <v>22</v>
      </c>
      <c r="R56" t="s">
        <v>22</v>
      </c>
      <c r="S56" t="s">
        <v>22</v>
      </c>
    </row>
    <row r="57" spans="1:19" ht="12.75">
      <c r="A57" s="2">
        <v>34500.375</v>
      </c>
      <c r="C57" t="s">
        <v>36</v>
      </c>
      <c r="D57" t="s">
        <v>57</v>
      </c>
      <c r="E57" t="s">
        <v>20</v>
      </c>
      <c r="F57">
        <v>113075</v>
      </c>
      <c r="G57" t="s">
        <v>38</v>
      </c>
      <c r="H57">
        <v>843400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  <c r="Q57" t="s">
        <v>22</v>
      </c>
      <c r="R57" t="s">
        <v>22</v>
      </c>
      <c r="S57" t="s">
        <v>22</v>
      </c>
    </row>
    <row r="58" spans="1:19" ht="12.75">
      <c r="A58" s="2">
        <v>34509.5</v>
      </c>
      <c r="C58" t="s">
        <v>36</v>
      </c>
      <c r="D58" t="s">
        <v>57</v>
      </c>
      <c r="E58" t="s">
        <v>20</v>
      </c>
      <c r="F58">
        <v>113075</v>
      </c>
      <c r="G58" t="s">
        <v>38</v>
      </c>
      <c r="H58">
        <v>843400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  <c r="Q58" t="s">
        <v>22</v>
      </c>
      <c r="R58" t="s">
        <v>22</v>
      </c>
      <c r="S58" t="s">
        <v>22</v>
      </c>
    </row>
    <row r="59" spans="1:19" ht="12.75">
      <c r="A59" s="2">
        <v>34522.458333333336</v>
      </c>
      <c r="C59" t="s">
        <v>36</v>
      </c>
      <c r="D59" t="s">
        <v>57</v>
      </c>
      <c r="E59" t="s">
        <v>20</v>
      </c>
      <c r="F59">
        <v>113075</v>
      </c>
      <c r="G59" t="s">
        <v>38</v>
      </c>
      <c r="H59">
        <v>843400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  <c r="Q59" t="s">
        <v>22</v>
      </c>
      <c r="R59" t="s">
        <v>22</v>
      </c>
      <c r="S59" t="s">
        <v>22</v>
      </c>
    </row>
    <row r="60" spans="1:19" ht="12.75">
      <c r="A60" s="2">
        <v>34531.354166666664</v>
      </c>
      <c r="C60" t="s">
        <v>36</v>
      </c>
      <c r="D60" t="s">
        <v>57</v>
      </c>
      <c r="E60" t="s">
        <v>20</v>
      </c>
      <c r="F60">
        <v>113075</v>
      </c>
      <c r="G60" t="s">
        <v>38</v>
      </c>
      <c r="H60">
        <v>843400</v>
      </c>
      <c r="I60" t="s">
        <v>22</v>
      </c>
      <c r="J60" t="s">
        <v>22</v>
      </c>
      <c r="K60" t="s">
        <v>22</v>
      </c>
      <c r="L60" t="s">
        <v>22</v>
      </c>
      <c r="M60" t="s">
        <v>22</v>
      </c>
      <c r="N60" t="s">
        <v>22</v>
      </c>
      <c r="O60" t="s">
        <v>22</v>
      </c>
      <c r="P60" t="s">
        <v>22</v>
      </c>
      <c r="Q60" t="s">
        <v>22</v>
      </c>
      <c r="R60" t="s">
        <v>22</v>
      </c>
      <c r="S60" t="s">
        <v>22</v>
      </c>
    </row>
    <row r="61" spans="1:19" ht="12.75">
      <c r="A61" s="2">
        <v>34538.583333333336</v>
      </c>
      <c r="C61" t="s">
        <v>36</v>
      </c>
      <c r="D61" t="s">
        <v>57</v>
      </c>
      <c r="E61" t="s">
        <v>20</v>
      </c>
      <c r="F61">
        <v>113075</v>
      </c>
      <c r="G61" t="s">
        <v>38</v>
      </c>
      <c r="H61">
        <v>843400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  <c r="Q61" t="s">
        <v>22</v>
      </c>
      <c r="R61" t="s">
        <v>22</v>
      </c>
      <c r="S61" t="s">
        <v>22</v>
      </c>
    </row>
    <row r="62" spans="1:19" ht="12.75">
      <c r="A62" s="2">
        <v>34551.458333333336</v>
      </c>
      <c r="C62" t="s">
        <v>36</v>
      </c>
      <c r="D62" t="s">
        <v>57</v>
      </c>
      <c r="E62" t="s">
        <v>20</v>
      </c>
      <c r="F62">
        <v>113075</v>
      </c>
      <c r="G62" t="s">
        <v>38</v>
      </c>
      <c r="H62">
        <v>843400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  <c r="Q62" t="s">
        <v>22</v>
      </c>
      <c r="R62" t="s">
        <v>22</v>
      </c>
      <c r="S62" t="s">
        <v>22</v>
      </c>
    </row>
    <row r="63" spans="1:19" ht="12.75">
      <c r="A63" s="2">
        <v>34560.395833333336</v>
      </c>
      <c r="C63" t="s">
        <v>36</v>
      </c>
      <c r="D63" t="s">
        <v>57</v>
      </c>
      <c r="E63" t="s">
        <v>20</v>
      </c>
      <c r="F63">
        <v>113075</v>
      </c>
      <c r="G63" t="s">
        <v>38</v>
      </c>
      <c r="H63">
        <v>843400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  <c r="Q63" t="s">
        <v>22</v>
      </c>
      <c r="R63" t="s">
        <v>22</v>
      </c>
      <c r="S63" t="s">
        <v>22</v>
      </c>
    </row>
    <row r="64" spans="1:19" ht="12.75">
      <c r="A64" s="2">
        <v>34572.333333333336</v>
      </c>
      <c r="C64" t="s">
        <v>36</v>
      </c>
      <c r="D64" t="s">
        <v>57</v>
      </c>
      <c r="E64" t="s">
        <v>20</v>
      </c>
      <c r="F64">
        <v>113075</v>
      </c>
      <c r="G64" t="s">
        <v>38</v>
      </c>
      <c r="H64">
        <v>843400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  <c r="Q64" t="s">
        <v>22</v>
      </c>
      <c r="R64" t="s">
        <v>22</v>
      </c>
      <c r="S64" t="s">
        <v>22</v>
      </c>
    </row>
    <row r="65" spans="1:19" ht="12.75">
      <c r="A65" s="2">
        <v>34584.666666666664</v>
      </c>
      <c r="C65" t="s">
        <v>36</v>
      </c>
      <c r="D65" t="s">
        <v>57</v>
      </c>
      <c r="E65" t="s">
        <v>20</v>
      </c>
      <c r="F65">
        <v>113075</v>
      </c>
      <c r="G65" t="s">
        <v>38</v>
      </c>
      <c r="H65">
        <v>843400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  <c r="Q65" t="s">
        <v>22</v>
      </c>
      <c r="R65" t="s">
        <v>22</v>
      </c>
      <c r="S65" t="s">
        <v>22</v>
      </c>
    </row>
    <row r="66" spans="1:19" ht="12.75">
      <c r="A66" s="2">
        <v>34595.770833333336</v>
      </c>
      <c r="C66" t="s">
        <v>36</v>
      </c>
      <c r="D66" t="s">
        <v>57</v>
      </c>
      <c r="E66" t="s">
        <v>20</v>
      </c>
      <c r="F66">
        <v>113075</v>
      </c>
      <c r="G66" t="s">
        <v>38</v>
      </c>
      <c r="H66">
        <v>843400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  <c r="Q66" t="s">
        <v>22</v>
      </c>
      <c r="R66" t="s">
        <v>22</v>
      </c>
      <c r="S66" t="s">
        <v>22</v>
      </c>
    </row>
    <row r="67" spans="1:19" ht="12.75">
      <c r="A67" s="2">
        <v>34607.5</v>
      </c>
      <c r="C67" t="s">
        <v>36</v>
      </c>
      <c r="D67" t="s">
        <v>57</v>
      </c>
      <c r="E67" t="s">
        <v>20</v>
      </c>
      <c r="F67">
        <v>113075</v>
      </c>
      <c r="G67" t="s">
        <v>38</v>
      </c>
      <c r="H67">
        <v>843400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  <c r="Q67" t="s">
        <v>22</v>
      </c>
      <c r="R67" t="s">
        <v>22</v>
      </c>
      <c r="S67" t="s">
        <v>22</v>
      </c>
    </row>
    <row r="68" spans="1:19" ht="12.75">
      <c r="A68" s="2">
        <v>34615.4375</v>
      </c>
      <c r="C68" t="s">
        <v>36</v>
      </c>
      <c r="D68" t="s">
        <v>57</v>
      </c>
      <c r="E68" t="s">
        <v>20</v>
      </c>
      <c r="F68">
        <v>113075</v>
      </c>
      <c r="G68" t="s">
        <v>38</v>
      </c>
      <c r="H68">
        <v>843400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  <c r="Q68" t="s">
        <v>22</v>
      </c>
      <c r="R68" t="s">
        <v>22</v>
      </c>
      <c r="S68" t="s">
        <v>22</v>
      </c>
    </row>
    <row r="69" spans="1:19" ht="12.75">
      <c r="A69" s="2">
        <v>34624.541666666664</v>
      </c>
      <c r="C69" t="s">
        <v>36</v>
      </c>
      <c r="D69" t="s">
        <v>57</v>
      </c>
      <c r="E69" t="s">
        <v>20</v>
      </c>
      <c r="F69">
        <v>113075</v>
      </c>
      <c r="G69" t="s">
        <v>38</v>
      </c>
      <c r="H69">
        <v>843400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  <c r="Q69" t="s">
        <v>22</v>
      </c>
      <c r="R69" t="s">
        <v>22</v>
      </c>
      <c r="S69" t="s">
        <v>22</v>
      </c>
    </row>
    <row r="70" spans="1:19" ht="12.75">
      <c r="A70" s="2">
        <v>34636.395833333336</v>
      </c>
      <c r="C70" t="s">
        <v>36</v>
      </c>
      <c r="D70" t="s">
        <v>57</v>
      </c>
      <c r="E70" t="s">
        <v>20</v>
      </c>
      <c r="F70">
        <v>113075</v>
      </c>
      <c r="G70" t="s">
        <v>38</v>
      </c>
      <c r="H70">
        <v>843400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  <c r="Q70" t="s">
        <v>22</v>
      </c>
      <c r="R70" t="s">
        <v>22</v>
      </c>
      <c r="S70" t="s">
        <v>22</v>
      </c>
    </row>
    <row r="71" spans="1:19" ht="12.75">
      <c r="A71" s="2">
        <v>34644.5</v>
      </c>
      <c r="C71" t="s">
        <v>36</v>
      </c>
      <c r="D71" t="s">
        <v>57</v>
      </c>
      <c r="E71" t="s">
        <v>20</v>
      </c>
      <c r="F71">
        <v>113075</v>
      </c>
      <c r="G71" t="s">
        <v>38</v>
      </c>
      <c r="H71">
        <v>843400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  <c r="Q71" t="s">
        <v>22</v>
      </c>
      <c r="R71" t="s">
        <v>22</v>
      </c>
      <c r="S71" t="s">
        <v>22</v>
      </c>
    </row>
    <row r="72" spans="1:19" ht="12.75">
      <c r="A72" s="2">
        <v>34653.625</v>
      </c>
      <c r="C72" t="s">
        <v>36</v>
      </c>
      <c r="D72" t="s">
        <v>57</v>
      </c>
      <c r="E72" t="s">
        <v>20</v>
      </c>
      <c r="F72">
        <v>113075</v>
      </c>
      <c r="G72" t="s">
        <v>38</v>
      </c>
      <c r="H72">
        <v>843400</v>
      </c>
      <c r="I72" t="s">
        <v>22</v>
      </c>
      <c r="J72" t="s">
        <v>22</v>
      </c>
      <c r="K72" t="s">
        <v>22</v>
      </c>
      <c r="L72" t="s">
        <v>22</v>
      </c>
      <c r="M72" t="s">
        <v>22</v>
      </c>
      <c r="N72" t="s">
        <v>22</v>
      </c>
      <c r="O72" t="s">
        <v>22</v>
      </c>
      <c r="P72" t="s">
        <v>22</v>
      </c>
      <c r="Q72" t="s">
        <v>22</v>
      </c>
      <c r="R72" t="s">
        <v>22</v>
      </c>
      <c r="S72" t="s">
        <v>22</v>
      </c>
    </row>
    <row r="73" spans="1:19" ht="12.75">
      <c r="A73" s="2">
        <v>34791.604166666664</v>
      </c>
      <c r="C73" t="s">
        <v>36</v>
      </c>
      <c r="D73" t="s">
        <v>57</v>
      </c>
      <c r="E73" t="s">
        <v>20</v>
      </c>
      <c r="F73">
        <v>113075</v>
      </c>
      <c r="G73" t="s">
        <v>38</v>
      </c>
      <c r="H73">
        <v>843400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  <c r="Q73" t="s">
        <v>22</v>
      </c>
      <c r="R73" t="s">
        <v>22</v>
      </c>
      <c r="S73" t="s">
        <v>22</v>
      </c>
    </row>
    <row r="74" spans="1:19" ht="12.75">
      <c r="A74" s="2">
        <v>34807.40625</v>
      </c>
      <c r="C74" t="s">
        <v>36</v>
      </c>
      <c r="D74" t="s">
        <v>57</v>
      </c>
      <c r="E74" t="s">
        <v>20</v>
      </c>
      <c r="F74">
        <v>113075</v>
      </c>
      <c r="G74" t="s">
        <v>38</v>
      </c>
      <c r="H74">
        <v>843400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  <c r="Q74" t="s">
        <v>22</v>
      </c>
      <c r="R74" t="s">
        <v>22</v>
      </c>
      <c r="S74" t="s">
        <v>22</v>
      </c>
    </row>
    <row r="75" spans="1:19" ht="12.75">
      <c r="A75" s="2">
        <v>34816.5</v>
      </c>
      <c r="C75" t="s">
        <v>36</v>
      </c>
      <c r="D75" t="s">
        <v>57</v>
      </c>
      <c r="E75" t="s">
        <v>20</v>
      </c>
      <c r="F75">
        <v>113075</v>
      </c>
      <c r="G75" t="s">
        <v>38</v>
      </c>
      <c r="H75">
        <v>843400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  <c r="Q75" t="s">
        <v>22</v>
      </c>
      <c r="R75" t="s">
        <v>22</v>
      </c>
      <c r="S75" t="s">
        <v>22</v>
      </c>
    </row>
    <row r="76" spans="1:19" ht="12.75">
      <c r="A76" s="2">
        <v>34824.666666666664</v>
      </c>
      <c r="C76" t="s">
        <v>36</v>
      </c>
      <c r="D76" t="s">
        <v>57</v>
      </c>
      <c r="E76" t="s">
        <v>20</v>
      </c>
      <c r="F76">
        <v>113075</v>
      </c>
      <c r="G76" t="s">
        <v>38</v>
      </c>
      <c r="H76">
        <v>843400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  <c r="Q76" t="s">
        <v>22</v>
      </c>
      <c r="R76" t="s">
        <v>22</v>
      </c>
      <c r="S76" t="s">
        <v>22</v>
      </c>
    </row>
    <row r="77" spans="1:19" ht="12.75">
      <c r="A77" s="2">
        <v>34835.40625</v>
      </c>
      <c r="C77" t="s">
        <v>36</v>
      </c>
      <c r="D77" t="s">
        <v>57</v>
      </c>
      <c r="E77" t="s">
        <v>20</v>
      </c>
      <c r="F77">
        <v>113075</v>
      </c>
      <c r="G77" t="s">
        <v>38</v>
      </c>
      <c r="H77">
        <v>843400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  <c r="Q77" t="s">
        <v>22</v>
      </c>
      <c r="R77" t="s">
        <v>22</v>
      </c>
      <c r="S77" t="s">
        <v>22</v>
      </c>
    </row>
    <row r="78" spans="1:19" ht="12.75">
      <c r="A78" s="2">
        <v>34848.458333333336</v>
      </c>
      <c r="C78" t="s">
        <v>36</v>
      </c>
      <c r="D78" t="s">
        <v>57</v>
      </c>
      <c r="E78" t="s">
        <v>20</v>
      </c>
      <c r="F78">
        <v>113075</v>
      </c>
      <c r="G78" t="s">
        <v>38</v>
      </c>
      <c r="H78">
        <v>843400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  <c r="Q78" t="s">
        <v>22</v>
      </c>
      <c r="R78" t="s">
        <v>22</v>
      </c>
      <c r="S78" t="s">
        <v>22</v>
      </c>
    </row>
    <row r="79" spans="1:19" ht="12.75">
      <c r="A79" s="2">
        <v>34859.427083333336</v>
      </c>
      <c r="C79" t="s">
        <v>36</v>
      </c>
      <c r="D79" t="s">
        <v>57</v>
      </c>
      <c r="E79" t="s">
        <v>20</v>
      </c>
      <c r="F79">
        <v>113075</v>
      </c>
      <c r="G79" t="s">
        <v>38</v>
      </c>
      <c r="H79">
        <v>843400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  <c r="Q79" t="s">
        <v>22</v>
      </c>
      <c r="R79" t="s">
        <v>22</v>
      </c>
      <c r="S79" t="s">
        <v>22</v>
      </c>
    </row>
    <row r="80" spans="1:19" ht="12.75">
      <c r="A80" s="2">
        <v>34870.625</v>
      </c>
      <c r="C80" t="s">
        <v>36</v>
      </c>
      <c r="D80" t="s">
        <v>57</v>
      </c>
      <c r="E80" t="s">
        <v>20</v>
      </c>
      <c r="F80">
        <v>113075</v>
      </c>
      <c r="G80" t="s">
        <v>38</v>
      </c>
      <c r="H80">
        <v>843400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  <c r="Q80" t="s">
        <v>22</v>
      </c>
      <c r="R80" t="s">
        <v>22</v>
      </c>
      <c r="S80" t="s">
        <v>22</v>
      </c>
    </row>
    <row r="81" spans="1:19" ht="12.75">
      <c r="A81" s="2">
        <v>34879.729166666664</v>
      </c>
      <c r="C81" t="s">
        <v>36</v>
      </c>
      <c r="D81" t="s">
        <v>57</v>
      </c>
      <c r="E81" t="s">
        <v>20</v>
      </c>
      <c r="F81">
        <v>113075</v>
      </c>
      <c r="G81" t="s">
        <v>38</v>
      </c>
      <c r="H81">
        <v>843400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  <c r="Q81" t="s">
        <v>22</v>
      </c>
      <c r="R81" t="s">
        <v>22</v>
      </c>
      <c r="S81" t="s">
        <v>22</v>
      </c>
    </row>
    <row r="82" spans="1:19" ht="12.75">
      <c r="A82" s="2">
        <v>34887.375</v>
      </c>
      <c r="C82" t="s">
        <v>36</v>
      </c>
      <c r="D82" t="s">
        <v>57</v>
      </c>
      <c r="E82" t="s">
        <v>20</v>
      </c>
      <c r="F82">
        <v>113075</v>
      </c>
      <c r="G82" t="s">
        <v>38</v>
      </c>
      <c r="H82">
        <v>843400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  <c r="Q82" t="s">
        <v>22</v>
      </c>
      <c r="R82" t="s">
        <v>22</v>
      </c>
      <c r="S82" t="s">
        <v>22</v>
      </c>
    </row>
    <row r="83" spans="1:19" ht="12.75">
      <c r="A83" s="2">
        <v>34896.333333333336</v>
      </c>
      <c r="C83" t="s">
        <v>36</v>
      </c>
      <c r="D83" t="s">
        <v>57</v>
      </c>
      <c r="E83" t="s">
        <v>20</v>
      </c>
      <c r="F83">
        <v>113075</v>
      </c>
      <c r="G83" t="s">
        <v>38</v>
      </c>
      <c r="H83">
        <v>843400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  <c r="Q83" t="s">
        <v>22</v>
      </c>
      <c r="R83" t="s">
        <v>22</v>
      </c>
      <c r="S83" t="s">
        <v>22</v>
      </c>
    </row>
    <row r="84" spans="1:19" ht="12.75">
      <c r="A84" s="2">
        <v>34908.645833333336</v>
      </c>
      <c r="C84" t="s">
        <v>36</v>
      </c>
      <c r="D84" t="s">
        <v>57</v>
      </c>
      <c r="E84" t="s">
        <v>20</v>
      </c>
      <c r="F84">
        <v>113075</v>
      </c>
      <c r="G84" t="s">
        <v>38</v>
      </c>
      <c r="H84">
        <v>843400</v>
      </c>
      <c r="I84" t="s">
        <v>22</v>
      </c>
      <c r="J84" t="s">
        <v>22</v>
      </c>
      <c r="K84" t="s">
        <v>22</v>
      </c>
      <c r="L84" t="s">
        <v>22</v>
      </c>
      <c r="M84" t="s">
        <v>22</v>
      </c>
      <c r="N84" t="s">
        <v>22</v>
      </c>
      <c r="O84" t="s">
        <v>22</v>
      </c>
      <c r="P84" t="s">
        <v>22</v>
      </c>
      <c r="Q84" t="s">
        <v>22</v>
      </c>
      <c r="R84" t="s">
        <v>22</v>
      </c>
      <c r="S84" t="s">
        <v>22</v>
      </c>
    </row>
    <row r="85" spans="1:19" ht="12.75">
      <c r="A85" s="2">
        <v>34921.458333333336</v>
      </c>
      <c r="C85" t="s">
        <v>36</v>
      </c>
      <c r="D85" t="s">
        <v>57</v>
      </c>
      <c r="E85" t="s">
        <v>20</v>
      </c>
      <c r="F85">
        <v>113075</v>
      </c>
      <c r="G85" t="s">
        <v>38</v>
      </c>
      <c r="H85">
        <v>843400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  <c r="Q85" t="s">
        <v>22</v>
      </c>
      <c r="R85" t="s">
        <v>22</v>
      </c>
      <c r="S85" t="s">
        <v>22</v>
      </c>
    </row>
    <row r="86" spans="1:19" ht="12.75">
      <c r="A86" s="2">
        <v>34929.416666666664</v>
      </c>
      <c r="C86" t="s">
        <v>36</v>
      </c>
      <c r="D86" t="s">
        <v>57</v>
      </c>
      <c r="E86" t="s">
        <v>20</v>
      </c>
      <c r="F86">
        <v>113075</v>
      </c>
      <c r="G86" t="s">
        <v>38</v>
      </c>
      <c r="H86">
        <v>843400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  <c r="Q86" t="s">
        <v>22</v>
      </c>
      <c r="R86" t="s">
        <v>22</v>
      </c>
      <c r="S86" t="s">
        <v>22</v>
      </c>
    </row>
    <row r="87" spans="1:19" ht="12.75">
      <c r="A87" s="2">
        <v>34940.395833333336</v>
      </c>
      <c r="C87" t="s">
        <v>36</v>
      </c>
      <c r="D87" t="s">
        <v>57</v>
      </c>
      <c r="E87" t="s">
        <v>20</v>
      </c>
      <c r="F87">
        <v>113075</v>
      </c>
      <c r="G87" t="s">
        <v>38</v>
      </c>
      <c r="H87">
        <v>843400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  <c r="Q87" t="s">
        <v>22</v>
      </c>
      <c r="R87" t="s">
        <v>22</v>
      </c>
      <c r="S87" t="s">
        <v>22</v>
      </c>
    </row>
    <row r="88" spans="1:19" ht="12.75">
      <c r="A88" s="2">
        <v>34947.75</v>
      </c>
      <c r="C88" t="s">
        <v>36</v>
      </c>
      <c r="D88" t="s">
        <v>57</v>
      </c>
      <c r="E88" t="s">
        <v>20</v>
      </c>
      <c r="F88">
        <v>113075</v>
      </c>
      <c r="G88" t="s">
        <v>38</v>
      </c>
      <c r="H88">
        <v>843400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  <c r="Q88" t="s">
        <v>22</v>
      </c>
      <c r="R88" t="s">
        <v>22</v>
      </c>
      <c r="S88" t="s">
        <v>22</v>
      </c>
    </row>
    <row r="89" spans="1:19" ht="12.75">
      <c r="A89" s="2">
        <v>34958.666666666664</v>
      </c>
      <c r="C89" t="s">
        <v>36</v>
      </c>
      <c r="D89" t="s">
        <v>57</v>
      </c>
      <c r="E89" t="s">
        <v>20</v>
      </c>
      <c r="F89">
        <v>113075</v>
      </c>
      <c r="G89" t="s">
        <v>38</v>
      </c>
      <c r="H89">
        <v>843400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  <c r="Q89" t="s">
        <v>22</v>
      </c>
      <c r="R89" t="s">
        <v>22</v>
      </c>
      <c r="S89" t="s">
        <v>22</v>
      </c>
    </row>
    <row r="90" spans="1:19" ht="12.75">
      <c r="A90" s="2">
        <v>34969.458333333336</v>
      </c>
      <c r="C90" t="s">
        <v>36</v>
      </c>
      <c r="D90" t="s">
        <v>57</v>
      </c>
      <c r="E90" t="s">
        <v>20</v>
      </c>
      <c r="F90">
        <v>113075</v>
      </c>
      <c r="G90" t="s">
        <v>38</v>
      </c>
      <c r="H90">
        <v>843400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  <c r="Q90" t="s">
        <v>22</v>
      </c>
      <c r="R90" t="s">
        <v>22</v>
      </c>
      <c r="S90" t="s">
        <v>22</v>
      </c>
    </row>
    <row r="91" spans="1:19" ht="12.75">
      <c r="A91" s="2">
        <v>34982.4375</v>
      </c>
      <c r="C91" t="s">
        <v>36</v>
      </c>
      <c r="D91" t="s">
        <v>57</v>
      </c>
      <c r="E91" t="s">
        <v>20</v>
      </c>
      <c r="F91">
        <v>113075</v>
      </c>
      <c r="G91" t="s">
        <v>38</v>
      </c>
      <c r="H91">
        <v>843400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  <c r="Q91" t="s">
        <v>22</v>
      </c>
      <c r="R91" t="s">
        <v>22</v>
      </c>
      <c r="S91" t="s">
        <v>22</v>
      </c>
    </row>
    <row r="92" spans="1:19" ht="12.75">
      <c r="A92" s="2">
        <v>34990.625</v>
      </c>
      <c r="C92" t="s">
        <v>36</v>
      </c>
      <c r="D92" t="s">
        <v>57</v>
      </c>
      <c r="E92" t="s">
        <v>20</v>
      </c>
      <c r="F92">
        <v>113075</v>
      </c>
      <c r="G92" t="s">
        <v>38</v>
      </c>
      <c r="H92">
        <v>843400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  <c r="Q92" t="s">
        <v>22</v>
      </c>
      <c r="R92" t="s">
        <v>22</v>
      </c>
      <c r="S92" t="s">
        <v>22</v>
      </c>
    </row>
    <row r="93" spans="1:19" ht="12.75">
      <c r="A93" s="2">
        <v>35002.479166666664</v>
      </c>
      <c r="C93" t="s">
        <v>36</v>
      </c>
      <c r="D93" t="s">
        <v>57</v>
      </c>
      <c r="E93" t="s">
        <v>20</v>
      </c>
      <c r="F93">
        <v>113075</v>
      </c>
      <c r="G93" t="s">
        <v>38</v>
      </c>
      <c r="H93">
        <v>843400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  <c r="Q93" t="s">
        <v>22</v>
      </c>
      <c r="R93" t="s">
        <v>22</v>
      </c>
      <c r="S93" t="s">
        <v>22</v>
      </c>
    </row>
    <row r="94" spans="1:19" ht="12.75">
      <c r="A94" s="2">
        <v>35009.5</v>
      </c>
      <c r="C94" t="s">
        <v>36</v>
      </c>
      <c r="D94" t="s">
        <v>57</v>
      </c>
      <c r="E94" t="s">
        <v>20</v>
      </c>
      <c r="F94">
        <v>113075</v>
      </c>
      <c r="G94" t="s">
        <v>38</v>
      </c>
      <c r="H94">
        <v>843400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  <c r="Q94" t="s">
        <v>22</v>
      </c>
      <c r="R94" t="s">
        <v>22</v>
      </c>
      <c r="S94" t="s">
        <v>22</v>
      </c>
    </row>
    <row r="95" spans="1:19" ht="12.75">
      <c r="A95" s="2">
        <v>35173.375</v>
      </c>
      <c r="C95" t="s">
        <v>36</v>
      </c>
      <c r="D95" t="s">
        <v>57</v>
      </c>
      <c r="E95" t="s">
        <v>20</v>
      </c>
      <c r="F95">
        <v>113075</v>
      </c>
      <c r="G95" t="s">
        <v>38</v>
      </c>
      <c r="H95">
        <v>843400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  <c r="Q95" t="s">
        <v>22</v>
      </c>
      <c r="R95" t="s">
        <v>22</v>
      </c>
      <c r="S95" t="s">
        <v>22</v>
      </c>
    </row>
    <row r="96" spans="1:19" ht="12.75">
      <c r="A96" s="2">
        <v>35182.625</v>
      </c>
      <c r="C96" t="s">
        <v>36</v>
      </c>
      <c r="D96" t="s">
        <v>57</v>
      </c>
      <c r="E96" t="s">
        <v>20</v>
      </c>
      <c r="F96">
        <v>113075</v>
      </c>
      <c r="G96" t="s">
        <v>38</v>
      </c>
      <c r="H96">
        <v>843400</v>
      </c>
      <c r="I96" t="s">
        <v>22</v>
      </c>
      <c r="J96" t="s">
        <v>22</v>
      </c>
      <c r="K96" t="s">
        <v>22</v>
      </c>
      <c r="L96" t="s">
        <v>22</v>
      </c>
      <c r="M96" t="s">
        <v>22</v>
      </c>
      <c r="N96" t="s">
        <v>22</v>
      </c>
      <c r="O96" t="s">
        <v>22</v>
      </c>
      <c r="P96" t="s">
        <v>22</v>
      </c>
      <c r="Q96" t="s">
        <v>22</v>
      </c>
      <c r="R96" t="s">
        <v>22</v>
      </c>
      <c r="S96" t="s">
        <v>22</v>
      </c>
    </row>
    <row r="97" spans="1:19" ht="12.75">
      <c r="A97" s="2">
        <v>35191.4375</v>
      </c>
      <c r="C97" t="s">
        <v>36</v>
      </c>
      <c r="D97" t="s">
        <v>57</v>
      </c>
      <c r="E97" t="s">
        <v>20</v>
      </c>
      <c r="F97">
        <v>113075</v>
      </c>
      <c r="G97" t="s">
        <v>38</v>
      </c>
      <c r="H97">
        <v>843400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  <c r="Q97" t="s">
        <v>22</v>
      </c>
      <c r="R97" t="s">
        <v>22</v>
      </c>
      <c r="S97" t="s">
        <v>22</v>
      </c>
    </row>
    <row r="98" spans="1:19" ht="12.75">
      <c r="A98" s="2">
        <v>35203.458333333336</v>
      </c>
      <c r="C98" t="s">
        <v>36</v>
      </c>
      <c r="D98" t="s">
        <v>57</v>
      </c>
      <c r="E98" t="s">
        <v>20</v>
      </c>
      <c r="F98">
        <v>113075</v>
      </c>
      <c r="G98" t="s">
        <v>38</v>
      </c>
      <c r="H98">
        <v>843400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  <c r="Q98" t="s">
        <v>22</v>
      </c>
      <c r="R98" t="s">
        <v>22</v>
      </c>
      <c r="S98" t="s">
        <v>22</v>
      </c>
    </row>
    <row r="99" spans="1:19" ht="12.75">
      <c r="A99" s="2">
        <v>35214.6875</v>
      </c>
      <c r="C99" t="s">
        <v>36</v>
      </c>
      <c r="D99" t="s">
        <v>57</v>
      </c>
      <c r="E99" t="s">
        <v>20</v>
      </c>
      <c r="F99">
        <v>113075</v>
      </c>
      <c r="G99" t="s">
        <v>38</v>
      </c>
      <c r="H99">
        <v>843400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  <c r="Q99" t="s">
        <v>22</v>
      </c>
      <c r="R99" t="s">
        <v>22</v>
      </c>
      <c r="S99" t="s">
        <v>22</v>
      </c>
    </row>
    <row r="100" spans="1:19" ht="12.75">
      <c r="A100" s="2">
        <v>35223.4375</v>
      </c>
      <c r="C100" t="s">
        <v>36</v>
      </c>
      <c r="D100" t="s">
        <v>57</v>
      </c>
      <c r="E100" t="s">
        <v>20</v>
      </c>
      <c r="F100">
        <v>113075</v>
      </c>
      <c r="G100" t="s">
        <v>38</v>
      </c>
      <c r="H100">
        <v>843400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  <c r="Q100" t="s">
        <v>22</v>
      </c>
      <c r="R100" t="s">
        <v>22</v>
      </c>
      <c r="S100" t="s">
        <v>22</v>
      </c>
    </row>
    <row r="101" spans="1:19" ht="12.75">
      <c r="A101" s="2">
        <v>35237.5</v>
      </c>
      <c r="C101" t="s">
        <v>36</v>
      </c>
      <c r="D101" t="s">
        <v>57</v>
      </c>
      <c r="E101" t="s">
        <v>20</v>
      </c>
      <c r="F101">
        <v>113075</v>
      </c>
      <c r="G101" t="s">
        <v>38</v>
      </c>
      <c r="H101">
        <v>843400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  <c r="Q101" t="s">
        <v>22</v>
      </c>
      <c r="R101" t="s">
        <v>22</v>
      </c>
      <c r="S101" t="s">
        <v>22</v>
      </c>
    </row>
    <row r="102" spans="1:19" ht="12.75">
      <c r="A102" s="2">
        <v>35246.625</v>
      </c>
      <c r="C102" t="s">
        <v>36</v>
      </c>
      <c r="D102" t="s">
        <v>57</v>
      </c>
      <c r="E102" t="s">
        <v>20</v>
      </c>
      <c r="F102">
        <v>113075</v>
      </c>
      <c r="G102" t="s">
        <v>38</v>
      </c>
      <c r="H102">
        <v>843400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  <c r="Q102" t="s">
        <v>22</v>
      </c>
      <c r="R102" t="s">
        <v>22</v>
      </c>
      <c r="S102" t="s">
        <v>22</v>
      </c>
    </row>
    <row r="103" spans="1:19" ht="12.75">
      <c r="A103" s="2">
        <v>35254.5</v>
      </c>
      <c r="C103" t="s">
        <v>36</v>
      </c>
      <c r="D103" t="s">
        <v>57</v>
      </c>
      <c r="E103" t="s">
        <v>20</v>
      </c>
      <c r="F103">
        <v>113075</v>
      </c>
      <c r="G103" t="s">
        <v>38</v>
      </c>
      <c r="H103">
        <v>843400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  <c r="Q103" t="s">
        <v>22</v>
      </c>
      <c r="R103" t="s">
        <v>22</v>
      </c>
      <c r="S103" t="s">
        <v>22</v>
      </c>
    </row>
    <row r="104" spans="1:19" ht="12.75">
      <c r="A104" s="2">
        <v>35262.5625</v>
      </c>
      <c r="C104" t="s">
        <v>36</v>
      </c>
      <c r="D104" t="s">
        <v>57</v>
      </c>
      <c r="E104" t="s">
        <v>20</v>
      </c>
      <c r="F104">
        <v>113075</v>
      </c>
      <c r="G104" t="s">
        <v>38</v>
      </c>
      <c r="H104">
        <v>843400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  <c r="Q104" t="s">
        <v>22</v>
      </c>
      <c r="R104" t="s">
        <v>22</v>
      </c>
      <c r="S104" t="s">
        <v>22</v>
      </c>
    </row>
    <row r="105" spans="1:19" ht="12.75">
      <c r="A105" s="2">
        <v>35270.541666666664</v>
      </c>
      <c r="C105" t="s">
        <v>36</v>
      </c>
      <c r="D105" t="s">
        <v>57</v>
      </c>
      <c r="E105" t="s">
        <v>20</v>
      </c>
      <c r="F105">
        <v>113075</v>
      </c>
      <c r="G105" t="s">
        <v>38</v>
      </c>
      <c r="H105">
        <v>843400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  <c r="Q105" t="s">
        <v>22</v>
      </c>
      <c r="R105" t="s">
        <v>22</v>
      </c>
      <c r="S105" t="s">
        <v>22</v>
      </c>
    </row>
    <row r="106" spans="1:19" ht="12.75">
      <c r="A106" s="2">
        <v>35279.375</v>
      </c>
      <c r="C106" t="s">
        <v>36</v>
      </c>
      <c r="D106" t="s">
        <v>57</v>
      </c>
      <c r="E106" t="s">
        <v>20</v>
      </c>
      <c r="F106">
        <v>113075</v>
      </c>
      <c r="G106" t="s">
        <v>38</v>
      </c>
      <c r="H106">
        <v>843400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  <c r="Q106" t="s">
        <v>22</v>
      </c>
      <c r="R106" t="s">
        <v>22</v>
      </c>
      <c r="S106" t="s">
        <v>22</v>
      </c>
    </row>
    <row r="107" spans="1:19" ht="12.75">
      <c r="A107" s="2">
        <v>35290.354166666664</v>
      </c>
      <c r="C107" t="s">
        <v>36</v>
      </c>
      <c r="D107" t="s">
        <v>57</v>
      </c>
      <c r="E107" t="s">
        <v>20</v>
      </c>
      <c r="F107">
        <v>113075</v>
      </c>
      <c r="G107" t="s">
        <v>38</v>
      </c>
      <c r="H107">
        <v>843400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  <c r="Q107" t="s">
        <v>22</v>
      </c>
      <c r="R107" t="s">
        <v>22</v>
      </c>
      <c r="S107" t="s">
        <v>22</v>
      </c>
    </row>
    <row r="108" spans="1:19" ht="12.75">
      <c r="A108" s="2">
        <v>35302.4375</v>
      </c>
      <c r="C108" t="s">
        <v>36</v>
      </c>
      <c r="D108" t="s">
        <v>57</v>
      </c>
      <c r="E108" t="s">
        <v>20</v>
      </c>
      <c r="F108">
        <v>113075</v>
      </c>
      <c r="G108" t="s">
        <v>38</v>
      </c>
      <c r="H108">
        <v>843400</v>
      </c>
      <c r="I108" t="s">
        <v>22</v>
      </c>
      <c r="J108" t="s">
        <v>22</v>
      </c>
      <c r="K108" t="s">
        <v>22</v>
      </c>
      <c r="L108" t="s">
        <v>22</v>
      </c>
      <c r="M108" t="s">
        <v>22</v>
      </c>
      <c r="N108" t="s">
        <v>22</v>
      </c>
      <c r="O108" t="s">
        <v>22</v>
      </c>
      <c r="P108" t="s">
        <v>22</v>
      </c>
      <c r="Q108" t="s">
        <v>22</v>
      </c>
      <c r="R108" t="s">
        <v>22</v>
      </c>
      <c r="S108" t="s">
        <v>22</v>
      </c>
    </row>
    <row r="109" spans="1:19" ht="12.75">
      <c r="A109" s="2">
        <v>35308.6875</v>
      </c>
      <c r="C109" t="s">
        <v>36</v>
      </c>
      <c r="D109" t="s">
        <v>57</v>
      </c>
      <c r="E109" t="s">
        <v>20</v>
      </c>
      <c r="F109">
        <v>113075</v>
      </c>
      <c r="G109" t="s">
        <v>38</v>
      </c>
      <c r="H109">
        <v>843400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  <c r="Q109" t="s">
        <v>22</v>
      </c>
      <c r="R109" t="s">
        <v>22</v>
      </c>
      <c r="S109" t="s">
        <v>22</v>
      </c>
    </row>
    <row r="110" spans="1:19" ht="12.75">
      <c r="A110" s="2">
        <v>35317.458333333336</v>
      </c>
      <c r="C110" t="s">
        <v>36</v>
      </c>
      <c r="D110" t="s">
        <v>57</v>
      </c>
      <c r="E110" t="s">
        <v>20</v>
      </c>
      <c r="F110">
        <v>113075</v>
      </c>
      <c r="G110" t="s">
        <v>38</v>
      </c>
      <c r="H110">
        <v>843400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  <c r="Q110" t="s">
        <v>22</v>
      </c>
      <c r="R110" t="s">
        <v>22</v>
      </c>
      <c r="S110" t="s">
        <v>22</v>
      </c>
    </row>
    <row r="111" spans="1:19" ht="12.75">
      <c r="A111" s="2">
        <v>35329.520833333336</v>
      </c>
      <c r="C111" t="s">
        <v>36</v>
      </c>
      <c r="D111" t="s">
        <v>57</v>
      </c>
      <c r="E111" t="s">
        <v>20</v>
      </c>
      <c r="F111">
        <v>113075</v>
      </c>
      <c r="G111" t="s">
        <v>38</v>
      </c>
      <c r="H111">
        <v>843400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  <c r="Q111" t="s">
        <v>22</v>
      </c>
      <c r="R111" t="s">
        <v>22</v>
      </c>
      <c r="S111" t="s">
        <v>22</v>
      </c>
    </row>
    <row r="112" spans="1:19" ht="12.75">
      <c r="A112" s="2">
        <v>35338.604166666664</v>
      </c>
      <c r="C112" t="s">
        <v>36</v>
      </c>
      <c r="D112" t="s">
        <v>57</v>
      </c>
      <c r="E112" t="s">
        <v>20</v>
      </c>
      <c r="F112">
        <v>113075</v>
      </c>
      <c r="G112" t="s">
        <v>38</v>
      </c>
      <c r="H112">
        <v>843400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  <c r="Q112" t="s">
        <v>22</v>
      </c>
      <c r="R112" t="s">
        <v>22</v>
      </c>
      <c r="S112" t="s">
        <v>22</v>
      </c>
    </row>
    <row r="113" spans="1:19" ht="12.75">
      <c r="A113" s="2">
        <v>35359.666666666664</v>
      </c>
      <c r="C113" t="s">
        <v>36</v>
      </c>
      <c r="D113" t="s">
        <v>57</v>
      </c>
      <c r="E113" t="s">
        <v>20</v>
      </c>
      <c r="F113">
        <v>113075</v>
      </c>
      <c r="G113" t="s">
        <v>38</v>
      </c>
      <c r="H113">
        <v>843400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  <c r="Q113" t="s">
        <v>22</v>
      </c>
      <c r="R113" t="s">
        <v>22</v>
      </c>
      <c r="S113" t="s">
        <v>22</v>
      </c>
    </row>
    <row r="114" spans="1:19" ht="12.75">
      <c r="A114" s="2">
        <v>35367.5</v>
      </c>
      <c r="C114" t="s">
        <v>36</v>
      </c>
      <c r="D114" t="s">
        <v>57</v>
      </c>
      <c r="E114" t="s">
        <v>20</v>
      </c>
      <c r="F114">
        <v>113075</v>
      </c>
      <c r="G114" t="s">
        <v>38</v>
      </c>
      <c r="H114">
        <v>843400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  <c r="Q114" t="s">
        <v>22</v>
      </c>
      <c r="R114" t="s">
        <v>22</v>
      </c>
      <c r="S114" t="s">
        <v>22</v>
      </c>
    </row>
    <row r="115" spans="1:19" ht="12.75">
      <c r="A115" s="2">
        <v>35377.645833333336</v>
      </c>
      <c r="C115" t="s">
        <v>36</v>
      </c>
      <c r="D115" t="s">
        <v>57</v>
      </c>
      <c r="E115" t="s">
        <v>20</v>
      </c>
      <c r="F115">
        <v>113075</v>
      </c>
      <c r="G115" t="s">
        <v>38</v>
      </c>
      <c r="H115">
        <v>843400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  <c r="Q115" t="s">
        <v>22</v>
      </c>
      <c r="R115" t="s">
        <v>22</v>
      </c>
      <c r="S115" t="s">
        <v>22</v>
      </c>
    </row>
    <row r="116" spans="1:19" ht="12.75">
      <c r="A116" s="2">
        <v>35526.625</v>
      </c>
      <c r="C116" t="s">
        <v>36</v>
      </c>
      <c r="D116" t="s">
        <v>57</v>
      </c>
      <c r="E116" t="s">
        <v>20</v>
      </c>
      <c r="F116">
        <v>113075</v>
      </c>
      <c r="G116" t="s">
        <v>38</v>
      </c>
      <c r="H116">
        <v>843400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  <c r="Q116" t="s">
        <v>22</v>
      </c>
      <c r="R116" t="s">
        <v>22</v>
      </c>
      <c r="S116" t="s">
        <v>22</v>
      </c>
    </row>
    <row r="117" spans="1:19" ht="12.75">
      <c r="A117" s="2">
        <v>35537.375</v>
      </c>
      <c r="C117" t="s">
        <v>36</v>
      </c>
      <c r="D117" t="s">
        <v>57</v>
      </c>
      <c r="E117" t="s">
        <v>20</v>
      </c>
      <c r="F117">
        <v>113075</v>
      </c>
      <c r="G117" t="s">
        <v>38</v>
      </c>
      <c r="H117">
        <v>843400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  <c r="Q117" t="s">
        <v>22</v>
      </c>
      <c r="R117" t="s">
        <v>22</v>
      </c>
      <c r="S117" t="s">
        <v>22</v>
      </c>
    </row>
    <row r="118" spans="1:19" ht="12.75">
      <c r="A118" s="2">
        <v>35547.458333333336</v>
      </c>
      <c r="C118" t="s">
        <v>36</v>
      </c>
      <c r="D118" t="s">
        <v>57</v>
      </c>
      <c r="E118" t="s">
        <v>20</v>
      </c>
      <c r="F118">
        <v>113075</v>
      </c>
      <c r="G118" t="s">
        <v>38</v>
      </c>
      <c r="H118">
        <v>843400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  <c r="Q118" t="s">
        <v>22</v>
      </c>
      <c r="R118" t="s">
        <v>22</v>
      </c>
      <c r="S118" t="s">
        <v>22</v>
      </c>
    </row>
    <row r="119" spans="1:19" ht="12.75">
      <c r="A119" s="2">
        <v>35556.645833333336</v>
      </c>
      <c r="C119" t="s">
        <v>36</v>
      </c>
      <c r="D119" t="s">
        <v>57</v>
      </c>
      <c r="E119" t="s">
        <v>20</v>
      </c>
      <c r="F119">
        <v>113075</v>
      </c>
      <c r="G119" t="s">
        <v>38</v>
      </c>
      <c r="H119">
        <v>843400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  <c r="Q119" t="s">
        <v>22</v>
      </c>
      <c r="R119" t="s">
        <v>22</v>
      </c>
      <c r="S119" t="s">
        <v>22</v>
      </c>
    </row>
    <row r="120" spans="1:19" ht="12.75">
      <c r="A120" s="2">
        <v>35567.5</v>
      </c>
      <c r="C120" t="s">
        <v>36</v>
      </c>
      <c r="D120" t="s">
        <v>57</v>
      </c>
      <c r="E120" t="s">
        <v>20</v>
      </c>
      <c r="F120">
        <v>113075</v>
      </c>
      <c r="G120" t="s">
        <v>38</v>
      </c>
      <c r="H120">
        <v>843400</v>
      </c>
      <c r="I120" t="s">
        <v>22</v>
      </c>
      <c r="J120" t="s">
        <v>22</v>
      </c>
      <c r="K120" t="s">
        <v>22</v>
      </c>
      <c r="L120" t="s">
        <v>22</v>
      </c>
      <c r="M120" t="s">
        <v>22</v>
      </c>
      <c r="N120" t="s">
        <v>22</v>
      </c>
      <c r="O120" t="s">
        <v>22</v>
      </c>
      <c r="P120" t="s">
        <v>22</v>
      </c>
      <c r="Q120" t="s">
        <v>22</v>
      </c>
      <c r="R120" t="s">
        <v>22</v>
      </c>
      <c r="S120" t="s">
        <v>22</v>
      </c>
    </row>
    <row r="121" spans="1:19" ht="12.75">
      <c r="A121" s="2">
        <v>35575.427083333336</v>
      </c>
      <c r="C121" t="s">
        <v>36</v>
      </c>
      <c r="D121" t="s">
        <v>57</v>
      </c>
      <c r="E121" t="s">
        <v>20</v>
      </c>
      <c r="F121">
        <v>113075</v>
      </c>
      <c r="G121" t="s">
        <v>38</v>
      </c>
      <c r="H121">
        <v>843400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  <c r="Q121" t="s">
        <v>22</v>
      </c>
      <c r="R121" t="s">
        <v>22</v>
      </c>
      <c r="S121" t="s">
        <v>22</v>
      </c>
    </row>
    <row r="122" spans="1:19" ht="12.75">
      <c r="A122" s="2">
        <v>35584.666666666664</v>
      </c>
      <c r="C122" t="s">
        <v>36</v>
      </c>
      <c r="D122" t="s">
        <v>57</v>
      </c>
      <c r="E122" t="s">
        <v>20</v>
      </c>
      <c r="F122">
        <v>113075</v>
      </c>
      <c r="G122" t="s">
        <v>38</v>
      </c>
      <c r="H122">
        <v>843400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  <c r="Q122" t="s">
        <v>22</v>
      </c>
      <c r="R122" t="s">
        <v>22</v>
      </c>
      <c r="S122" t="s">
        <v>22</v>
      </c>
    </row>
    <row r="123" spans="1:19" ht="12.75">
      <c r="A123" s="2">
        <v>35591.395833333336</v>
      </c>
      <c r="C123" t="s">
        <v>36</v>
      </c>
      <c r="D123" t="s">
        <v>57</v>
      </c>
      <c r="E123" t="s">
        <v>20</v>
      </c>
      <c r="F123">
        <v>113075</v>
      </c>
      <c r="G123" t="s">
        <v>38</v>
      </c>
      <c r="H123">
        <v>843400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  <c r="Q123" t="s">
        <v>22</v>
      </c>
      <c r="R123" t="s">
        <v>22</v>
      </c>
      <c r="S123" t="s">
        <v>22</v>
      </c>
    </row>
    <row r="124" spans="1:19" ht="12.75">
      <c r="A124" s="2">
        <v>35599.375</v>
      </c>
      <c r="C124" t="s">
        <v>36</v>
      </c>
      <c r="D124" t="s">
        <v>57</v>
      </c>
      <c r="E124" t="s">
        <v>20</v>
      </c>
      <c r="F124">
        <v>113075</v>
      </c>
      <c r="G124" t="s">
        <v>38</v>
      </c>
      <c r="H124">
        <v>843400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  <c r="Q124" t="s">
        <v>22</v>
      </c>
      <c r="R124" t="s">
        <v>22</v>
      </c>
      <c r="S124" t="s">
        <v>22</v>
      </c>
    </row>
    <row r="125" spans="1:19" ht="12.75">
      <c r="A125" s="2">
        <v>35611.708333333336</v>
      </c>
      <c r="C125" t="s">
        <v>36</v>
      </c>
      <c r="D125" t="s">
        <v>57</v>
      </c>
      <c r="E125" t="s">
        <v>20</v>
      </c>
      <c r="F125">
        <v>113075</v>
      </c>
      <c r="G125" t="s">
        <v>38</v>
      </c>
      <c r="H125">
        <v>843400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  <c r="Q125" t="s">
        <v>22</v>
      </c>
      <c r="R125" t="s">
        <v>22</v>
      </c>
      <c r="S125" t="s">
        <v>22</v>
      </c>
    </row>
    <row r="126" spans="1:19" ht="12.75">
      <c r="A126" s="2">
        <v>35617.645833333336</v>
      </c>
      <c r="C126" t="s">
        <v>36</v>
      </c>
      <c r="D126" t="s">
        <v>57</v>
      </c>
      <c r="E126" t="s">
        <v>20</v>
      </c>
      <c r="F126">
        <v>113075</v>
      </c>
      <c r="G126" t="s">
        <v>38</v>
      </c>
      <c r="H126">
        <v>843400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  <c r="Q126" t="s">
        <v>22</v>
      </c>
      <c r="R126" t="s">
        <v>22</v>
      </c>
      <c r="S126" t="s">
        <v>22</v>
      </c>
    </row>
    <row r="127" spans="1:19" ht="12.75">
      <c r="A127" s="2">
        <v>35626.354166666664</v>
      </c>
      <c r="C127" t="s">
        <v>36</v>
      </c>
      <c r="D127" t="s">
        <v>57</v>
      </c>
      <c r="E127" t="s">
        <v>20</v>
      </c>
      <c r="F127">
        <v>113075</v>
      </c>
      <c r="G127" t="s">
        <v>38</v>
      </c>
      <c r="H127">
        <v>843400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  <c r="Q127" t="s">
        <v>22</v>
      </c>
      <c r="R127" t="s">
        <v>22</v>
      </c>
      <c r="S127" t="s">
        <v>22</v>
      </c>
    </row>
    <row r="128" spans="1:19" ht="12.75">
      <c r="A128" s="2">
        <v>35637.729166666664</v>
      </c>
      <c r="C128" t="s">
        <v>36</v>
      </c>
      <c r="D128" t="s">
        <v>57</v>
      </c>
      <c r="E128" t="s">
        <v>20</v>
      </c>
      <c r="F128">
        <v>113075</v>
      </c>
      <c r="G128" t="s">
        <v>38</v>
      </c>
      <c r="H128">
        <v>843400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  <c r="Q128" t="s">
        <v>22</v>
      </c>
      <c r="R128" t="s">
        <v>22</v>
      </c>
      <c r="S128" t="s">
        <v>22</v>
      </c>
    </row>
    <row r="129" spans="1:19" ht="12.75">
      <c r="A129" s="2">
        <v>35647.458333333336</v>
      </c>
      <c r="C129" t="s">
        <v>36</v>
      </c>
      <c r="D129" t="s">
        <v>57</v>
      </c>
      <c r="E129" t="s">
        <v>20</v>
      </c>
      <c r="F129">
        <v>113075</v>
      </c>
      <c r="G129" t="s">
        <v>38</v>
      </c>
      <c r="H129">
        <v>843400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  <c r="Q129" t="s">
        <v>22</v>
      </c>
      <c r="R129" t="s">
        <v>22</v>
      </c>
      <c r="S129" t="s">
        <v>22</v>
      </c>
    </row>
    <row r="130" spans="1:19" ht="12.75">
      <c r="A130" s="2">
        <v>35658.625</v>
      </c>
      <c r="C130" t="s">
        <v>36</v>
      </c>
      <c r="D130" t="s">
        <v>57</v>
      </c>
      <c r="E130" t="s">
        <v>20</v>
      </c>
      <c r="F130">
        <v>113075</v>
      </c>
      <c r="G130" t="s">
        <v>38</v>
      </c>
      <c r="H130">
        <v>843400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  <c r="Q130" t="s">
        <v>22</v>
      </c>
      <c r="R130" t="s">
        <v>22</v>
      </c>
      <c r="S130" t="s">
        <v>22</v>
      </c>
    </row>
    <row r="131" spans="1:19" ht="12.75">
      <c r="A131" s="2">
        <v>35666.583333333336</v>
      </c>
      <c r="C131" t="s">
        <v>36</v>
      </c>
      <c r="D131" t="s">
        <v>57</v>
      </c>
      <c r="E131" t="s">
        <v>20</v>
      </c>
      <c r="F131">
        <v>113075</v>
      </c>
      <c r="G131" t="s">
        <v>38</v>
      </c>
      <c r="H131">
        <v>843400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  <c r="Q131" t="s">
        <v>22</v>
      </c>
      <c r="R131" t="s">
        <v>22</v>
      </c>
      <c r="S131" t="s">
        <v>22</v>
      </c>
    </row>
    <row r="132" spans="1:19" ht="12.75">
      <c r="A132" s="2">
        <v>35682.645833333336</v>
      </c>
      <c r="C132" t="s">
        <v>36</v>
      </c>
      <c r="D132" t="s">
        <v>57</v>
      </c>
      <c r="E132" t="s">
        <v>20</v>
      </c>
      <c r="F132">
        <v>113075</v>
      </c>
      <c r="G132" t="s">
        <v>38</v>
      </c>
      <c r="H132">
        <v>843400</v>
      </c>
      <c r="I132" t="s">
        <v>22</v>
      </c>
      <c r="J132" t="s">
        <v>22</v>
      </c>
      <c r="K132" t="s">
        <v>22</v>
      </c>
      <c r="L132" t="s">
        <v>22</v>
      </c>
      <c r="M132" t="s">
        <v>22</v>
      </c>
      <c r="N132" t="s">
        <v>22</v>
      </c>
      <c r="O132" t="s">
        <v>22</v>
      </c>
      <c r="P132" t="s">
        <v>22</v>
      </c>
      <c r="Q132" t="s">
        <v>22</v>
      </c>
      <c r="R132" t="s">
        <v>22</v>
      </c>
      <c r="S132" t="s">
        <v>22</v>
      </c>
    </row>
    <row r="133" spans="1:19" ht="12.75">
      <c r="A133" s="2">
        <v>35693.5</v>
      </c>
      <c r="C133" t="s">
        <v>36</v>
      </c>
      <c r="D133" t="s">
        <v>57</v>
      </c>
      <c r="E133" t="s">
        <v>20</v>
      </c>
      <c r="F133">
        <v>113075</v>
      </c>
      <c r="G133" t="s">
        <v>38</v>
      </c>
      <c r="H133">
        <v>843400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  <c r="Q133" t="s">
        <v>22</v>
      </c>
      <c r="R133" t="s">
        <v>22</v>
      </c>
      <c r="S133" t="s">
        <v>22</v>
      </c>
    </row>
    <row r="134" spans="1:19" ht="12.75">
      <c r="A134" s="2">
        <v>35705.395833333336</v>
      </c>
      <c r="C134" t="s">
        <v>36</v>
      </c>
      <c r="D134" t="s">
        <v>57</v>
      </c>
      <c r="E134" t="s">
        <v>20</v>
      </c>
      <c r="F134">
        <v>113075</v>
      </c>
      <c r="G134" t="s">
        <v>38</v>
      </c>
      <c r="H134">
        <v>843400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  <c r="Q134" t="s">
        <v>22</v>
      </c>
      <c r="R134" t="s">
        <v>22</v>
      </c>
      <c r="S134" t="s">
        <v>22</v>
      </c>
    </row>
    <row r="135" spans="1:19" ht="12.75">
      <c r="A135" s="2">
        <v>35717.458333333336</v>
      </c>
      <c r="C135" t="s">
        <v>36</v>
      </c>
      <c r="D135" t="s">
        <v>57</v>
      </c>
      <c r="E135" t="s">
        <v>20</v>
      </c>
      <c r="F135">
        <v>113075</v>
      </c>
      <c r="G135" t="s">
        <v>38</v>
      </c>
      <c r="H135">
        <v>843400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  <c r="Q135" t="s">
        <v>22</v>
      </c>
      <c r="R135" t="s">
        <v>22</v>
      </c>
      <c r="S135" t="s">
        <v>22</v>
      </c>
    </row>
    <row r="136" spans="1:19" ht="12.75">
      <c r="A136" s="2">
        <v>35730.4375</v>
      </c>
      <c r="C136" t="s">
        <v>36</v>
      </c>
      <c r="D136" t="s">
        <v>57</v>
      </c>
      <c r="E136" t="s">
        <v>20</v>
      </c>
      <c r="F136">
        <v>113075</v>
      </c>
      <c r="G136" t="s">
        <v>38</v>
      </c>
      <c r="H136">
        <v>843400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  <c r="Q136" t="s">
        <v>22</v>
      </c>
      <c r="R136" t="s">
        <v>22</v>
      </c>
      <c r="S136" t="s">
        <v>22</v>
      </c>
    </row>
    <row r="137" spans="1:19" ht="12.75">
      <c r="A137" s="2">
        <v>36747.54861111111</v>
      </c>
      <c r="C137" t="s">
        <v>85</v>
      </c>
      <c r="D137" t="s">
        <v>86</v>
      </c>
      <c r="E137" t="s">
        <v>20</v>
      </c>
      <c r="F137">
        <v>113075</v>
      </c>
      <c r="G137" t="s">
        <v>38</v>
      </c>
      <c r="H137">
        <v>843400</v>
      </c>
      <c r="I137">
        <v>916</v>
      </c>
      <c r="J137" t="s">
        <v>39</v>
      </c>
      <c r="K137" t="s">
        <v>87</v>
      </c>
      <c r="L137">
        <v>48</v>
      </c>
      <c r="M137" t="s">
        <v>45</v>
      </c>
      <c r="O137" s="2">
        <v>36747.54861111111</v>
      </c>
      <c r="Q137" t="s">
        <v>88</v>
      </c>
      <c r="S137" t="s">
        <v>89</v>
      </c>
    </row>
    <row r="138" spans="1:19" ht="12.75">
      <c r="A138" s="2">
        <v>36747.54861111111</v>
      </c>
      <c r="C138" t="s">
        <v>85</v>
      </c>
      <c r="D138" t="s">
        <v>86</v>
      </c>
      <c r="E138" t="s">
        <v>20</v>
      </c>
      <c r="F138">
        <v>113075</v>
      </c>
      <c r="G138" t="s">
        <v>38</v>
      </c>
      <c r="H138">
        <v>843400</v>
      </c>
      <c r="I138">
        <v>32210</v>
      </c>
      <c r="J138" t="s">
        <v>39</v>
      </c>
      <c r="K138" t="s">
        <v>65</v>
      </c>
      <c r="L138" t="s">
        <v>90</v>
      </c>
      <c r="M138" t="s">
        <v>41</v>
      </c>
      <c r="O138" s="2">
        <v>36747.54861111111</v>
      </c>
      <c r="Q138" t="s">
        <v>88</v>
      </c>
      <c r="S138" t="s">
        <v>89</v>
      </c>
    </row>
    <row r="139" spans="1:19" ht="12.75">
      <c r="A139" s="2">
        <v>36747.54861111111</v>
      </c>
      <c r="C139" t="s">
        <v>85</v>
      </c>
      <c r="D139" t="s">
        <v>86</v>
      </c>
      <c r="E139" t="s">
        <v>20</v>
      </c>
      <c r="F139">
        <v>113075</v>
      </c>
      <c r="G139" t="s">
        <v>38</v>
      </c>
      <c r="H139">
        <v>843400</v>
      </c>
      <c r="I139">
        <v>80</v>
      </c>
      <c r="J139" t="s">
        <v>39</v>
      </c>
      <c r="K139" t="s">
        <v>66</v>
      </c>
      <c r="L139">
        <v>40</v>
      </c>
      <c r="M139" t="s">
        <v>75</v>
      </c>
      <c r="O139" s="2">
        <v>36747.54861111111</v>
      </c>
      <c r="Q139" t="s">
        <v>88</v>
      </c>
      <c r="S139" t="s">
        <v>89</v>
      </c>
    </row>
    <row r="140" spans="1:19" ht="12.75">
      <c r="A140" s="2">
        <v>36747.54861111111</v>
      </c>
      <c r="C140" t="s">
        <v>85</v>
      </c>
      <c r="D140" t="s">
        <v>86</v>
      </c>
      <c r="E140" t="s">
        <v>20</v>
      </c>
      <c r="F140">
        <v>113075</v>
      </c>
      <c r="G140" t="s">
        <v>38</v>
      </c>
      <c r="H140">
        <v>843400</v>
      </c>
      <c r="I140">
        <v>927</v>
      </c>
      <c r="J140" t="s">
        <v>39</v>
      </c>
      <c r="K140" t="s">
        <v>91</v>
      </c>
      <c r="L140">
        <v>35</v>
      </c>
      <c r="M140" t="s">
        <v>45</v>
      </c>
      <c r="O140" s="2">
        <v>36747.54861111111</v>
      </c>
      <c r="Q140" t="s">
        <v>88</v>
      </c>
      <c r="S140" t="s">
        <v>89</v>
      </c>
    </row>
    <row r="141" spans="1:19" ht="12.75">
      <c r="A141" s="2">
        <v>36747.54861111111</v>
      </c>
      <c r="C141" t="s">
        <v>85</v>
      </c>
      <c r="D141" t="s">
        <v>86</v>
      </c>
      <c r="E141" t="s">
        <v>20</v>
      </c>
      <c r="F141">
        <v>113075</v>
      </c>
      <c r="G141" t="s">
        <v>38</v>
      </c>
      <c r="H141">
        <v>843400</v>
      </c>
      <c r="I141">
        <v>631</v>
      </c>
      <c r="J141" t="s">
        <v>39</v>
      </c>
      <c r="K141" t="s">
        <v>82</v>
      </c>
      <c r="L141" t="s">
        <v>83</v>
      </c>
      <c r="M141" t="s">
        <v>45</v>
      </c>
      <c r="O141" s="2">
        <v>36747.54861111111</v>
      </c>
      <c r="Q141" t="s">
        <v>88</v>
      </c>
      <c r="S141" t="s">
        <v>89</v>
      </c>
    </row>
    <row r="142" spans="1:19" ht="12.75">
      <c r="A142" s="2">
        <v>36747.54861111111</v>
      </c>
      <c r="C142" t="s">
        <v>85</v>
      </c>
      <c r="D142" t="s">
        <v>86</v>
      </c>
      <c r="E142" t="s">
        <v>20</v>
      </c>
      <c r="F142">
        <v>113075</v>
      </c>
      <c r="G142" t="s">
        <v>38</v>
      </c>
      <c r="H142">
        <v>843400</v>
      </c>
      <c r="I142">
        <v>625</v>
      </c>
      <c r="J142" t="s">
        <v>39</v>
      </c>
      <c r="K142" t="s">
        <v>84</v>
      </c>
      <c r="L142">
        <v>1.01</v>
      </c>
      <c r="M142" t="s">
        <v>45</v>
      </c>
      <c r="O142" s="2">
        <v>36747.54861111111</v>
      </c>
      <c r="Q142" t="s">
        <v>88</v>
      </c>
      <c r="S142" t="s">
        <v>89</v>
      </c>
    </row>
    <row r="143" spans="1:19" ht="12.75">
      <c r="A143" s="2">
        <v>36747.54861111111</v>
      </c>
      <c r="C143" t="s">
        <v>85</v>
      </c>
      <c r="D143" t="s">
        <v>86</v>
      </c>
      <c r="E143" t="s">
        <v>20</v>
      </c>
      <c r="F143">
        <v>113075</v>
      </c>
      <c r="G143" t="s">
        <v>38</v>
      </c>
      <c r="H143">
        <v>843400</v>
      </c>
      <c r="I143">
        <v>665</v>
      </c>
      <c r="J143" t="s">
        <v>39</v>
      </c>
      <c r="K143" t="s">
        <v>44</v>
      </c>
      <c r="L143">
        <v>0.215</v>
      </c>
      <c r="M143" t="s">
        <v>45</v>
      </c>
      <c r="O143" s="2">
        <v>36747.54861111111</v>
      </c>
      <c r="Q143" t="s">
        <v>88</v>
      </c>
      <c r="S143" t="s">
        <v>89</v>
      </c>
    </row>
    <row r="144" spans="1:19" ht="12.75">
      <c r="A144" s="2">
        <v>36747.54861111111</v>
      </c>
      <c r="C144" t="s">
        <v>85</v>
      </c>
      <c r="D144" t="s">
        <v>86</v>
      </c>
      <c r="E144" t="s">
        <v>20</v>
      </c>
      <c r="F144">
        <v>113075</v>
      </c>
      <c r="G144" t="s">
        <v>38</v>
      </c>
      <c r="H144">
        <v>843400</v>
      </c>
      <c r="I144">
        <v>136</v>
      </c>
      <c r="J144" t="s">
        <v>39</v>
      </c>
      <c r="K144" t="s">
        <v>46</v>
      </c>
      <c r="L144" t="s">
        <v>47</v>
      </c>
      <c r="M144" t="s">
        <v>48</v>
      </c>
      <c r="O144" s="2">
        <v>36747.54861111111</v>
      </c>
      <c r="Q144" t="s">
        <v>88</v>
      </c>
      <c r="S144" t="s">
        <v>89</v>
      </c>
    </row>
    <row r="145" spans="1:19" ht="12.75">
      <c r="A145" s="2">
        <v>36747.5625</v>
      </c>
      <c r="C145" t="s">
        <v>69</v>
      </c>
      <c r="D145" t="s">
        <v>70</v>
      </c>
      <c r="E145" t="s">
        <v>20</v>
      </c>
      <c r="F145">
        <v>113075</v>
      </c>
      <c r="G145" t="s">
        <v>38</v>
      </c>
      <c r="H145">
        <v>843400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  <c r="Q145" t="s">
        <v>22</v>
      </c>
      <c r="R145" t="s">
        <v>22</v>
      </c>
      <c r="S145" t="s">
        <v>22</v>
      </c>
    </row>
    <row r="146" spans="1:19" ht="12.75">
      <c r="A146" s="2">
        <v>37825.479166666664</v>
      </c>
      <c r="C146" t="s">
        <v>69</v>
      </c>
      <c r="D146" t="s">
        <v>70</v>
      </c>
      <c r="E146" t="s">
        <v>20</v>
      </c>
      <c r="F146">
        <v>113075</v>
      </c>
      <c r="G146" t="s">
        <v>38</v>
      </c>
      <c r="H146">
        <v>843400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  <c r="Q146" t="s">
        <v>22</v>
      </c>
      <c r="R146" t="s">
        <v>22</v>
      </c>
      <c r="S146" t="s">
        <v>22</v>
      </c>
    </row>
    <row r="147" spans="1:19" ht="12.75">
      <c r="A147" s="2">
        <v>37825.479166666664</v>
      </c>
      <c r="C147" t="s">
        <v>71</v>
      </c>
      <c r="D147" t="s">
        <v>72</v>
      </c>
      <c r="E147" t="s">
        <v>20</v>
      </c>
      <c r="F147">
        <v>113075</v>
      </c>
      <c r="G147" t="s">
        <v>38</v>
      </c>
      <c r="H147">
        <v>843400</v>
      </c>
      <c r="I147">
        <v>918</v>
      </c>
      <c r="J147" t="s">
        <v>39</v>
      </c>
      <c r="K147" t="s">
        <v>73</v>
      </c>
      <c r="L147">
        <v>46</v>
      </c>
      <c r="M147" t="s">
        <v>45</v>
      </c>
      <c r="O147" s="2">
        <v>37825.479166666664</v>
      </c>
      <c r="S147" t="s">
        <v>74</v>
      </c>
    </row>
    <row r="148" spans="1:19" ht="12.75">
      <c r="A148" s="2">
        <v>37825.479166666664</v>
      </c>
      <c r="C148" t="s">
        <v>71</v>
      </c>
      <c r="D148" t="s">
        <v>72</v>
      </c>
      <c r="E148" t="s">
        <v>20</v>
      </c>
      <c r="F148">
        <v>113075</v>
      </c>
      <c r="G148" t="s">
        <v>38</v>
      </c>
      <c r="H148">
        <v>843400</v>
      </c>
      <c r="I148">
        <v>99717</v>
      </c>
      <c r="J148" t="s">
        <v>39</v>
      </c>
      <c r="K148" t="s">
        <v>40</v>
      </c>
      <c r="L148">
        <v>23.2</v>
      </c>
      <c r="M148" t="s">
        <v>41</v>
      </c>
      <c r="O148" s="2">
        <v>37825.479166666664</v>
      </c>
      <c r="S148" t="s">
        <v>74</v>
      </c>
    </row>
    <row r="149" spans="1:19" ht="12.75">
      <c r="A149" s="2">
        <v>37825.479166666664</v>
      </c>
      <c r="C149" t="s">
        <v>71</v>
      </c>
      <c r="D149" t="s">
        <v>72</v>
      </c>
      <c r="E149" t="s">
        <v>20</v>
      </c>
      <c r="F149">
        <v>113075</v>
      </c>
      <c r="G149" t="s">
        <v>38</v>
      </c>
      <c r="H149">
        <v>843400</v>
      </c>
      <c r="I149">
        <v>80</v>
      </c>
      <c r="J149" t="s">
        <v>39</v>
      </c>
      <c r="K149" t="s">
        <v>66</v>
      </c>
      <c r="L149">
        <v>25</v>
      </c>
      <c r="M149" t="s">
        <v>75</v>
      </c>
      <c r="O149" s="2">
        <v>37825.479166666664</v>
      </c>
      <c r="S149" t="s">
        <v>74</v>
      </c>
    </row>
    <row r="150" spans="1:19" ht="12.75">
      <c r="A150" s="2">
        <v>37825.479166666664</v>
      </c>
      <c r="C150" t="s">
        <v>71</v>
      </c>
      <c r="D150" t="s">
        <v>72</v>
      </c>
      <c r="E150" t="s">
        <v>20</v>
      </c>
      <c r="F150">
        <v>113075</v>
      </c>
      <c r="G150" t="s">
        <v>38</v>
      </c>
      <c r="H150">
        <v>843400</v>
      </c>
      <c r="I150">
        <v>95</v>
      </c>
      <c r="J150" t="s">
        <v>39</v>
      </c>
      <c r="K150" t="s">
        <v>76</v>
      </c>
      <c r="L150">
        <v>496</v>
      </c>
      <c r="M150" t="s">
        <v>77</v>
      </c>
      <c r="O150" s="2">
        <v>37825.479166666664</v>
      </c>
      <c r="S150" t="s">
        <v>74</v>
      </c>
    </row>
    <row r="151" spans="1:19" ht="12.75">
      <c r="A151" s="2">
        <v>37825.479166666664</v>
      </c>
      <c r="C151" t="s">
        <v>71</v>
      </c>
      <c r="D151" t="s">
        <v>72</v>
      </c>
      <c r="E151" t="s">
        <v>20</v>
      </c>
      <c r="F151">
        <v>113075</v>
      </c>
      <c r="G151" t="s">
        <v>38</v>
      </c>
      <c r="H151">
        <v>843400</v>
      </c>
      <c r="I151">
        <v>403</v>
      </c>
      <c r="J151" t="s">
        <v>39</v>
      </c>
      <c r="K151" t="s">
        <v>78</v>
      </c>
      <c r="L151">
        <v>8.89</v>
      </c>
      <c r="M151" t="s">
        <v>75</v>
      </c>
      <c r="O151" s="2">
        <v>37825.479166666664</v>
      </c>
      <c r="S151" t="s">
        <v>74</v>
      </c>
    </row>
    <row r="152" spans="1:19" ht="12.75">
      <c r="A152" s="2">
        <v>37825.479166666664</v>
      </c>
      <c r="C152" t="s">
        <v>71</v>
      </c>
      <c r="D152" t="s">
        <v>72</v>
      </c>
      <c r="E152" t="s">
        <v>20</v>
      </c>
      <c r="F152">
        <v>113075</v>
      </c>
      <c r="G152" t="s">
        <v>38</v>
      </c>
      <c r="H152">
        <v>843400</v>
      </c>
      <c r="I152">
        <v>410</v>
      </c>
      <c r="J152" t="s">
        <v>39</v>
      </c>
      <c r="K152" t="s">
        <v>79</v>
      </c>
      <c r="L152">
        <v>234</v>
      </c>
      <c r="M152" t="s">
        <v>45</v>
      </c>
      <c r="O152" s="2">
        <v>37825.479166666664</v>
      </c>
      <c r="S152" t="s">
        <v>74</v>
      </c>
    </row>
    <row r="153" spans="1:19" ht="12.75">
      <c r="A153" s="2">
        <v>37825.479166666664</v>
      </c>
      <c r="C153" t="s">
        <v>71</v>
      </c>
      <c r="D153" t="s">
        <v>72</v>
      </c>
      <c r="E153" t="s">
        <v>20</v>
      </c>
      <c r="F153">
        <v>113075</v>
      </c>
      <c r="G153" t="s">
        <v>38</v>
      </c>
      <c r="H153">
        <v>843400</v>
      </c>
      <c r="I153">
        <v>99404</v>
      </c>
      <c r="J153" t="s">
        <v>39</v>
      </c>
      <c r="K153" t="s">
        <v>80</v>
      </c>
      <c r="L153" t="s">
        <v>20</v>
      </c>
      <c r="O153" s="2">
        <v>37825.479166666664</v>
      </c>
      <c r="S153" t="s">
        <v>74</v>
      </c>
    </row>
    <row r="154" spans="1:19" ht="12.75">
      <c r="A154" s="2">
        <v>37825.479166666664</v>
      </c>
      <c r="C154" t="s">
        <v>71</v>
      </c>
      <c r="D154" t="s">
        <v>72</v>
      </c>
      <c r="E154" t="s">
        <v>20</v>
      </c>
      <c r="F154">
        <v>113075</v>
      </c>
      <c r="G154" t="s">
        <v>38</v>
      </c>
      <c r="H154">
        <v>843400</v>
      </c>
      <c r="I154">
        <v>921</v>
      </c>
      <c r="J154" t="s">
        <v>39</v>
      </c>
      <c r="K154" t="s">
        <v>81</v>
      </c>
      <c r="L154">
        <v>37.1</v>
      </c>
      <c r="M154" t="s">
        <v>45</v>
      </c>
      <c r="O154" s="2">
        <v>37825.479166666664</v>
      </c>
      <c r="S154" t="s">
        <v>74</v>
      </c>
    </row>
    <row r="155" spans="1:19" ht="12.75">
      <c r="A155" s="2">
        <v>37825.479166666664</v>
      </c>
      <c r="C155" t="s">
        <v>71</v>
      </c>
      <c r="D155" t="s">
        <v>72</v>
      </c>
      <c r="E155" t="s">
        <v>20</v>
      </c>
      <c r="F155">
        <v>113075</v>
      </c>
      <c r="G155" t="s">
        <v>38</v>
      </c>
      <c r="H155">
        <v>843400</v>
      </c>
      <c r="I155">
        <v>631</v>
      </c>
      <c r="J155" t="s">
        <v>39</v>
      </c>
      <c r="K155" t="s">
        <v>82</v>
      </c>
      <c r="L155" t="s">
        <v>83</v>
      </c>
      <c r="M155" t="s">
        <v>45</v>
      </c>
      <c r="O155" s="2">
        <v>37825.479166666664</v>
      </c>
      <c r="S155" t="s">
        <v>74</v>
      </c>
    </row>
    <row r="156" spans="1:19" ht="12.75">
      <c r="A156" s="2">
        <v>37825.479166666664</v>
      </c>
      <c r="C156" t="s">
        <v>71</v>
      </c>
      <c r="D156" t="s">
        <v>72</v>
      </c>
      <c r="E156" t="s">
        <v>20</v>
      </c>
      <c r="F156">
        <v>113075</v>
      </c>
      <c r="G156" t="s">
        <v>38</v>
      </c>
      <c r="H156">
        <v>843400</v>
      </c>
      <c r="I156">
        <v>625</v>
      </c>
      <c r="J156" t="s">
        <v>39</v>
      </c>
      <c r="K156" t="s">
        <v>84</v>
      </c>
      <c r="L156">
        <v>1.42</v>
      </c>
      <c r="M156" t="s">
        <v>45</v>
      </c>
      <c r="O156" s="2">
        <v>37825.479166666664</v>
      </c>
      <c r="S156" t="s">
        <v>74</v>
      </c>
    </row>
    <row r="157" spans="1:19" ht="12.75">
      <c r="A157" s="2">
        <v>37825.479166666664</v>
      </c>
      <c r="C157" t="s">
        <v>71</v>
      </c>
      <c r="D157" t="s">
        <v>72</v>
      </c>
      <c r="E157" t="s">
        <v>20</v>
      </c>
      <c r="F157">
        <v>113075</v>
      </c>
      <c r="G157" t="s">
        <v>38</v>
      </c>
      <c r="H157">
        <v>843400</v>
      </c>
      <c r="I157">
        <v>665</v>
      </c>
      <c r="J157" t="s">
        <v>39</v>
      </c>
      <c r="K157" t="s">
        <v>44</v>
      </c>
      <c r="L157">
        <v>0.354</v>
      </c>
      <c r="M157" t="s">
        <v>45</v>
      </c>
      <c r="O157" s="2">
        <v>37825.479166666664</v>
      </c>
      <c r="S157" t="s">
        <v>74</v>
      </c>
    </row>
    <row r="158" spans="1:19" ht="12.75">
      <c r="A158" s="2">
        <v>37825.479166666664</v>
      </c>
      <c r="C158" t="s">
        <v>71</v>
      </c>
      <c r="D158" t="s">
        <v>72</v>
      </c>
      <c r="E158" t="s">
        <v>20</v>
      </c>
      <c r="F158">
        <v>113075</v>
      </c>
      <c r="G158" t="s">
        <v>38</v>
      </c>
      <c r="H158">
        <v>843400</v>
      </c>
      <c r="I158">
        <v>136</v>
      </c>
      <c r="J158" t="s">
        <v>39</v>
      </c>
      <c r="K158" t="s">
        <v>46</v>
      </c>
      <c r="L158" t="s">
        <v>47</v>
      </c>
      <c r="M158" t="s">
        <v>48</v>
      </c>
      <c r="O158" s="2">
        <v>37825.479166666664</v>
      </c>
      <c r="S158" t="s">
        <v>74</v>
      </c>
    </row>
    <row r="159" spans="1:19" ht="12.75">
      <c r="A159" s="2">
        <v>38600.458333333336</v>
      </c>
      <c r="C159" t="s">
        <v>36</v>
      </c>
      <c r="D159" t="s">
        <v>51</v>
      </c>
      <c r="E159" t="s">
        <v>20</v>
      </c>
      <c r="F159">
        <v>113075</v>
      </c>
      <c r="G159" t="s">
        <v>38</v>
      </c>
      <c r="H159">
        <v>843400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  <c r="Q159" t="s">
        <v>22</v>
      </c>
      <c r="R159" t="s">
        <v>22</v>
      </c>
      <c r="S159" t="s">
        <v>22</v>
      </c>
    </row>
    <row r="160" spans="1:19" ht="12.75">
      <c r="A160" s="2">
        <v>38601.458333333336</v>
      </c>
      <c r="C160" t="s">
        <v>36</v>
      </c>
      <c r="D160" t="s">
        <v>51</v>
      </c>
      <c r="E160" t="s">
        <v>20</v>
      </c>
      <c r="F160">
        <v>113075</v>
      </c>
      <c r="G160" t="s">
        <v>38</v>
      </c>
      <c r="H160">
        <v>843400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  <c r="Q160" t="s">
        <v>22</v>
      </c>
      <c r="R160" t="s">
        <v>22</v>
      </c>
      <c r="S160" t="s">
        <v>22</v>
      </c>
    </row>
    <row r="161" spans="1:19" ht="12.75">
      <c r="A161" s="2">
        <v>38613.416666666664</v>
      </c>
      <c r="C161" t="s">
        <v>36</v>
      </c>
      <c r="D161" t="s">
        <v>51</v>
      </c>
      <c r="E161" t="s">
        <v>20</v>
      </c>
      <c r="F161">
        <v>113075</v>
      </c>
      <c r="G161" t="s">
        <v>38</v>
      </c>
      <c r="H161">
        <v>843400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  <c r="Q161" t="s">
        <v>22</v>
      </c>
      <c r="R161" t="s">
        <v>22</v>
      </c>
      <c r="S161" t="s">
        <v>22</v>
      </c>
    </row>
    <row r="162" spans="1:19" ht="12.75">
      <c r="A162" s="2">
        <v>38621.666666666664</v>
      </c>
      <c r="C162" t="s">
        <v>36</v>
      </c>
      <c r="D162" t="s">
        <v>51</v>
      </c>
      <c r="E162" t="s">
        <v>20</v>
      </c>
      <c r="F162">
        <v>113075</v>
      </c>
      <c r="G162" t="s">
        <v>38</v>
      </c>
      <c r="H162">
        <v>843400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  <c r="Q162" t="s">
        <v>22</v>
      </c>
      <c r="R162" t="s">
        <v>22</v>
      </c>
      <c r="S162" t="s">
        <v>22</v>
      </c>
    </row>
    <row r="163" spans="1:19" ht="12.75">
      <c r="A163" s="2">
        <v>38627.625</v>
      </c>
      <c r="C163" t="s">
        <v>36</v>
      </c>
      <c r="D163" t="s">
        <v>51</v>
      </c>
      <c r="E163" t="s">
        <v>20</v>
      </c>
      <c r="F163">
        <v>113075</v>
      </c>
      <c r="G163" t="s">
        <v>38</v>
      </c>
      <c r="H163">
        <v>843400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  <c r="Q163" t="s">
        <v>22</v>
      </c>
      <c r="R163" t="s">
        <v>22</v>
      </c>
      <c r="S163" t="s">
        <v>22</v>
      </c>
    </row>
    <row r="164" spans="1:19" ht="12.75">
      <c r="A164" s="2">
        <v>38641.5</v>
      </c>
      <c r="C164" t="s">
        <v>36</v>
      </c>
      <c r="D164" t="s">
        <v>51</v>
      </c>
      <c r="E164" t="s">
        <v>20</v>
      </c>
      <c r="F164">
        <v>113075</v>
      </c>
      <c r="G164" t="s">
        <v>38</v>
      </c>
      <c r="H164">
        <v>843400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  <c r="Q164" t="s">
        <v>22</v>
      </c>
      <c r="R164" t="s">
        <v>22</v>
      </c>
      <c r="S164" t="s">
        <v>22</v>
      </c>
    </row>
    <row r="165" spans="1:19" ht="12.75">
      <c r="A165" s="2">
        <v>38851.541666666664</v>
      </c>
      <c r="C165" t="s">
        <v>36</v>
      </c>
      <c r="D165" t="s">
        <v>51</v>
      </c>
      <c r="E165" t="s">
        <v>20</v>
      </c>
      <c r="F165">
        <v>113075</v>
      </c>
      <c r="G165" t="s">
        <v>38</v>
      </c>
      <c r="H165">
        <v>843400</v>
      </c>
      <c r="I165">
        <v>665</v>
      </c>
      <c r="J165" t="s">
        <v>39</v>
      </c>
      <c r="K165" t="s">
        <v>44</v>
      </c>
      <c r="L165" t="s">
        <v>59</v>
      </c>
      <c r="M165" t="s">
        <v>45</v>
      </c>
      <c r="O165" s="2">
        <v>38851.541666666664</v>
      </c>
      <c r="Q165" t="s">
        <v>42</v>
      </c>
      <c r="R165" t="s">
        <v>60</v>
      </c>
      <c r="S165" t="s">
        <v>56</v>
      </c>
    </row>
    <row r="166" spans="1:19" ht="12.75">
      <c r="A166" s="2">
        <v>38851.541666666664</v>
      </c>
      <c r="C166" t="s">
        <v>36</v>
      </c>
      <c r="D166" t="s">
        <v>51</v>
      </c>
      <c r="E166" t="s">
        <v>20</v>
      </c>
      <c r="F166">
        <v>113075</v>
      </c>
      <c r="G166" t="s">
        <v>38</v>
      </c>
      <c r="H166">
        <v>843400</v>
      </c>
      <c r="I166">
        <v>136</v>
      </c>
      <c r="J166" t="s">
        <v>39</v>
      </c>
      <c r="K166" t="s">
        <v>46</v>
      </c>
      <c r="L166">
        <v>10</v>
      </c>
      <c r="M166" t="s">
        <v>48</v>
      </c>
      <c r="O166" s="2">
        <v>38851.541666666664</v>
      </c>
      <c r="Q166" t="s">
        <v>42</v>
      </c>
      <c r="S166" t="s">
        <v>56</v>
      </c>
    </row>
    <row r="167" spans="1:19" ht="12.75">
      <c r="A167" s="2">
        <v>38866.510416666664</v>
      </c>
      <c r="C167" t="s">
        <v>36</v>
      </c>
      <c r="D167" t="s">
        <v>51</v>
      </c>
      <c r="E167" t="s">
        <v>20</v>
      </c>
      <c r="F167">
        <v>113075</v>
      </c>
      <c r="G167" t="s">
        <v>38</v>
      </c>
      <c r="H167">
        <v>843400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  <c r="Q167" t="s">
        <v>22</v>
      </c>
      <c r="R167" t="s">
        <v>22</v>
      </c>
      <c r="S167" t="s">
        <v>22</v>
      </c>
    </row>
    <row r="168" spans="1:19" ht="12.75">
      <c r="A168" s="2">
        <v>38882.458333333336</v>
      </c>
      <c r="C168" t="s">
        <v>36</v>
      </c>
      <c r="D168" t="s">
        <v>51</v>
      </c>
      <c r="E168" t="s">
        <v>20</v>
      </c>
      <c r="F168">
        <v>113075</v>
      </c>
      <c r="G168" t="s">
        <v>38</v>
      </c>
      <c r="H168">
        <v>843400</v>
      </c>
      <c r="I168">
        <v>99717</v>
      </c>
      <c r="J168" t="s">
        <v>39</v>
      </c>
      <c r="K168" t="s">
        <v>40</v>
      </c>
      <c r="L168">
        <v>17.8</v>
      </c>
      <c r="M168" t="s">
        <v>41</v>
      </c>
      <c r="O168" s="2">
        <v>38882.458333333336</v>
      </c>
      <c r="Q168" t="s">
        <v>42</v>
      </c>
      <c r="S168" t="s">
        <v>56</v>
      </c>
    </row>
    <row r="169" spans="1:19" ht="12.75">
      <c r="A169" s="2">
        <v>38882.458333333336</v>
      </c>
      <c r="C169" t="s">
        <v>36</v>
      </c>
      <c r="D169" t="s">
        <v>51</v>
      </c>
      <c r="E169" t="s">
        <v>20</v>
      </c>
      <c r="F169">
        <v>113075</v>
      </c>
      <c r="G169" t="s">
        <v>38</v>
      </c>
      <c r="H169">
        <v>843400</v>
      </c>
      <c r="I169">
        <v>665</v>
      </c>
      <c r="J169" t="s">
        <v>39</v>
      </c>
      <c r="K169" t="s">
        <v>44</v>
      </c>
      <c r="L169">
        <v>0.248</v>
      </c>
      <c r="M169" t="s">
        <v>45</v>
      </c>
      <c r="O169" s="2">
        <v>38882.458333333336</v>
      </c>
      <c r="Q169" t="s">
        <v>42</v>
      </c>
      <c r="S169" t="s">
        <v>56</v>
      </c>
    </row>
    <row r="170" spans="1:19" ht="12.75">
      <c r="A170" s="2">
        <v>38882.458333333336</v>
      </c>
      <c r="C170" t="s">
        <v>36</v>
      </c>
      <c r="D170" t="s">
        <v>51</v>
      </c>
      <c r="E170" t="s">
        <v>20</v>
      </c>
      <c r="F170">
        <v>113075</v>
      </c>
      <c r="G170" t="s">
        <v>38</v>
      </c>
      <c r="H170">
        <v>843400</v>
      </c>
      <c r="I170">
        <v>136</v>
      </c>
      <c r="J170" t="s">
        <v>39</v>
      </c>
      <c r="K170" t="s">
        <v>46</v>
      </c>
      <c r="L170" t="s">
        <v>47</v>
      </c>
      <c r="M170" t="s">
        <v>48</v>
      </c>
      <c r="O170" s="2">
        <v>38882.458333333336</v>
      </c>
      <c r="Q170" t="s">
        <v>42</v>
      </c>
      <c r="S170" t="s">
        <v>56</v>
      </c>
    </row>
    <row r="171" spans="1:19" ht="12.75">
      <c r="A171" s="2">
        <v>38894.708333333336</v>
      </c>
      <c r="C171" t="s">
        <v>36</v>
      </c>
      <c r="D171" t="s">
        <v>51</v>
      </c>
      <c r="E171" t="s">
        <v>20</v>
      </c>
      <c r="F171">
        <v>113075</v>
      </c>
      <c r="G171" t="s">
        <v>38</v>
      </c>
      <c r="H171">
        <v>843400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  <c r="Q171" t="s">
        <v>22</v>
      </c>
      <c r="R171" t="s">
        <v>22</v>
      </c>
      <c r="S171" t="s">
        <v>22</v>
      </c>
    </row>
    <row r="172" spans="1:19" ht="12.75">
      <c r="A172" s="2">
        <v>38906.520833333336</v>
      </c>
      <c r="C172" t="s">
        <v>36</v>
      </c>
      <c r="D172" t="s">
        <v>51</v>
      </c>
      <c r="E172" t="s">
        <v>20</v>
      </c>
      <c r="F172">
        <v>113075</v>
      </c>
      <c r="G172" t="s">
        <v>38</v>
      </c>
      <c r="H172">
        <v>843400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  <c r="Q172" t="s">
        <v>22</v>
      </c>
      <c r="R172" t="s">
        <v>22</v>
      </c>
      <c r="S172" t="s">
        <v>22</v>
      </c>
    </row>
    <row r="173" spans="1:19" ht="12.75">
      <c r="A173" s="2">
        <v>38921.479166666664</v>
      </c>
      <c r="C173" t="s">
        <v>36</v>
      </c>
      <c r="D173" t="s">
        <v>51</v>
      </c>
      <c r="E173" t="s">
        <v>20</v>
      </c>
      <c r="F173">
        <v>113075</v>
      </c>
      <c r="G173" t="s">
        <v>38</v>
      </c>
      <c r="H173">
        <v>843400</v>
      </c>
      <c r="I173">
        <v>99717</v>
      </c>
      <c r="J173" t="s">
        <v>39</v>
      </c>
      <c r="K173" t="s">
        <v>40</v>
      </c>
      <c r="L173">
        <v>145</v>
      </c>
      <c r="M173" t="s">
        <v>41</v>
      </c>
      <c r="O173" s="2">
        <v>38921.479166666664</v>
      </c>
      <c r="Q173" t="s">
        <v>42</v>
      </c>
      <c r="S173" t="s">
        <v>56</v>
      </c>
    </row>
    <row r="174" spans="1:19" ht="12.75">
      <c r="A174" s="2">
        <v>38921.479166666664</v>
      </c>
      <c r="C174" t="s">
        <v>36</v>
      </c>
      <c r="D174" t="s">
        <v>51</v>
      </c>
      <c r="E174" t="s">
        <v>20</v>
      </c>
      <c r="F174">
        <v>113075</v>
      </c>
      <c r="G174" t="s">
        <v>38</v>
      </c>
      <c r="H174">
        <v>843400</v>
      </c>
      <c r="I174">
        <v>665</v>
      </c>
      <c r="J174" t="s">
        <v>39</v>
      </c>
      <c r="K174" t="s">
        <v>44</v>
      </c>
      <c r="L174">
        <v>0.353</v>
      </c>
      <c r="M174" t="s">
        <v>45</v>
      </c>
      <c r="O174" s="2">
        <v>38921.479166666664</v>
      </c>
      <c r="Q174" t="s">
        <v>42</v>
      </c>
      <c r="S174" t="s">
        <v>56</v>
      </c>
    </row>
    <row r="175" spans="1:19" ht="12.75">
      <c r="A175" s="2">
        <v>38921.479166666664</v>
      </c>
      <c r="C175" t="s">
        <v>36</v>
      </c>
      <c r="D175" t="s">
        <v>51</v>
      </c>
      <c r="E175" t="s">
        <v>20</v>
      </c>
      <c r="F175">
        <v>113075</v>
      </c>
      <c r="G175" t="s">
        <v>38</v>
      </c>
      <c r="H175">
        <v>843400</v>
      </c>
      <c r="I175">
        <v>136</v>
      </c>
      <c r="J175" t="s">
        <v>39</v>
      </c>
      <c r="K175" t="s">
        <v>46</v>
      </c>
      <c r="L175" t="s">
        <v>47</v>
      </c>
      <c r="M175" t="s">
        <v>48</v>
      </c>
      <c r="O175" s="2">
        <v>38921.479166666664</v>
      </c>
      <c r="Q175" t="s">
        <v>42</v>
      </c>
      <c r="S175" t="s">
        <v>56</v>
      </c>
    </row>
    <row r="176" spans="1:19" ht="12.75">
      <c r="A176" s="2">
        <v>38949.458333333336</v>
      </c>
      <c r="C176" t="s">
        <v>36</v>
      </c>
      <c r="D176" t="s">
        <v>51</v>
      </c>
      <c r="E176" t="s">
        <v>20</v>
      </c>
      <c r="F176">
        <v>113075</v>
      </c>
      <c r="G176" t="s">
        <v>38</v>
      </c>
      <c r="H176">
        <v>843400</v>
      </c>
      <c r="I176">
        <v>99717</v>
      </c>
      <c r="J176" t="s">
        <v>39</v>
      </c>
      <c r="K176" t="s">
        <v>40</v>
      </c>
      <c r="L176">
        <v>74.2</v>
      </c>
      <c r="M176" t="s">
        <v>41</v>
      </c>
      <c r="O176" s="2">
        <v>38949.458333333336</v>
      </c>
      <c r="Q176" t="s">
        <v>58</v>
      </c>
      <c r="S176" t="s">
        <v>56</v>
      </c>
    </row>
    <row r="177" spans="1:19" ht="12.75">
      <c r="A177" s="2">
        <v>38949.458333333336</v>
      </c>
      <c r="C177" t="s">
        <v>36</v>
      </c>
      <c r="D177" t="s">
        <v>51</v>
      </c>
      <c r="E177" t="s">
        <v>20</v>
      </c>
      <c r="F177">
        <v>113075</v>
      </c>
      <c r="G177" t="s">
        <v>38</v>
      </c>
      <c r="H177">
        <v>843400</v>
      </c>
      <c r="I177">
        <v>665</v>
      </c>
      <c r="J177" t="s">
        <v>39</v>
      </c>
      <c r="K177" t="s">
        <v>44</v>
      </c>
      <c r="L177">
        <v>0.514</v>
      </c>
      <c r="M177" t="s">
        <v>45</v>
      </c>
      <c r="O177" s="2">
        <v>38949.458333333336</v>
      </c>
      <c r="Q177" t="s">
        <v>58</v>
      </c>
      <c r="S177" t="s">
        <v>56</v>
      </c>
    </row>
    <row r="178" spans="1:19" ht="12.75">
      <c r="A178" s="2">
        <v>38949.458333333336</v>
      </c>
      <c r="C178" t="s">
        <v>36</v>
      </c>
      <c r="D178" t="s">
        <v>51</v>
      </c>
      <c r="E178" t="s">
        <v>20</v>
      </c>
      <c r="F178">
        <v>113075</v>
      </c>
      <c r="G178" t="s">
        <v>38</v>
      </c>
      <c r="H178">
        <v>843400</v>
      </c>
      <c r="I178">
        <v>136</v>
      </c>
      <c r="J178" t="s">
        <v>39</v>
      </c>
      <c r="K178" t="s">
        <v>46</v>
      </c>
      <c r="L178" t="s">
        <v>47</v>
      </c>
      <c r="M178" t="s">
        <v>48</v>
      </c>
      <c r="O178" s="2">
        <v>38949.458333333336</v>
      </c>
      <c r="Q178" t="s">
        <v>58</v>
      </c>
      <c r="S178" t="s">
        <v>56</v>
      </c>
    </row>
    <row r="179" spans="1:19" ht="12.75">
      <c r="A179" s="2">
        <v>38970.416666666664</v>
      </c>
      <c r="C179" t="s">
        <v>36</v>
      </c>
      <c r="D179" t="s">
        <v>51</v>
      </c>
      <c r="E179" t="s">
        <v>20</v>
      </c>
      <c r="F179">
        <v>113075</v>
      </c>
      <c r="G179" t="s">
        <v>38</v>
      </c>
      <c r="H179">
        <v>843400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  <c r="Q179" t="s">
        <v>22</v>
      </c>
      <c r="R179" t="s">
        <v>22</v>
      </c>
      <c r="S179" t="s">
        <v>22</v>
      </c>
    </row>
    <row r="180" spans="1:19" ht="12.75">
      <c r="A180" s="2">
        <v>38984.541666666664</v>
      </c>
      <c r="C180" t="s">
        <v>36</v>
      </c>
      <c r="D180" t="s">
        <v>51</v>
      </c>
      <c r="E180" t="s">
        <v>20</v>
      </c>
      <c r="F180">
        <v>113075</v>
      </c>
      <c r="G180" t="s">
        <v>38</v>
      </c>
      <c r="H180">
        <v>843400</v>
      </c>
      <c r="I180">
        <v>99717</v>
      </c>
      <c r="J180" t="s">
        <v>39</v>
      </c>
      <c r="K180" t="s">
        <v>40</v>
      </c>
      <c r="L180">
        <v>18.6</v>
      </c>
      <c r="M180" t="s">
        <v>41</v>
      </c>
      <c r="O180" s="2">
        <v>38984.541666666664</v>
      </c>
      <c r="Q180" t="s">
        <v>58</v>
      </c>
      <c r="S180" t="s">
        <v>56</v>
      </c>
    </row>
    <row r="181" spans="1:19" ht="12.75">
      <c r="A181" s="2">
        <v>38984.541666666664</v>
      </c>
      <c r="C181" t="s">
        <v>36</v>
      </c>
      <c r="D181" t="s">
        <v>51</v>
      </c>
      <c r="E181" t="s">
        <v>20</v>
      </c>
      <c r="F181">
        <v>113075</v>
      </c>
      <c r="G181" t="s">
        <v>38</v>
      </c>
      <c r="H181">
        <v>843400</v>
      </c>
      <c r="I181">
        <v>665</v>
      </c>
      <c r="J181" t="s">
        <v>39</v>
      </c>
      <c r="K181" t="s">
        <v>44</v>
      </c>
      <c r="L181" t="s">
        <v>68</v>
      </c>
      <c r="M181" t="s">
        <v>45</v>
      </c>
      <c r="O181" s="2">
        <v>38984.541666666664</v>
      </c>
      <c r="Q181" t="s">
        <v>58</v>
      </c>
      <c r="R181" t="s">
        <v>60</v>
      </c>
      <c r="S181" t="s">
        <v>56</v>
      </c>
    </row>
    <row r="182" spans="1:19" ht="12.75">
      <c r="A182" s="2">
        <v>38984.541666666664</v>
      </c>
      <c r="C182" t="s">
        <v>36</v>
      </c>
      <c r="D182" t="s">
        <v>51</v>
      </c>
      <c r="E182" t="s">
        <v>20</v>
      </c>
      <c r="F182">
        <v>113075</v>
      </c>
      <c r="G182" t="s">
        <v>38</v>
      </c>
      <c r="H182">
        <v>843400</v>
      </c>
      <c r="I182">
        <v>136</v>
      </c>
      <c r="J182" t="s">
        <v>39</v>
      </c>
      <c r="K182" t="s">
        <v>46</v>
      </c>
      <c r="L182" t="s">
        <v>47</v>
      </c>
      <c r="M182" t="s">
        <v>48</v>
      </c>
      <c r="O182" s="2">
        <v>38984.541666666664</v>
      </c>
      <c r="Q182" t="s">
        <v>58</v>
      </c>
      <c r="S182" t="s">
        <v>56</v>
      </c>
    </row>
    <row r="183" spans="1:19" ht="12.75">
      <c r="A183" s="2">
        <v>39201.541666666664</v>
      </c>
      <c r="C183" t="s">
        <v>36</v>
      </c>
      <c r="D183" t="s">
        <v>51</v>
      </c>
      <c r="E183" t="s">
        <v>20</v>
      </c>
      <c r="F183">
        <v>113075</v>
      </c>
      <c r="G183" t="s">
        <v>38</v>
      </c>
      <c r="H183">
        <v>843400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  <c r="Q183" t="s">
        <v>22</v>
      </c>
      <c r="R183" t="s">
        <v>22</v>
      </c>
      <c r="S183" t="s">
        <v>22</v>
      </c>
    </row>
    <row r="184" spans="1:19" ht="12.75">
      <c r="A184" s="1">
        <v>39222</v>
      </c>
      <c r="C184" t="s">
        <v>36</v>
      </c>
      <c r="D184" t="s">
        <v>51</v>
      </c>
      <c r="E184" t="s">
        <v>20</v>
      </c>
      <c r="F184">
        <v>113075</v>
      </c>
      <c r="G184" t="s">
        <v>38</v>
      </c>
      <c r="H184">
        <v>843400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  <c r="Q184" t="s">
        <v>22</v>
      </c>
      <c r="R184" t="s">
        <v>22</v>
      </c>
      <c r="S184" t="s">
        <v>22</v>
      </c>
    </row>
    <row r="185" spans="1:19" ht="12.75">
      <c r="A185" s="2">
        <v>39222.5</v>
      </c>
      <c r="C185" t="s">
        <v>36</v>
      </c>
      <c r="D185" t="s">
        <v>51</v>
      </c>
      <c r="E185" t="s">
        <v>20</v>
      </c>
      <c r="F185">
        <v>113075</v>
      </c>
      <c r="G185" t="s">
        <v>38</v>
      </c>
      <c r="H185">
        <v>843400</v>
      </c>
      <c r="I185">
        <v>99717</v>
      </c>
      <c r="J185" t="s">
        <v>39</v>
      </c>
      <c r="K185" t="s">
        <v>40</v>
      </c>
      <c r="L185" t="s">
        <v>52</v>
      </c>
      <c r="M185" t="s">
        <v>41</v>
      </c>
      <c r="O185" s="2">
        <v>39222.5</v>
      </c>
      <c r="Q185" t="s">
        <v>42</v>
      </c>
      <c r="R185" t="s">
        <v>53</v>
      </c>
      <c r="S185" t="s">
        <v>49</v>
      </c>
    </row>
    <row r="186" spans="1:19" ht="12.75">
      <c r="A186" s="2">
        <v>39222.5</v>
      </c>
      <c r="C186" t="s">
        <v>36</v>
      </c>
      <c r="D186" t="s">
        <v>51</v>
      </c>
      <c r="E186" t="s">
        <v>20</v>
      </c>
      <c r="F186">
        <v>113075</v>
      </c>
      <c r="G186" t="s">
        <v>38</v>
      </c>
      <c r="H186">
        <v>843400</v>
      </c>
      <c r="I186">
        <v>665</v>
      </c>
      <c r="J186" t="s">
        <v>39</v>
      </c>
      <c r="K186" t="s">
        <v>44</v>
      </c>
      <c r="L186" t="s">
        <v>54</v>
      </c>
      <c r="M186" t="s">
        <v>45</v>
      </c>
      <c r="O186" s="2">
        <v>39222.5</v>
      </c>
      <c r="Q186" t="s">
        <v>42</v>
      </c>
      <c r="R186" t="s">
        <v>55</v>
      </c>
      <c r="S186" t="s">
        <v>49</v>
      </c>
    </row>
    <row r="187" spans="1:19" ht="12.75">
      <c r="A187" s="2">
        <v>39222.5</v>
      </c>
      <c r="C187" t="s">
        <v>36</v>
      </c>
      <c r="D187" t="s">
        <v>51</v>
      </c>
      <c r="E187" t="s">
        <v>20</v>
      </c>
      <c r="F187">
        <v>113075</v>
      </c>
      <c r="G187" t="s">
        <v>38</v>
      </c>
      <c r="H187">
        <v>843400</v>
      </c>
      <c r="I187">
        <v>136</v>
      </c>
      <c r="J187" t="s">
        <v>39</v>
      </c>
      <c r="K187" t="s">
        <v>46</v>
      </c>
      <c r="L187" t="s">
        <v>47</v>
      </c>
      <c r="M187" t="s">
        <v>48</v>
      </c>
      <c r="O187" s="2">
        <v>39222.5</v>
      </c>
      <c r="Q187" t="s">
        <v>42</v>
      </c>
      <c r="S187" t="s">
        <v>49</v>
      </c>
    </row>
    <row r="188" spans="1:19" ht="12.75">
      <c r="A188" s="2">
        <v>39236.4375</v>
      </c>
      <c r="C188" t="s">
        <v>36</v>
      </c>
      <c r="D188" t="s">
        <v>51</v>
      </c>
      <c r="E188" t="s">
        <v>20</v>
      </c>
      <c r="F188">
        <v>113075</v>
      </c>
      <c r="G188" t="s">
        <v>38</v>
      </c>
      <c r="H188">
        <v>843400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  <c r="Q188" t="s">
        <v>22</v>
      </c>
      <c r="R188" t="s">
        <v>22</v>
      </c>
      <c r="S188" t="s">
        <v>22</v>
      </c>
    </row>
    <row r="189" spans="1:19" ht="12.75">
      <c r="A189" s="2">
        <v>39257.458333333336</v>
      </c>
      <c r="C189" t="s">
        <v>36</v>
      </c>
      <c r="D189" t="s">
        <v>51</v>
      </c>
      <c r="E189" t="s">
        <v>20</v>
      </c>
      <c r="F189">
        <v>113075</v>
      </c>
      <c r="G189" t="s">
        <v>38</v>
      </c>
      <c r="H189">
        <v>843400</v>
      </c>
      <c r="I189">
        <v>99717</v>
      </c>
      <c r="J189" t="s">
        <v>39</v>
      </c>
      <c r="K189" t="s">
        <v>40</v>
      </c>
      <c r="L189">
        <v>53.6</v>
      </c>
      <c r="M189" t="s">
        <v>41</v>
      </c>
      <c r="O189" s="2">
        <v>39257.458333333336</v>
      </c>
      <c r="Q189" t="s">
        <v>42</v>
      </c>
      <c r="S189" t="s">
        <v>49</v>
      </c>
    </row>
    <row r="190" spans="1:19" ht="12.75">
      <c r="A190" s="2">
        <v>39257.458333333336</v>
      </c>
      <c r="C190" t="s">
        <v>36</v>
      </c>
      <c r="D190" t="s">
        <v>51</v>
      </c>
      <c r="E190" t="s">
        <v>20</v>
      </c>
      <c r="F190">
        <v>113075</v>
      </c>
      <c r="G190" t="s">
        <v>38</v>
      </c>
      <c r="H190">
        <v>843400</v>
      </c>
      <c r="I190">
        <v>665</v>
      </c>
      <c r="J190" t="s">
        <v>39</v>
      </c>
      <c r="K190" t="s">
        <v>44</v>
      </c>
      <c r="L190">
        <v>0.403</v>
      </c>
      <c r="M190" t="s">
        <v>45</v>
      </c>
      <c r="O190" s="2">
        <v>39257.458333333336</v>
      </c>
      <c r="Q190" t="s">
        <v>42</v>
      </c>
      <c r="S190" t="s">
        <v>49</v>
      </c>
    </row>
    <row r="191" spans="1:19" ht="12.75">
      <c r="A191" s="2">
        <v>39257.458333333336</v>
      </c>
      <c r="C191" t="s">
        <v>36</v>
      </c>
      <c r="D191" t="s">
        <v>51</v>
      </c>
      <c r="E191" t="s">
        <v>20</v>
      </c>
      <c r="F191">
        <v>113075</v>
      </c>
      <c r="G191" t="s">
        <v>38</v>
      </c>
      <c r="H191">
        <v>843400</v>
      </c>
      <c r="I191">
        <v>136</v>
      </c>
      <c r="J191" t="s">
        <v>39</v>
      </c>
      <c r="K191" t="s">
        <v>46</v>
      </c>
      <c r="L191" t="s">
        <v>47</v>
      </c>
      <c r="M191" t="s">
        <v>48</v>
      </c>
      <c r="O191" s="2">
        <v>39257.458333333336</v>
      </c>
      <c r="Q191" t="s">
        <v>42</v>
      </c>
      <c r="S191" t="s">
        <v>49</v>
      </c>
    </row>
    <row r="192" spans="1:19" ht="12.75">
      <c r="A192" s="2">
        <v>39264.458333333336</v>
      </c>
      <c r="C192" t="s">
        <v>36</v>
      </c>
      <c r="D192" t="s">
        <v>51</v>
      </c>
      <c r="E192" t="s">
        <v>20</v>
      </c>
      <c r="F192">
        <v>113075</v>
      </c>
      <c r="G192" t="s">
        <v>38</v>
      </c>
      <c r="H192">
        <v>843400</v>
      </c>
      <c r="I192" t="s">
        <v>22</v>
      </c>
      <c r="J192" t="s">
        <v>22</v>
      </c>
      <c r="K192" t="s">
        <v>22</v>
      </c>
      <c r="L192" t="s">
        <v>22</v>
      </c>
      <c r="M192" t="s">
        <v>22</v>
      </c>
      <c r="N192" t="s">
        <v>22</v>
      </c>
      <c r="O192" t="s">
        <v>22</v>
      </c>
      <c r="P192" t="s">
        <v>22</v>
      </c>
      <c r="Q192" t="s">
        <v>22</v>
      </c>
      <c r="R192" t="s">
        <v>22</v>
      </c>
      <c r="S192" t="s">
        <v>22</v>
      </c>
    </row>
    <row r="193" spans="1:19" ht="12.75">
      <c r="A193" s="2">
        <v>39278.541666666664</v>
      </c>
      <c r="C193" t="s">
        <v>36</v>
      </c>
      <c r="D193" t="s">
        <v>51</v>
      </c>
      <c r="E193" t="s">
        <v>20</v>
      </c>
      <c r="F193">
        <v>113075</v>
      </c>
      <c r="G193" t="s">
        <v>38</v>
      </c>
      <c r="H193">
        <v>843400</v>
      </c>
      <c r="I193">
        <v>99717</v>
      </c>
      <c r="J193" t="s">
        <v>39</v>
      </c>
      <c r="K193" t="s">
        <v>40</v>
      </c>
      <c r="L193">
        <v>8.98</v>
      </c>
      <c r="M193" t="s">
        <v>41</v>
      </c>
      <c r="O193" s="2">
        <v>39278.541666666664</v>
      </c>
      <c r="Q193" t="s">
        <v>42</v>
      </c>
      <c r="S193" t="s">
        <v>49</v>
      </c>
    </row>
    <row r="194" spans="1:19" ht="12.75">
      <c r="A194" s="2">
        <v>39278.541666666664</v>
      </c>
      <c r="C194" t="s">
        <v>36</v>
      </c>
      <c r="D194" t="s">
        <v>51</v>
      </c>
      <c r="E194" t="s">
        <v>20</v>
      </c>
      <c r="F194">
        <v>113075</v>
      </c>
      <c r="G194" t="s">
        <v>38</v>
      </c>
      <c r="H194">
        <v>843400</v>
      </c>
      <c r="I194">
        <v>665</v>
      </c>
      <c r="J194" t="s">
        <v>39</v>
      </c>
      <c r="K194" t="s">
        <v>44</v>
      </c>
      <c r="L194">
        <v>0.234</v>
      </c>
      <c r="M194" t="s">
        <v>45</v>
      </c>
      <c r="O194" s="2">
        <v>39278.541666666664</v>
      </c>
      <c r="Q194" t="s">
        <v>42</v>
      </c>
      <c r="S194" t="s">
        <v>49</v>
      </c>
    </row>
    <row r="195" spans="1:19" ht="12.75">
      <c r="A195" s="2">
        <v>39278.541666666664</v>
      </c>
      <c r="C195" t="s">
        <v>36</v>
      </c>
      <c r="D195" t="s">
        <v>51</v>
      </c>
      <c r="E195" t="s">
        <v>20</v>
      </c>
      <c r="F195">
        <v>113075</v>
      </c>
      <c r="G195" t="s">
        <v>38</v>
      </c>
      <c r="H195">
        <v>843400</v>
      </c>
      <c r="I195">
        <v>136</v>
      </c>
      <c r="J195" t="s">
        <v>39</v>
      </c>
      <c r="K195" t="s">
        <v>46</v>
      </c>
      <c r="L195" t="s">
        <v>47</v>
      </c>
      <c r="M195" t="s">
        <v>48</v>
      </c>
      <c r="O195" s="2">
        <v>39278.541666666664</v>
      </c>
      <c r="Q195" t="s">
        <v>42</v>
      </c>
      <c r="S195" t="s">
        <v>49</v>
      </c>
    </row>
    <row r="196" spans="1:19" ht="12.75">
      <c r="A196" s="1">
        <v>39299</v>
      </c>
      <c r="C196" t="s">
        <v>36</v>
      </c>
      <c r="D196" t="s">
        <v>51</v>
      </c>
      <c r="E196" t="s">
        <v>20</v>
      </c>
      <c r="F196">
        <v>113075</v>
      </c>
      <c r="G196" t="s">
        <v>38</v>
      </c>
      <c r="H196">
        <v>843400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  <c r="Q196" t="s">
        <v>22</v>
      </c>
      <c r="R196" t="s">
        <v>22</v>
      </c>
      <c r="S196" t="s">
        <v>22</v>
      </c>
    </row>
    <row r="197" spans="1:19" ht="12.75">
      <c r="A197" s="2">
        <v>39319.666666666664</v>
      </c>
      <c r="C197" t="s">
        <v>36</v>
      </c>
      <c r="D197" t="s">
        <v>51</v>
      </c>
      <c r="E197" t="s">
        <v>20</v>
      </c>
      <c r="F197">
        <v>113075</v>
      </c>
      <c r="G197" t="s">
        <v>38</v>
      </c>
      <c r="H197">
        <v>843400</v>
      </c>
      <c r="I197">
        <v>99717</v>
      </c>
      <c r="J197" t="s">
        <v>39</v>
      </c>
      <c r="K197" t="s">
        <v>40</v>
      </c>
      <c r="L197">
        <v>2.53</v>
      </c>
      <c r="M197" t="s">
        <v>41</v>
      </c>
      <c r="O197" s="2">
        <v>39319.666666666664</v>
      </c>
      <c r="S197" t="s">
        <v>49</v>
      </c>
    </row>
    <row r="198" spans="1:19" ht="12.75">
      <c r="A198" s="2">
        <v>39319.666666666664</v>
      </c>
      <c r="C198" t="s">
        <v>36</v>
      </c>
      <c r="D198" t="s">
        <v>51</v>
      </c>
      <c r="E198" t="s">
        <v>20</v>
      </c>
      <c r="F198">
        <v>113075</v>
      </c>
      <c r="G198" t="s">
        <v>38</v>
      </c>
      <c r="H198">
        <v>843400</v>
      </c>
      <c r="I198">
        <v>665</v>
      </c>
      <c r="J198" t="s">
        <v>39</v>
      </c>
      <c r="K198" t="s">
        <v>44</v>
      </c>
      <c r="L198">
        <v>0.235</v>
      </c>
      <c r="M198" t="s">
        <v>45</v>
      </c>
      <c r="O198" s="2">
        <v>39319.666666666664</v>
      </c>
      <c r="S198" t="s">
        <v>49</v>
      </c>
    </row>
    <row r="199" spans="1:19" ht="12.75">
      <c r="A199" s="2">
        <v>39319.666666666664</v>
      </c>
      <c r="C199" t="s">
        <v>36</v>
      </c>
      <c r="D199" t="s">
        <v>51</v>
      </c>
      <c r="E199" t="s">
        <v>20</v>
      </c>
      <c r="F199">
        <v>113075</v>
      </c>
      <c r="G199" t="s">
        <v>38</v>
      </c>
      <c r="H199">
        <v>843400</v>
      </c>
      <c r="I199">
        <v>136</v>
      </c>
      <c r="J199" t="s">
        <v>39</v>
      </c>
      <c r="K199" t="s">
        <v>46</v>
      </c>
      <c r="L199" t="s">
        <v>47</v>
      </c>
      <c r="M199" t="s">
        <v>48</v>
      </c>
      <c r="O199" s="2">
        <v>39319.666666666664</v>
      </c>
      <c r="S199" t="s">
        <v>49</v>
      </c>
    </row>
    <row r="200" spans="1:19" ht="12.75">
      <c r="A200" s="2">
        <v>39348.625</v>
      </c>
      <c r="C200" t="s">
        <v>36</v>
      </c>
      <c r="D200" t="s">
        <v>51</v>
      </c>
      <c r="E200" t="s">
        <v>20</v>
      </c>
      <c r="F200">
        <v>113075</v>
      </c>
      <c r="G200" t="s">
        <v>38</v>
      </c>
      <c r="H200">
        <v>843400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  <c r="Q200" t="s">
        <v>22</v>
      </c>
      <c r="R200" t="s">
        <v>22</v>
      </c>
      <c r="S200" t="s">
        <v>22</v>
      </c>
    </row>
    <row r="201" spans="1:19" ht="12.75">
      <c r="A201" s="2">
        <v>39362.625</v>
      </c>
      <c r="C201" t="s">
        <v>36</v>
      </c>
      <c r="D201" t="s">
        <v>51</v>
      </c>
      <c r="E201" t="s">
        <v>20</v>
      </c>
      <c r="F201">
        <v>113075</v>
      </c>
      <c r="G201" t="s">
        <v>38</v>
      </c>
      <c r="H201">
        <v>843400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  <c r="Q201" t="s">
        <v>22</v>
      </c>
      <c r="R201" t="s">
        <v>22</v>
      </c>
      <c r="S201" t="s">
        <v>22</v>
      </c>
    </row>
    <row r="202" spans="1:19" ht="12.75">
      <c r="A202" s="2">
        <v>39456.5</v>
      </c>
      <c r="B202" s="2">
        <v>39456.75</v>
      </c>
      <c r="C202" t="s">
        <v>36</v>
      </c>
      <c r="D202" t="s">
        <v>37</v>
      </c>
      <c r="E202" t="s">
        <v>20</v>
      </c>
      <c r="F202">
        <v>113075</v>
      </c>
      <c r="G202" t="s">
        <v>38</v>
      </c>
      <c r="H202">
        <v>843400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  <c r="Q202" t="s">
        <v>22</v>
      </c>
      <c r="R202" t="s">
        <v>22</v>
      </c>
      <c r="S202" t="s">
        <v>22</v>
      </c>
    </row>
    <row r="203" spans="1:19" ht="12.75">
      <c r="A203" s="2">
        <v>39502.583333333336</v>
      </c>
      <c r="B203" s="2">
        <v>39502.583333333336</v>
      </c>
      <c r="C203" t="s">
        <v>36</v>
      </c>
      <c r="D203" t="s">
        <v>37</v>
      </c>
      <c r="E203" t="s">
        <v>20</v>
      </c>
      <c r="F203">
        <v>113075</v>
      </c>
      <c r="G203" t="s">
        <v>38</v>
      </c>
      <c r="H203">
        <v>843400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  <c r="Q203" t="s">
        <v>22</v>
      </c>
      <c r="R203" t="s">
        <v>22</v>
      </c>
      <c r="S203" t="s">
        <v>22</v>
      </c>
    </row>
    <row r="204" spans="1:19" ht="12.75">
      <c r="A204" s="2">
        <v>39593.5</v>
      </c>
      <c r="B204" s="2">
        <v>39596.5</v>
      </c>
      <c r="C204" t="s">
        <v>36</v>
      </c>
      <c r="D204" t="s">
        <v>37</v>
      </c>
      <c r="E204" t="s">
        <v>20</v>
      </c>
      <c r="F204">
        <v>113075</v>
      </c>
      <c r="G204" t="s">
        <v>38</v>
      </c>
      <c r="H204">
        <v>843400</v>
      </c>
      <c r="I204" t="s">
        <v>22</v>
      </c>
      <c r="J204" t="s">
        <v>22</v>
      </c>
      <c r="K204" t="s">
        <v>22</v>
      </c>
      <c r="L204" t="s">
        <v>22</v>
      </c>
      <c r="M204" t="s">
        <v>22</v>
      </c>
      <c r="N204" t="s">
        <v>22</v>
      </c>
      <c r="O204" t="s">
        <v>22</v>
      </c>
      <c r="P204" t="s">
        <v>22</v>
      </c>
      <c r="Q204" t="s">
        <v>22</v>
      </c>
      <c r="R204" t="s">
        <v>22</v>
      </c>
      <c r="S204" t="s">
        <v>22</v>
      </c>
    </row>
    <row r="205" spans="1:19" ht="12.75">
      <c r="A205" s="2">
        <v>39636.604166666664</v>
      </c>
      <c r="B205" s="2">
        <v>39636.604166666664</v>
      </c>
      <c r="C205" t="s">
        <v>36</v>
      </c>
      <c r="D205" t="s">
        <v>37</v>
      </c>
      <c r="E205" t="s">
        <v>20</v>
      </c>
      <c r="F205">
        <v>113075</v>
      </c>
      <c r="G205" t="s">
        <v>38</v>
      </c>
      <c r="H205">
        <v>843400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  <c r="Q205" t="s">
        <v>22</v>
      </c>
      <c r="R205" t="s">
        <v>22</v>
      </c>
      <c r="S205" t="s">
        <v>22</v>
      </c>
    </row>
    <row r="206" spans="1:19" ht="12.75">
      <c r="A206" s="2">
        <v>39649.479166666664</v>
      </c>
      <c r="C206" t="s">
        <v>36</v>
      </c>
      <c r="D206" t="s">
        <v>51</v>
      </c>
      <c r="E206" t="s">
        <v>20</v>
      </c>
      <c r="F206">
        <v>113075</v>
      </c>
      <c r="G206" t="s">
        <v>38</v>
      </c>
      <c r="H206">
        <v>843400</v>
      </c>
      <c r="I206">
        <v>99717</v>
      </c>
      <c r="J206" t="s">
        <v>39</v>
      </c>
      <c r="K206" t="s">
        <v>40</v>
      </c>
      <c r="L206">
        <v>1.27</v>
      </c>
      <c r="M206" t="s">
        <v>41</v>
      </c>
      <c r="O206" s="2">
        <v>39649.479166666664</v>
      </c>
      <c r="S206" t="s">
        <v>49</v>
      </c>
    </row>
    <row r="207" spans="1:19" ht="12.75">
      <c r="A207" s="2">
        <v>39649.479166666664</v>
      </c>
      <c r="C207" t="s">
        <v>36</v>
      </c>
      <c r="D207" t="s">
        <v>51</v>
      </c>
      <c r="E207" t="s">
        <v>20</v>
      </c>
      <c r="F207">
        <v>113075</v>
      </c>
      <c r="G207" t="s">
        <v>38</v>
      </c>
      <c r="H207">
        <v>843400</v>
      </c>
      <c r="I207">
        <v>665</v>
      </c>
      <c r="J207" t="s">
        <v>39</v>
      </c>
      <c r="K207" t="s">
        <v>44</v>
      </c>
      <c r="L207">
        <v>0.115</v>
      </c>
      <c r="M207" t="s">
        <v>45</v>
      </c>
      <c r="O207" s="2">
        <v>39649.479166666664</v>
      </c>
      <c r="S207" t="s">
        <v>49</v>
      </c>
    </row>
    <row r="208" spans="1:19" ht="12.75">
      <c r="A208" s="2">
        <v>39649.479166666664</v>
      </c>
      <c r="C208" t="s">
        <v>36</v>
      </c>
      <c r="D208" t="s">
        <v>51</v>
      </c>
      <c r="E208" t="s">
        <v>20</v>
      </c>
      <c r="F208">
        <v>113075</v>
      </c>
      <c r="G208" t="s">
        <v>38</v>
      </c>
      <c r="H208">
        <v>843400</v>
      </c>
      <c r="I208">
        <v>136</v>
      </c>
      <c r="J208" t="s">
        <v>39</v>
      </c>
      <c r="K208" t="s">
        <v>46</v>
      </c>
      <c r="L208" t="s">
        <v>47</v>
      </c>
      <c r="M208" t="s">
        <v>48</v>
      </c>
      <c r="O208" s="2">
        <v>39649.479166666664</v>
      </c>
      <c r="S208" t="s">
        <v>49</v>
      </c>
    </row>
    <row r="209" spans="1:19" ht="12.75">
      <c r="A209" s="2">
        <v>39649.625</v>
      </c>
      <c r="B209" s="2">
        <v>39649.625</v>
      </c>
      <c r="C209" t="s">
        <v>36</v>
      </c>
      <c r="D209" t="s">
        <v>37</v>
      </c>
      <c r="E209" t="s">
        <v>20</v>
      </c>
      <c r="F209">
        <v>113075</v>
      </c>
      <c r="G209" t="s">
        <v>38</v>
      </c>
      <c r="H209">
        <v>843400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  <c r="Q209" t="s">
        <v>22</v>
      </c>
      <c r="R209" t="s">
        <v>22</v>
      </c>
      <c r="S209" t="s">
        <v>22</v>
      </c>
    </row>
    <row r="210" spans="1:19" ht="12.75">
      <c r="A210" s="2">
        <v>39698.395833333336</v>
      </c>
      <c r="B210" s="2">
        <v>39698.395833333336</v>
      </c>
      <c r="C210" t="s">
        <v>36</v>
      </c>
      <c r="D210" t="s">
        <v>37</v>
      </c>
      <c r="E210" t="s">
        <v>20</v>
      </c>
      <c r="F210">
        <v>113075</v>
      </c>
      <c r="G210" t="s">
        <v>38</v>
      </c>
      <c r="H210">
        <v>843400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  <c r="Q210" t="s">
        <v>22</v>
      </c>
      <c r="R210" t="s">
        <v>22</v>
      </c>
      <c r="S210" t="s">
        <v>22</v>
      </c>
    </row>
    <row r="211" spans="1:19" ht="12.75">
      <c r="A211" s="2">
        <v>39719.5</v>
      </c>
      <c r="B211" s="2">
        <v>39719.5</v>
      </c>
      <c r="C211" t="s">
        <v>36</v>
      </c>
      <c r="D211" t="s">
        <v>37</v>
      </c>
      <c r="E211" t="s">
        <v>20</v>
      </c>
      <c r="F211">
        <v>113075</v>
      </c>
      <c r="G211" t="s">
        <v>38</v>
      </c>
      <c r="H211">
        <v>843400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  <c r="Q211" t="s">
        <v>22</v>
      </c>
      <c r="R211" t="s">
        <v>22</v>
      </c>
      <c r="S211" t="s">
        <v>22</v>
      </c>
    </row>
    <row r="212" spans="1:19" ht="12.75">
      <c r="A212" s="2">
        <v>39720.5</v>
      </c>
      <c r="C212" t="s">
        <v>36</v>
      </c>
      <c r="D212" t="s">
        <v>37</v>
      </c>
      <c r="E212" t="s">
        <v>20</v>
      </c>
      <c r="F212">
        <v>113075</v>
      </c>
      <c r="G212" t="s">
        <v>38</v>
      </c>
      <c r="H212">
        <v>843400</v>
      </c>
      <c r="I212">
        <v>99717</v>
      </c>
      <c r="J212" t="s">
        <v>39</v>
      </c>
      <c r="K212" t="s">
        <v>40</v>
      </c>
      <c r="L212">
        <v>12.9</v>
      </c>
      <c r="M212" t="s">
        <v>41</v>
      </c>
      <c r="O212" s="2">
        <v>39720.5</v>
      </c>
      <c r="Q212" t="s">
        <v>42</v>
      </c>
      <c r="S212" t="s">
        <v>49</v>
      </c>
    </row>
    <row r="213" spans="1:19" ht="12.75">
      <c r="A213" s="2">
        <v>39720.5</v>
      </c>
      <c r="C213" t="s">
        <v>36</v>
      </c>
      <c r="D213" t="s">
        <v>37</v>
      </c>
      <c r="E213" t="s">
        <v>20</v>
      </c>
      <c r="F213">
        <v>113075</v>
      </c>
      <c r="G213" t="s">
        <v>38</v>
      </c>
      <c r="H213">
        <v>843400</v>
      </c>
      <c r="I213">
        <v>665</v>
      </c>
      <c r="J213" t="s">
        <v>39</v>
      </c>
      <c r="K213" t="s">
        <v>44</v>
      </c>
      <c r="L213">
        <v>0.063</v>
      </c>
      <c r="M213" t="s">
        <v>45</v>
      </c>
      <c r="O213" s="2">
        <v>39720.5</v>
      </c>
      <c r="Q213" t="s">
        <v>42</v>
      </c>
      <c r="S213" t="s">
        <v>49</v>
      </c>
    </row>
    <row r="214" spans="1:19" ht="12.75">
      <c r="A214" s="2">
        <v>39720.5</v>
      </c>
      <c r="C214" t="s">
        <v>36</v>
      </c>
      <c r="D214" t="s">
        <v>37</v>
      </c>
      <c r="E214" t="s">
        <v>20</v>
      </c>
      <c r="F214">
        <v>113075</v>
      </c>
      <c r="G214" t="s">
        <v>38</v>
      </c>
      <c r="H214">
        <v>843400</v>
      </c>
      <c r="I214">
        <v>136</v>
      </c>
      <c r="J214" t="s">
        <v>39</v>
      </c>
      <c r="K214" t="s">
        <v>46</v>
      </c>
      <c r="L214" t="s">
        <v>47</v>
      </c>
      <c r="M214" t="s">
        <v>48</v>
      </c>
      <c r="O214" s="2">
        <v>39720.5</v>
      </c>
      <c r="Q214" t="s">
        <v>42</v>
      </c>
      <c r="S214" t="s">
        <v>49</v>
      </c>
    </row>
    <row r="215" spans="1:19" ht="12.75">
      <c r="A215" s="2">
        <v>39978.4375</v>
      </c>
      <c r="C215" t="s">
        <v>36</v>
      </c>
      <c r="D215" t="s">
        <v>37</v>
      </c>
      <c r="E215" t="s">
        <v>20</v>
      </c>
      <c r="F215">
        <v>113075</v>
      </c>
      <c r="G215" t="s">
        <v>38</v>
      </c>
      <c r="H215">
        <v>843400</v>
      </c>
      <c r="I215">
        <v>99717</v>
      </c>
      <c r="J215" t="s">
        <v>39</v>
      </c>
      <c r="K215" t="s">
        <v>40</v>
      </c>
      <c r="L215">
        <v>3.62</v>
      </c>
      <c r="M215" t="s">
        <v>41</v>
      </c>
      <c r="O215" s="2">
        <v>39978.4375</v>
      </c>
      <c r="Q215" t="s">
        <v>42</v>
      </c>
      <c r="S215" t="s">
        <v>43</v>
      </c>
    </row>
    <row r="216" spans="1:19" ht="12.75">
      <c r="A216" s="2">
        <v>39978.4375</v>
      </c>
      <c r="C216" t="s">
        <v>36</v>
      </c>
      <c r="D216" t="s">
        <v>37</v>
      </c>
      <c r="E216" t="s">
        <v>20</v>
      </c>
      <c r="F216">
        <v>113075</v>
      </c>
      <c r="G216" t="s">
        <v>38</v>
      </c>
      <c r="H216">
        <v>843400</v>
      </c>
      <c r="I216">
        <v>665</v>
      </c>
      <c r="J216" t="s">
        <v>39</v>
      </c>
      <c r="K216" t="s">
        <v>44</v>
      </c>
      <c r="L216">
        <v>0.161</v>
      </c>
      <c r="M216" t="s">
        <v>45</v>
      </c>
      <c r="O216" s="2">
        <v>39978.4375</v>
      </c>
      <c r="Q216" t="s">
        <v>42</v>
      </c>
      <c r="S216" t="s">
        <v>43</v>
      </c>
    </row>
    <row r="217" spans="1:19" ht="12.75">
      <c r="A217" s="2">
        <v>39978.4375</v>
      </c>
      <c r="C217" t="s">
        <v>36</v>
      </c>
      <c r="D217" t="s">
        <v>37</v>
      </c>
      <c r="E217" t="s">
        <v>20</v>
      </c>
      <c r="F217">
        <v>113075</v>
      </c>
      <c r="G217" t="s">
        <v>38</v>
      </c>
      <c r="H217">
        <v>843400</v>
      </c>
      <c r="I217">
        <v>136</v>
      </c>
      <c r="J217" t="s">
        <v>39</v>
      </c>
      <c r="K217" t="s">
        <v>46</v>
      </c>
      <c r="L217" t="s">
        <v>47</v>
      </c>
      <c r="M217" t="s">
        <v>48</v>
      </c>
      <c r="O217" s="2">
        <v>39978.4375</v>
      </c>
      <c r="Q217" t="s">
        <v>42</v>
      </c>
      <c r="S217" t="s">
        <v>43</v>
      </c>
    </row>
    <row r="218" spans="1:19" ht="12.75">
      <c r="A218" s="2">
        <v>40013.5</v>
      </c>
      <c r="C218" t="s">
        <v>36</v>
      </c>
      <c r="D218" t="s">
        <v>37</v>
      </c>
      <c r="E218" t="s">
        <v>20</v>
      </c>
      <c r="F218">
        <v>113075</v>
      </c>
      <c r="G218" t="s">
        <v>38</v>
      </c>
      <c r="H218">
        <v>843400</v>
      </c>
      <c r="I218">
        <v>99717</v>
      </c>
      <c r="J218" t="s">
        <v>39</v>
      </c>
      <c r="K218" t="s">
        <v>40</v>
      </c>
      <c r="L218">
        <v>11</v>
      </c>
      <c r="M218" t="s">
        <v>41</v>
      </c>
      <c r="O218" s="2">
        <v>40013.5</v>
      </c>
      <c r="Q218" t="s">
        <v>42</v>
      </c>
      <c r="S218" t="s">
        <v>43</v>
      </c>
    </row>
    <row r="219" spans="1:19" ht="12.75">
      <c r="A219" s="2">
        <v>40013.5</v>
      </c>
      <c r="C219" t="s">
        <v>36</v>
      </c>
      <c r="D219" t="s">
        <v>37</v>
      </c>
      <c r="E219" t="s">
        <v>20</v>
      </c>
      <c r="F219">
        <v>113075</v>
      </c>
      <c r="G219" t="s">
        <v>38</v>
      </c>
      <c r="H219">
        <v>843400</v>
      </c>
      <c r="I219">
        <v>665</v>
      </c>
      <c r="J219" t="s">
        <v>39</v>
      </c>
      <c r="K219" t="s">
        <v>44</v>
      </c>
      <c r="L219">
        <v>0.091</v>
      </c>
      <c r="M219" t="s">
        <v>45</v>
      </c>
      <c r="O219" s="2">
        <v>40013.5</v>
      </c>
      <c r="Q219" t="s">
        <v>42</v>
      </c>
      <c r="S219" t="s">
        <v>43</v>
      </c>
    </row>
    <row r="220" spans="1:19" ht="12.75">
      <c r="A220" s="2">
        <v>40013.5</v>
      </c>
      <c r="C220" t="s">
        <v>36</v>
      </c>
      <c r="D220" t="s">
        <v>37</v>
      </c>
      <c r="E220" t="s">
        <v>20</v>
      </c>
      <c r="F220">
        <v>113075</v>
      </c>
      <c r="G220" t="s">
        <v>38</v>
      </c>
      <c r="H220">
        <v>843400</v>
      </c>
      <c r="I220">
        <v>136</v>
      </c>
      <c r="J220" t="s">
        <v>39</v>
      </c>
      <c r="K220" t="s">
        <v>46</v>
      </c>
      <c r="L220" t="s">
        <v>47</v>
      </c>
      <c r="M220" t="s">
        <v>48</v>
      </c>
      <c r="O220" s="2">
        <v>40013.5</v>
      </c>
      <c r="Q220" t="s">
        <v>42</v>
      </c>
      <c r="S220" t="s">
        <v>43</v>
      </c>
    </row>
    <row r="221" spans="1:19" ht="12.75">
      <c r="A221" s="2">
        <v>40048.5</v>
      </c>
      <c r="C221" t="s">
        <v>36</v>
      </c>
      <c r="D221" t="s">
        <v>26</v>
      </c>
      <c r="E221" t="s">
        <v>20</v>
      </c>
      <c r="F221">
        <v>113075</v>
      </c>
      <c r="G221" t="s">
        <v>38</v>
      </c>
      <c r="H221">
        <v>843400</v>
      </c>
      <c r="I221">
        <v>99717</v>
      </c>
      <c r="J221" t="s">
        <v>39</v>
      </c>
      <c r="K221" t="s">
        <v>40</v>
      </c>
      <c r="L221">
        <v>8.73</v>
      </c>
      <c r="M221" t="s">
        <v>41</v>
      </c>
      <c r="O221" s="2">
        <v>40048.5</v>
      </c>
      <c r="Q221" t="s">
        <v>42</v>
      </c>
      <c r="S221" t="s">
        <v>49</v>
      </c>
    </row>
    <row r="222" spans="1:19" ht="12.75">
      <c r="A222" s="2">
        <v>40048.5</v>
      </c>
      <c r="C222" t="s">
        <v>36</v>
      </c>
      <c r="D222" t="s">
        <v>26</v>
      </c>
      <c r="E222" t="s">
        <v>20</v>
      </c>
      <c r="F222">
        <v>113075</v>
      </c>
      <c r="G222" t="s">
        <v>38</v>
      </c>
      <c r="H222">
        <v>843400</v>
      </c>
      <c r="I222">
        <v>665</v>
      </c>
      <c r="J222" t="s">
        <v>39</v>
      </c>
      <c r="K222" t="s">
        <v>44</v>
      </c>
      <c r="L222">
        <v>0.096</v>
      </c>
      <c r="M222" t="s">
        <v>45</v>
      </c>
      <c r="O222" s="2">
        <v>40048.5</v>
      </c>
      <c r="Q222" t="s">
        <v>42</v>
      </c>
      <c r="S222" t="s">
        <v>49</v>
      </c>
    </row>
    <row r="223" spans="1:19" ht="12.75">
      <c r="A223" s="2">
        <v>40048.5</v>
      </c>
      <c r="C223" t="s">
        <v>36</v>
      </c>
      <c r="D223" t="s">
        <v>26</v>
      </c>
      <c r="E223" t="s">
        <v>20</v>
      </c>
      <c r="F223">
        <v>113075</v>
      </c>
      <c r="G223" t="s">
        <v>38</v>
      </c>
      <c r="H223">
        <v>843400</v>
      </c>
      <c r="I223">
        <v>136</v>
      </c>
      <c r="J223" t="s">
        <v>39</v>
      </c>
      <c r="K223" t="s">
        <v>46</v>
      </c>
      <c r="L223" t="s">
        <v>47</v>
      </c>
      <c r="M223" t="s">
        <v>48</v>
      </c>
      <c r="O223" s="2">
        <v>40048.5</v>
      </c>
      <c r="Q223" t="s">
        <v>42</v>
      </c>
      <c r="S223" t="s">
        <v>49</v>
      </c>
    </row>
    <row r="224" spans="3:19" ht="12.75">
      <c r="C224" t="s">
        <v>36</v>
      </c>
      <c r="E224" t="s">
        <v>50</v>
      </c>
      <c r="F224">
        <v>113075</v>
      </c>
      <c r="G224" t="s">
        <v>38</v>
      </c>
      <c r="H224">
        <v>843400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  <c r="Q224" t="s">
        <v>22</v>
      </c>
      <c r="R224" t="s">
        <v>22</v>
      </c>
      <c r="S224" t="s">
        <v>22</v>
      </c>
    </row>
  </sheetData>
  <autoFilter ref="A1:S224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minahk</dc:creator>
  <cp:keywords/>
  <dc:description/>
  <cp:lastModifiedBy>minahk</cp:lastModifiedBy>
  <dcterms:created xsi:type="dcterms:W3CDTF">2009-10-19T19:23:09Z</dcterms:created>
  <dcterms:modified xsi:type="dcterms:W3CDTF">2009-10-22T20:40:08Z</dcterms:modified>
  <cp:category/>
  <cp:version/>
  <cp:contentType/>
  <cp:contentStatus/>
</cp:coreProperties>
</file>