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<sst xmlns="http://schemas.openxmlformats.org/spreadsheetml/2006/main" count="413" uniqueCount="45">
  <si>
    <t>Lake Name</t>
  </si>
  <si>
    <t>County Name</t>
  </si>
  <si>
    <t>Waterbody ID(WBIC)</t>
  </si>
  <si>
    <t>Region Code</t>
  </si>
  <si>
    <t>County Code</t>
  </si>
  <si>
    <t>Station Name</t>
  </si>
  <si>
    <t>Station ID</t>
  </si>
  <si>
    <t>Big Moon Lake</t>
  </si>
  <si>
    <t>Barron</t>
  </si>
  <si>
    <t>NO</t>
  </si>
  <si>
    <t>Group Seq No</t>
  </si>
  <si>
    <t xml:space="preserve"> Start Date</t>
  </si>
  <si>
    <t xml:space="preserve"> Secchi (Feet)</t>
  </si>
  <si>
    <t>Secchi Hit Bottom?</t>
  </si>
  <si>
    <t>Secchi (Meters)</t>
  </si>
  <si>
    <t>Chlorophyll(ug/l)</t>
  </si>
  <si>
    <t>Total Phosphorus(ug/l)</t>
  </si>
  <si>
    <t>Secchi TSI</t>
  </si>
  <si>
    <t>Total Phosphorus TSI</t>
  </si>
  <si>
    <t>Chlorophyll TSI</t>
  </si>
  <si>
    <t>Lake Level</t>
  </si>
  <si>
    <t>Staff Gauge</t>
  </si>
  <si>
    <t>Appearance</t>
  </si>
  <si>
    <t>Color</t>
  </si>
  <si>
    <t>Perception</t>
  </si>
  <si>
    <t>CLEAR</t>
  </si>
  <si>
    <t>GREEN</t>
  </si>
  <si>
    <t>HIGH</t>
  </si>
  <si>
    <t>BROWN</t>
  </si>
  <si>
    <t>2-Very minor aesthetic problems</t>
  </si>
  <si>
    <t>LOW</t>
  </si>
  <si>
    <t>MURKY</t>
  </si>
  <si>
    <t>NORMAL</t>
  </si>
  <si>
    <t>1-Beautiful</t>
  </si>
  <si>
    <t xml:space="preserve"> could not be nicer</t>
  </si>
  <si>
    <t>3-Enjoyment somewhat impaired (algae)</t>
  </si>
  <si>
    <t>4-Would not swim but boating OK (algae)</t>
  </si>
  <si>
    <t>5-Enjoyment substantially impaired (algae)</t>
  </si>
  <si>
    <t>WBIC</t>
  </si>
  <si>
    <t>Annual Average</t>
  </si>
  <si>
    <t>Total Average</t>
  </si>
  <si>
    <t>ug/l</t>
  </si>
  <si>
    <t>mg/l</t>
  </si>
  <si>
    <t>Exceeds impairment threshold for phosphorus concentration.</t>
  </si>
  <si>
    <t>Deep Seepage Threshold is 0.02 mg/l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</si>
</sst>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5" width="0" style="0" hidden="1" customWidth="1"/>
    <col min="6" max="6" width="9.8515625" style="0" hidden="1" customWidth="1"/>
    <col min="7" max="7" width="9.57421875" style="0" customWidth="1"/>
    <col min="8" max="16" width="0" style="0" hidden="1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Q1" s="3" t="s">
        <v>38</v>
      </c>
    </row>
    <row r="2" spans="1:17" ht="12.75">
      <c r="A2" t="s">
        <v>7</v>
      </c>
      <c r="B2" t="s">
        <v>8</v>
      </c>
      <c r="C2">
        <v>2079000</v>
      </c>
      <c r="D2" t="s">
        <v>9</v>
      </c>
      <c r="E2">
        <v>3</v>
      </c>
      <c r="G2">
        <v>33186</v>
      </c>
      <c r="Q2">
        <v>2079000</v>
      </c>
    </row>
    <row r="6" spans="1:15" ht="12.75">
      <c r="A6" t="s">
        <v>10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18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  <c r="O6" t="s">
        <v>24</v>
      </c>
    </row>
    <row r="7" spans="1:15" ht="12.75">
      <c r="A7">
        <v>8188946</v>
      </c>
      <c r="B7" s="1">
        <v>38109</v>
      </c>
      <c r="C7">
        <v>7.5</v>
      </c>
      <c r="D7" t="s">
        <v>9</v>
      </c>
      <c r="E7">
        <v>2.3</v>
      </c>
      <c r="G7">
        <v>37</v>
      </c>
      <c r="H7">
        <v>48</v>
      </c>
      <c r="I7">
        <v>56</v>
      </c>
      <c r="K7" t="s">
        <v>32</v>
      </c>
      <c r="M7" t="s">
        <v>25</v>
      </c>
      <c r="N7" t="s">
        <v>28</v>
      </c>
      <c r="O7" t="s">
        <v>29</v>
      </c>
    </row>
    <row r="8" spans="1:16" ht="12.75">
      <c r="A8">
        <v>8188946</v>
      </c>
      <c r="B8" s="1">
        <v>38125</v>
      </c>
      <c r="C8">
        <v>9.5</v>
      </c>
      <c r="D8" t="s">
        <v>9</v>
      </c>
      <c r="E8">
        <v>2.9</v>
      </c>
      <c r="H8">
        <v>45</v>
      </c>
      <c r="K8" t="s">
        <v>32</v>
      </c>
      <c r="M8" t="s">
        <v>25</v>
      </c>
      <c r="N8" t="s">
        <v>28</v>
      </c>
      <c r="O8" t="s">
        <v>33</v>
      </c>
      <c r="P8" t="s">
        <v>34</v>
      </c>
    </row>
    <row r="9" spans="1:16" ht="12.75">
      <c r="A9">
        <v>8188946</v>
      </c>
      <c r="B9" s="1">
        <v>38133</v>
      </c>
      <c r="C9">
        <v>9</v>
      </c>
      <c r="D9" t="s">
        <v>9</v>
      </c>
      <c r="E9">
        <v>2.7</v>
      </c>
      <c r="H9">
        <v>45</v>
      </c>
      <c r="K9" t="s">
        <v>32</v>
      </c>
      <c r="M9" t="s">
        <v>25</v>
      </c>
      <c r="N9" t="s">
        <v>28</v>
      </c>
      <c r="O9" t="s">
        <v>33</v>
      </c>
      <c r="P9" t="s">
        <v>34</v>
      </c>
    </row>
    <row r="10" spans="1:16" ht="12.75">
      <c r="A10">
        <v>8188946</v>
      </c>
      <c r="B10" s="1">
        <v>38141</v>
      </c>
      <c r="C10">
        <v>8.5</v>
      </c>
      <c r="D10" t="s">
        <v>9</v>
      </c>
      <c r="E10">
        <v>2.6</v>
      </c>
      <c r="H10">
        <v>46</v>
      </c>
      <c r="K10" t="s">
        <v>27</v>
      </c>
      <c r="M10" t="s">
        <v>25</v>
      </c>
      <c r="N10" t="s">
        <v>28</v>
      </c>
      <c r="O10" t="s">
        <v>33</v>
      </c>
      <c r="P10" t="s">
        <v>34</v>
      </c>
    </row>
    <row r="11" spans="1:15" ht="12.75">
      <c r="A11">
        <v>8188946</v>
      </c>
      <c r="B11" s="1">
        <v>38146</v>
      </c>
      <c r="C11">
        <v>6.5</v>
      </c>
      <c r="D11" t="s">
        <v>9</v>
      </c>
      <c r="E11">
        <v>2</v>
      </c>
      <c r="H11">
        <v>50</v>
      </c>
      <c r="K11" t="s">
        <v>32</v>
      </c>
      <c r="M11" t="s">
        <v>31</v>
      </c>
      <c r="N11" t="s">
        <v>28</v>
      </c>
      <c r="O11" t="s">
        <v>35</v>
      </c>
    </row>
    <row r="12" spans="1:15" ht="12.75">
      <c r="A12">
        <v>8188946</v>
      </c>
      <c r="B12" s="1">
        <v>38154</v>
      </c>
      <c r="C12">
        <v>6.5</v>
      </c>
      <c r="D12" t="s">
        <v>9</v>
      </c>
      <c r="E12">
        <v>2</v>
      </c>
      <c r="H12">
        <v>50</v>
      </c>
      <c r="K12" t="s">
        <v>32</v>
      </c>
      <c r="M12" t="s">
        <v>31</v>
      </c>
      <c r="N12" t="s">
        <v>28</v>
      </c>
      <c r="O12" t="s">
        <v>36</v>
      </c>
    </row>
    <row r="13" spans="1:15" ht="12.75">
      <c r="A13">
        <v>8188946</v>
      </c>
      <c r="B13" s="1">
        <v>38161</v>
      </c>
      <c r="C13">
        <v>6.5</v>
      </c>
      <c r="D13" t="s">
        <v>9</v>
      </c>
      <c r="E13">
        <v>2</v>
      </c>
      <c r="H13">
        <v>50</v>
      </c>
      <c r="K13" t="s">
        <v>32</v>
      </c>
      <c r="M13" t="s">
        <v>31</v>
      </c>
      <c r="N13" t="s">
        <v>28</v>
      </c>
      <c r="O13" t="s">
        <v>36</v>
      </c>
    </row>
    <row r="14" spans="1:10" ht="12.75">
      <c r="A14">
        <v>8188946</v>
      </c>
      <c r="B14" s="1">
        <v>38163</v>
      </c>
      <c r="F14">
        <v>21.4</v>
      </c>
      <c r="G14">
        <v>20</v>
      </c>
      <c r="I14">
        <v>51</v>
      </c>
      <c r="J14">
        <v>58</v>
      </c>
    </row>
    <row r="15" spans="1:15" ht="12.75">
      <c r="A15">
        <v>8188946</v>
      </c>
      <c r="B15" s="1">
        <v>38169</v>
      </c>
      <c r="C15">
        <v>7</v>
      </c>
      <c r="D15" t="s">
        <v>9</v>
      </c>
      <c r="E15">
        <v>2.1</v>
      </c>
      <c r="H15">
        <v>49</v>
      </c>
      <c r="K15" t="s">
        <v>32</v>
      </c>
      <c r="M15" t="s">
        <v>31</v>
      </c>
      <c r="N15" t="s">
        <v>28</v>
      </c>
      <c r="O15" t="s">
        <v>36</v>
      </c>
    </row>
    <row r="16" spans="1:15" ht="12.75">
      <c r="A16">
        <v>8188946</v>
      </c>
      <c r="B16" s="1">
        <v>38177</v>
      </c>
      <c r="C16">
        <v>6</v>
      </c>
      <c r="D16" t="s">
        <v>9</v>
      </c>
      <c r="E16">
        <v>1.8</v>
      </c>
      <c r="H16">
        <v>51</v>
      </c>
      <c r="K16" t="s">
        <v>32</v>
      </c>
      <c r="M16" t="s">
        <v>31</v>
      </c>
      <c r="N16" t="s">
        <v>28</v>
      </c>
      <c r="O16" t="s">
        <v>35</v>
      </c>
    </row>
    <row r="17" spans="1:15" ht="12.75">
      <c r="A17">
        <v>8188946</v>
      </c>
      <c r="B17" s="1">
        <v>38182</v>
      </c>
      <c r="C17">
        <v>6</v>
      </c>
      <c r="D17" t="s">
        <v>9</v>
      </c>
      <c r="E17">
        <v>1.8</v>
      </c>
      <c r="H17">
        <v>51</v>
      </c>
      <c r="K17" t="s">
        <v>32</v>
      </c>
      <c r="M17" t="s">
        <v>31</v>
      </c>
      <c r="N17" t="s">
        <v>26</v>
      </c>
      <c r="O17" t="s">
        <v>36</v>
      </c>
    </row>
    <row r="18" spans="1:15" ht="12.75">
      <c r="A18">
        <v>8188946</v>
      </c>
      <c r="B18" s="1">
        <v>38190</v>
      </c>
      <c r="C18">
        <v>5.5</v>
      </c>
      <c r="D18" t="s">
        <v>9</v>
      </c>
      <c r="E18">
        <v>1.7</v>
      </c>
      <c r="H18">
        <v>53</v>
      </c>
      <c r="K18" t="s">
        <v>32</v>
      </c>
      <c r="M18" t="s">
        <v>31</v>
      </c>
      <c r="N18" t="s">
        <v>26</v>
      </c>
      <c r="O18" t="s">
        <v>36</v>
      </c>
    </row>
    <row r="19" spans="1:15" ht="12.75">
      <c r="A19">
        <v>8188946</v>
      </c>
      <c r="B19" s="1">
        <v>38194</v>
      </c>
      <c r="C19">
        <v>5</v>
      </c>
      <c r="D19" t="s">
        <v>9</v>
      </c>
      <c r="E19">
        <v>1.5</v>
      </c>
      <c r="H19">
        <v>54</v>
      </c>
      <c r="K19" t="s">
        <v>32</v>
      </c>
      <c r="M19" t="s">
        <v>31</v>
      </c>
      <c r="N19" t="s">
        <v>26</v>
      </c>
      <c r="O19" t="s">
        <v>36</v>
      </c>
    </row>
    <row r="20" spans="1:15" ht="12.75">
      <c r="A20">
        <v>8188946</v>
      </c>
      <c r="B20" s="1">
        <v>38204</v>
      </c>
      <c r="C20">
        <v>6.5</v>
      </c>
      <c r="D20" t="s">
        <v>9</v>
      </c>
      <c r="E20">
        <v>2</v>
      </c>
      <c r="H20">
        <v>50</v>
      </c>
      <c r="K20" t="s">
        <v>32</v>
      </c>
      <c r="M20" t="s">
        <v>31</v>
      </c>
      <c r="N20" t="s">
        <v>28</v>
      </c>
      <c r="O20" t="s">
        <v>35</v>
      </c>
    </row>
    <row r="21" spans="1:15" ht="12.75">
      <c r="A21">
        <v>8188946</v>
      </c>
      <c r="B21" s="1">
        <v>38210</v>
      </c>
      <c r="C21">
        <v>7</v>
      </c>
      <c r="D21" t="s">
        <v>9</v>
      </c>
      <c r="E21">
        <v>2.1</v>
      </c>
      <c r="H21">
        <v>49</v>
      </c>
      <c r="K21" t="s">
        <v>32</v>
      </c>
      <c r="M21" t="s">
        <v>25</v>
      </c>
      <c r="N21" t="s">
        <v>28</v>
      </c>
      <c r="O21" t="s">
        <v>35</v>
      </c>
    </row>
    <row r="22" spans="1:15" ht="12.75">
      <c r="A22">
        <v>8188946</v>
      </c>
      <c r="B22" s="1">
        <v>38224</v>
      </c>
      <c r="C22">
        <v>7</v>
      </c>
      <c r="D22" t="s">
        <v>9</v>
      </c>
      <c r="E22">
        <v>2.1</v>
      </c>
      <c r="H22">
        <v>49</v>
      </c>
      <c r="K22" t="s">
        <v>32</v>
      </c>
      <c r="M22" t="s">
        <v>25</v>
      </c>
      <c r="N22" t="s">
        <v>28</v>
      </c>
      <c r="O22" t="s">
        <v>29</v>
      </c>
    </row>
    <row r="23" spans="1:15" ht="12.75">
      <c r="A23">
        <v>1</v>
      </c>
      <c r="B23" s="1">
        <v>38228</v>
      </c>
      <c r="C23">
        <v>7</v>
      </c>
      <c r="D23" t="s">
        <v>9</v>
      </c>
      <c r="E23">
        <v>2.1</v>
      </c>
      <c r="F23">
        <v>15.2</v>
      </c>
      <c r="G23">
        <v>29</v>
      </c>
      <c r="H23">
        <v>48</v>
      </c>
      <c r="I23">
        <v>54</v>
      </c>
      <c r="J23">
        <v>55</v>
      </c>
      <c r="K23" t="s">
        <v>32</v>
      </c>
      <c r="M23" t="s">
        <v>25</v>
      </c>
      <c r="N23" t="s">
        <v>28</v>
      </c>
      <c r="O23" t="s">
        <v>35</v>
      </c>
    </row>
    <row r="24" spans="1:10" ht="12.75">
      <c r="A24">
        <v>7000131</v>
      </c>
      <c r="B24" s="1">
        <v>38229</v>
      </c>
      <c r="C24">
        <v>7</v>
      </c>
      <c r="D24" t="s">
        <v>9</v>
      </c>
      <c r="E24">
        <v>2.1</v>
      </c>
      <c r="F24">
        <v>9.9</v>
      </c>
      <c r="G24">
        <v>25</v>
      </c>
      <c r="H24">
        <v>49</v>
      </c>
      <c r="I24">
        <v>53</v>
      </c>
      <c r="J24">
        <v>52</v>
      </c>
    </row>
    <row r="25" spans="1:15" ht="12.75">
      <c r="A25">
        <v>8188946</v>
      </c>
      <c r="B25" s="1">
        <v>38232</v>
      </c>
      <c r="C25">
        <v>8</v>
      </c>
      <c r="D25" t="s">
        <v>9</v>
      </c>
      <c r="E25">
        <v>2.4</v>
      </c>
      <c r="H25">
        <v>47</v>
      </c>
      <c r="K25" t="s">
        <v>32</v>
      </c>
      <c r="M25" t="s">
        <v>25</v>
      </c>
      <c r="N25" t="s">
        <v>28</v>
      </c>
      <c r="O25" t="s">
        <v>29</v>
      </c>
    </row>
    <row r="26" spans="1:15" ht="12.75">
      <c r="A26">
        <v>8188946</v>
      </c>
      <c r="B26" s="1">
        <v>38241</v>
      </c>
      <c r="C26">
        <v>8.5</v>
      </c>
      <c r="D26" t="s">
        <v>9</v>
      </c>
      <c r="E26">
        <v>2.6</v>
      </c>
      <c r="H26">
        <v>46</v>
      </c>
      <c r="K26" t="s">
        <v>32</v>
      </c>
      <c r="M26" t="s">
        <v>25</v>
      </c>
      <c r="N26" t="s">
        <v>28</v>
      </c>
      <c r="O26" t="s">
        <v>29</v>
      </c>
    </row>
    <row r="27" spans="1:15" ht="12.75">
      <c r="A27">
        <v>8188946</v>
      </c>
      <c r="B27" s="1">
        <v>38243</v>
      </c>
      <c r="C27">
        <v>8</v>
      </c>
      <c r="D27" t="s">
        <v>9</v>
      </c>
      <c r="E27">
        <v>2.4</v>
      </c>
      <c r="H27">
        <v>47</v>
      </c>
      <c r="K27" t="s">
        <v>32</v>
      </c>
      <c r="M27" t="s">
        <v>25</v>
      </c>
      <c r="N27" t="s">
        <v>28</v>
      </c>
      <c r="O27" t="s">
        <v>29</v>
      </c>
    </row>
    <row r="28" spans="1:10" ht="12.75">
      <c r="A28">
        <v>8188946</v>
      </c>
      <c r="B28" s="1">
        <v>38250</v>
      </c>
      <c r="F28">
        <v>12.7</v>
      </c>
      <c r="G28">
        <v>25</v>
      </c>
      <c r="I28">
        <v>53</v>
      </c>
      <c r="J28">
        <v>54</v>
      </c>
    </row>
    <row r="29" spans="1:15" ht="12.75">
      <c r="A29">
        <v>8188946</v>
      </c>
      <c r="B29" s="1">
        <v>38257</v>
      </c>
      <c r="C29">
        <v>9.5</v>
      </c>
      <c r="D29" t="s">
        <v>9</v>
      </c>
      <c r="E29">
        <v>2.9</v>
      </c>
      <c r="H29">
        <v>45</v>
      </c>
      <c r="K29" t="s">
        <v>32</v>
      </c>
      <c r="M29" t="s">
        <v>25</v>
      </c>
      <c r="N29" t="s">
        <v>28</v>
      </c>
      <c r="O29" t="s">
        <v>29</v>
      </c>
    </row>
    <row r="30" spans="1:15" ht="12.75">
      <c r="A30">
        <v>8188946</v>
      </c>
      <c r="B30" s="1">
        <v>38269</v>
      </c>
      <c r="C30">
        <v>8.5</v>
      </c>
      <c r="D30" t="s">
        <v>9</v>
      </c>
      <c r="E30">
        <v>2.6</v>
      </c>
      <c r="H30">
        <v>46</v>
      </c>
      <c r="K30" t="s">
        <v>32</v>
      </c>
      <c r="M30" t="s">
        <v>25</v>
      </c>
      <c r="N30" t="s">
        <v>28</v>
      </c>
      <c r="O30" t="s">
        <v>29</v>
      </c>
    </row>
    <row r="31" spans="1:7" ht="12.75">
      <c r="A31" s="3" t="s">
        <v>39</v>
      </c>
      <c r="B31" s="1"/>
      <c r="G31" s="3">
        <f>AVERAGE(G7:G30)</f>
        <v>27.2</v>
      </c>
    </row>
    <row r="32" spans="1:15" ht="12.75">
      <c r="A32">
        <v>8188946</v>
      </c>
      <c r="B32" s="1">
        <v>38488</v>
      </c>
      <c r="C32">
        <v>7</v>
      </c>
      <c r="D32" t="s">
        <v>9</v>
      </c>
      <c r="E32">
        <v>2.1</v>
      </c>
      <c r="H32">
        <v>49</v>
      </c>
      <c r="K32" t="s">
        <v>32</v>
      </c>
      <c r="M32" t="s">
        <v>25</v>
      </c>
      <c r="N32" t="s">
        <v>28</v>
      </c>
      <c r="O32" t="s">
        <v>29</v>
      </c>
    </row>
    <row r="33" spans="1:15" ht="12.75">
      <c r="A33">
        <v>8188946</v>
      </c>
      <c r="B33" s="1">
        <v>38495</v>
      </c>
      <c r="C33">
        <v>6</v>
      </c>
      <c r="D33" t="s">
        <v>9</v>
      </c>
      <c r="E33">
        <v>1.8</v>
      </c>
      <c r="G33" s="2">
        <v>42</v>
      </c>
      <c r="H33">
        <v>51</v>
      </c>
      <c r="I33">
        <v>57</v>
      </c>
      <c r="K33" t="s">
        <v>32</v>
      </c>
      <c r="M33" t="s">
        <v>25</v>
      </c>
      <c r="N33" t="s">
        <v>28</v>
      </c>
      <c r="O33" t="s">
        <v>29</v>
      </c>
    </row>
    <row r="34" spans="1:15" ht="12.75">
      <c r="A34">
        <v>8188946</v>
      </c>
      <c r="B34" s="1">
        <v>38496</v>
      </c>
      <c r="C34">
        <v>6</v>
      </c>
      <c r="D34" t="s">
        <v>9</v>
      </c>
      <c r="E34">
        <v>1.8</v>
      </c>
      <c r="H34">
        <v>51</v>
      </c>
      <c r="K34" t="s">
        <v>32</v>
      </c>
      <c r="M34" t="s">
        <v>25</v>
      </c>
      <c r="N34" t="s">
        <v>28</v>
      </c>
      <c r="O34" t="s">
        <v>29</v>
      </c>
    </row>
    <row r="35" spans="1:15" ht="12.75">
      <c r="A35">
        <v>8188946</v>
      </c>
      <c r="B35" s="1">
        <v>38505</v>
      </c>
      <c r="C35">
        <v>6</v>
      </c>
      <c r="D35" t="s">
        <v>9</v>
      </c>
      <c r="E35">
        <v>1.8</v>
      </c>
      <c r="H35">
        <v>51</v>
      </c>
      <c r="K35" t="s">
        <v>32</v>
      </c>
      <c r="M35" t="s">
        <v>25</v>
      </c>
      <c r="N35" t="s">
        <v>28</v>
      </c>
      <c r="O35" t="s">
        <v>29</v>
      </c>
    </row>
    <row r="36" spans="1:15" ht="12.75">
      <c r="A36">
        <v>8188946</v>
      </c>
      <c r="B36" s="1">
        <v>38510</v>
      </c>
      <c r="C36">
        <v>6.5</v>
      </c>
      <c r="D36" t="s">
        <v>9</v>
      </c>
      <c r="E36">
        <v>2</v>
      </c>
      <c r="H36">
        <v>50</v>
      </c>
      <c r="K36" t="s">
        <v>32</v>
      </c>
      <c r="M36" t="s">
        <v>25</v>
      </c>
      <c r="N36" t="s">
        <v>28</v>
      </c>
      <c r="O36" t="s">
        <v>29</v>
      </c>
    </row>
    <row r="37" spans="1:15" ht="12.75">
      <c r="A37">
        <v>8188946</v>
      </c>
      <c r="B37" s="1">
        <v>38519</v>
      </c>
      <c r="C37">
        <v>6.5</v>
      </c>
      <c r="D37" t="s">
        <v>9</v>
      </c>
      <c r="E37">
        <v>2</v>
      </c>
      <c r="H37">
        <v>50</v>
      </c>
      <c r="K37" t="s">
        <v>27</v>
      </c>
      <c r="L37">
        <v>1.6</v>
      </c>
      <c r="M37" t="s">
        <v>25</v>
      </c>
      <c r="N37" t="s">
        <v>26</v>
      </c>
      <c r="O37" t="s">
        <v>29</v>
      </c>
    </row>
    <row r="38" spans="1:15" ht="12.75">
      <c r="A38">
        <v>8188946</v>
      </c>
      <c r="B38" s="1">
        <v>38524</v>
      </c>
      <c r="C38">
        <v>5.5</v>
      </c>
      <c r="D38" t="s">
        <v>9</v>
      </c>
      <c r="E38">
        <v>1.7</v>
      </c>
      <c r="F38">
        <v>38.2</v>
      </c>
      <c r="G38" s="2">
        <v>48</v>
      </c>
      <c r="H38">
        <v>53</v>
      </c>
      <c r="I38">
        <v>58</v>
      </c>
      <c r="J38">
        <v>62</v>
      </c>
      <c r="K38" t="s">
        <v>32</v>
      </c>
      <c r="L38">
        <v>1.6</v>
      </c>
      <c r="M38" t="s">
        <v>25</v>
      </c>
      <c r="N38" t="s">
        <v>26</v>
      </c>
      <c r="O38" t="s">
        <v>35</v>
      </c>
    </row>
    <row r="39" spans="1:15" ht="12.75">
      <c r="A39">
        <v>8188946</v>
      </c>
      <c r="B39" s="1">
        <v>38534</v>
      </c>
      <c r="C39">
        <v>4.5</v>
      </c>
      <c r="D39" t="s">
        <v>9</v>
      </c>
      <c r="E39">
        <v>1.4</v>
      </c>
      <c r="H39">
        <v>55</v>
      </c>
      <c r="K39" t="s">
        <v>32</v>
      </c>
      <c r="L39">
        <v>1.6</v>
      </c>
      <c r="M39" t="s">
        <v>31</v>
      </c>
      <c r="N39" t="s">
        <v>26</v>
      </c>
      <c r="O39" t="s">
        <v>35</v>
      </c>
    </row>
    <row r="40" spans="1:15" ht="12.75">
      <c r="A40">
        <v>8188946</v>
      </c>
      <c r="B40" s="1">
        <v>38539</v>
      </c>
      <c r="C40">
        <v>3.5</v>
      </c>
      <c r="D40" t="s">
        <v>9</v>
      </c>
      <c r="E40">
        <v>1.1</v>
      </c>
      <c r="H40">
        <v>59</v>
      </c>
      <c r="K40" t="s">
        <v>32</v>
      </c>
      <c r="L40">
        <v>1.6</v>
      </c>
      <c r="M40" t="s">
        <v>31</v>
      </c>
      <c r="N40" t="s">
        <v>26</v>
      </c>
      <c r="O40" t="s">
        <v>35</v>
      </c>
    </row>
    <row r="41" spans="1:15" ht="12.75">
      <c r="A41">
        <v>8188946</v>
      </c>
      <c r="B41" s="1">
        <v>38547</v>
      </c>
      <c r="C41">
        <v>3</v>
      </c>
      <c r="D41" t="s">
        <v>9</v>
      </c>
      <c r="E41">
        <v>0.9</v>
      </c>
      <c r="H41">
        <v>61</v>
      </c>
      <c r="K41" t="s">
        <v>32</v>
      </c>
      <c r="M41" t="s">
        <v>31</v>
      </c>
      <c r="N41" t="s">
        <v>26</v>
      </c>
      <c r="O41" t="s">
        <v>36</v>
      </c>
    </row>
    <row r="42" spans="1:15" ht="12.75">
      <c r="A42">
        <v>8188946</v>
      </c>
      <c r="B42" s="1">
        <v>38550</v>
      </c>
      <c r="C42">
        <v>2.5</v>
      </c>
      <c r="D42" t="s">
        <v>9</v>
      </c>
      <c r="E42">
        <v>0.8</v>
      </c>
      <c r="F42">
        <v>46.1</v>
      </c>
      <c r="G42" s="2">
        <v>71</v>
      </c>
      <c r="H42">
        <v>64</v>
      </c>
      <c r="I42">
        <v>61</v>
      </c>
      <c r="J42">
        <v>64</v>
      </c>
      <c r="K42" t="s">
        <v>32</v>
      </c>
      <c r="M42" t="s">
        <v>31</v>
      </c>
      <c r="N42" t="s">
        <v>26</v>
      </c>
      <c r="O42" t="s">
        <v>36</v>
      </c>
    </row>
    <row r="43" spans="1:15" ht="12.75">
      <c r="A43">
        <v>8188946</v>
      </c>
      <c r="B43" s="1">
        <v>38555</v>
      </c>
      <c r="C43">
        <v>4.5</v>
      </c>
      <c r="D43" t="s">
        <v>9</v>
      </c>
      <c r="E43">
        <v>1.4</v>
      </c>
      <c r="H43">
        <v>55</v>
      </c>
      <c r="K43" t="s">
        <v>32</v>
      </c>
      <c r="M43" t="s">
        <v>25</v>
      </c>
      <c r="N43" t="s">
        <v>26</v>
      </c>
      <c r="O43" t="s">
        <v>35</v>
      </c>
    </row>
    <row r="44" spans="1:15" ht="12.75">
      <c r="A44">
        <v>8188946</v>
      </c>
      <c r="B44" s="1">
        <v>38560</v>
      </c>
      <c r="C44">
        <v>5.5</v>
      </c>
      <c r="D44" t="s">
        <v>9</v>
      </c>
      <c r="E44">
        <v>1.7</v>
      </c>
      <c r="H44">
        <v>53</v>
      </c>
      <c r="K44" t="s">
        <v>32</v>
      </c>
      <c r="M44" t="s">
        <v>31</v>
      </c>
      <c r="N44" t="s">
        <v>26</v>
      </c>
      <c r="O44" t="s">
        <v>29</v>
      </c>
    </row>
    <row r="45" spans="1:15" ht="12.75">
      <c r="A45">
        <v>8188946</v>
      </c>
      <c r="B45" s="1">
        <v>38569</v>
      </c>
      <c r="C45">
        <v>4</v>
      </c>
      <c r="D45" t="s">
        <v>9</v>
      </c>
      <c r="E45">
        <v>1.2</v>
      </c>
      <c r="H45">
        <v>57</v>
      </c>
      <c r="K45" t="s">
        <v>32</v>
      </c>
      <c r="M45" t="s">
        <v>25</v>
      </c>
      <c r="N45" t="s">
        <v>26</v>
      </c>
      <c r="O45" t="s">
        <v>35</v>
      </c>
    </row>
    <row r="46" spans="1:15" ht="12.75">
      <c r="A46">
        <v>8188946</v>
      </c>
      <c r="B46" s="1">
        <v>38574</v>
      </c>
      <c r="C46">
        <v>5</v>
      </c>
      <c r="D46" t="s">
        <v>9</v>
      </c>
      <c r="E46">
        <v>1.5</v>
      </c>
      <c r="H46">
        <v>54</v>
      </c>
      <c r="K46" t="s">
        <v>32</v>
      </c>
      <c r="M46" t="s">
        <v>25</v>
      </c>
      <c r="N46" t="s">
        <v>26</v>
      </c>
      <c r="O46" t="s">
        <v>35</v>
      </c>
    </row>
    <row r="47" spans="1:15" ht="12.75">
      <c r="A47">
        <v>8188946</v>
      </c>
      <c r="B47" s="1">
        <v>38580</v>
      </c>
      <c r="C47">
        <v>4.5</v>
      </c>
      <c r="D47" t="s">
        <v>9</v>
      </c>
      <c r="E47">
        <v>1.4</v>
      </c>
      <c r="H47">
        <v>55</v>
      </c>
      <c r="K47" t="s">
        <v>32</v>
      </c>
      <c r="L47">
        <v>1681.22</v>
      </c>
      <c r="M47" t="s">
        <v>25</v>
      </c>
      <c r="N47" t="s">
        <v>26</v>
      </c>
      <c r="O47" t="s">
        <v>35</v>
      </c>
    </row>
    <row r="48" spans="1:15" ht="12.75">
      <c r="A48">
        <v>8188946</v>
      </c>
      <c r="B48" s="1">
        <v>38588</v>
      </c>
      <c r="C48">
        <v>6</v>
      </c>
      <c r="D48" t="s">
        <v>9</v>
      </c>
      <c r="E48">
        <v>1.8</v>
      </c>
      <c r="F48">
        <v>13.5</v>
      </c>
      <c r="G48" s="2">
        <v>255</v>
      </c>
      <c r="H48">
        <v>51</v>
      </c>
      <c r="I48">
        <v>71</v>
      </c>
      <c r="J48">
        <v>54</v>
      </c>
      <c r="K48" t="s">
        <v>32</v>
      </c>
      <c r="L48">
        <v>1681.22</v>
      </c>
      <c r="M48" t="s">
        <v>25</v>
      </c>
      <c r="N48" t="s">
        <v>26</v>
      </c>
      <c r="O48" t="s">
        <v>29</v>
      </c>
    </row>
    <row r="49" spans="1:15" ht="12.75">
      <c r="A49">
        <v>8188946</v>
      </c>
      <c r="B49" s="1">
        <v>38598</v>
      </c>
      <c r="C49">
        <v>6</v>
      </c>
      <c r="D49" t="s">
        <v>9</v>
      </c>
      <c r="E49">
        <v>1.8</v>
      </c>
      <c r="H49">
        <v>51</v>
      </c>
      <c r="K49" t="s">
        <v>32</v>
      </c>
      <c r="L49">
        <v>1681.22</v>
      </c>
      <c r="M49" t="s">
        <v>25</v>
      </c>
      <c r="N49" t="s">
        <v>26</v>
      </c>
      <c r="O49" t="s">
        <v>35</v>
      </c>
    </row>
    <row r="50" spans="1:15" ht="12.75">
      <c r="A50">
        <v>8188946</v>
      </c>
      <c r="B50" s="1">
        <v>38609</v>
      </c>
      <c r="C50">
        <v>8.5</v>
      </c>
      <c r="D50" t="s">
        <v>9</v>
      </c>
      <c r="E50">
        <v>2.6</v>
      </c>
      <c r="H50">
        <v>46</v>
      </c>
      <c r="K50" t="s">
        <v>32</v>
      </c>
      <c r="L50">
        <v>1681.22</v>
      </c>
      <c r="M50" t="s">
        <v>25</v>
      </c>
      <c r="N50" t="s">
        <v>28</v>
      </c>
      <c r="O50" t="s">
        <v>29</v>
      </c>
    </row>
    <row r="51" spans="1:16" ht="12.75">
      <c r="A51">
        <v>8188946</v>
      </c>
      <c r="B51" s="1">
        <v>38616</v>
      </c>
      <c r="C51">
        <v>11</v>
      </c>
      <c r="D51" t="s">
        <v>9</v>
      </c>
      <c r="E51">
        <v>3.3</v>
      </c>
      <c r="H51">
        <v>43</v>
      </c>
      <c r="K51" t="s">
        <v>32</v>
      </c>
      <c r="L51">
        <v>1681.22</v>
      </c>
      <c r="M51" t="s">
        <v>25</v>
      </c>
      <c r="N51" t="s">
        <v>28</v>
      </c>
      <c r="O51" t="s">
        <v>33</v>
      </c>
      <c r="P51" t="s">
        <v>34</v>
      </c>
    </row>
    <row r="52" spans="1:16" ht="12.75">
      <c r="A52">
        <v>8188946</v>
      </c>
      <c r="B52" s="1">
        <v>38622</v>
      </c>
      <c r="C52">
        <v>11</v>
      </c>
      <c r="D52" t="s">
        <v>9</v>
      </c>
      <c r="E52">
        <v>3.3</v>
      </c>
      <c r="F52">
        <v>9.51</v>
      </c>
      <c r="G52">
        <v>25</v>
      </c>
      <c r="H52">
        <v>43</v>
      </c>
      <c r="I52">
        <v>53</v>
      </c>
      <c r="J52">
        <v>52</v>
      </c>
      <c r="K52" t="s">
        <v>32</v>
      </c>
      <c r="M52" t="s">
        <v>25</v>
      </c>
      <c r="N52" t="s">
        <v>28</v>
      </c>
      <c r="O52" t="s">
        <v>33</v>
      </c>
      <c r="P52" t="s">
        <v>34</v>
      </c>
    </row>
    <row r="53" spans="1:7" ht="12.75">
      <c r="A53" s="3" t="s">
        <v>39</v>
      </c>
      <c r="B53" s="1"/>
      <c r="G53" s="3">
        <f>AVERAGE(G33,G38,G42,G52)</f>
        <v>46.5</v>
      </c>
    </row>
    <row r="54" spans="1:15" ht="12.75">
      <c r="A54">
        <v>8188946</v>
      </c>
      <c r="B54" s="1">
        <v>38844</v>
      </c>
      <c r="C54">
        <v>6.5</v>
      </c>
      <c r="D54" t="s">
        <v>9</v>
      </c>
      <c r="E54">
        <v>2</v>
      </c>
      <c r="H54">
        <v>50</v>
      </c>
      <c r="K54" t="s">
        <v>32</v>
      </c>
      <c r="M54" t="s">
        <v>31</v>
      </c>
      <c r="N54" t="s">
        <v>28</v>
      </c>
      <c r="O54" t="s">
        <v>35</v>
      </c>
    </row>
    <row r="55" spans="1:15" ht="12.75">
      <c r="A55">
        <v>8188946</v>
      </c>
      <c r="B55" s="1">
        <v>38852</v>
      </c>
      <c r="C55">
        <v>8</v>
      </c>
      <c r="D55" t="s">
        <v>9</v>
      </c>
      <c r="E55">
        <v>2.4</v>
      </c>
      <c r="H55">
        <v>47</v>
      </c>
      <c r="K55" t="s">
        <v>32</v>
      </c>
      <c r="M55" t="s">
        <v>25</v>
      </c>
      <c r="N55" t="s">
        <v>28</v>
      </c>
      <c r="O55" t="s">
        <v>29</v>
      </c>
    </row>
    <row r="56" spans="1:10" ht="12.75">
      <c r="A56">
        <v>8188946</v>
      </c>
      <c r="B56" s="1">
        <v>38873</v>
      </c>
      <c r="F56">
        <v>7.26</v>
      </c>
      <c r="G56">
        <v>33</v>
      </c>
      <c r="I56">
        <v>55</v>
      </c>
      <c r="J56">
        <v>50</v>
      </c>
    </row>
    <row r="57" spans="1:15" ht="12.75">
      <c r="A57">
        <v>8188946</v>
      </c>
      <c r="B57" s="1">
        <v>38889</v>
      </c>
      <c r="C57">
        <v>8.5</v>
      </c>
      <c r="D57" t="s">
        <v>9</v>
      </c>
      <c r="E57">
        <v>2.6</v>
      </c>
      <c r="H57">
        <v>46</v>
      </c>
      <c r="K57" t="s">
        <v>30</v>
      </c>
      <c r="M57" t="s">
        <v>25</v>
      </c>
      <c r="N57" t="s">
        <v>28</v>
      </c>
      <c r="O57" t="s">
        <v>29</v>
      </c>
    </row>
    <row r="58" spans="1:16" ht="12.75">
      <c r="A58">
        <v>8188946</v>
      </c>
      <c r="B58" s="1">
        <v>38896</v>
      </c>
      <c r="C58">
        <v>10</v>
      </c>
      <c r="D58" t="s">
        <v>9</v>
      </c>
      <c r="E58">
        <v>3</v>
      </c>
      <c r="H58">
        <v>44</v>
      </c>
      <c r="K58" t="s">
        <v>30</v>
      </c>
      <c r="M58" t="s">
        <v>25</v>
      </c>
      <c r="N58" t="s">
        <v>28</v>
      </c>
      <c r="O58" t="s">
        <v>33</v>
      </c>
      <c r="P58" t="s">
        <v>34</v>
      </c>
    </row>
    <row r="59" spans="1:16" ht="12.75">
      <c r="A59">
        <v>8188946</v>
      </c>
      <c r="B59" s="1">
        <v>38904</v>
      </c>
      <c r="C59">
        <v>11</v>
      </c>
      <c r="D59" t="s">
        <v>9</v>
      </c>
      <c r="E59">
        <v>3.3</v>
      </c>
      <c r="H59">
        <v>43</v>
      </c>
      <c r="K59" t="s">
        <v>30</v>
      </c>
      <c r="M59" t="s">
        <v>25</v>
      </c>
      <c r="N59" t="s">
        <v>28</v>
      </c>
      <c r="O59" t="s">
        <v>33</v>
      </c>
      <c r="P59" t="s">
        <v>34</v>
      </c>
    </row>
    <row r="60" spans="1:16" ht="12.75">
      <c r="A60">
        <v>8188946</v>
      </c>
      <c r="B60" s="1">
        <v>38910</v>
      </c>
      <c r="C60">
        <v>14</v>
      </c>
      <c r="D60" t="s">
        <v>9</v>
      </c>
      <c r="E60">
        <v>4.3</v>
      </c>
      <c r="H60">
        <v>39</v>
      </c>
      <c r="K60" t="s">
        <v>30</v>
      </c>
      <c r="M60" t="s">
        <v>25</v>
      </c>
      <c r="N60" t="s">
        <v>28</v>
      </c>
      <c r="O60" t="s">
        <v>33</v>
      </c>
      <c r="P60" t="s">
        <v>34</v>
      </c>
    </row>
    <row r="61" spans="1:16" ht="12.75">
      <c r="A61">
        <v>8188946</v>
      </c>
      <c r="B61" s="1">
        <v>38916</v>
      </c>
      <c r="C61">
        <v>11</v>
      </c>
      <c r="D61" t="s">
        <v>9</v>
      </c>
      <c r="E61">
        <v>3.3</v>
      </c>
      <c r="H61">
        <v>43</v>
      </c>
      <c r="K61" t="s">
        <v>30</v>
      </c>
      <c r="M61" t="s">
        <v>25</v>
      </c>
      <c r="N61" t="s">
        <v>28</v>
      </c>
      <c r="O61" t="s">
        <v>33</v>
      </c>
      <c r="P61" t="s">
        <v>34</v>
      </c>
    </row>
    <row r="62" spans="1:16" ht="12.75">
      <c r="A62">
        <v>8188946</v>
      </c>
      <c r="B62" s="1">
        <v>38923</v>
      </c>
      <c r="C62">
        <v>11.5</v>
      </c>
      <c r="D62" t="s">
        <v>9</v>
      </c>
      <c r="E62">
        <v>3.5</v>
      </c>
      <c r="H62">
        <v>42</v>
      </c>
      <c r="K62" t="s">
        <v>30</v>
      </c>
      <c r="M62" t="s">
        <v>25</v>
      </c>
      <c r="N62" t="s">
        <v>26</v>
      </c>
      <c r="O62" t="s">
        <v>33</v>
      </c>
      <c r="P62" t="s">
        <v>34</v>
      </c>
    </row>
    <row r="63" spans="1:10" ht="12.75">
      <c r="A63">
        <v>8188946</v>
      </c>
      <c r="B63" s="1">
        <v>38929</v>
      </c>
      <c r="F63">
        <v>8.41</v>
      </c>
      <c r="G63" s="2">
        <v>346</v>
      </c>
      <c r="I63">
        <v>73</v>
      </c>
      <c r="J63">
        <v>51</v>
      </c>
    </row>
    <row r="64" spans="1:16" ht="12.75">
      <c r="A64">
        <v>8188946</v>
      </c>
      <c r="B64" s="1">
        <v>38931</v>
      </c>
      <c r="C64">
        <v>10</v>
      </c>
      <c r="D64" t="s">
        <v>9</v>
      </c>
      <c r="E64">
        <v>3</v>
      </c>
      <c r="H64">
        <v>44</v>
      </c>
      <c r="K64" t="s">
        <v>32</v>
      </c>
      <c r="M64" t="s">
        <v>25</v>
      </c>
      <c r="N64" t="s">
        <v>26</v>
      </c>
      <c r="O64" t="s">
        <v>33</v>
      </c>
      <c r="P64" t="s">
        <v>34</v>
      </c>
    </row>
    <row r="65" spans="1:15" ht="12.75">
      <c r="A65">
        <v>8188946</v>
      </c>
      <c r="B65" s="1">
        <v>38938</v>
      </c>
      <c r="C65">
        <v>8.5</v>
      </c>
      <c r="D65" t="s">
        <v>9</v>
      </c>
      <c r="E65">
        <v>2.6</v>
      </c>
      <c r="H65">
        <v>46</v>
      </c>
      <c r="K65" t="s">
        <v>32</v>
      </c>
      <c r="M65" t="s">
        <v>25</v>
      </c>
      <c r="N65" t="s">
        <v>26</v>
      </c>
      <c r="O65" t="s">
        <v>29</v>
      </c>
    </row>
    <row r="66" spans="1:15" ht="12.75">
      <c r="A66">
        <v>8188946</v>
      </c>
      <c r="B66" s="1">
        <v>38944</v>
      </c>
      <c r="C66">
        <v>7.5</v>
      </c>
      <c r="D66" t="s">
        <v>9</v>
      </c>
      <c r="E66">
        <v>2.3</v>
      </c>
      <c r="H66">
        <v>48</v>
      </c>
      <c r="K66" t="s">
        <v>32</v>
      </c>
      <c r="M66" t="s">
        <v>25</v>
      </c>
      <c r="N66" t="s">
        <v>26</v>
      </c>
      <c r="O66" t="s">
        <v>35</v>
      </c>
    </row>
    <row r="67" spans="1:15" ht="12.75">
      <c r="A67">
        <v>8188946</v>
      </c>
      <c r="B67" s="1">
        <v>38952</v>
      </c>
      <c r="C67">
        <v>6</v>
      </c>
      <c r="D67" t="s">
        <v>9</v>
      </c>
      <c r="E67">
        <v>1.8</v>
      </c>
      <c r="H67">
        <v>51</v>
      </c>
      <c r="K67" t="s">
        <v>32</v>
      </c>
      <c r="M67" t="s">
        <v>25</v>
      </c>
      <c r="N67" t="s">
        <v>26</v>
      </c>
      <c r="O67" t="s">
        <v>35</v>
      </c>
    </row>
    <row r="68" spans="1:10" ht="12.75">
      <c r="A68">
        <v>8188946</v>
      </c>
      <c r="B68" s="1">
        <v>38955</v>
      </c>
      <c r="F68">
        <v>21.84</v>
      </c>
      <c r="G68">
        <v>23</v>
      </c>
      <c r="I68">
        <v>52</v>
      </c>
      <c r="J68">
        <v>58</v>
      </c>
    </row>
    <row r="69" spans="1:15" ht="12.75">
      <c r="A69">
        <v>8188946</v>
      </c>
      <c r="B69" s="1">
        <v>38959</v>
      </c>
      <c r="C69">
        <v>7</v>
      </c>
      <c r="D69" t="s">
        <v>9</v>
      </c>
      <c r="E69">
        <v>2.1</v>
      </c>
      <c r="H69">
        <v>49</v>
      </c>
      <c r="K69" t="s">
        <v>32</v>
      </c>
      <c r="M69" t="s">
        <v>31</v>
      </c>
      <c r="N69" t="s">
        <v>26</v>
      </c>
      <c r="O69" t="s">
        <v>35</v>
      </c>
    </row>
    <row r="70" spans="1:15" ht="12.75">
      <c r="A70">
        <v>8188946</v>
      </c>
      <c r="B70" s="1">
        <v>38966</v>
      </c>
      <c r="C70">
        <v>7</v>
      </c>
      <c r="D70" t="s">
        <v>9</v>
      </c>
      <c r="E70">
        <v>2.1</v>
      </c>
      <c r="H70">
        <v>49</v>
      </c>
      <c r="K70" t="s">
        <v>30</v>
      </c>
      <c r="M70" t="s">
        <v>31</v>
      </c>
      <c r="N70" t="s">
        <v>26</v>
      </c>
      <c r="O70" t="s">
        <v>35</v>
      </c>
    </row>
    <row r="71" spans="1:15" ht="12.75">
      <c r="A71">
        <v>8188946</v>
      </c>
      <c r="B71" s="1">
        <v>38979</v>
      </c>
      <c r="C71">
        <v>7</v>
      </c>
      <c r="D71" t="s">
        <v>9</v>
      </c>
      <c r="E71">
        <v>2.1</v>
      </c>
      <c r="H71">
        <v>49</v>
      </c>
      <c r="K71" t="s">
        <v>32</v>
      </c>
      <c r="M71" t="s">
        <v>25</v>
      </c>
      <c r="N71" t="s">
        <v>26</v>
      </c>
      <c r="O71" t="s">
        <v>29</v>
      </c>
    </row>
    <row r="72" spans="1:15" ht="12.75">
      <c r="A72">
        <v>8188946</v>
      </c>
      <c r="B72" s="1">
        <v>38986</v>
      </c>
      <c r="C72">
        <v>8</v>
      </c>
      <c r="D72" t="s">
        <v>9</v>
      </c>
      <c r="E72">
        <v>2.4</v>
      </c>
      <c r="H72">
        <v>47</v>
      </c>
      <c r="K72" t="s">
        <v>32</v>
      </c>
      <c r="M72" t="s">
        <v>25</v>
      </c>
      <c r="N72" t="s">
        <v>26</v>
      </c>
      <c r="O72" t="s">
        <v>29</v>
      </c>
    </row>
    <row r="73" spans="1:15" ht="12.75">
      <c r="A73">
        <v>8188946</v>
      </c>
      <c r="B73" s="1">
        <v>38995</v>
      </c>
      <c r="C73">
        <v>8.5</v>
      </c>
      <c r="D73" t="s">
        <v>9</v>
      </c>
      <c r="E73">
        <v>2.6</v>
      </c>
      <c r="H73">
        <v>46</v>
      </c>
      <c r="K73" t="s">
        <v>32</v>
      </c>
      <c r="M73" t="s">
        <v>25</v>
      </c>
      <c r="N73" t="s">
        <v>26</v>
      </c>
      <c r="O73" t="s">
        <v>29</v>
      </c>
    </row>
    <row r="74" spans="1:7" ht="12.75">
      <c r="A74" s="3" t="s">
        <v>39</v>
      </c>
      <c r="B74" s="1"/>
      <c r="G74" s="3">
        <f>AVERAGE(G56,G68)</f>
        <v>28</v>
      </c>
    </row>
    <row r="75" spans="1:15" ht="12.75">
      <c r="A75">
        <v>17895049</v>
      </c>
      <c r="B75" s="1">
        <v>39204</v>
      </c>
      <c r="C75">
        <v>7</v>
      </c>
      <c r="D75" t="s">
        <v>9</v>
      </c>
      <c r="E75">
        <v>2.1</v>
      </c>
      <c r="H75">
        <v>49</v>
      </c>
      <c r="K75" t="s">
        <v>32</v>
      </c>
      <c r="M75" t="s">
        <v>25</v>
      </c>
      <c r="O75" t="s">
        <v>36</v>
      </c>
    </row>
    <row r="76" spans="1:15" ht="12.75">
      <c r="A76">
        <v>17895049</v>
      </c>
      <c r="B76" s="1">
        <v>39220</v>
      </c>
      <c r="C76">
        <v>7</v>
      </c>
      <c r="D76" t="s">
        <v>9</v>
      </c>
      <c r="E76">
        <v>2.1</v>
      </c>
      <c r="H76">
        <v>49</v>
      </c>
      <c r="K76" t="s">
        <v>32</v>
      </c>
      <c r="M76" t="s">
        <v>25</v>
      </c>
      <c r="O76" t="s">
        <v>36</v>
      </c>
    </row>
    <row r="77" spans="1:15" ht="12.75">
      <c r="A77">
        <v>17895051</v>
      </c>
      <c r="B77" s="1">
        <v>39221</v>
      </c>
      <c r="C77">
        <v>9.5</v>
      </c>
      <c r="D77" t="s">
        <v>9</v>
      </c>
      <c r="E77">
        <v>2.9</v>
      </c>
      <c r="H77">
        <v>45</v>
      </c>
      <c r="K77" t="s">
        <v>32</v>
      </c>
      <c r="M77" t="s">
        <v>25</v>
      </c>
      <c r="N77" t="s">
        <v>26</v>
      </c>
      <c r="O77" t="s">
        <v>37</v>
      </c>
    </row>
    <row r="78" spans="1:15" ht="12.75">
      <c r="A78">
        <v>17895049</v>
      </c>
      <c r="B78" s="1">
        <v>39230</v>
      </c>
      <c r="C78">
        <v>7</v>
      </c>
      <c r="D78" t="s">
        <v>9</v>
      </c>
      <c r="E78">
        <v>2.1</v>
      </c>
      <c r="H78">
        <v>49</v>
      </c>
      <c r="M78" t="s">
        <v>25</v>
      </c>
      <c r="O78" t="s">
        <v>36</v>
      </c>
    </row>
    <row r="79" spans="1:13" ht="12.75">
      <c r="A79">
        <v>17895049</v>
      </c>
      <c r="B79" s="1">
        <v>39234</v>
      </c>
      <c r="C79">
        <v>6.5</v>
      </c>
      <c r="D79" t="s">
        <v>9</v>
      </c>
      <c r="E79">
        <v>2</v>
      </c>
      <c r="H79">
        <v>50</v>
      </c>
      <c r="K79" t="s">
        <v>32</v>
      </c>
      <c r="M79" t="s">
        <v>25</v>
      </c>
    </row>
    <row r="80" spans="1:15" ht="12.75">
      <c r="A80">
        <v>17895051</v>
      </c>
      <c r="B80" s="1">
        <v>39234</v>
      </c>
      <c r="C80">
        <v>9</v>
      </c>
      <c r="D80" t="s">
        <v>9</v>
      </c>
      <c r="E80">
        <v>2.7</v>
      </c>
      <c r="H80">
        <v>45</v>
      </c>
      <c r="K80" t="s">
        <v>27</v>
      </c>
      <c r="M80" t="s">
        <v>25</v>
      </c>
      <c r="N80" t="s">
        <v>26</v>
      </c>
      <c r="O80" t="s">
        <v>36</v>
      </c>
    </row>
    <row r="81" spans="1:15" ht="12.75">
      <c r="A81">
        <v>17895049</v>
      </c>
      <c r="B81" s="1">
        <v>39241</v>
      </c>
      <c r="C81">
        <v>6.5</v>
      </c>
      <c r="D81" t="s">
        <v>9</v>
      </c>
      <c r="E81">
        <v>2</v>
      </c>
      <c r="H81">
        <v>50</v>
      </c>
      <c r="M81" t="s">
        <v>25</v>
      </c>
      <c r="O81" t="s">
        <v>35</v>
      </c>
    </row>
    <row r="82" spans="1:10" ht="12.75">
      <c r="A82">
        <v>17895049</v>
      </c>
      <c r="B82" s="1">
        <v>39245</v>
      </c>
      <c r="F82">
        <v>3.44</v>
      </c>
      <c r="G82">
        <v>12</v>
      </c>
      <c r="I82">
        <v>47</v>
      </c>
      <c r="J82">
        <v>44</v>
      </c>
    </row>
    <row r="83" spans="1:15" ht="12.75">
      <c r="A83">
        <v>17895051</v>
      </c>
      <c r="B83" s="1">
        <v>39256</v>
      </c>
      <c r="C83">
        <v>9</v>
      </c>
      <c r="D83" t="s">
        <v>9</v>
      </c>
      <c r="E83">
        <v>2.7</v>
      </c>
      <c r="H83">
        <v>45</v>
      </c>
      <c r="K83" t="s">
        <v>32</v>
      </c>
      <c r="M83" t="s">
        <v>25</v>
      </c>
      <c r="N83" t="s">
        <v>26</v>
      </c>
      <c r="O83" t="s">
        <v>36</v>
      </c>
    </row>
    <row r="84" spans="1:10" ht="12.75">
      <c r="A84">
        <v>17895051</v>
      </c>
      <c r="B84" s="1">
        <v>39272</v>
      </c>
      <c r="F84">
        <v>4</v>
      </c>
      <c r="G84">
        <v>16</v>
      </c>
      <c r="I84">
        <v>50</v>
      </c>
      <c r="J84">
        <v>45</v>
      </c>
    </row>
    <row r="85" spans="1:10" ht="12.75">
      <c r="A85">
        <v>17895051</v>
      </c>
      <c r="B85" s="1">
        <v>39306</v>
      </c>
      <c r="F85">
        <v>6.89</v>
      </c>
      <c r="G85">
        <v>16</v>
      </c>
      <c r="I85">
        <v>50</v>
      </c>
      <c r="J85">
        <v>49</v>
      </c>
    </row>
    <row r="86" spans="1:15" ht="12.75">
      <c r="A86">
        <v>17895051</v>
      </c>
      <c r="B86" s="1">
        <v>39312</v>
      </c>
      <c r="C86">
        <v>7.5</v>
      </c>
      <c r="D86" t="s">
        <v>9</v>
      </c>
      <c r="E86">
        <v>2.3</v>
      </c>
      <c r="H86">
        <v>48</v>
      </c>
      <c r="K86" t="s">
        <v>32</v>
      </c>
      <c r="M86" t="s">
        <v>25</v>
      </c>
      <c r="N86" t="s">
        <v>26</v>
      </c>
      <c r="O86" t="s">
        <v>35</v>
      </c>
    </row>
    <row r="87" spans="1:15" ht="12.75">
      <c r="A87">
        <v>17895051</v>
      </c>
      <c r="B87" s="1">
        <v>39332</v>
      </c>
      <c r="C87">
        <v>8.5</v>
      </c>
      <c r="D87" t="s">
        <v>9</v>
      </c>
      <c r="E87">
        <v>2.6</v>
      </c>
      <c r="H87">
        <v>46</v>
      </c>
      <c r="K87" t="s">
        <v>32</v>
      </c>
      <c r="M87" t="s">
        <v>25</v>
      </c>
      <c r="N87" t="s">
        <v>26</v>
      </c>
      <c r="O87" t="s">
        <v>35</v>
      </c>
    </row>
    <row r="88" spans="1:7" ht="12.75">
      <c r="A88" s="3" t="s">
        <v>39</v>
      </c>
      <c r="B88" s="1"/>
      <c r="G88" s="3">
        <f>AVERAGE(G75:G87)</f>
        <v>14.666666666666666</v>
      </c>
    </row>
    <row r="89" spans="1:15" ht="12.75">
      <c r="A89">
        <v>17895051</v>
      </c>
      <c r="B89" s="1">
        <v>39580</v>
      </c>
      <c r="C89">
        <v>9</v>
      </c>
      <c r="D89" t="s">
        <v>9</v>
      </c>
      <c r="E89">
        <v>2.7</v>
      </c>
      <c r="H89">
        <v>45</v>
      </c>
      <c r="K89" t="s">
        <v>27</v>
      </c>
      <c r="M89" t="s">
        <v>25</v>
      </c>
      <c r="N89" t="s">
        <v>28</v>
      </c>
      <c r="O89" t="s">
        <v>36</v>
      </c>
    </row>
    <row r="90" spans="1:15" ht="12.75">
      <c r="A90">
        <v>17895049</v>
      </c>
      <c r="B90" s="1">
        <v>39627</v>
      </c>
      <c r="C90">
        <v>5.5</v>
      </c>
      <c r="D90" t="s">
        <v>9</v>
      </c>
      <c r="E90">
        <v>1.7</v>
      </c>
      <c r="F90">
        <v>18.7</v>
      </c>
      <c r="G90">
        <v>41</v>
      </c>
      <c r="H90">
        <v>53</v>
      </c>
      <c r="I90">
        <v>57</v>
      </c>
      <c r="J90">
        <v>57</v>
      </c>
      <c r="K90" t="s">
        <v>32</v>
      </c>
      <c r="M90" t="s">
        <v>31</v>
      </c>
      <c r="N90" t="s">
        <v>26</v>
      </c>
      <c r="O90" t="s">
        <v>35</v>
      </c>
    </row>
    <row r="91" spans="1:15" ht="12.75">
      <c r="A91">
        <v>17895051</v>
      </c>
      <c r="B91" s="1">
        <v>39642</v>
      </c>
      <c r="C91">
        <v>5</v>
      </c>
      <c r="D91" t="s">
        <v>9</v>
      </c>
      <c r="E91">
        <v>1.5</v>
      </c>
      <c r="H91">
        <v>54</v>
      </c>
      <c r="K91" t="s">
        <v>32</v>
      </c>
      <c r="M91" t="s">
        <v>31</v>
      </c>
      <c r="N91" t="s">
        <v>26</v>
      </c>
      <c r="O91" t="s">
        <v>35</v>
      </c>
    </row>
    <row r="92" spans="1:10" ht="12.75">
      <c r="A92">
        <v>17895049</v>
      </c>
      <c r="B92" s="1">
        <v>39661</v>
      </c>
      <c r="F92">
        <v>9.28</v>
      </c>
      <c r="G92">
        <v>36</v>
      </c>
      <c r="I92">
        <v>56</v>
      </c>
      <c r="J92">
        <v>52</v>
      </c>
    </row>
    <row r="93" spans="1:15" ht="12.75">
      <c r="A93">
        <v>17895051</v>
      </c>
      <c r="B93" s="1">
        <v>39661</v>
      </c>
      <c r="C93">
        <v>5.75</v>
      </c>
      <c r="D93" t="s">
        <v>9</v>
      </c>
      <c r="E93">
        <v>1.7</v>
      </c>
      <c r="H93">
        <v>52</v>
      </c>
      <c r="K93" t="s">
        <v>32</v>
      </c>
      <c r="M93" t="s">
        <v>31</v>
      </c>
      <c r="N93" t="s">
        <v>26</v>
      </c>
      <c r="O93" t="s">
        <v>35</v>
      </c>
    </row>
    <row r="94" spans="1:10" ht="12.75">
      <c r="A94">
        <v>17895049</v>
      </c>
      <c r="B94" s="1">
        <v>39706</v>
      </c>
      <c r="F94">
        <v>25.3</v>
      </c>
      <c r="G94" s="2">
        <v>44</v>
      </c>
      <c r="I94">
        <v>57</v>
      </c>
      <c r="J94">
        <v>59</v>
      </c>
    </row>
    <row r="95" spans="1:15" ht="12.75">
      <c r="A95">
        <v>17895051</v>
      </c>
      <c r="B95" s="1">
        <v>39706</v>
      </c>
      <c r="C95">
        <v>5</v>
      </c>
      <c r="D95" t="s">
        <v>9</v>
      </c>
      <c r="E95">
        <v>1.5</v>
      </c>
      <c r="H95">
        <v>54</v>
      </c>
      <c r="K95" t="s">
        <v>32</v>
      </c>
      <c r="M95" t="s">
        <v>31</v>
      </c>
      <c r="N95" t="s">
        <v>26</v>
      </c>
      <c r="O95" t="s">
        <v>29</v>
      </c>
    </row>
    <row r="96" spans="1:7" ht="12.75">
      <c r="A96" s="3" t="s">
        <v>39</v>
      </c>
      <c r="B96" s="1"/>
      <c r="G96" s="3">
        <f>AVERAGE(G89:G95)</f>
        <v>40.333333333333336</v>
      </c>
    </row>
    <row r="97" spans="1:10" ht="12.75">
      <c r="A97">
        <v>17895051</v>
      </c>
      <c r="B97" s="1">
        <v>40014</v>
      </c>
      <c r="F97">
        <v>12</v>
      </c>
      <c r="G97">
        <v>28</v>
      </c>
      <c r="I97">
        <v>54</v>
      </c>
      <c r="J97">
        <v>54</v>
      </c>
    </row>
    <row r="99" spans="1:17" ht="12.75">
      <c r="A99" s="3" t="s">
        <v>40</v>
      </c>
      <c r="G99">
        <f>AVERAGE(G96,G88,G74,G53,G31)</f>
        <v>31.339999999999996</v>
      </c>
      <c r="L99" t="s">
        <v>41</v>
      </c>
      <c r="Q99" t="s">
        <v>41</v>
      </c>
    </row>
    <row r="100" spans="1:18" ht="12.75">
      <c r="A100" s="3" t="s">
        <v>40</v>
      </c>
      <c r="G100">
        <v>0.06088</v>
      </c>
      <c r="L100" t="s">
        <v>42</v>
      </c>
      <c r="Q100" t="s">
        <v>42</v>
      </c>
      <c r="R100" t="s">
        <v>43</v>
      </c>
    </row>
    <row r="102" ht="12.75">
      <c r="A102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vanegs</dc:creator>
  <cp:keywords/>
  <dc:description/>
  <cp:lastModifiedBy>vanegs</cp:lastModifiedBy>
  <dcterms:created xsi:type="dcterms:W3CDTF">2009-09-25T19:25:11Z</dcterms:created>
  <dcterms:modified xsi:type="dcterms:W3CDTF">2009-10-01T19:06:48Z</dcterms:modified>
  <cp:category/>
  <cp:version/>
  <cp:contentType/>
  <cp:contentStatus/>
</cp:coreProperties>
</file>