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70" windowWidth="19440" windowHeight="13170" firstSheet="1" activeTab="1"/>
  </bookViews>
  <sheets>
    <sheet name="Master" sheetId="1" r:id="rId1"/>
    <sheet name="GW" sheetId="3" r:id="rId2"/>
    <sheet name="BearLake" sheetId="5" r:id="rId3"/>
    <sheet name="BC" sheetId="6" r:id="rId4"/>
    <sheet name="SC" sheetId="7" r:id="rId5"/>
    <sheet name="Creeks" sheetId="14" r:id="rId6"/>
  </sheets>
  <definedNames>
    <definedName name="_xlnm._FilterDatabase" localSheetId="0" hidden="1">Master!$A$1:$AL$97</definedName>
  </definedNames>
  <calcPr calcId="162913"/>
</workbook>
</file>

<file path=xl/calcChain.xml><?xml version="1.0" encoding="utf-8"?>
<calcChain xmlns="http://schemas.openxmlformats.org/spreadsheetml/2006/main">
  <c r="W22" i="7" l="1"/>
  <c r="W23" i="6"/>
  <c r="X23" i="6"/>
  <c r="X22" i="7"/>
  <c r="R31" i="6"/>
  <c r="R32" i="6"/>
  <c r="K35" i="5" l="1"/>
  <c r="U39" i="5" l="1"/>
  <c r="U38" i="5"/>
  <c r="S23" i="7"/>
  <c r="S22" i="7"/>
  <c r="S40" i="5"/>
  <c r="S21" i="3"/>
  <c r="S20" i="3"/>
  <c r="S38" i="5"/>
</calcChain>
</file>

<file path=xl/sharedStrings.xml><?xml version="1.0" encoding="utf-8"?>
<sst xmlns="http://schemas.openxmlformats.org/spreadsheetml/2006/main" count="1484" uniqueCount="204">
  <si>
    <t>SAMPLE_HEADER_SEQ_NO</t>
  </si>
  <si>
    <t>Project Name</t>
  </si>
  <si>
    <t>Project Type</t>
  </si>
  <si>
    <t>T_PROJECT.Active</t>
  </si>
  <si>
    <t>WBIC</t>
  </si>
  <si>
    <t>wb_name</t>
  </si>
  <si>
    <t>site_seq_num</t>
  </si>
  <si>
    <t>STATION_ID</t>
  </si>
  <si>
    <t>Site Name</t>
  </si>
  <si>
    <t>T_SITE.Active</t>
  </si>
  <si>
    <t>ID_POINT_NO</t>
  </si>
  <si>
    <t>Date Sampled</t>
  </si>
  <si>
    <t>Collection Device</t>
  </si>
  <si>
    <t>COLLECTOR_NAME</t>
  </si>
  <si>
    <t>Lab#</t>
  </si>
  <si>
    <t>Date In Lab</t>
  </si>
  <si>
    <t>Start Depth</t>
  </si>
  <si>
    <t>End Depth</t>
  </si>
  <si>
    <t>unitsDepth</t>
  </si>
  <si>
    <t>Entdate</t>
  </si>
  <si>
    <t>LastUpdate</t>
  </si>
  <si>
    <t>Alk</t>
  </si>
  <si>
    <t>Chloro_a</t>
  </si>
  <si>
    <t>Cl</t>
  </si>
  <si>
    <t>Color</t>
  </si>
  <si>
    <t>Cond_l</t>
  </si>
  <si>
    <t>DRP</t>
  </si>
  <si>
    <t>K</t>
  </si>
  <si>
    <t>Na</t>
  </si>
  <si>
    <t>NH4</t>
  </si>
  <si>
    <t>NO3NO2</t>
  </si>
  <si>
    <t>pH_l</t>
  </si>
  <si>
    <t>SO4</t>
  </si>
  <si>
    <t>Thard</t>
  </si>
  <si>
    <t>TKN</t>
  </si>
  <si>
    <t>TP</t>
  </si>
  <si>
    <t>TSS</t>
  </si>
  <si>
    <t>Turb</t>
  </si>
  <si>
    <t>Bear Lake Forest Co</t>
  </si>
  <si>
    <t>Research</t>
  </si>
  <si>
    <t>North Deep Hole</t>
  </si>
  <si>
    <t>BL01</t>
  </si>
  <si>
    <t>integrated sampler</t>
  </si>
  <si>
    <t>Dick Campbell</t>
  </si>
  <si>
    <t>0255-10-01</t>
  </si>
  <si>
    <t>F</t>
  </si>
  <si>
    <t>Sally, Dave</t>
  </si>
  <si>
    <t>0350-10-01</t>
  </si>
  <si>
    <t>South Deep Hole</t>
  </si>
  <si>
    <t>BL02</t>
  </si>
  <si>
    <t>0350-10-02</t>
  </si>
  <si>
    <t>Shabadock Inflow</t>
  </si>
  <si>
    <t>SC01</t>
  </si>
  <si>
    <t>hand</t>
  </si>
  <si>
    <t>Sally Lewis</t>
  </si>
  <si>
    <t>0350-10-03</t>
  </si>
  <si>
    <t>Bear Creek</t>
  </si>
  <si>
    <t>BC01</t>
  </si>
  <si>
    <t>0350-10-04</t>
  </si>
  <si>
    <t/>
  </si>
  <si>
    <t>Dave, Deb Muench, ,</t>
  </si>
  <si>
    <t>0375-10-01</t>
  </si>
  <si>
    <t>0375-10-02</t>
  </si>
  <si>
    <t>0375-10-03</t>
  </si>
  <si>
    <t>0375-10-04</t>
  </si>
  <si>
    <t>0375-10-05</t>
  </si>
  <si>
    <t>Jerry, Joan Grund, ,</t>
  </si>
  <si>
    <t>0299-10-01</t>
  </si>
  <si>
    <t>0299-10-02</t>
  </si>
  <si>
    <t>0299-10-03</t>
  </si>
  <si>
    <t>0299-10-04</t>
  </si>
  <si>
    <t>0299-10-05</t>
  </si>
  <si>
    <t>0411-10-01</t>
  </si>
  <si>
    <t>0411-10-02</t>
  </si>
  <si>
    <t>0411-10-03</t>
  </si>
  <si>
    <t>0411-10-04</t>
  </si>
  <si>
    <t>0411-10-05</t>
  </si>
  <si>
    <t>South Hole Deep</t>
  </si>
  <si>
    <t>BL02a</t>
  </si>
  <si>
    <t>0456-10-01</t>
  </si>
  <si>
    <t>0456-10-02</t>
  </si>
  <si>
    <t>0456-10-03</t>
  </si>
  <si>
    <t>0456-10-04</t>
  </si>
  <si>
    <t>0456-10-05</t>
  </si>
  <si>
    <t>Dave Muench, ,</t>
  </si>
  <si>
    <t>0488-10-01</t>
  </si>
  <si>
    <t>0488-10-02</t>
  </si>
  <si>
    <t>0488-10-03</t>
  </si>
  <si>
    <t>0488-10-04</t>
  </si>
  <si>
    <t>0488-10-05</t>
  </si>
  <si>
    <t>0504-10-01</t>
  </si>
  <si>
    <t>0504-10-02</t>
  </si>
  <si>
    <t>0504-10-03</t>
  </si>
  <si>
    <t>0504-10-04</t>
  </si>
  <si>
    <t>0504-10-05</t>
  </si>
  <si>
    <t>0523-10-01</t>
  </si>
  <si>
    <t>0523-10-02</t>
  </si>
  <si>
    <t>0523-10-03</t>
  </si>
  <si>
    <t>0523-10-04</t>
  </si>
  <si>
    <t>Jerry/ Joan Grund, Dave Muench, ,</t>
  </si>
  <si>
    <t>0548-10-01</t>
  </si>
  <si>
    <t>0548-10-02</t>
  </si>
  <si>
    <t>0548-10-03</t>
  </si>
  <si>
    <t>Nancy T., Christine K., ,</t>
  </si>
  <si>
    <t>0184-10-01</t>
  </si>
  <si>
    <t>0184-10-02</t>
  </si>
  <si>
    <t>CJ Boettcher, ,</t>
  </si>
  <si>
    <t>0015-11-01</t>
  </si>
  <si>
    <t>0015-11-02</t>
  </si>
  <si>
    <t>0015-11-03</t>
  </si>
  <si>
    <t>0015-11-04</t>
  </si>
  <si>
    <t>0015-11-05</t>
  </si>
  <si>
    <t>Hayley T, Nancy T, ,</t>
  </si>
  <si>
    <t>0158-11-01</t>
  </si>
  <si>
    <t>0220-11-01</t>
  </si>
  <si>
    <t>0220-11-02</t>
  </si>
  <si>
    <t>Muench, ,</t>
  </si>
  <si>
    <t>0517-11-01</t>
  </si>
  <si>
    <t>0517-11-02</t>
  </si>
  <si>
    <t>0517-11-03</t>
  </si>
  <si>
    <t>0247-11-01</t>
  </si>
  <si>
    <t>0247-11-02</t>
  </si>
  <si>
    <t>Kamps, ,</t>
  </si>
  <si>
    <t>0556-11-01</t>
  </si>
  <si>
    <t>0556-11-02</t>
  </si>
  <si>
    <t>0587-11-01</t>
  </si>
  <si>
    <t>0587-11-02</t>
  </si>
  <si>
    <t>0281-11-01</t>
  </si>
  <si>
    <t>0281-11-02</t>
  </si>
  <si>
    <t>0281-11-03</t>
  </si>
  <si>
    <t>0625-11-01</t>
  </si>
  <si>
    <t>0625-11-02</t>
  </si>
  <si>
    <t>0334-11-01</t>
  </si>
  <si>
    <t>0334-11-02</t>
  </si>
  <si>
    <t>0334-11-03</t>
  </si>
  <si>
    <t>0388-11-01</t>
  </si>
  <si>
    <t>0388-11-02</t>
  </si>
  <si>
    <t>0388-11-03</t>
  </si>
  <si>
    <t>Groundwater Site - BR02</t>
  </si>
  <si>
    <t>BR02</t>
  </si>
  <si>
    <t>MP, NT, NF, HT, ,</t>
  </si>
  <si>
    <t>0436-11-01</t>
  </si>
  <si>
    <t>Groundwater Site - BR03</t>
  </si>
  <si>
    <t>BR03</t>
  </si>
  <si>
    <t>0436-11-02</t>
  </si>
  <si>
    <t>Groundwater Site - B01</t>
  </si>
  <si>
    <t>B01</t>
  </si>
  <si>
    <t>0436-11-03</t>
  </si>
  <si>
    <t>Groundwater Site - BR05</t>
  </si>
  <si>
    <t>BR05</t>
  </si>
  <si>
    <t>0436-11-04</t>
  </si>
  <si>
    <t>Groundwater Site - BR06</t>
  </si>
  <si>
    <t>BR06</t>
  </si>
  <si>
    <t>0436-11-05</t>
  </si>
  <si>
    <t>0450-11-01</t>
  </si>
  <si>
    <t>0450-11-02</t>
  </si>
  <si>
    <t>Groundwater Site - BR07</t>
  </si>
  <si>
    <t>BR07</t>
  </si>
  <si>
    <t>MP, NF, AR, HT, ,</t>
  </si>
  <si>
    <t>0446-11-01</t>
  </si>
  <si>
    <t>Groundwater Site - BR08</t>
  </si>
  <si>
    <t>BR08</t>
  </si>
  <si>
    <t>0446-11-02</t>
  </si>
  <si>
    <t>Groundwater Site - BR09</t>
  </si>
  <si>
    <t>BR09</t>
  </si>
  <si>
    <t>0446-11-03</t>
  </si>
  <si>
    <t>Groundwater Site - BR11</t>
  </si>
  <si>
    <t>BR11</t>
  </si>
  <si>
    <t>0446-11-04</t>
  </si>
  <si>
    <t>Groundwater Site - BR12</t>
  </si>
  <si>
    <t>BR12</t>
  </si>
  <si>
    <t>0446-11-05</t>
  </si>
  <si>
    <t>Groundwater Site - BR13</t>
  </si>
  <si>
    <t>BR13</t>
  </si>
  <si>
    <t>0446-11-06</t>
  </si>
  <si>
    <t>Groundwater Site - BR14</t>
  </si>
  <si>
    <t>BR14</t>
  </si>
  <si>
    <t>0446-11-07</t>
  </si>
  <si>
    <t>Groundwater Site - BR16</t>
  </si>
  <si>
    <t>BR16</t>
  </si>
  <si>
    <t>0446-11-08</t>
  </si>
  <si>
    <t>Groundwater Site - BR17</t>
  </si>
  <si>
    <t>BR17</t>
  </si>
  <si>
    <t>0446-11-09</t>
  </si>
  <si>
    <t>Groundwater Site - B09</t>
  </si>
  <si>
    <t>B09</t>
  </si>
  <si>
    <t>CJ, Christine Koeller, ,</t>
  </si>
  <si>
    <t>0304-10-01</t>
  </si>
  <si>
    <t>Groundwater Site - B11</t>
  </si>
  <si>
    <t>B11</t>
  </si>
  <si>
    <t>0304-10-02</t>
  </si>
  <si>
    <t>Groundwater Site - B12</t>
  </si>
  <si>
    <t>B12</t>
  </si>
  <si>
    <t>0304-10-03</t>
  </si>
  <si>
    <t>Groundwater Site - B14</t>
  </si>
  <si>
    <t>B14</t>
  </si>
  <si>
    <t>0304-10-04</t>
  </si>
  <si>
    <t>Bob, Judy Greene, ,</t>
  </si>
  <si>
    <t>0221-10-01</t>
  </si>
  <si>
    <t>0221-10-02</t>
  </si>
  <si>
    <t>0221-10-03</t>
  </si>
  <si>
    <t>0221-10-04</t>
  </si>
  <si>
    <t>Start Depth(ft.)</t>
  </si>
  <si>
    <t>End Depth(ft.)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</si>
</sst>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61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9C0006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rgb="FFC6EFCE"/>
      </patternFill>
    </fill>
    <fill>
      <patternFill patternType="solid">
        <fgColor rgb="FFFFC7CE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4">
    <xf numFmtId="0" fontId="0" fillId="0" borderId="0"/>
    <xf numFmtId="0" fontId="8" fillId="9" borderId="0" applyNumberFormat="0" applyBorder="0" applyAlignment="0" applyProtection="0"/>
    <xf numFmtId="0" fontId="9" fillId="0" borderId="0" applyNumberFormat="0" applyFill="0" applyBorder="0" applyAlignment="0" applyProtection="0"/>
    <xf numFmtId="0" fontId="10" fillId="10" borderId="0" applyNumberFormat="0" applyBorder="0" applyAlignment="0" applyProtection="0"/>
  </cellStyleXfs>
  <cellXfs count="45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horizontal="right" vertical="center" wrapText="1"/>
    </xf>
    <xf numFmtId="0" fontId="3" fillId="4" borderId="3" xfId="0" applyFont="1" applyFill="1" applyBorder="1" applyAlignment="1" applyProtection="1">
      <alignment vertical="center" wrapText="1"/>
    </xf>
    <xf numFmtId="0" fontId="4" fillId="5" borderId="4" xfId="0" applyFont="1" applyFill="1" applyBorder="1" applyAlignment="1" applyProtection="1">
      <alignment horizontal="right" vertical="center" wrapText="1"/>
    </xf>
    <xf numFmtId="15" fontId="5" fillId="6" borderId="5" xfId="0" applyNumberFormat="1" applyFont="1" applyFill="1" applyBorder="1" applyAlignment="1" applyProtection="1">
      <alignment horizontal="right" vertical="center" wrapText="1"/>
    </xf>
    <xf numFmtId="0" fontId="6" fillId="7" borderId="6" xfId="0" applyFont="1" applyFill="1" applyBorder="1" applyAlignment="1" applyProtection="1">
      <alignment horizontal="right" vertical="center" wrapText="1"/>
    </xf>
    <xf numFmtId="22" fontId="7" fillId="8" borderId="7" xfId="0" applyNumberFormat="1" applyFont="1" applyFill="1" applyBorder="1" applyAlignment="1" applyProtection="1">
      <alignment horizontal="right" vertical="center" wrapText="1"/>
    </xf>
    <xf numFmtId="0" fontId="6" fillId="7" borderId="0" xfId="0" applyFont="1" applyFill="1" applyBorder="1" applyAlignment="1" applyProtection="1">
      <alignment horizontal="right" vertical="center" wrapText="1"/>
    </xf>
    <xf numFmtId="0" fontId="0" fillId="0" borderId="6" xfId="0" applyBorder="1"/>
    <xf numFmtId="0" fontId="0" fillId="0" borderId="0" xfId="0" applyBorder="1"/>
    <xf numFmtId="0" fontId="2" fillId="3" borderId="1" xfId="0" applyFont="1" applyFill="1" applyBorder="1" applyAlignment="1" applyProtection="1">
      <alignment horizontal="right" vertical="center" wrapText="1"/>
    </xf>
    <xf numFmtId="0" fontId="1" fillId="2" borderId="2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vertical="center" wrapText="1"/>
    </xf>
    <xf numFmtId="0" fontId="1" fillId="2" borderId="3" xfId="0" applyFont="1" applyFill="1" applyBorder="1" applyAlignment="1" applyProtection="1">
      <alignment horizontal="center" vertical="center"/>
    </xf>
    <xf numFmtId="15" fontId="5" fillId="6" borderId="1" xfId="0" applyNumberFormat="1" applyFont="1" applyFill="1" applyBorder="1" applyAlignment="1" applyProtection="1">
      <alignment horizontal="right" vertical="center" wrapText="1"/>
    </xf>
    <xf numFmtId="0" fontId="1" fillId="2" borderId="5" xfId="0" applyFont="1" applyFill="1" applyBorder="1" applyAlignment="1" applyProtection="1">
      <alignment horizontal="center" vertical="center"/>
    </xf>
    <xf numFmtId="0" fontId="6" fillId="7" borderId="1" xfId="0" applyFont="1" applyFill="1" applyBorder="1" applyAlignment="1" applyProtection="1">
      <alignment horizontal="right" vertical="center" wrapText="1"/>
    </xf>
    <xf numFmtId="0" fontId="1" fillId="2" borderId="6" xfId="0" applyFont="1" applyFill="1" applyBorder="1" applyAlignment="1" applyProtection="1">
      <alignment horizontal="center" vertical="center"/>
    </xf>
    <xf numFmtId="0" fontId="0" fillId="0" borderId="1" xfId="0" applyBorder="1"/>
    <xf numFmtId="0" fontId="1" fillId="2" borderId="0" xfId="0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  <xf numFmtId="0" fontId="2" fillId="3" borderId="2" xfId="0" applyFont="1" applyFill="1" applyBorder="1" applyAlignment="1" applyProtection="1">
      <alignment horizontal="center" vertical="center" wrapText="1"/>
    </xf>
    <xf numFmtId="0" fontId="3" fillId="4" borderId="3" xfId="0" applyFont="1" applyFill="1" applyBorder="1" applyAlignment="1" applyProtection="1">
      <alignment horizontal="center" vertical="center" wrapText="1"/>
    </xf>
    <xf numFmtId="15" fontId="5" fillId="6" borderId="5" xfId="0" applyNumberFormat="1" applyFont="1" applyFill="1" applyBorder="1" applyAlignment="1" applyProtection="1">
      <alignment horizontal="center" vertical="center" wrapText="1"/>
    </xf>
    <xf numFmtId="0" fontId="6" fillId="7" borderId="6" xfId="0" applyFont="1" applyFill="1" applyBorder="1" applyAlignment="1" applyProtection="1">
      <alignment horizontal="center" vertical="center" wrapText="1"/>
    </xf>
    <xf numFmtId="0" fontId="0" fillId="0" borderId="6" xfId="0" applyBorder="1" applyAlignment="1">
      <alignment horizontal="center"/>
    </xf>
    <xf numFmtId="0" fontId="6" fillId="7" borderId="0" xfId="0" applyFont="1" applyFill="1" applyBorder="1" applyAlignment="1" applyProtection="1">
      <alignment horizontal="center" vertical="center" wrapText="1"/>
    </xf>
    <xf numFmtId="0" fontId="0" fillId="0" borderId="0" xfId="0" applyBorder="1" applyAlignment="1">
      <alignment horizontal="center"/>
    </xf>
    <xf numFmtId="2" fontId="0" fillId="0" borderId="0" xfId="0" applyNumberFormat="1"/>
    <xf numFmtId="2" fontId="0" fillId="0" borderId="6" xfId="0" applyNumberFormat="1" applyBorder="1"/>
    <xf numFmtId="16" fontId="0" fillId="0" borderId="0" xfId="0" applyNumberFormat="1"/>
    <xf numFmtId="0" fontId="2" fillId="4" borderId="3" xfId="0" applyFont="1" applyFill="1" applyBorder="1" applyAlignment="1" applyProtection="1">
      <alignment vertical="center" wrapText="1"/>
    </xf>
    <xf numFmtId="0" fontId="2" fillId="3" borderId="0" xfId="0" applyFont="1" applyFill="1" applyBorder="1" applyAlignment="1" applyProtection="1">
      <alignment horizontal="right" vertical="center" wrapText="1"/>
    </xf>
    <xf numFmtId="0" fontId="0" fillId="0" borderId="2" xfId="0" applyBorder="1"/>
    <xf numFmtId="0" fontId="9" fillId="3" borderId="2" xfId="2" applyFill="1" applyBorder="1" applyAlignment="1" applyProtection="1">
      <alignment horizontal="right" vertical="center" wrapText="1"/>
    </xf>
    <xf numFmtId="0" fontId="9" fillId="4" borderId="3" xfId="2" applyFill="1" applyBorder="1" applyAlignment="1" applyProtection="1">
      <alignment vertical="center" wrapText="1"/>
    </xf>
    <xf numFmtId="15" fontId="9" fillId="6" borderId="5" xfId="2" applyNumberFormat="1" applyFill="1" applyBorder="1" applyAlignment="1" applyProtection="1">
      <alignment horizontal="right" vertical="center" wrapText="1"/>
    </xf>
    <xf numFmtId="0" fontId="9" fillId="7" borderId="6" xfId="2" applyFill="1" applyBorder="1" applyAlignment="1" applyProtection="1">
      <alignment horizontal="right" vertical="center" wrapText="1"/>
    </xf>
    <xf numFmtId="0" fontId="9" fillId="0" borderId="0" xfId="2"/>
    <xf numFmtId="0" fontId="9" fillId="0" borderId="0" xfId="2" applyBorder="1"/>
    <xf numFmtId="0" fontId="9" fillId="0" borderId="6" xfId="2" applyBorder="1"/>
    <xf numFmtId="0" fontId="9" fillId="7" borderId="0" xfId="2" applyFill="1" applyBorder="1" applyAlignment="1" applyProtection="1">
      <alignment horizontal="right" vertical="center" wrapText="1"/>
    </xf>
    <xf numFmtId="0" fontId="8" fillId="9" borderId="0" xfId="1"/>
    <xf numFmtId="0" fontId="10" fillId="10" borderId="0" xfId="3"/>
  </cellXfs>
  <cellStyles count="4">
    <cellStyle name="Bad" xfId="3" builtinId="27"/>
    <cellStyle name="Explanatory Text" xfId="2" builtinId="53"/>
    <cellStyle name="Good" xfId="1" builtinId="26"/>
    <cellStyle name="Normal" xfId="0" builtinId="0"/>
  </cellStyles>
  <dxfs count="0"/>
  <tableStyles count="0" defaultTableStyle="TableStyleMedium9" defaultPivotStyle="PivotStyleLight16"/>
  <colors>
    <mruColors>
      <color rgb="FFF1A213"/>
      <color rgb="FF07D31A"/>
      <color rgb="FF4DF95D"/>
      <color rgb="FF78FA8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TP</c:v>
          </c:tx>
          <c:spPr>
            <a:ln w="28575">
              <a:noFill/>
            </a:ln>
          </c:spPr>
          <c:xVal>
            <c:numRef>
              <c:f>BearLake!$E$2:$E$38</c:f>
              <c:numCache>
                <c:formatCode>dd\-mmm\-yy</c:formatCode>
                <c:ptCount val="37"/>
                <c:pt idx="0">
                  <c:v>40358</c:v>
                </c:pt>
                <c:pt idx="1">
                  <c:v>40389</c:v>
                </c:pt>
                <c:pt idx="2">
                  <c:v>40400</c:v>
                </c:pt>
                <c:pt idx="3">
                  <c:v>40372</c:v>
                </c:pt>
                <c:pt idx="4">
                  <c:v>40413</c:v>
                </c:pt>
                <c:pt idx="5">
                  <c:v>40430</c:v>
                </c:pt>
                <c:pt idx="6">
                  <c:v>40441</c:v>
                </c:pt>
                <c:pt idx="7">
                  <c:v>40455</c:v>
                </c:pt>
                <c:pt idx="8">
                  <c:v>40471</c:v>
                </c:pt>
                <c:pt idx="9">
                  <c:v>40318</c:v>
                </c:pt>
                <c:pt idx="10">
                  <c:v>40556</c:v>
                </c:pt>
                <c:pt idx="11">
                  <c:v>40344</c:v>
                </c:pt>
                <c:pt idx="12">
                  <c:v>40389</c:v>
                </c:pt>
                <c:pt idx="13">
                  <c:v>40400</c:v>
                </c:pt>
                <c:pt idx="14">
                  <c:v>40400</c:v>
                </c:pt>
                <c:pt idx="15">
                  <c:v>40372</c:v>
                </c:pt>
                <c:pt idx="16">
                  <c:v>40372</c:v>
                </c:pt>
                <c:pt idx="17">
                  <c:v>40413</c:v>
                </c:pt>
                <c:pt idx="18">
                  <c:v>40413</c:v>
                </c:pt>
                <c:pt idx="19">
                  <c:v>40430</c:v>
                </c:pt>
                <c:pt idx="20">
                  <c:v>40441</c:v>
                </c:pt>
                <c:pt idx="21">
                  <c:v>40455</c:v>
                </c:pt>
                <c:pt idx="22">
                  <c:v>40471</c:v>
                </c:pt>
                <c:pt idx="23">
                  <c:v>40483</c:v>
                </c:pt>
                <c:pt idx="24">
                  <c:v>40318</c:v>
                </c:pt>
                <c:pt idx="25">
                  <c:v>40556</c:v>
                </c:pt>
                <c:pt idx="26">
                  <c:v>40663</c:v>
                </c:pt>
                <c:pt idx="27">
                  <c:v>40792</c:v>
                </c:pt>
                <c:pt idx="28">
                  <c:v>40707</c:v>
                </c:pt>
                <c:pt idx="29">
                  <c:v>40728</c:v>
                </c:pt>
                <c:pt idx="30">
                  <c:v>40749</c:v>
                </c:pt>
                <c:pt idx="31">
                  <c:v>40770</c:v>
                </c:pt>
                <c:pt idx="32">
                  <c:v>40344</c:v>
                </c:pt>
                <c:pt idx="33">
                  <c:v>40430</c:v>
                </c:pt>
                <c:pt idx="34">
                  <c:v>40441</c:v>
                </c:pt>
                <c:pt idx="35">
                  <c:v>40455</c:v>
                </c:pt>
                <c:pt idx="36">
                  <c:v>40556</c:v>
                </c:pt>
              </c:numCache>
            </c:numRef>
          </c:xVal>
          <c:yVal>
            <c:numRef>
              <c:f>BearLake!$X$2:$X$38</c:f>
              <c:numCache>
                <c:formatCode>General</c:formatCode>
                <c:ptCount val="37"/>
                <c:pt idx="0">
                  <c:v>30</c:v>
                </c:pt>
                <c:pt idx="1">
                  <c:v>34</c:v>
                </c:pt>
                <c:pt idx="2">
                  <c:v>28</c:v>
                </c:pt>
                <c:pt idx="3">
                  <c:v>34</c:v>
                </c:pt>
                <c:pt idx="4">
                  <c:v>25</c:v>
                </c:pt>
                <c:pt idx="5">
                  <c:v>39</c:v>
                </c:pt>
                <c:pt idx="6">
                  <c:v>39</c:v>
                </c:pt>
                <c:pt idx="7">
                  <c:v>46</c:v>
                </c:pt>
                <c:pt idx="8">
                  <c:v>78</c:v>
                </c:pt>
                <c:pt idx="9">
                  <c:v>11</c:v>
                </c:pt>
                <c:pt idx="10">
                  <c:v>28</c:v>
                </c:pt>
                <c:pt idx="11">
                  <c:v>23</c:v>
                </c:pt>
                <c:pt idx="12">
                  <c:v>28</c:v>
                </c:pt>
                <c:pt idx="13">
                  <c:v>30</c:v>
                </c:pt>
                <c:pt idx="14">
                  <c:v>32</c:v>
                </c:pt>
                <c:pt idx="15">
                  <c:v>32</c:v>
                </c:pt>
                <c:pt idx="16">
                  <c:v>40</c:v>
                </c:pt>
                <c:pt idx="17">
                  <c:v>184</c:v>
                </c:pt>
                <c:pt idx="18">
                  <c:v>25</c:v>
                </c:pt>
                <c:pt idx="19">
                  <c:v>26</c:v>
                </c:pt>
                <c:pt idx="20">
                  <c:v>33</c:v>
                </c:pt>
                <c:pt idx="21">
                  <c:v>53</c:v>
                </c:pt>
                <c:pt idx="22">
                  <c:v>67</c:v>
                </c:pt>
                <c:pt idx="23">
                  <c:v>63</c:v>
                </c:pt>
                <c:pt idx="24">
                  <c:v>19</c:v>
                </c:pt>
                <c:pt idx="25">
                  <c:v>26</c:v>
                </c:pt>
                <c:pt idx="26">
                  <c:v>47</c:v>
                </c:pt>
                <c:pt idx="27">
                  <c:v>25</c:v>
                </c:pt>
                <c:pt idx="28">
                  <c:v>30</c:v>
                </c:pt>
                <c:pt idx="29">
                  <c:v>30</c:v>
                </c:pt>
                <c:pt idx="30">
                  <c:v>23</c:v>
                </c:pt>
                <c:pt idx="31">
                  <c:v>15</c:v>
                </c:pt>
                <c:pt idx="32">
                  <c:v>75</c:v>
                </c:pt>
                <c:pt idx="33">
                  <c:v>282</c:v>
                </c:pt>
                <c:pt idx="34">
                  <c:v>29</c:v>
                </c:pt>
                <c:pt idx="35">
                  <c:v>59</c:v>
                </c:pt>
                <c:pt idx="36">
                  <c:v>27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E6BE-4C29-9AF5-0E2699A998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721792"/>
        <c:axId val="38727680"/>
      </c:scatterChart>
      <c:valAx>
        <c:axId val="38721792"/>
        <c:scaling>
          <c:orientation val="minMax"/>
        </c:scaling>
        <c:delete val="0"/>
        <c:axPos val="b"/>
        <c:numFmt formatCode="dd\-mmm\-yy" sourceLinked="1"/>
        <c:majorTickMark val="out"/>
        <c:minorTickMark val="none"/>
        <c:tickLblPos val="nextTo"/>
        <c:crossAx val="38727680"/>
        <c:crosses val="autoZero"/>
        <c:crossBetween val="midCat"/>
      </c:valAx>
      <c:valAx>
        <c:axId val="3872768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38721792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95251</xdr:colOff>
      <xdr:row>5</xdr:row>
      <xdr:rowOff>295275</xdr:rowOff>
    </xdr:from>
    <xdr:to>
      <xdr:col>1</xdr:col>
      <xdr:colOff>400051</xdr:colOff>
      <xdr:row>15</xdr:row>
      <xdr:rowOff>104775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L97"/>
  <sheetViews>
    <sheetView topLeftCell="B1" workbookViewId="0">
      <selection activeCell="B1" sqref="A1:XFD97"/>
    </sheetView>
  </sheetViews>
  <sheetFormatPr defaultRowHeight="15" x14ac:dyDescent="0.25"/>
  <cols>
    <col min="1" max="1" width="28" customWidth="1"/>
    <col min="2" max="2" width="16.42578125" customWidth="1"/>
    <col min="3" max="3" width="15.42578125" customWidth="1"/>
    <col min="4" max="4" width="20.140625" customWidth="1"/>
    <col min="5" max="5" width="18.42578125" customWidth="1"/>
    <col min="6" max="6" width="21.5703125" customWidth="1"/>
    <col min="7" max="7" width="16.85546875" customWidth="1"/>
    <col min="8" max="8" width="15" customWidth="1"/>
    <col min="9" max="9" width="23.42578125" customWidth="1"/>
    <col min="10" max="10" width="14" customWidth="1"/>
    <col min="11" max="12" width="16.7109375" customWidth="1"/>
    <col min="13" max="13" width="19.85546875" customWidth="1"/>
    <col min="14" max="14" width="21" customWidth="1"/>
    <col min="15" max="15" width="14.7109375" customWidth="1"/>
    <col min="16" max="19" width="14" customWidth="1"/>
    <col min="20" max="20" width="22.85546875" customWidth="1"/>
    <col min="21" max="21" width="22" customWidth="1"/>
    <col min="22" max="38" width="14" customWidth="1"/>
  </cols>
  <sheetData>
    <row r="1" spans="1:38" ht="14.4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</row>
    <row r="2" spans="1:38" ht="28.9" hidden="1" x14ac:dyDescent="0.3">
      <c r="A2" s="2">
        <v>7902</v>
      </c>
      <c r="B2" s="3" t="s">
        <v>38</v>
      </c>
      <c r="C2" s="3" t="s">
        <v>39</v>
      </c>
      <c r="D2" s="4" t="b">
        <v>1</v>
      </c>
      <c r="E2" s="2">
        <v>552100</v>
      </c>
      <c r="F2" s="3" t="s">
        <v>145</v>
      </c>
      <c r="G2" s="2">
        <v>512</v>
      </c>
      <c r="H2" s="2">
        <v>10034451</v>
      </c>
      <c r="I2" s="3" t="s">
        <v>146</v>
      </c>
      <c r="J2" s="4" t="b">
        <v>1</v>
      </c>
      <c r="L2" s="5">
        <v>40766</v>
      </c>
      <c r="M2" s="3" t="s">
        <v>59</v>
      </c>
      <c r="N2" s="3" t="s">
        <v>140</v>
      </c>
      <c r="O2" s="3" t="s">
        <v>147</v>
      </c>
      <c r="P2" s="5">
        <v>40767</v>
      </c>
      <c r="Q2" s="6">
        <v>0</v>
      </c>
      <c r="R2" s="6">
        <v>2</v>
      </c>
      <c r="S2" s="3" t="s">
        <v>45</v>
      </c>
      <c r="T2" s="7">
        <v>40925.422962962999</v>
      </c>
      <c r="U2" s="5">
        <v>40925.434872685197</v>
      </c>
      <c r="W2" s="9"/>
      <c r="X2" s="8">
        <v>0.7</v>
      </c>
      <c r="AA2" s="8">
        <v>43</v>
      </c>
      <c r="AD2" s="8">
        <v>0.26</v>
      </c>
      <c r="AE2" s="8">
        <v>0.01</v>
      </c>
      <c r="AJ2" s="9"/>
    </row>
    <row r="3" spans="1:38" ht="28.9" hidden="1" x14ac:dyDescent="0.3">
      <c r="A3" s="2">
        <v>7939</v>
      </c>
      <c r="B3" s="3" t="s">
        <v>38</v>
      </c>
      <c r="C3" s="3" t="s">
        <v>39</v>
      </c>
      <c r="D3" s="4" t="b">
        <v>1</v>
      </c>
      <c r="E3" s="2">
        <v>552100</v>
      </c>
      <c r="F3" s="3" t="s">
        <v>184</v>
      </c>
      <c r="G3" s="2">
        <v>521</v>
      </c>
      <c r="H3" s="2">
        <v>10034459</v>
      </c>
      <c r="I3" s="3" t="s">
        <v>185</v>
      </c>
      <c r="J3" s="4" t="b">
        <v>1</v>
      </c>
      <c r="K3" s="33">
        <v>10034459</v>
      </c>
      <c r="L3" s="5">
        <v>40374</v>
      </c>
      <c r="M3" s="3" t="s">
        <v>59</v>
      </c>
      <c r="N3" s="3" t="s">
        <v>186</v>
      </c>
      <c r="O3" s="3" t="s">
        <v>187</v>
      </c>
      <c r="P3" s="5">
        <v>40375</v>
      </c>
      <c r="Q3" s="6">
        <v>0</v>
      </c>
      <c r="R3" s="6">
        <v>2</v>
      </c>
      <c r="S3" s="3" t="s">
        <v>45</v>
      </c>
      <c r="T3" s="7">
        <v>40928.397511574098</v>
      </c>
      <c r="U3" s="5">
        <v>40928.400671296302</v>
      </c>
      <c r="W3" s="9"/>
      <c r="X3" s="8">
        <v>2.8</v>
      </c>
      <c r="AA3" s="8">
        <v>21</v>
      </c>
      <c r="AD3" s="8">
        <v>7.0000000000000007E-2</v>
      </c>
      <c r="AE3" s="8">
        <v>0.02</v>
      </c>
      <c r="AJ3" s="9"/>
    </row>
    <row r="4" spans="1:38" ht="28.9" hidden="1" x14ac:dyDescent="0.3">
      <c r="A4" s="2">
        <v>7940</v>
      </c>
      <c r="B4" s="3" t="s">
        <v>38</v>
      </c>
      <c r="C4" s="3" t="s">
        <v>39</v>
      </c>
      <c r="D4" s="4" t="b">
        <v>1</v>
      </c>
      <c r="E4" s="2">
        <v>552100</v>
      </c>
      <c r="F4" s="3" t="s">
        <v>188</v>
      </c>
      <c r="G4" s="2">
        <v>523</v>
      </c>
      <c r="H4" s="2">
        <v>10034461</v>
      </c>
      <c r="I4" s="3" t="s">
        <v>189</v>
      </c>
      <c r="J4" s="4" t="b">
        <v>1</v>
      </c>
      <c r="K4" s="33">
        <v>10034461</v>
      </c>
      <c r="L4" s="5">
        <v>40374</v>
      </c>
      <c r="M4" s="3" t="s">
        <v>59</v>
      </c>
      <c r="N4" s="3" t="s">
        <v>186</v>
      </c>
      <c r="O4" s="3" t="s">
        <v>190</v>
      </c>
      <c r="P4" s="5">
        <v>40375</v>
      </c>
      <c r="Q4" s="6">
        <v>0</v>
      </c>
      <c r="R4" s="6">
        <v>2</v>
      </c>
      <c r="S4" s="3" t="s">
        <v>45</v>
      </c>
      <c r="T4" s="7">
        <v>40928.397511574098</v>
      </c>
      <c r="U4" s="5">
        <v>40928.400671296302</v>
      </c>
      <c r="W4" s="9"/>
      <c r="X4" s="8">
        <v>1.7</v>
      </c>
      <c r="AA4" s="8">
        <v>290</v>
      </c>
      <c r="AD4" s="8">
        <v>0.33</v>
      </c>
      <c r="AE4" s="8">
        <v>0.04</v>
      </c>
      <c r="AJ4" s="9"/>
    </row>
    <row r="5" spans="1:38" ht="28.9" hidden="1" x14ac:dyDescent="0.3">
      <c r="A5" s="2">
        <v>7941</v>
      </c>
      <c r="B5" s="3" t="s">
        <v>38</v>
      </c>
      <c r="C5" s="3" t="s">
        <v>39</v>
      </c>
      <c r="D5" s="4" t="b">
        <v>1</v>
      </c>
      <c r="E5" s="2">
        <v>552100</v>
      </c>
      <c r="F5" s="3" t="s">
        <v>191</v>
      </c>
      <c r="G5" s="2">
        <v>524</v>
      </c>
      <c r="H5" s="2">
        <v>10034462</v>
      </c>
      <c r="I5" s="3" t="s">
        <v>192</v>
      </c>
      <c r="J5" s="4" t="b">
        <v>1</v>
      </c>
      <c r="K5" s="33">
        <v>10034462</v>
      </c>
      <c r="L5" s="5">
        <v>40375</v>
      </c>
      <c r="M5" s="3" t="s">
        <v>59</v>
      </c>
      <c r="N5" s="3" t="s">
        <v>186</v>
      </c>
      <c r="O5" s="3" t="s">
        <v>193</v>
      </c>
      <c r="P5" s="5">
        <v>40375</v>
      </c>
      <c r="Q5" s="6">
        <v>0</v>
      </c>
      <c r="R5" s="6">
        <v>2</v>
      </c>
      <c r="S5" s="3" t="s">
        <v>45</v>
      </c>
      <c r="T5" s="7">
        <v>40928.397511574098</v>
      </c>
      <c r="U5" s="5">
        <v>40928.400671296302</v>
      </c>
      <c r="X5" s="8">
        <v>3.4</v>
      </c>
      <c r="AA5" s="6">
        <v>560</v>
      </c>
      <c r="AD5" s="8">
        <v>0.28000000000000003</v>
      </c>
      <c r="AE5" s="8">
        <v>0.04</v>
      </c>
      <c r="AJ5" s="9"/>
    </row>
    <row r="6" spans="1:38" ht="28.9" hidden="1" x14ac:dyDescent="0.3">
      <c r="A6" s="2">
        <v>7942</v>
      </c>
      <c r="B6" s="3" t="s">
        <v>38</v>
      </c>
      <c r="C6" s="3" t="s">
        <v>39</v>
      </c>
      <c r="D6" s="4" t="b">
        <v>1</v>
      </c>
      <c r="E6" s="2">
        <v>552100</v>
      </c>
      <c r="F6" s="3" t="s">
        <v>194</v>
      </c>
      <c r="G6" s="2">
        <v>526</v>
      </c>
      <c r="H6" s="2">
        <v>10034464</v>
      </c>
      <c r="I6" s="3" t="s">
        <v>195</v>
      </c>
      <c r="J6" s="4" t="b">
        <v>1</v>
      </c>
      <c r="K6" s="33">
        <v>10034464</v>
      </c>
      <c r="L6" s="5">
        <v>40375</v>
      </c>
      <c r="M6" s="3" t="s">
        <v>59</v>
      </c>
      <c r="N6" s="3" t="s">
        <v>186</v>
      </c>
      <c r="O6" s="3" t="s">
        <v>196</v>
      </c>
      <c r="P6" s="5">
        <v>40375</v>
      </c>
      <c r="Q6" s="6">
        <v>0</v>
      </c>
      <c r="R6" s="6">
        <v>2</v>
      </c>
      <c r="S6" s="3" t="s">
        <v>45</v>
      </c>
      <c r="T6" s="7">
        <v>40928.397511574098</v>
      </c>
      <c r="U6" s="5">
        <v>40928.400671296302</v>
      </c>
      <c r="X6" s="6">
        <v>1.8</v>
      </c>
      <c r="AA6" s="6">
        <v>54</v>
      </c>
      <c r="AD6" s="8">
        <v>0.22</v>
      </c>
      <c r="AE6" s="8">
        <v>0.04</v>
      </c>
      <c r="AJ6" s="9"/>
    </row>
    <row r="7" spans="1:38" ht="28.9" x14ac:dyDescent="0.3">
      <c r="A7" s="2">
        <v>7756</v>
      </c>
      <c r="B7" s="3" t="s">
        <v>38</v>
      </c>
      <c r="C7" s="3" t="s">
        <v>39</v>
      </c>
      <c r="D7" s="4" t="b">
        <v>1</v>
      </c>
      <c r="E7" s="2">
        <v>5520343</v>
      </c>
      <c r="F7" s="3" t="s">
        <v>56</v>
      </c>
      <c r="G7" s="2">
        <v>511</v>
      </c>
      <c r="H7" s="2">
        <v>10034344</v>
      </c>
      <c r="I7" s="3" t="s">
        <v>57</v>
      </c>
      <c r="J7" s="4" t="b">
        <v>1</v>
      </c>
      <c r="K7" s="34"/>
      <c r="L7" s="5">
        <v>40389</v>
      </c>
      <c r="M7" s="3" t="s">
        <v>53</v>
      </c>
      <c r="N7" s="3" t="s">
        <v>54</v>
      </c>
      <c r="O7" s="3" t="s">
        <v>58</v>
      </c>
      <c r="P7" s="5">
        <v>40393</v>
      </c>
      <c r="Q7" s="6">
        <v>0</v>
      </c>
      <c r="R7" s="6">
        <v>1</v>
      </c>
      <c r="S7" s="3" t="s">
        <v>45</v>
      </c>
      <c r="T7" s="7">
        <v>40921.478819444397</v>
      </c>
      <c r="U7" s="5">
        <v>40921.496631944399</v>
      </c>
      <c r="X7" s="6">
        <v>0.25</v>
      </c>
      <c r="AA7" s="6">
        <v>3</v>
      </c>
      <c r="AD7" s="9"/>
      <c r="AE7" s="9"/>
      <c r="AI7" s="9"/>
      <c r="AJ7" s="6">
        <v>33</v>
      </c>
      <c r="AK7" s="9"/>
    </row>
    <row r="8" spans="1:38" ht="28.9" x14ac:dyDescent="0.3">
      <c r="A8" s="2">
        <v>7758</v>
      </c>
      <c r="B8" s="3" t="s">
        <v>38</v>
      </c>
      <c r="C8" s="3" t="s">
        <v>39</v>
      </c>
      <c r="D8" s="4" t="b">
        <v>1</v>
      </c>
      <c r="E8" s="2">
        <v>5520343</v>
      </c>
      <c r="F8" s="3" t="s">
        <v>56</v>
      </c>
      <c r="G8" s="2">
        <v>511</v>
      </c>
      <c r="H8" s="2">
        <v>10034344</v>
      </c>
      <c r="I8" s="3" t="s">
        <v>57</v>
      </c>
      <c r="J8" s="4" t="b">
        <v>1</v>
      </c>
      <c r="K8" s="2">
        <v>10034344</v>
      </c>
      <c r="L8" s="5">
        <v>40400</v>
      </c>
      <c r="M8" s="3" t="s">
        <v>59</v>
      </c>
      <c r="N8" s="3" t="s">
        <v>60</v>
      </c>
      <c r="O8" s="3" t="s">
        <v>62</v>
      </c>
      <c r="P8" s="5">
        <v>40402</v>
      </c>
      <c r="Q8" s="6">
        <v>0</v>
      </c>
      <c r="R8" s="6">
        <v>1</v>
      </c>
      <c r="S8" s="3" t="s">
        <v>45</v>
      </c>
      <c r="T8" s="7">
        <v>40920.483865740702</v>
      </c>
      <c r="U8" s="5">
        <v>40921.378738425898</v>
      </c>
      <c r="X8" s="6">
        <v>0.25</v>
      </c>
      <c r="AA8" s="6">
        <v>1</v>
      </c>
      <c r="AD8" s="6">
        <v>0.05</v>
      </c>
      <c r="AE8" s="6">
        <v>0.05</v>
      </c>
      <c r="AI8" s="6">
        <v>1.02</v>
      </c>
      <c r="AJ8" s="6">
        <v>25</v>
      </c>
      <c r="AK8" s="6">
        <v>3</v>
      </c>
    </row>
    <row r="9" spans="1:38" ht="28.9" x14ac:dyDescent="0.3">
      <c r="A9" s="2">
        <v>7819</v>
      </c>
      <c r="B9" s="3" t="s">
        <v>38</v>
      </c>
      <c r="C9" s="3" t="s">
        <v>39</v>
      </c>
      <c r="D9" s="4" t="b">
        <v>1</v>
      </c>
      <c r="E9" s="2">
        <v>5520343</v>
      </c>
      <c r="F9" s="3" t="s">
        <v>56</v>
      </c>
      <c r="G9" s="2">
        <v>511</v>
      </c>
      <c r="H9" s="2">
        <v>10034344</v>
      </c>
      <c r="I9" s="3" t="s">
        <v>57</v>
      </c>
      <c r="J9" s="4" t="b">
        <v>1</v>
      </c>
      <c r="K9" s="2">
        <v>10034344</v>
      </c>
      <c r="L9" s="5">
        <v>40372</v>
      </c>
      <c r="M9" s="3" t="s">
        <v>59</v>
      </c>
      <c r="N9" s="3" t="s">
        <v>66</v>
      </c>
      <c r="O9" s="3" t="s">
        <v>71</v>
      </c>
      <c r="P9" s="5">
        <v>40374</v>
      </c>
      <c r="Q9" s="6">
        <v>0</v>
      </c>
      <c r="R9" s="6">
        <v>1</v>
      </c>
      <c r="S9" s="3" t="s">
        <v>45</v>
      </c>
      <c r="T9" s="7">
        <v>40920.668668981503</v>
      </c>
      <c r="U9" s="5">
        <v>40921.378171296303</v>
      </c>
      <c r="W9" s="9"/>
      <c r="X9" s="8">
        <v>0.25</v>
      </c>
      <c r="AA9" s="8">
        <v>7</v>
      </c>
      <c r="AD9" s="8">
        <v>7.0000000000000007E-2</v>
      </c>
      <c r="AE9" s="8">
        <v>0.05</v>
      </c>
      <c r="AI9" s="8">
        <v>0.89</v>
      </c>
      <c r="AJ9" s="6">
        <v>31</v>
      </c>
      <c r="AK9" s="8">
        <v>1</v>
      </c>
    </row>
    <row r="10" spans="1:38" ht="28.9" x14ac:dyDescent="0.3">
      <c r="A10" s="2">
        <v>7824</v>
      </c>
      <c r="B10" s="3" t="s">
        <v>38</v>
      </c>
      <c r="C10" s="3" t="s">
        <v>39</v>
      </c>
      <c r="D10" s="4" t="b">
        <v>1</v>
      </c>
      <c r="E10" s="2">
        <v>5520343</v>
      </c>
      <c r="F10" s="3" t="s">
        <v>56</v>
      </c>
      <c r="G10" s="2">
        <v>511</v>
      </c>
      <c r="H10" s="2">
        <v>10034344</v>
      </c>
      <c r="I10" s="3" t="s">
        <v>57</v>
      </c>
      <c r="J10" s="4" t="b">
        <v>1</v>
      </c>
      <c r="K10" s="2">
        <v>10034344</v>
      </c>
      <c r="L10" s="5">
        <v>40413</v>
      </c>
      <c r="M10" s="3" t="s">
        <v>59</v>
      </c>
      <c r="N10" s="3" t="s">
        <v>66</v>
      </c>
      <c r="O10" s="3" t="s">
        <v>76</v>
      </c>
      <c r="P10" s="5">
        <v>40414</v>
      </c>
      <c r="Q10" s="6">
        <v>0</v>
      </c>
      <c r="R10" s="6">
        <v>1</v>
      </c>
      <c r="S10" s="3" t="s">
        <v>45</v>
      </c>
      <c r="T10" s="7">
        <v>40921.3590162037</v>
      </c>
      <c r="U10" s="5">
        <v>40921.381678240701</v>
      </c>
      <c r="W10" s="9"/>
      <c r="AA10" s="8">
        <v>4</v>
      </c>
      <c r="AJ10" s="6">
        <v>31</v>
      </c>
    </row>
    <row r="11" spans="1:38" ht="28.9" x14ac:dyDescent="0.3">
      <c r="A11" s="2">
        <v>7849</v>
      </c>
      <c r="B11" s="3" t="s">
        <v>38</v>
      </c>
      <c r="C11" s="3" t="s">
        <v>39</v>
      </c>
      <c r="D11" s="4" t="b">
        <v>1</v>
      </c>
      <c r="E11" s="2">
        <v>5520343</v>
      </c>
      <c r="F11" s="3" t="s">
        <v>56</v>
      </c>
      <c r="G11" s="2">
        <v>511</v>
      </c>
      <c r="H11" s="2">
        <v>10034344</v>
      </c>
      <c r="I11" s="3" t="s">
        <v>57</v>
      </c>
      <c r="J11" s="4" t="b">
        <v>1</v>
      </c>
      <c r="K11" s="2">
        <v>10034344</v>
      </c>
      <c r="L11" s="5">
        <v>40430</v>
      </c>
      <c r="M11" s="3" t="s">
        <v>59</v>
      </c>
      <c r="N11" s="3" t="s">
        <v>66</v>
      </c>
      <c r="O11" s="3" t="s">
        <v>83</v>
      </c>
      <c r="P11" s="5">
        <v>40434</v>
      </c>
      <c r="Q11" s="6">
        <v>0</v>
      </c>
      <c r="R11" s="6">
        <v>1</v>
      </c>
      <c r="S11" s="3" t="s">
        <v>45</v>
      </c>
      <c r="T11" s="7">
        <v>40921.386747685203</v>
      </c>
      <c r="U11" s="5">
        <v>40921.395486111098</v>
      </c>
      <c r="X11" s="8">
        <v>0.25</v>
      </c>
      <c r="AA11" s="8">
        <v>11</v>
      </c>
      <c r="AD11" s="8">
        <v>0.06</v>
      </c>
      <c r="AE11" s="8">
        <v>0.05</v>
      </c>
      <c r="AI11" s="8">
        <v>0.95</v>
      </c>
      <c r="AJ11" s="6">
        <v>26</v>
      </c>
      <c r="AK11" s="8">
        <v>5</v>
      </c>
    </row>
    <row r="12" spans="1:38" ht="28.9" x14ac:dyDescent="0.3">
      <c r="A12" s="2">
        <v>7854</v>
      </c>
      <c r="B12" s="3" t="s">
        <v>38</v>
      </c>
      <c r="C12" s="3" t="s">
        <v>39</v>
      </c>
      <c r="D12" s="4" t="b">
        <v>1</v>
      </c>
      <c r="E12" s="2">
        <v>5520343</v>
      </c>
      <c r="F12" s="3" t="s">
        <v>56</v>
      </c>
      <c r="G12" s="2">
        <v>511</v>
      </c>
      <c r="H12" s="2">
        <v>10034344</v>
      </c>
      <c r="I12" s="3" t="s">
        <v>57</v>
      </c>
      <c r="J12" s="4" t="b">
        <v>1</v>
      </c>
      <c r="K12" s="2">
        <v>10034344</v>
      </c>
      <c r="L12" s="5">
        <v>40441</v>
      </c>
      <c r="M12" s="3" t="s">
        <v>59</v>
      </c>
      <c r="N12" s="3" t="s">
        <v>84</v>
      </c>
      <c r="O12" s="3" t="s">
        <v>89</v>
      </c>
      <c r="P12" s="5">
        <v>40443</v>
      </c>
      <c r="Q12" s="6">
        <v>0</v>
      </c>
      <c r="R12" s="6">
        <v>1</v>
      </c>
      <c r="S12" s="3" t="s">
        <v>45</v>
      </c>
      <c r="T12" s="7">
        <v>40921.397291666697</v>
      </c>
      <c r="U12" s="5">
        <v>40921.4005092593</v>
      </c>
      <c r="W12" s="9"/>
      <c r="AA12" s="6">
        <v>4</v>
      </c>
      <c r="AJ12" s="6">
        <v>39</v>
      </c>
    </row>
    <row r="13" spans="1:38" ht="28.9" x14ac:dyDescent="0.3">
      <c r="A13" s="2">
        <v>7859</v>
      </c>
      <c r="B13" s="3" t="s">
        <v>38</v>
      </c>
      <c r="C13" s="3" t="s">
        <v>39</v>
      </c>
      <c r="D13" s="4" t="b">
        <v>1</v>
      </c>
      <c r="E13" s="2">
        <v>5520343</v>
      </c>
      <c r="F13" s="3" t="s">
        <v>56</v>
      </c>
      <c r="G13" s="2">
        <v>511</v>
      </c>
      <c r="H13" s="2">
        <v>10034344</v>
      </c>
      <c r="I13" s="3" t="s">
        <v>57</v>
      </c>
      <c r="J13" s="4" t="b">
        <v>1</v>
      </c>
      <c r="K13" s="2">
        <v>10034344</v>
      </c>
      <c r="L13" s="5">
        <v>40455</v>
      </c>
      <c r="M13" s="3" t="s">
        <v>59</v>
      </c>
      <c r="N13" s="3" t="s">
        <v>66</v>
      </c>
      <c r="O13" s="3" t="s">
        <v>94</v>
      </c>
      <c r="P13" s="5">
        <v>40456</v>
      </c>
      <c r="Q13" s="6">
        <v>0</v>
      </c>
      <c r="R13" s="6">
        <v>1</v>
      </c>
      <c r="S13" s="3" t="s">
        <v>45</v>
      </c>
      <c r="T13" s="7">
        <v>40921.406064814801</v>
      </c>
      <c r="U13" s="5">
        <v>40921.410023148201</v>
      </c>
      <c r="W13" s="9"/>
      <c r="X13" s="8">
        <v>1.6</v>
      </c>
      <c r="AA13" s="6">
        <v>19</v>
      </c>
      <c r="AD13" s="8">
        <v>0.19</v>
      </c>
      <c r="AE13" s="8">
        <v>0.14000000000000001</v>
      </c>
      <c r="AI13" s="8">
        <v>1.1399999999999999</v>
      </c>
      <c r="AJ13" s="6">
        <v>38</v>
      </c>
      <c r="AK13" s="8">
        <v>1</v>
      </c>
    </row>
    <row r="14" spans="1:38" ht="28.9" x14ac:dyDescent="0.3">
      <c r="A14" s="2">
        <v>7862</v>
      </c>
      <c r="B14" s="3" t="s">
        <v>38</v>
      </c>
      <c r="C14" s="3" t="s">
        <v>39</v>
      </c>
      <c r="D14" s="4" t="b">
        <v>1</v>
      </c>
      <c r="E14" s="2">
        <v>5520343</v>
      </c>
      <c r="F14" s="3" t="s">
        <v>56</v>
      </c>
      <c r="G14" s="2">
        <v>511</v>
      </c>
      <c r="H14" s="2">
        <v>10034344</v>
      </c>
      <c r="I14" s="3" t="s">
        <v>57</v>
      </c>
      <c r="J14" s="4" t="b">
        <v>1</v>
      </c>
      <c r="K14" s="2">
        <v>10034344</v>
      </c>
      <c r="L14" s="5">
        <v>40471</v>
      </c>
      <c r="M14" s="3" t="s">
        <v>59</v>
      </c>
      <c r="N14" s="3" t="s">
        <v>84</v>
      </c>
      <c r="O14" s="3" t="s">
        <v>97</v>
      </c>
      <c r="P14" s="5">
        <v>40473</v>
      </c>
      <c r="Q14" s="6">
        <v>0</v>
      </c>
      <c r="R14" s="6">
        <v>1</v>
      </c>
      <c r="S14" s="3" t="s">
        <v>45</v>
      </c>
      <c r="T14" s="7">
        <v>40921.4117708333</v>
      </c>
      <c r="U14" s="5">
        <v>40921.413530092599</v>
      </c>
      <c r="AJ14" s="6">
        <v>58</v>
      </c>
    </row>
    <row r="15" spans="1:38" ht="28.9" x14ac:dyDescent="0.3">
      <c r="A15" s="2">
        <v>7865</v>
      </c>
      <c r="B15" s="3" t="s">
        <v>38</v>
      </c>
      <c r="C15" s="3" t="s">
        <v>39</v>
      </c>
      <c r="D15" s="4" t="b">
        <v>1</v>
      </c>
      <c r="E15" s="2">
        <v>5520343</v>
      </c>
      <c r="F15" s="3" t="s">
        <v>56</v>
      </c>
      <c r="G15" s="2">
        <v>511</v>
      </c>
      <c r="H15" s="2">
        <v>10034344</v>
      </c>
      <c r="I15" s="3" t="s">
        <v>57</v>
      </c>
      <c r="J15" s="4" t="b">
        <v>1</v>
      </c>
      <c r="K15" s="2">
        <v>10034344</v>
      </c>
      <c r="L15" s="5">
        <v>40483</v>
      </c>
      <c r="M15" s="3" t="s">
        <v>59</v>
      </c>
      <c r="N15" s="3" t="s">
        <v>99</v>
      </c>
      <c r="O15" s="3" t="s">
        <v>101</v>
      </c>
      <c r="P15" s="5">
        <v>40485</v>
      </c>
      <c r="Q15" s="6">
        <v>0</v>
      </c>
      <c r="R15" s="6">
        <v>1</v>
      </c>
      <c r="S15" s="3" t="s">
        <v>45</v>
      </c>
      <c r="T15" s="7">
        <v>40921.667465277802</v>
      </c>
      <c r="U15" s="5">
        <v>40921.671030092599</v>
      </c>
      <c r="X15" s="9"/>
      <c r="AA15" s="6">
        <v>23</v>
      </c>
      <c r="AD15" s="9"/>
      <c r="AE15" s="9"/>
      <c r="AI15" s="9"/>
      <c r="AJ15" s="6">
        <v>53</v>
      </c>
      <c r="AK15" s="9"/>
    </row>
    <row r="16" spans="1:38" ht="28.9" x14ac:dyDescent="0.3">
      <c r="A16" s="2">
        <v>7874</v>
      </c>
      <c r="B16" s="3" t="s">
        <v>38</v>
      </c>
      <c r="C16" s="3" t="s">
        <v>39</v>
      </c>
      <c r="D16" s="4" t="b">
        <v>1</v>
      </c>
      <c r="E16" s="2">
        <v>5520343</v>
      </c>
      <c r="F16" s="3" t="s">
        <v>56</v>
      </c>
      <c r="G16" s="2">
        <v>511</v>
      </c>
      <c r="H16" s="2">
        <v>10034344</v>
      </c>
      <c r="I16" s="3" t="s">
        <v>57</v>
      </c>
      <c r="J16" s="4" t="b">
        <v>1</v>
      </c>
      <c r="K16" s="2">
        <v>10034344</v>
      </c>
      <c r="L16" s="5">
        <v>40556</v>
      </c>
      <c r="M16" s="3" t="s">
        <v>59</v>
      </c>
      <c r="N16" s="3" t="s">
        <v>106</v>
      </c>
      <c r="O16" s="3" t="s">
        <v>109</v>
      </c>
      <c r="P16" s="5">
        <v>40556</v>
      </c>
      <c r="Q16" s="6">
        <v>0</v>
      </c>
      <c r="R16" s="6">
        <v>1</v>
      </c>
      <c r="S16" s="3" t="s">
        <v>45</v>
      </c>
      <c r="T16" s="7">
        <v>40921.686701388899</v>
      </c>
      <c r="U16" s="5">
        <v>40921.688969907402</v>
      </c>
      <c r="X16" s="9"/>
      <c r="AA16" s="6">
        <v>23</v>
      </c>
      <c r="AD16" s="9"/>
      <c r="AE16" s="9"/>
      <c r="AI16" s="9"/>
      <c r="AJ16" s="6">
        <v>24</v>
      </c>
      <c r="AK16" s="9"/>
    </row>
    <row r="17" spans="1:37" ht="28.9" x14ac:dyDescent="0.3">
      <c r="A17" s="2">
        <v>7879</v>
      </c>
      <c r="B17" s="3" t="s">
        <v>38</v>
      </c>
      <c r="C17" s="3" t="s">
        <v>39</v>
      </c>
      <c r="D17" s="4" t="b">
        <v>1</v>
      </c>
      <c r="E17" s="2">
        <v>5520343</v>
      </c>
      <c r="F17" s="3" t="s">
        <v>56</v>
      </c>
      <c r="G17" s="2">
        <v>511</v>
      </c>
      <c r="H17" s="2">
        <v>10034344</v>
      </c>
      <c r="I17" s="3" t="s">
        <v>57</v>
      </c>
      <c r="J17" s="4" t="b">
        <v>1</v>
      </c>
      <c r="K17" s="2">
        <v>10034344</v>
      </c>
      <c r="L17" s="5">
        <v>40679</v>
      </c>
      <c r="M17" s="3" t="s">
        <v>59</v>
      </c>
      <c r="N17" s="3" t="s">
        <v>66</v>
      </c>
      <c r="O17" s="3" t="s">
        <v>115</v>
      </c>
      <c r="P17" s="5">
        <v>40681</v>
      </c>
      <c r="Q17" s="6">
        <v>0</v>
      </c>
      <c r="R17" s="6">
        <v>1</v>
      </c>
      <c r="S17" s="3" t="s">
        <v>45</v>
      </c>
      <c r="T17" s="7">
        <v>40921.699571759302</v>
      </c>
      <c r="U17" s="5">
        <v>40921.700555555602</v>
      </c>
      <c r="W17" s="9"/>
      <c r="AJ17" s="6">
        <v>31</v>
      </c>
    </row>
    <row r="18" spans="1:37" ht="28.9" x14ac:dyDescent="0.3">
      <c r="A18" s="2">
        <v>7882</v>
      </c>
      <c r="B18" s="3" t="s">
        <v>38</v>
      </c>
      <c r="C18" s="3" t="s">
        <v>39</v>
      </c>
      <c r="D18" s="4" t="b">
        <v>1</v>
      </c>
      <c r="E18" s="2">
        <v>5520343</v>
      </c>
      <c r="F18" s="3" t="s">
        <v>56</v>
      </c>
      <c r="G18" s="2">
        <v>511</v>
      </c>
      <c r="H18" s="2">
        <v>10034344</v>
      </c>
      <c r="I18" s="3" t="s">
        <v>57</v>
      </c>
      <c r="J18" s="4" t="b">
        <v>1</v>
      </c>
      <c r="K18" s="2">
        <v>10034344</v>
      </c>
      <c r="L18" s="5">
        <v>40792</v>
      </c>
      <c r="M18" s="3" t="s">
        <v>59</v>
      </c>
      <c r="N18" s="3" t="s">
        <v>116</v>
      </c>
      <c r="O18" s="3" t="s">
        <v>119</v>
      </c>
      <c r="P18" s="5">
        <v>40794</v>
      </c>
      <c r="Q18" s="6">
        <v>0</v>
      </c>
      <c r="R18" s="6">
        <v>1</v>
      </c>
      <c r="S18" s="3" t="s">
        <v>45</v>
      </c>
      <c r="T18" s="7">
        <v>40925.371585648201</v>
      </c>
      <c r="U18" s="5">
        <v>40925.3750462963</v>
      </c>
      <c r="AJ18" s="6">
        <v>26</v>
      </c>
    </row>
    <row r="19" spans="1:37" ht="28.9" x14ac:dyDescent="0.3">
      <c r="A19" s="2">
        <v>7884</v>
      </c>
      <c r="B19" s="3" t="s">
        <v>38</v>
      </c>
      <c r="C19" s="3" t="s">
        <v>39</v>
      </c>
      <c r="D19" s="4" t="b">
        <v>1</v>
      </c>
      <c r="E19" s="2">
        <v>5520343</v>
      </c>
      <c r="F19" s="3" t="s">
        <v>56</v>
      </c>
      <c r="G19" s="2">
        <v>511</v>
      </c>
      <c r="H19" s="2">
        <v>10034344</v>
      </c>
      <c r="I19" s="3" t="s">
        <v>57</v>
      </c>
      <c r="J19" s="4" t="b">
        <v>1</v>
      </c>
      <c r="K19" s="2">
        <v>10034344</v>
      </c>
      <c r="L19" s="5">
        <v>40693</v>
      </c>
      <c r="M19" s="3" t="s">
        <v>59</v>
      </c>
      <c r="N19" s="3" t="s">
        <v>84</v>
      </c>
      <c r="O19" s="3" t="s">
        <v>121</v>
      </c>
      <c r="P19" s="5">
        <v>40695</v>
      </c>
      <c r="Q19" s="6">
        <v>0</v>
      </c>
      <c r="R19" s="6">
        <v>1</v>
      </c>
      <c r="S19" s="3" t="s">
        <v>45</v>
      </c>
      <c r="T19" s="7">
        <v>40925.373645833301</v>
      </c>
      <c r="U19" s="5">
        <v>40925.377812500003</v>
      </c>
      <c r="W19" s="9"/>
      <c r="X19" s="8">
        <v>0.1</v>
      </c>
      <c r="AA19" s="8">
        <v>1</v>
      </c>
      <c r="AD19" s="8">
        <v>5.0000000000000001E-3</v>
      </c>
      <c r="AE19" s="8">
        <v>0.01</v>
      </c>
      <c r="AI19" s="8">
        <v>0.75</v>
      </c>
      <c r="AJ19" s="6">
        <v>23</v>
      </c>
    </row>
    <row r="20" spans="1:37" ht="28.9" x14ac:dyDescent="0.3">
      <c r="A20" s="2">
        <v>7885</v>
      </c>
      <c r="B20" s="3" t="s">
        <v>38</v>
      </c>
      <c r="C20" s="3" t="s">
        <v>39</v>
      </c>
      <c r="D20" s="4" t="b">
        <v>1</v>
      </c>
      <c r="E20" s="2">
        <v>5520343</v>
      </c>
      <c r="F20" s="3" t="s">
        <v>56</v>
      </c>
      <c r="G20" s="2">
        <v>511</v>
      </c>
      <c r="H20" s="2">
        <v>10034344</v>
      </c>
      <c r="I20" s="3" t="s">
        <v>57</v>
      </c>
      <c r="J20" s="4" t="b">
        <v>1</v>
      </c>
      <c r="K20" s="2">
        <v>10034344</v>
      </c>
      <c r="L20" s="5">
        <v>40811</v>
      </c>
      <c r="M20" s="3" t="s">
        <v>59</v>
      </c>
      <c r="N20" s="3" t="s">
        <v>122</v>
      </c>
      <c r="O20" s="3" t="s">
        <v>123</v>
      </c>
      <c r="P20" s="5">
        <v>40813</v>
      </c>
      <c r="Q20" s="6">
        <v>0</v>
      </c>
      <c r="R20" s="6">
        <v>1</v>
      </c>
      <c r="S20" s="3" t="s">
        <v>45</v>
      </c>
      <c r="T20" s="7">
        <v>40925.377303240697</v>
      </c>
      <c r="U20" s="5">
        <v>40925.378425925897</v>
      </c>
      <c r="AA20" s="9"/>
      <c r="AJ20" s="6">
        <v>25</v>
      </c>
    </row>
    <row r="21" spans="1:37" ht="28.9" x14ac:dyDescent="0.3">
      <c r="A21" s="2">
        <v>7887</v>
      </c>
      <c r="B21" s="3" t="s">
        <v>38</v>
      </c>
      <c r="C21" s="3" t="s">
        <v>39</v>
      </c>
      <c r="D21" s="4" t="b">
        <v>1</v>
      </c>
      <c r="E21" s="2">
        <v>5520343</v>
      </c>
      <c r="F21" s="3" t="s">
        <v>56</v>
      </c>
      <c r="G21" s="2">
        <v>511</v>
      </c>
      <c r="H21" s="2">
        <v>10034344</v>
      </c>
      <c r="I21" s="3" t="s">
        <v>57</v>
      </c>
      <c r="J21" s="4" t="b">
        <v>1</v>
      </c>
      <c r="K21" s="2">
        <v>10034344</v>
      </c>
      <c r="L21" s="5">
        <v>40833</v>
      </c>
      <c r="M21" s="3" t="s">
        <v>59</v>
      </c>
      <c r="N21" s="3" t="s">
        <v>122</v>
      </c>
      <c r="O21" s="3" t="s">
        <v>125</v>
      </c>
      <c r="P21" s="5">
        <v>40835</v>
      </c>
      <c r="Q21" s="6">
        <v>0</v>
      </c>
      <c r="R21" s="6">
        <v>1</v>
      </c>
      <c r="S21" s="3" t="s">
        <v>45</v>
      </c>
      <c r="T21" s="7">
        <v>40925.379664351902</v>
      </c>
      <c r="U21" s="5">
        <v>40925.381018518499</v>
      </c>
      <c r="AA21" s="9"/>
      <c r="AJ21" s="6">
        <v>54</v>
      </c>
    </row>
    <row r="22" spans="1:37" ht="28.9" x14ac:dyDescent="0.3">
      <c r="A22" s="2">
        <v>7890</v>
      </c>
      <c r="B22" s="3" t="s">
        <v>38</v>
      </c>
      <c r="C22" s="3" t="s">
        <v>39</v>
      </c>
      <c r="D22" s="4" t="b">
        <v>1</v>
      </c>
      <c r="E22" s="2">
        <v>5520343</v>
      </c>
      <c r="F22" s="3" t="s">
        <v>56</v>
      </c>
      <c r="G22" s="2">
        <v>511</v>
      </c>
      <c r="H22" s="2">
        <v>10034344</v>
      </c>
      <c r="I22" s="3" t="s">
        <v>57</v>
      </c>
      <c r="J22" s="4" t="b">
        <v>1</v>
      </c>
      <c r="K22" s="2">
        <v>10034344</v>
      </c>
      <c r="L22" s="5">
        <v>40707</v>
      </c>
      <c r="M22" s="3" t="s">
        <v>59</v>
      </c>
      <c r="N22" s="3" t="s">
        <v>60</v>
      </c>
      <c r="O22" s="3" t="s">
        <v>128</v>
      </c>
      <c r="P22" s="5">
        <v>40709</v>
      </c>
      <c r="Q22" s="6">
        <v>0</v>
      </c>
      <c r="R22" s="6">
        <v>1</v>
      </c>
      <c r="S22" s="3" t="s">
        <v>45</v>
      </c>
      <c r="T22" s="7">
        <v>40925.379560185203</v>
      </c>
      <c r="U22" s="5">
        <v>40925.381666666697</v>
      </c>
      <c r="AJ22" s="6">
        <v>26</v>
      </c>
    </row>
    <row r="23" spans="1:37" ht="28.9" x14ac:dyDescent="0.3">
      <c r="A23" s="2">
        <v>7892</v>
      </c>
      <c r="B23" s="3" t="s">
        <v>38</v>
      </c>
      <c r="C23" s="3" t="s">
        <v>39</v>
      </c>
      <c r="D23" s="4" t="b">
        <v>1</v>
      </c>
      <c r="E23" s="2">
        <v>5520343</v>
      </c>
      <c r="F23" s="3" t="s">
        <v>56</v>
      </c>
      <c r="G23" s="2">
        <v>511</v>
      </c>
      <c r="H23" s="2">
        <v>10034344</v>
      </c>
      <c r="I23" s="3" t="s">
        <v>57</v>
      </c>
      <c r="J23" s="4" t="b">
        <v>1</v>
      </c>
      <c r="K23" s="2">
        <v>10034344</v>
      </c>
      <c r="L23" s="5">
        <v>40852</v>
      </c>
      <c r="M23" s="3" t="s">
        <v>59</v>
      </c>
      <c r="N23" s="3" t="s">
        <v>122</v>
      </c>
      <c r="O23" s="3" t="s">
        <v>130</v>
      </c>
      <c r="P23" s="5">
        <v>40854</v>
      </c>
      <c r="Q23" s="6">
        <v>0</v>
      </c>
      <c r="R23" s="6">
        <v>1</v>
      </c>
      <c r="S23" s="3" t="s">
        <v>45</v>
      </c>
      <c r="T23" s="7">
        <v>40925.381967592599</v>
      </c>
      <c r="U23" s="5">
        <v>40925.384062500001</v>
      </c>
      <c r="W23" s="9"/>
      <c r="AJ23" s="6">
        <v>34</v>
      </c>
    </row>
    <row r="24" spans="1:37" ht="28.9" x14ac:dyDescent="0.3">
      <c r="A24" s="2">
        <v>7896</v>
      </c>
      <c r="B24" s="3" t="s">
        <v>38</v>
      </c>
      <c r="C24" s="3" t="s">
        <v>39</v>
      </c>
      <c r="D24" s="4" t="b">
        <v>1</v>
      </c>
      <c r="E24" s="2">
        <v>5520343</v>
      </c>
      <c r="F24" s="3" t="s">
        <v>56</v>
      </c>
      <c r="G24" s="2">
        <v>511</v>
      </c>
      <c r="H24" s="2">
        <v>10034344</v>
      </c>
      <c r="I24" s="3" t="s">
        <v>57</v>
      </c>
      <c r="J24" s="4" t="b">
        <v>1</v>
      </c>
      <c r="K24" s="2">
        <v>10034344</v>
      </c>
      <c r="L24" s="5">
        <v>40728</v>
      </c>
      <c r="M24" s="3" t="s">
        <v>59</v>
      </c>
      <c r="N24" s="3" t="s">
        <v>66</v>
      </c>
      <c r="O24" s="3" t="s">
        <v>134</v>
      </c>
      <c r="P24" s="5">
        <v>40730</v>
      </c>
      <c r="Q24" s="6">
        <v>0</v>
      </c>
      <c r="R24" s="6">
        <v>1</v>
      </c>
      <c r="S24" s="3" t="s">
        <v>45</v>
      </c>
      <c r="T24" s="7">
        <v>40925.383159722202</v>
      </c>
      <c r="U24" s="5">
        <v>40925.385370370401</v>
      </c>
      <c r="W24" s="9"/>
      <c r="AJ24" s="6">
        <v>36</v>
      </c>
    </row>
    <row r="25" spans="1:37" ht="28.9" x14ac:dyDescent="0.3">
      <c r="A25" s="2">
        <v>7899</v>
      </c>
      <c r="B25" s="3" t="s">
        <v>38</v>
      </c>
      <c r="C25" s="3" t="s">
        <v>39</v>
      </c>
      <c r="D25" s="4" t="b">
        <v>1</v>
      </c>
      <c r="E25" s="2">
        <v>5520343</v>
      </c>
      <c r="F25" s="3" t="s">
        <v>56</v>
      </c>
      <c r="G25" s="2">
        <v>511</v>
      </c>
      <c r="H25" s="2">
        <v>10034344</v>
      </c>
      <c r="I25" s="3" t="s">
        <v>57</v>
      </c>
      <c r="J25" s="4" t="b">
        <v>1</v>
      </c>
      <c r="K25" s="2">
        <v>10034344</v>
      </c>
      <c r="L25" s="5">
        <v>40749</v>
      </c>
      <c r="M25" s="3" t="s">
        <v>59</v>
      </c>
      <c r="N25" s="3" t="s">
        <v>60</v>
      </c>
      <c r="O25" s="3" t="s">
        <v>137</v>
      </c>
      <c r="P25" s="5">
        <v>40751</v>
      </c>
      <c r="Q25" s="6">
        <v>0</v>
      </c>
      <c r="R25" s="6">
        <v>1</v>
      </c>
      <c r="S25" s="3" t="s">
        <v>45</v>
      </c>
      <c r="T25" s="7">
        <v>40925.386631944399</v>
      </c>
      <c r="U25" s="5">
        <v>40925.3885532407</v>
      </c>
      <c r="X25" s="9"/>
      <c r="AA25" s="9"/>
      <c r="AD25" s="9"/>
      <c r="AE25" s="9"/>
      <c r="AI25" s="9"/>
      <c r="AJ25" s="6">
        <v>27</v>
      </c>
      <c r="AK25" s="9"/>
    </row>
    <row r="26" spans="1:37" ht="28.9" x14ac:dyDescent="0.3">
      <c r="A26" s="2">
        <v>7911</v>
      </c>
      <c r="B26" s="3" t="s">
        <v>38</v>
      </c>
      <c r="C26" s="3" t="s">
        <v>39</v>
      </c>
      <c r="D26" s="4" t="b">
        <v>1</v>
      </c>
      <c r="E26" s="2">
        <v>5520343</v>
      </c>
      <c r="F26" s="3" t="s">
        <v>56</v>
      </c>
      <c r="G26" s="2">
        <v>511</v>
      </c>
      <c r="H26" s="2">
        <v>10034344</v>
      </c>
      <c r="I26" s="3" t="s">
        <v>57</v>
      </c>
      <c r="J26" s="4" t="b">
        <v>1</v>
      </c>
      <c r="K26" s="2">
        <v>10034344</v>
      </c>
      <c r="L26" s="5">
        <v>40770</v>
      </c>
      <c r="M26" s="3" t="s">
        <v>59</v>
      </c>
      <c r="N26" s="3" t="s">
        <v>66</v>
      </c>
      <c r="O26" s="3" t="s">
        <v>155</v>
      </c>
      <c r="P26" s="5">
        <v>40772</v>
      </c>
      <c r="Q26" s="6">
        <v>0</v>
      </c>
      <c r="R26" s="6">
        <v>1</v>
      </c>
      <c r="S26" s="3" t="s">
        <v>45</v>
      </c>
      <c r="T26" s="7">
        <v>40925.446597222202</v>
      </c>
      <c r="U26" s="5">
        <v>40925.448877314797</v>
      </c>
      <c r="X26" s="9"/>
      <c r="AA26" s="9"/>
      <c r="AD26" s="9"/>
      <c r="AE26" s="9"/>
      <c r="AI26" s="9"/>
      <c r="AJ26" s="6">
        <v>19</v>
      </c>
      <c r="AK26" s="9"/>
    </row>
    <row r="27" spans="1:37" ht="28.9" x14ac:dyDescent="0.3">
      <c r="A27" s="2">
        <v>7980</v>
      </c>
      <c r="B27" s="3" t="s">
        <v>38</v>
      </c>
      <c r="C27" s="3" t="s">
        <v>39</v>
      </c>
      <c r="D27" s="4" t="b">
        <v>1</v>
      </c>
      <c r="E27" s="2">
        <v>5520343</v>
      </c>
      <c r="F27" s="3" t="s">
        <v>56</v>
      </c>
      <c r="G27" s="2">
        <v>511</v>
      </c>
      <c r="H27" s="2">
        <v>10034344</v>
      </c>
      <c r="I27" s="3" t="s">
        <v>57</v>
      </c>
      <c r="J27" s="4" t="b">
        <v>1</v>
      </c>
      <c r="K27" s="2">
        <v>10034344</v>
      </c>
      <c r="L27" s="5">
        <v>40344</v>
      </c>
      <c r="M27" s="3" t="s">
        <v>59</v>
      </c>
      <c r="N27" s="3" t="s">
        <v>197</v>
      </c>
      <c r="O27" s="3" t="s">
        <v>201</v>
      </c>
      <c r="P27" s="5">
        <v>40344</v>
      </c>
      <c r="Q27" s="6">
        <v>0</v>
      </c>
      <c r="R27" s="6">
        <v>1</v>
      </c>
      <c r="S27" s="3" t="s">
        <v>45</v>
      </c>
      <c r="T27" s="7">
        <v>40932.421041666697</v>
      </c>
      <c r="U27" s="5">
        <v>40932.431643518503</v>
      </c>
      <c r="W27" s="9"/>
      <c r="X27" s="8">
        <v>96.5</v>
      </c>
      <c r="AA27" s="8">
        <v>60</v>
      </c>
      <c r="AD27" s="8">
        <v>0.04</v>
      </c>
      <c r="AE27" s="8">
        <v>0.05</v>
      </c>
      <c r="AI27" s="8">
        <v>0.48</v>
      </c>
      <c r="AJ27" s="6">
        <v>46</v>
      </c>
      <c r="AK27" s="8">
        <v>2</v>
      </c>
    </row>
    <row r="28" spans="1:37" ht="28.9" hidden="1" x14ac:dyDescent="0.3">
      <c r="A28" s="2">
        <v>7750</v>
      </c>
      <c r="B28" s="3" t="s">
        <v>38</v>
      </c>
      <c r="C28" s="3" t="s">
        <v>39</v>
      </c>
      <c r="D28" s="4" t="b">
        <v>1</v>
      </c>
      <c r="E28" s="2">
        <v>552100</v>
      </c>
      <c r="F28" s="3" t="s">
        <v>40</v>
      </c>
      <c r="G28" s="2">
        <v>507</v>
      </c>
      <c r="H28" s="2">
        <v>10034348</v>
      </c>
      <c r="I28" s="3" t="s">
        <v>41</v>
      </c>
      <c r="J28" s="4" t="b">
        <v>1</v>
      </c>
      <c r="K28" s="34"/>
      <c r="L28" s="5">
        <v>40358</v>
      </c>
      <c r="M28" s="3" t="s">
        <v>42</v>
      </c>
      <c r="N28" s="3" t="s">
        <v>43</v>
      </c>
      <c r="O28" s="3" t="s">
        <v>44</v>
      </c>
      <c r="P28" s="5">
        <v>40358</v>
      </c>
      <c r="Q28" s="6">
        <v>0</v>
      </c>
      <c r="R28" s="6">
        <v>6</v>
      </c>
      <c r="S28" s="3" t="s">
        <v>45</v>
      </c>
      <c r="T28" s="7">
        <v>40921.6308333333</v>
      </c>
      <c r="U28" s="5">
        <v>40921.632557870398</v>
      </c>
      <c r="W28" s="6">
        <v>9</v>
      </c>
      <c r="AJ28" s="6">
        <v>30</v>
      </c>
    </row>
    <row r="29" spans="1:37" ht="28.9" hidden="1" x14ac:dyDescent="0.3">
      <c r="A29" s="2">
        <v>7752</v>
      </c>
      <c r="B29" s="3" t="s">
        <v>38</v>
      </c>
      <c r="C29" s="3" t="s">
        <v>39</v>
      </c>
      <c r="D29" s="4" t="b">
        <v>1</v>
      </c>
      <c r="E29" s="2">
        <v>552100</v>
      </c>
      <c r="F29" s="3" t="s">
        <v>40</v>
      </c>
      <c r="G29" s="2">
        <v>507</v>
      </c>
      <c r="H29" s="2">
        <v>10034348</v>
      </c>
      <c r="I29" s="3" t="s">
        <v>41</v>
      </c>
      <c r="J29" s="4" t="b">
        <v>1</v>
      </c>
      <c r="K29" s="34"/>
      <c r="L29" s="5">
        <v>40389</v>
      </c>
      <c r="M29" s="3" t="s">
        <v>42</v>
      </c>
      <c r="N29" s="3" t="s">
        <v>46</v>
      </c>
      <c r="O29" s="3" t="s">
        <v>47</v>
      </c>
      <c r="P29" s="5">
        <v>40393</v>
      </c>
      <c r="Q29" s="6">
        <v>0</v>
      </c>
      <c r="R29" s="6">
        <v>6</v>
      </c>
      <c r="S29" s="3" t="s">
        <v>45</v>
      </c>
      <c r="T29" s="7">
        <v>40921.478819444397</v>
      </c>
      <c r="U29" s="5">
        <v>40921.496631944399</v>
      </c>
      <c r="W29" s="8">
        <v>22</v>
      </c>
      <c r="AJ29" s="6">
        <v>34</v>
      </c>
    </row>
    <row r="30" spans="1:37" ht="28.9" hidden="1" x14ac:dyDescent="0.3">
      <c r="A30" s="2">
        <v>7759</v>
      </c>
      <c r="B30" s="3" t="s">
        <v>38</v>
      </c>
      <c r="C30" s="3" t="s">
        <v>39</v>
      </c>
      <c r="D30" s="4" t="b">
        <v>1</v>
      </c>
      <c r="E30" s="2">
        <v>552100</v>
      </c>
      <c r="F30" s="3" t="s">
        <v>40</v>
      </c>
      <c r="G30" s="2">
        <v>507</v>
      </c>
      <c r="H30" s="2">
        <v>10034348</v>
      </c>
      <c r="I30" s="3" t="s">
        <v>41</v>
      </c>
      <c r="J30" s="4" t="b">
        <v>1</v>
      </c>
      <c r="K30" s="2">
        <v>10034348</v>
      </c>
      <c r="L30" s="5">
        <v>40400</v>
      </c>
      <c r="M30" s="3" t="s">
        <v>59</v>
      </c>
      <c r="N30" s="3" t="s">
        <v>60</v>
      </c>
      <c r="O30" s="3" t="s">
        <v>63</v>
      </c>
      <c r="P30" s="5">
        <v>40402</v>
      </c>
      <c r="Q30" s="6">
        <v>0</v>
      </c>
      <c r="R30" s="6">
        <v>6</v>
      </c>
      <c r="S30" s="3" t="s">
        <v>45</v>
      </c>
      <c r="T30" s="7">
        <v>40920.483865740702</v>
      </c>
      <c r="U30" s="5">
        <v>40921.378738425898</v>
      </c>
      <c r="W30" s="8">
        <v>21</v>
      </c>
      <c r="AA30" s="9"/>
      <c r="AJ30" s="6">
        <v>28</v>
      </c>
    </row>
    <row r="31" spans="1:37" ht="28.9" hidden="1" x14ac:dyDescent="0.3">
      <c r="A31" s="2">
        <v>7816</v>
      </c>
      <c r="B31" s="3" t="s">
        <v>38</v>
      </c>
      <c r="C31" s="3" t="s">
        <v>39</v>
      </c>
      <c r="D31" s="4" t="b">
        <v>1</v>
      </c>
      <c r="E31" s="2">
        <v>552100</v>
      </c>
      <c r="F31" s="3" t="s">
        <v>40</v>
      </c>
      <c r="G31" s="2">
        <v>507</v>
      </c>
      <c r="H31" s="2">
        <v>10034348</v>
      </c>
      <c r="I31" s="3" t="s">
        <v>41</v>
      </c>
      <c r="J31" s="4" t="b">
        <v>1</v>
      </c>
      <c r="K31" s="2">
        <v>10034348</v>
      </c>
      <c r="L31" s="5">
        <v>40372</v>
      </c>
      <c r="M31" s="3" t="s">
        <v>59</v>
      </c>
      <c r="N31" s="3" t="s">
        <v>66</v>
      </c>
      <c r="O31" s="3" t="s">
        <v>68</v>
      </c>
      <c r="P31" s="5">
        <v>40374</v>
      </c>
      <c r="Q31" s="6">
        <v>0</v>
      </c>
      <c r="R31" s="6">
        <v>6</v>
      </c>
      <c r="S31" s="3" t="s">
        <v>45</v>
      </c>
      <c r="T31" s="7">
        <v>40920.668668981503</v>
      </c>
      <c r="U31" s="5">
        <v>40921.378171296303</v>
      </c>
      <c r="W31" s="8">
        <v>9</v>
      </c>
      <c r="AA31" s="6">
        <v>5</v>
      </c>
      <c r="AJ31" s="6">
        <v>34</v>
      </c>
    </row>
    <row r="32" spans="1:37" ht="28.9" hidden="1" x14ac:dyDescent="0.3">
      <c r="A32" s="2">
        <v>7820</v>
      </c>
      <c r="B32" s="3" t="s">
        <v>38</v>
      </c>
      <c r="C32" s="3" t="s">
        <v>39</v>
      </c>
      <c r="D32" s="4" t="b">
        <v>1</v>
      </c>
      <c r="E32" s="2">
        <v>552100</v>
      </c>
      <c r="F32" s="3" t="s">
        <v>40</v>
      </c>
      <c r="G32" s="2">
        <v>507</v>
      </c>
      <c r="H32" s="2">
        <v>10034348</v>
      </c>
      <c r="I32" s="3" t="s">
        <v>41</v>
      </c>
      <c r="J32" s="4" t="b">
        <v>1</v>
      </c>
      <c r="K32" s="2">
        <v>10034348</v>
      </c>
      <c r="L32" s="5">
        <v>40413</v>
      </c>
      <c r="M32" s="3" t="s">
        <v>59</v>
      </c>
      <c r="N32" s="3" t="s">
        <v>66</v>
      </c>
      <c r="O32" s="3" t="s">
        <v>72</v>
      </c>
      <c r="P32" s="5">
        <v>40414</v>
      </c>
      <c r="Q32" s="6">
        <v>0</v>
      </c>
      <c r="R32" s="6">
        <v>6</v>
      </c>
      <c r="S32" s="3" t="s">
        <v>45</v>
      </c>
      <c r="T32" s="7">
        <v>40921.3590162037</v>
      </c>
      <c r="U32" s="5">
        <v>40921.381678240701</v>
      </c>
      <c r="W32" s="6">
        <v>12</v>
      </c>
      <c r="AJ32" s="6">
        <v>25</v>
      </c>
    </row>
    <row r="33" spans="1:38" ht="28.9" hidden="1" x14ac:dyDescent="0.3">
      <c r="A33" s="2">
        <v>7847</v>
      </c>
      <c r="B33" s="3" t="s">
        <v>38</v>
      </c>
      <c r="C33" s="3" t="s">
        <v>39</v>
      </c>
      <c r="D33" s="4" t="b">
        <v>1</v>
      </c>
      <c r="E33" s="2">
        <v>552100</v>
      </c>
      <c r="F33" s="3" t="s">
        <v>40</v>
      </c>
      <c r="G33" s="2">
        <v>507</v>
      </c>
      <c r="H33" s="2">
        <v>10034348</v>
      </c>
      <c r="I33" s="3" t="s">
        <v>41</v>
      </c>
      <c r="J33" s="4" t="b">
        <v>1</v>
      </c>
      <c r="K33" s="2">
        <v>10034348</v>
      </c>
      <c r="L33" s="5">
        <v>40430</v>
      </c>
      <c r="M33" s="3" t="s">
        <v>59</v>
      </c>
      <c r="N33" s="3" t="s">
        <v>66</v>
      </c>
      <c r="O33" s="3" t="s">
        <v>81</v>
      </c>
      <c r="P33" s="5">
        <v>40434</v>
      </c>
      <c r="Q33" s="6">
        <v>0</v>
      </c>
      <c r="R33" s="6">
        <v>6</v>
      </c>
      <c r="S33" s="3" t="s">
        <v>45</v>
      </c>
      <c r="T33" s="7">
        <v>40921.386747685203</v>
      </c>
      <c r="U33" s="5">
        <v>40921.395486111098</v>
      </c>
      <c r="W33" s="6">
        <v>22</v>
      </c>
      <c r="AJ33" s="6">
        <v>39</v>
      </c>
    </row>
    <row r="34" spans="1:38" ht="28.9" hidden="1" x14ac:dyDescent="0.3">
      <c r="A34" s="2">
        <v>7850</v>
      </c>
      <c r="B34" s="3" t="s">
        <v>38</v>
      </c>
      <c r="C34" s="3" t="s">
        <v>39</v>
      </c>
      <c r="D34" s="4" t="b">
        <v>1</v>
      </c>
      <c r="E34" s="2">
        <v>552100</v>
      </c>
      <c r="F34" s="3" t="s">
        <v>40</v>
      </c>
      <c r="G34" s="2">
        <v>507</v>
      </c>
      <c r="H34" s="2">
        <v>10034348</v>
      </c>
      <c r="I34" s="3" t="s">
        <v>41</v>
      </c>
      <c r="J34" s="4" t="b">
        <v>1</v>
      </c>
      <c r="K34" s="2">
        <v>10034348</v>
      </c>
      <c r="L34" s="5">
        <v>40441</v>
      </c>
      <c r="M34" s="3" t="s">
        <v>59</v>
      </c>
      <c r="N34" s="3" t="s">
        <v>84</v>
      </c>
      <c r="O34" s="3" t="s">
        <v>85</v>
      </c>
      <c r="P34" s="5">
        <v>40443</v>
      </c>
      <c r="Q34" s="6">
        <v>0</v>
      </c>
      <c r="R34" s="6">
        <v>6</v>
      </c>
      <c r="S34" s="3" t="s">
        <v>45</v>
      </c>
      <c r="T34" s="7">
        <v>40921.397291666697</v>
      </c>
      <c r="U34" s="5">
        <v>40921.4005092593</v>
      </c>
      <c r="W34" s="8">
        <v>14</v>
      </c>
      <c r="AJ34" s="6">
        <v>39</v>
      </c>
    </row>
    <row r="35" spans="1:38" ht="28.9" hidden="1" x14ac:dyDescent="0.3">
      <c r="A35" s="2">
        <v>7855</v>
      </c>
      <c r="B35" s="3" t="s">
        <v>38</v>
      </c>
      <c r="C35" s="3" t="s">
        <v>39</v>
      </c>
      <c r="D35" s="4" t="b">
        <v>1</v>
      </c>
      <c r="E35" s="2">
        <v>552100</v>
      </c>
      <c r="F35" s="3" t="s">
        <v>40</v>
      </c>
      <c r="G35" s="2">
        <v>507</v>
      </c>
      <c r="H35" s="2">
        <v>10034348</v>
      </c>
      <c r="I35" s="3" t="s">
        <v>41</v>
      </c>
      <c r="J35" s="4" t="b">
        <v>1</v>
      </c>
      <c r="K35" s="2">
        <v>10034348</v>
      </c>
      <c r="L35" s="5">
        <v>40455</v>
      </c>
      <c r="M35" s="3" t="s">
        <v>59</v>
      </c>
      <c r="N35" s="3" t="s">
        <v>66</v>
      </c>
      <c r="O35" s="3" t="s">
        <v>90</v>
      </c>
      <c r="P35" s="5">
        <v>40456</v>
      </c>
      <c r="Q35" s="6">
        <v>0</v>
      </c>
      <c r="R35" s="6">
        <v>6</v>
      </c>
      <c r="S35" s="3" t="s">
        <v>45</v>
      </c>
      <c r="T35" s="7">
        <v>40921.406064814801</v>
      </c>
      <c r="U35" s="5">
        <v>40921.410023148201</v>
      </c>
      <c r="W35" s="8">
        <v>4</v>
      </c>
      <c r="X35" s="9"/>
      <c r="AA35" s="9"/>
      <c r="AD35" s="9"/>
      <c r="AE35" s="9"/>
      <c r="AI35" s="9"/>
      <c r="AJ35" s="6">
        <v>46</v>
      </c>
      <c r="AK35" s="9"/>
    </row>
    <row r="36" spans="1:38" ht="28.9" hidden="1" x14ac:dyDescent="0.3">
      <c r="A36" s="2">
        <v>7861</v>
      </c>
      <c r="B36" s="3" t="s">
        <v>38</v>
      </c>
      <c r="C36" s="3" t="s">
        <v>39</v>
      </c>
      <c r="D36" s="4" t="b">
        <v>1</v>
      </c>
      <c r="E36" s="2">
        <v>552100</v>
      </c>
      <c r="F36" s="3" t="s">
        <v>40</v>
      </c>
      <c r="G36" s="2">
        <v>507</v>
      </c>
      <c r="H36" s="2">
        <v>10034348</v>
      </c>
      <c r="I36" s="3" t="s">
        <v>41</v>
      </c>
      <c r="J36" s="4" t="b">
        <v>1</v>
      </c>
      <c r="K36" s="2">
        <v>10034348</v>
      </c>
      <c r="L36" s="5">
        <v>40471</v>
      </c>
      <c r="M36" s="3" t="s">
        <v>59</v>
      </c>
      <c r="N36" s="3" t="s">
        <v>84</v>
      </c>
      <c r="O36" s="3" t="s">
        <v>96</v>
      </c>
      <c r="P36" s="5">
        <v>40473</v>
      </c>
      <c r="Q36" s="6">
        <v>0</v>
      </c>
      <c r="R36" s="6">
        <v>6</v>
      </c>
      <c r="S36" s="3" t="s">
        <v>45</v>
      </c>
      <c r="T36" s="7">
        <v>40921.4117708333</v>
      </c>
      <c r="U36" s="5">
        <v>40921.413530092599</v>
      </c>
      <c r="W36" s="8">
        <v>4</v>
      </c>
      <c r="X36" s="9"/>
      <c r="AA36" s="9"/>
      <c r="AD36" s="9"/>
      <c r="AE36" s="9"/>
      <c r="AI36" s="9"/>
      <c r="AJ36" s="6">
        <v>78</v>
      </c>
      <c r="AK36" s="9"/>
    </row>
    <row r="37" spans="1:38" ht="28.9" hidden="1" x14ac:dyDescent="0.3">
      <c r="A37" s="2">
        <v>7871</v>
      </c>
      <c r="B37" s="3" t="s">
        <v>38</v>
      </c>
      <c r="C37" s="3" t="s">
        <v>39</v>
      </c>
      <c r="D37" s="4" t="b">
        <v>1</v>
      </c>
      <c r="E37" s="2">
        <v>552100</v>
      </c>
      <c r="F37" s="3" t="s">
        <v>40</v>
      </c>
      <c r="G37" s="2">
        <v>507</v>
      </c>
      <c r="H37" s="2">
        <v>10034348</v>
      </c>
      <c r="I37" s="3" t="s">
        <v>41</v>
      </c>
      <c r="J37" s="4" t="b">
        <v>1</v>
      </c>
      <c r="K37" s="2">
        <v>10034348</v>
      </c>
      <c r="L37" s="5">
        <v>40318</v>
      </c>
      <c r="M37" s="3" t="s">
        <v>59</v>
      </c>
      <c r="N37" s="3" t="s">
        <v>103</v>
      </c>
      <c r="O37" s="3" t="s">
        <v>105</v>
      </c>
      <c r="P37" s="5">
        <v>40322</v>
      </c>
      <c r="Q37" s="6">
        <v>0</v>
      </c>
      <c r="R37" s="6">
        <v>6</v>
      </c>
      <c r="S37" s="3" t="s">
        <v>45</v>
      </c>
      <c r="T37" s="7">
        <v>40921.676643518498</v>
      </c>
      <c r="U37" s="5">
        <v>40921.681203703702</v>
      </c>
      <c r="W37" s="9"/>
      <c r="X37" s="8">
        <v>0.8</v>
      </c>
      <c r="AA37" s="8">
        <v>1</v>
      </c>
      <c r="AD37" s="8">
        <v>0.06</v>
      </c>
      <c r="AE37" s="8">
        <v>0.05</v>
      </c>
      <c r="AI37" s="8">
        <v>0.4</v>
      </c>
      <c r="AJ37" s="6">
        <v>11</v>
      </c>
    </row>
    <row r="38" spans="1:38" ht="28.9" hidden="1" x14ac:dyDescent="0.3">
      <c r="A38" s="2">
        <v>7872</v>
      </c>
      <c r="B38" s="3" t="s">
        <v>38</v>
      </c>
      <c r="C38" s="3" t="s">
        <v>39</v>
      </c>
      <c r="D38" s="4" t="b">
        <v>1</v>
      </c>
      <c r="E38" s="2">
        <v>552100</v>
      </c>
      <c r="F38" s="3" t="s">
        <v>40</v>
      </c>
      <c r="G38" s="2">
        <v>507</v>
      </c>
      <c r="H38" s="2">
        <v>10034348</v>
      </c>
      <c r="I38" s="3" t="s">
        <v>41</v>
      </c>
      <c r="J38" s="4" t="b">
        <v>1</v>
      </c>
      <c r="K38" s="2">
        <v>10034348</v>
      </c>
      <c r="L38" s="5">
        <v>40556</v>
      </c>
      <c r="M38" s="3" t="s">
        <v>59</v>
      </c>
      <c r="N38" s="3" t="s">
        <v>106</v>
      </c>
      <c r="O38" s="3" t="s">
        <v>107</v>
      </c>
      <c r="P38" s="5">
        <v>40556</v>
      </c>
      <c r="Q38" s="6">
        <v>0</v>
      </c>
      <c r="R38" s="6">
        <v>6</v>
      </c>
      <c r="S38" s="3" t="s">
        <v>45</v>
      </c>
      <c r="T38" s="7">
        <v>40921.686701388899</v>
      </c>
      <c r="U38" s="5">
        <v>40921.688969907402</v>
      </c>
      <c r="W38" s="9"/>
      <c r="AJ38" s="6">
        <v>28</v>
      </c>
    </row>
    <row r="39" spans="1:38" ht="28.9" hidden="1" x14ac:dyDescent="0.3">
      <c r="A39" s="2">
        <v>7977</v>
      </c>
      <c r="B39" s="3" t="s">
        <v>38</v>
      </c>
      <c r="C39" s="3" t="s">
        <v>39</v>
      </c>
      <c r="D39" s="4" t="b">
        <v>1</v>
      </c>
      <c r="E39" s="2">
        <v>552100</v>
      </c>
      <c r="F39" s="3" t="s">
        <v>40</v>
      </c>
      <c r="G39" s="2">
        <v>507</v>
      </c>
      <c r="H39" s="2">
        <v>10034348</v>
      </c>
      <c r="I39" s="3" t="s">
        <v>41</v>
      </c>
      <c r="J39" s="4" t="b">
        <v>1</v>
      </c>
      <c r="K39" s="2">
        <v>10034348</v>
      </c>
      <c r="L39" s="5">
        <v>40344</v>
      </c>
      <c r="M39" s="3" t="s">
        <v>59</v>
      </c>
      <c r="N39" s="3" t="s">
        <v>197</v>
      </c>
      <c r="O39" s="3" t="s">
        <v>198</v>
      </c>
      <c r="P39" s="5">
        <v>40344</v>
      </c>
      <c r="Q39" s="6">
        <v>0</v>
      </c>
      <c r="R39" s="6">
        <v>6</v>
      </c>
      <c r="S39" s="3" t="s">
        <v>45</v>
      </c>
      <c r="T39" s="7">
        <v>40932.421041666697</v>
      </c>
      <c r="U39" s="5">
        <v>40932.431643518503</v>
      </c>
      <c r="W39" s="8">
        <v>5</v>
      </c>
      <c r="AJ39" s="6">
        <v>23</v>
      </c>
    </row>
    <row r="40" spans="1:38" ht="28.9" hidden="1" x14ac:dyDescent="0.3">
      <c r="A40" s="2">
        <v>7753</v>
      </c>
      <c r="B40" s="3" t="s">
        <v>38</v>
      </c>
      <c r="C40" s="3" t="s">
        <v>39</v>
      </c>
      <c r="D40" s="4" t="b">
        <v>1</v>
      </c>
      <c r="E40" s="2">
        <v>552100</v>
      </c>
      <c r="F40" s="3" t="s">
        <v>48</v>
      </c>
      <c r="G40" s="2">
        <v>508</v>
      </c>
      <c r="H40" s="2">
        <v>213186</v>
      </c>
      <c r="I40" s="3" t="s">
        <v>49</v>
      </c>
      <c r="J40" s="4" t="b">
        <v>1</v>
      </c>
      <c r="K40" s="34"/>
      <c r="L40" s="5">
        <v>40389</v>
      </c>
      <c r="M40" s="3" t="s">
        <v>42</v>
      </c>
      <c r="N40" s="3" t="s">
        <v>46</v>
      </c>
      <c r="O40" s="3" t="s">
        <v>50</v>
      </c>
      <c r="P40" s="5">
        <v>40393</v>
      </c>
      <c r="Q40" s="6">
        <v>0</v>
      </c>
      <c r="R40" s="6">
        <v>6</v>
      </c>
      <c r="S40" s="3" t="s">
        <v>45</v>
      </c>
      <c r="T40" s="7">
        <v>40921.478819444397</v>
      </c>
      <c r="U40" s="5">
        <v>40921.496631944399</v>
      </c>
      <c r="W40" s="8">
        <v>25</v>
      </c>
      <c r="AJ40" s="6">
        <v>28</v>
      </c>
    </row>
    <row r="41" spans="1:38" ht="28.9" hidden="1" x14ac:dyDescent="0.3">
      <c r="A41" s="2">
        <v>7760</v>
      </c>
      <c r="B41" s="3" t="s">
        <v>38</v>
      </c>
      <c r="C41" s="3" t="s">
        <v>39</v>
      </c>
      <c r="D41" s="4" t="b">
        <v>1</v>
      </c>
      <c r="E41" s="2">
        <v>552100</v>
      </c>
      <c r="F41" s="3" t="s">
        <v>48</v>
      </c>
      <c r="G41" s="2">
        <v>508</v>
      </c>
      <c r="H41" s="2">
        <v>213186</v>
      </c>
      <c r="I41" s="3" t="s">
        <v>49</v>
      </c>
      <c r="J41" s="4" t="b">
        <v>1</v>
      </c>
      <c r="K41" s="2">
        <v>213186</v>
      </c>
      <c r="L41" s="5">
        <v>40400</v>
      </c>
      <c r="M41" s="3" t="s">
        <v>59</v>
      </c>
      <c r="N41" s="3" t="s">
        <v>60</v>
      </c>
      <c r="O41" s="3" t="s">
        <v>64</v>
      </c>
      <c r="P41" s="5">
        <v>40402</v>
      </c>
      <c r="Q41" s="6">
        <v>0</v>
      </c>
      <c r="R41" s="6">
        <v>6</v>
      </c>
      <c r="S41" s="3" t="s">
        <v>45</v>
      </c>
      <c r="T41" s="7">
        <v>40920.483865740702</v>
      </c>
      <c r="U41" s="5">
        <v>40921.378738425898</v>
      </c>
      <c r="V41" s="9"/>
      <c r="W41" s="8">
        <v>14</v>
      </c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6">
        <v>30</v>
      </c>
      <c r="AL41" s="9"/>
    </row>
    <row r="42" spans="1:38" ht="28.9" hidden="1" x14ac:dyDescent="0.3">
      <c r="A42" s="2">
        <v>7761</v>
      </c>
      <c r="B42" s="3" t="s">
        <v>38</v>
      </c>
      <c r="C42" s="3" t="s">
        <v>39</v>
      </c>
      <c r="D42" s="4" t="b">
        <v>1</v>
      </c>
      <c r="E42" s="2">
        <v>552100</v>
      </c>
      <c r="F42" s="3" t="s">
        <v>48</v>
      </c>
      <c r="G42" s="2">
        <v>508</v>
      </c>
      <c r="H42" s="2">
        <v>213186</v>
      </c>
      <c r="I42" s="3" t="s">
        <v>49</v>
      </c>
      <c r="J42" s="4" t="b">
        <v>1</v>
      </c>
      <c r="K42" s="2">
        <v>213186</v>
      </c>
      <c r="L42" s="5">
        <v>40400</v>
      </c>
      <c r="M42" s="3" t="s">
        <v>59</v>
      </c>
      <c r="N42" s="3" t="s">
        <v>60</v>
      </c>
      <c r="O42" s="3" t="s">
        <v>65</v>
      </c>
      <c r="P42" s="5">
        <v>40402</v>
      </c>
      <c r="Q42" s="6">
        <v>15</v>
      </c>
      <c r="R42" s="6">
        <v>21</v>
      </c>
      <c r="S42" s="3" t="s">
        <v>45</v>
      </c>
      <c r="T42" s="7">
        <v>40920.483865740702</v>
      </c>
      <c r="U42" s="5">
        <v>40921.378738425898</v>
      </c>
      <c r="AA42" s="9"/>
      <c r="AJ42" s="6">
        <v>32</v>
      </c>
    </row>
    <row r="43" spans="1:38" ht="28.9" hidden="1" x14ac:dyDescent="0.3">
      <c r="A43" s="2">
        <v>7815</v>
      </c>
      <c r="B43" s="3" t="s">
        <v>38</v>
      </c>
      <c r="C43" s="3" t="s">
        <v>39</v>
      </c>
      <c r="D43" s="4" t="b">
        <v>1</v>
      </c>
      <c r="E43" s="2">
        <v>552100</v>
      </c>
      <c r="F43" s="3" t="s">
        <v>48</v>
      </c>
      <c r="G43" s="2">
        <v>508</v>
      </c>
      <c r="H43" s="2">
        <v>213186</v>
      </c>
      <c r="I43" s="3" t="s">
        <v>49</v>
      </c>
      <c r="J43" s="4" t="b">
        <v>1</v>
      </c>
      <c r="K43" s="2">
        <v>213186</v>
      </c>
      <c r="L43" s="5">
        <v>40372</v>
      </c>
      <c r="M43" s="3" t="s">
        <v>59</v>
      </c>
      <c r="N43" s="3" t="s">
        <v>66</v>
      </c>
      <c r="O43" s="3" t="s">
        <v>67</v>
      </c>
      <c r="P43" s="5">
        <v>40374</v>
      </c>
      <c r="Q43" s="6">
        <v>0</v>
      </c>
      <c r="R43" s="6">
        <v>6</v>
      </c>
      <c r="S43" s="3" t="s">
        <v>45</v>
      </c>
      <c r="T43" s="7">
        <v>40920.668668981503</v>
      </c>
      <c r="U43" s="5">
        <v>40921.378171296303</v>
      </c>
      <c r="W43" s="8">
        <v>26</v>
      </c>
      <c r="AA43" s="6">
        <v>3</v>
      </c>
      <c r="AJ43" s="6">
        <v>32</v>
      </c>
    </row>
    <row r="44" spans="1:38" ht="28.9" hidden="1" x14ac:dyDescent="0.3">
      <c r="A44" s="2">
        <v>7817</v>
      </c>
      <c r="B44" s="3" t="s">
        <v>38</v>
      </c>
      <c r="C44" s="3" t="s">
        <v>39</v>
      </c>
      <c r="D44" s="4" t="b">
        <v>1</v>
      </c>
      <c r="E44" s="2">
        <v>552100</v>
      </c>
      <c r="F44" s="3" t="s">
        <v>48</v>
      </c>
      <c r="G44" s="2">
        <v>508</v>
      </c>
      <c r="H44" s="2">
        <v>213186</v>
      </c>
      <c r="I44" s="3" t="s">
        <v>49</v>
      </c>
      <c r="J44" s="4" t="b">
        <v>1</v>
      </c>
      <c r="K44" s="2">
        <v>213186</v>
      </c>
      <c r="L44" s="5">
        <v>40372</v>
      </c>
      <c r="M44" s="3" t="s">
        <v>59</v>
      </c>
      <c r="N44" s="3" t="s">
        <v>66</v>
      </c>
      <c r="O44" s="3" t="s">
        <v>69</v>
      </c>
      <c r="P44" s="5">
        <v>40374</v>
      </c>
      <c r="Q44" s="6">
        <v>15</v>
      </c>
      <c r="R44" s="6">
        <v>21</v>
      </c>
      <c r="S44" s="3" t="s">
        <v>45</v>
      </c>
      <c r="T44" s="7">
        <v>40920.668668981503</v>
      </c>
      <c r="U44" s="5">
        <v>40921.378171296303</v>
      </c>
      <c r="V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6">
        <v>40</v>
      </c>
      <c r="AL44" s="9"/>
    </row>
    <row r="45" spans="1:38" ht="28.9" hidden="1" x14ac:dyDescent="0.3">
      <c r="A45" s="2">
        <v>7822</v>
      </c>
      <c r="B45" s="3" t="s">
        <v>38</v>
      </c>
      <c r="C45" s="3" t="s">
        <v>39</v>
      </c>
      <c r="D45" s="4" t="b">
        <v>1</v>
      </c>
      <c r="E45" s="2">
        <v>552100</v>
      </c>
      <c r="F45" s="3" t="s">
        <v>48</v>
      </c>
      <c r="G45" s="2">
        <v>508</v>
      </c>
      <c r="H45" s="2">
        <v>213186</v>
      </c>
      <c r="I45" s="3" t="s">
        <v>49</v>
      </c>
      <c r="J45" s="4" t="b">
        <v>1</v>
      </c>
      <c r="K45" s="2">
        <v>213186</v>
      </c>
      <c r="L45" s="5">
        <v>40413</v>
      </c>
      <c r="M45" s="3" t="s">
        <v>59</v>
      </c>
      <c r="N45" s="3" t="s">
        <v>66</v>
      </c>
      <c r="O45" s="3" t="s">
        <v>74</v>
      </c>
      <c r="P45" s="5">
        <v>40414</v>
      </c>
      <c r="Q45" s="6">
        <v>0</v>
      </c>
      <c r="R45" s="6">
        <v>6</v>
      </c>
      <c r="S45" s="3" t="s">
        <v>45</v>
      </c>
      <c r="T45" s="7">
        <v>40921.3590162037</v>
      </c>
      <c r="U45" s="5">
        <v>40921.381678240701</v>
      </c>
      <c r="W45" s="8">
        <v>16</v>
      </c>
      <c r="X45" s="9"/>
      <c r="AA45" s="9"/>
      <c r="AD45" s="9"/>
      <c r="AE45" s="9"/>
      <c r="AI45" s="9"/>
      <c r="AJ45" s="6">
        <v>25</v>
      </c>
    </row>
    <row r="46" spans="1:38" ht="28.9" hidden="1" x14ac:dyDescent="0.3">
      <c r="A46" s="2">
        <v>7846</v>
      </c>
      <c r="B46" s="3" t="s">
        <v>38</v>
      </c>
      <c r="C46" s="3" t="s">
        <v>39</v>
      </c>
      <c r="D46" s="4" t="b">
        <v>1</v>
      </c>
      <c r="E46" s="2">
        <v>552100</v>
      </c>
      <c r="F46" s="3" t="s">
        <v>48</v>
      </c>
      <c r="G46" s="2">
        <v>508</v>
      </c>
      <c r="H46" s="2">
        <v>213186</v>
      </c>
      <c r="I46" s="3" t="s">
        <v>49</v>
      </c>
      <c r="J46" s="4" t="b">
        <v>1</v>
      </c>
      <c r="K46" s="2">
        <v>213186</v>
      </c>
      <c r="L46" s="5">
        <v>40430</v>
      </c>
      <c r="M46" s="3" t="s">
        <v>59</v>
      </c>
      <c r="N46" s="3" t="s">
        <v>66</v>
      </c>
      <c r="O46" s="3" t="s">
        <v>80</v>
      </c>
      <c r="P46" s="5">
        <v>40434</v>
      </c>
      <c r="Q46" s="6">
        <v>0</v>
      </c>
      <c r="R46" s="6">
        <v>6</v>
      </c>
      <c r="S46" s="3" t="s">
        <v>45</v>
      </c>
      <c r="T46" s="7">
        <v>40921.386747685203</v>
      </c>
      <c r="U46" s="5">
        <v>40921.395486111098</v>
      </c>
      <c r="W46" s="8">
        <v>13</v>
      </c>
      <c r="AJ46" s="6">
        <v>26</v>
      </c>
    </row>
    <row r="47" spans="1:38" ht="28.9" hidden="1" x14ac:dyDescent="0.3">
      <c r="A47" s="2">
        <v>7851</v>
      </c>
      <c r="B47" s="3" t="s">
        <v>38</v>
      </c>
      <c r="C47" s="3" t="s">
        <v>39</v>
      </c>
      <c r="D47" s="4" t="b">
        <v>1</v>
      </c>
      <c r="E47" s="2">
        <v>552100</v>
      </c>
      <c r="F47" s="3" t="s">
        <v>48</v>
      </c>
      <c r="G47" s="2">
        <v>508</v>
      </c>
      <c r="H47" s="2">
        <v>213186</v>
      </c>
      <c r="I47" s="3" t="s">
        <v>49</v>
      </c>
      <c r="J47" s="4" t="b">
        <v>1</v>
      </c>
      <c r="K47" s="2">
        <v>213186</v>
      </c>
      <c r="L47" s="5">
        <v>40441</v>
      </c>
      <c r="M47" s="3" t="s">
        <v>59</v>
      </c>
      <c r="N47" s="3" t="s">
        <v>84</v>
      </c>
      <c r="O47" s="3" t="s">
        <v>86</v>
      </c>
      <c r="P47" s="5">
        <v>40443</v>
      </c>
      <c r="Q47" s="6">
        <v>0</v>
      </c>
      <c r="R47" s="6">
        <v>6</v>
      </c>
      <c r="S47" s="3" t="s">
        <v>45</v>
      </c>
      <c r="T47" s="7">
        <v>40921.397291666697</v>
      </c>
      <c r="U47" s="5">
        <v>40921.4005092593</v>
      </c>
      <c r="W47" s="8">
        <v>9</v>
      </c>
      <c r="AJ47" s="6">
        <v>33</v>
      </c>
    </row>
    <row r="48" spans="1:38" ht="28.9" hidden="1" x14ac:dyDescent="0.3">
      <c r="A48" s="2">
        <v>7856</v>
      </c>
      <c r="B48" s="3" t="s">
        <v>38</v>
      </c>
      <c r="C48" s="3" t="s">
        <v>39</v>
      </c>
      <c r="D48" s="4" t="b">
        <v>1</v>
      </c>
      <c r="E48" s="2">
        <v>552100</v>
      </c>
      <c r="F48" s="3" t="s">
        <v>48</v>
      </c>
      <c r="G48" s="2">
        <v>508</v>
      </c>
      <c r="H48" s="2">
        <v>213186</v>
      </c>
      <c r="I48" s="3" t="s">
        <v>49</v>
      </c>
      <c r="J48" s="4" t="b">
        <v>1</v>
      </c>
      <c r="K48" s="2">
        <v>213186</v>
      </c>
      <c r="L48" s="5">
        <v>40455</v>
      </c>
      <c r="M48" s="3" t="s">
        <v>59</v>
      </c>
      <c r="N48" s="3" t="s">
        <v>66</v>
      </c>
      <c r="O48" s="3" t="s">
        <v>91</v>
      </c>
      <c r="P48" s="5">
        <v>40456</v>
      </c>
      <c r="Q48" s="6">
        <v>0</v>
      </c>
      <c r="R48" s="6">
        <v>6</v>
      </c>
      <c r="S48" s="3" t="s">
        <v>45</v>
      </c>
      <c r="T48" s="7">
        <v>40921.406064814801</v>
      </c>
      <c r="U48" s="5">
        <v>40921.410023148201</v>
      </c>
      <c r="W48" s="8">
        <v>4</v>
      </c>
      <c r="AA48" s="9"/>
      <c r="AJ48" s="6">
        <v>53</v>
      </c>
    </row>
    <row r="49" spans="1:38" ht="28.9" hidden="1" x14ac:dyDescent="0.3">
      <c r="A49" s="2">
        <v>7860</v>
      </c>
      <c r="B49" s="3" t="s">
        <v>38</v>
      </c>
      <c r="C49" s="3" t="s">
        <v>39</v>
      </c>
      <c r="D49" s="4" t="b">
        <v>1</v>
      </c>
      <c r="E49" s="2">
        <v>552100</v>
      </c>
      <c r="F49" s="3" t="s">
        <v>48</v>
      </c>
      <c r="G49" s="2">
        <v>508</v>
      </c>
      <c r="H49" s="2">
        <v>213186</v>
      </c>
      <c r="I49" s="3" t="s">
        <v>49</v>
      </c>
      <c r="J49" s="4" t="b">
        <v>1</v>
      </c>
      <c r="K49" s="2">
        <v>213186</v>
      </c>
      <c r="L49" s="5">
        <v>40471</v>
      </c>
      <c r="M49" s="3" t="s">
        <v>59</v>
      </c>
      <c r="N49" s="3" t="s">
        <v>84</v>
      </c>
      <c r="O49" s="3" t="s">
        <v>95</v>
      </c>
      <c r="P49" s="5">
        <v>40473</v>
      </c>
      <c r="Q49" s="6">
        <v>0</v>
      </c>
      <c r="R49" s="6">
        <v>6</v>
      </c>
      <c r="S49" s="3" t="s">
        <v>45</v>
      </c>
      <c r="T49" s="7">
        <v>40921.4117708333</v>
      </c>
      <c r="U49" s="5">
        <v>40921.413530092599</v>
      </c>
      <c r="W49" s="8">
        <v>4</v>
      </c>
      <c r="AA49" s="9"/>
      <c r="AJ49" s="6">
        <v>67</v>
      </c>
    </row>
    <row r="50" spans="1:38" ht="28.9" hidden="1" x14ac:dyDescent="0.3">
      <c r="A50" s="2">
        <v>7864</v>
      </c>
      <c r="B50" s="3" t="s">
        <v>38</v>
      </c>
      <c r="C50" s="3" t="s">
        <v>39</v>
      </c>
      <c r="D50" s="4" t="b">
        <v>1</v>
      </c>
      <c r="E50" s="2">
        <v>552100</v>
      </c>
      <c r="F50" s="3" t="s">
        <v>48</v>
      </c>
      <c r="G50" s="2">
        <v>508</v>
      </c>
      <c r="H50" s="2">
        <v>213186</v>
      </c>
      <c r="I50" s="3" t="s">
        <v>49</v>
      </c>
      <c r="J50" s="4" t="b">
        <v>1</v>
      </c>
      <c r="K50" s="2">
        <v>213186</v>
      </c>
      <c r="L50" s="5">
        <v>40483</v>
      </c>
      <c r="M50" s="3" t="s">
        <v>59</v>
      </c>
      <c r="N50" s="3" t="s">
        <v>99</v>
      </c>
      <c r="O50" s="3" t="s">
        <v>100</v>
      </c>
      <c r="P50" s="5">
        <v>40485</v>
      </c>
      <c r="Q50" s="6">
        <v>0</v>
      </c>
      <c r="R50" s="6">
        <v>6</v>
      </c>
      <c r="S50" s="3" t="s">
        <v>45</v>
      </c>
      <c r="T50" s="7">
        <v>40921.667465277802</v>
      </c>
      <c r="U50" s="5">
        <v>40921.671030092599</v>
      </c>
      <c r="V50" s="8">
        <v>76</v>
      </c>
      <c r="X50" s="8">
        <v>0.8</v>
      </c>
      <c r="Y50" s="8">
        <v>208.7</v>
      </c>
      <c r="Z50" s="8">
        <v>139</v>
      </c>
      <c r="AA50" s="8">
        <v>26</v>
      </c>
      <c r="AB50" s="8">
        <v>1.3</v>
      </c>
      <c r="AC50" s="8">
        <v>1.2</v>
      </c>
      <c r="AD50" s="8">
        <v>0.25</v>
      </c>
      <c r="AE50" s="8">
        <v>0.1</v>
      </c>
      <c r="AF50" s="8">
        <v>7.52</v>
      </c>
      <c r="AG50" s="8">
        <v>12.8</v>
      </c>
      <c r="AH50" s="8">
        <v>91</v>
      </c>
      <c r="AI50" s="8">
        <v>1.46</v>
      </c>
      <c r="AJ50" s="6">
        <v>63</v>
      </c>
      <c r="AL50" s="8">
        <v>1.6</v>
      </c>
    </row>
    <row r="51" spans="1:38" ht="28.9" hidden="1" x14ac:dyDescent="0.3">
      <c r="A51" s="2">
        <v>7870</v>
      </c>
      <c r="B51" s="3" t="s">
        <v>38</v>
      </c>
      <c r="C51" s="3" t="s">
        <v>39</v>
      </c>
      <c r="D51" s="4" t="b">
        <v>1</v>
      </c>
      <c r="E51" s="2">
        <v>552100</v>
      </c>
      <c r="F51" s="3" t="s">
        <v>48</v>
      </c>
      <c r="G51" s="2">
        <v>508</v>
      </c>
      <c r="H51" s="2">
        <v>213186</v>
      </c>
      <c r="I51" s="3" t="s">
        <v>49</v>
      </c>
      <c r="J51" s="4" t="b">
        <v>1</v>
      </c>
      <c r="K51" s="2">
        <v>213186</v>
      </c>
      <c r="L51" s="5">
        <v>40318</v>
      </c>
      <c r="M51" s="3" t="s">
        <v>59</v>
      </c>
      <c r="N51" s="3" t="s">
        <v>103</v>
      </c>
      <c r="O51" s="3" t="s">
        <v>104</v>
      </c>
      <c r="P51" s="5">
        <v>40322</v>
      </c>
      <c r="Q51" s="6">
        <v>0</v>
      </c>
      <c r="R51" s="6">
        <v>6</v>
      </c>
      <c r="S51" s="3" t="s">
        <v>45</v>
      </c>
      <c r="T51" s="7">
        <v>40921.676643518498</v>
      </c>
      <c r="U51" s="5">
        <v>40921.681203703702</v>
      </c>
      <c r="V51" s="6">
        <v>108</v>
      </c>
      <c r="X51" s="6">
        <v>0.25</v>
      </c>
      <c r="Y51" s="6">
        <v>32</v>
      </c>
      <c r="Z51" s="6">
        <v>207</v>
      </c>
      <c r="AA51" s="6">
        <v>7</v>
      </c>
      <c r="AB51" s="6">
        <v>1.3</v>
      </c>
      <c r="AC51" s="6">
        <v>1.8</v>
      </c>
      <c r="AD51" s="6">
        <v>0.09</v>
      </c>
      <c r="AE51" s="6">
        <v>0.05</v>
      </c>
      <c r="AF51" s="6">
        <v>8.3000000000000007</v>
      </c>
      <c r="AG51" s="6">
        <v>12.28</v>
      </c>
      <c r="AH51" s="6">
        <v>116</v>
      </c>
      <c r="AI51" s="6">
        <v>0.39</v>
      </c>
      <c r="AJ51" s="6">
        <v>19</v>
      </c>
      <c r="AL51" s="6">
        <v>2.4</v>
      </c>
    </row>
    <row r="52" spans="1:38" ht="28.9" hidden="1" x14ac:dyDescent="0.3">
      <c r="A52" s="2">
        <v>7873</v>
      </c>
      <c r="B52" s="3" t="s">
        <v>38</v>
      </c>
      <c r="C52" s="3" t="s">
        <v>39</v>
      </c>
      <c r="D52" s="4" t="b">
        <v>1</v>
      </c>
      <c r="E52" s="2">
        <v>552100</v>
      </c>
      <c r="F52" s="3" t="s">
        <v>48</v>
      </c>
      <c r="G52" s="2">
        <v>508</v>
      </c>
      <c r="H52" s="2">
        <v>213186</v>
      </c>
      <c r="I52" s="3" t="s">
        <v>49</v>
      </c>
      <c r="J52" s="4" t="b">
        <v>1</v>
      </c>
      <c r="K52" s="2">
        <v>213186</v>
      </c>
      <c r="L52" s="5">
        <v>40556</v>
      </c>
      <c r="M52" s="3" t="s">
        <v>59</v>
      </c>
      <c r="N52" s="3" t="s">
        <v>106</v>
      </c>
      <c r="O52" s="3" t="s">
        <v>108</v>
      </c>
      <c r="P52" s="5">
        <v>40556</v>
      </c>
      <c r="Q52" s="6">
        <v>0</v>
      </c>
      <c r="R52" s="6">
        <v>6</v>
      </c>
      <c r="S52" s="3" t="s">
        <v>45</v>
      </c>
      <c r="T52" s="7">
        <v>40921.686701388899</v>
      </c>
      <c r="U52" s="5">
        <v>40921.688969907402</v>
      </c>
      <c r="AJ52" s="6">
        <v>26</v>
      </c>
    </row>
    <row r="53" spans="1:38" ht="28.9" hidden="1" x14ac:dyDescent="0.3">
      <c r="A53" s="2">
        <v>7877</v>
      </c>
      <c r="B53" s="3" t="s">
        <v>38</v>
      </c>
      <c r="C53" s="3" t="s">
        <v>39</v>
      </c>
      <c r="D53" s="4" t="b">
        <v>1</v>
      </c>
      <c r="E53" s="2">
        <v>552100</v>
      </c>
      <c r="F53" s="3" t="s">
        <v>48</v>
      </c>
      <c r="G53" s="2">
        <v>508</v>
      </c>
      <c r="H53" s="2">
        <v>213186</v>
      </c>
      <c r="I53" s="3" t="s">
        <v>49</v>
      </c>
      <c r="J53" s="4" t="b">
        <v>1</v>
      </c>
      <c r="K53" s="2">
        <v>213186</v>
      </c>
      <c r="L53" s="5">
        <v>40663</v>
      </c>
      <c r="M53" s="3" t="s">
        <v>59</v>
      </c>
      <c r="N53" s="3" t="s">
        <v>112</v>
      </c>
      <c r="O53" s="3" t="s">
        <v>113</v>
      </c>
      <c r="P53" s="5">
        <v>40663</v>
      </c>
      <c r="Q53" s="6">
        <v>0</v>
      </c>
      <c r="R53" s="6">
        <v>6</v>
      </c>
      <c r="S53" s="3" t="s">
        <v>45</v>
      </c>
      <c r="T53" s="7">
        <v>40921.693865740701</v>
      </c>
      <c r="U53" s="5">
        <v>40921.698090277801</v>
      </c>
      <c r="V53" s="8">
        <v>84</v>
      </c>
      <c r="X53" s="8">
        <v>0.25</v>
      </c>
      <c r="Y53" s="8">
        <v>121</v>
      </c>
      <c r="Z53" s="8">
        <v>135</v>
      </c>
      <c r="AA53" s="8">
        <v>15</v>
      </c>
      <c r="AB53" s="8">
        <v>1.2</v>
      </c>
      <c r="AC53" s="8">
        <v>1</v>
      </c>
      <c r="AD53" s="8">
        <v>0.03</v>
      </c>
      <c r="AE53" s="8">
        <v>0.2</v>
      </c>
      <c r="AF53" s="8">
        <v>7.37</v>
      </c>
      <c r="AG53" s="8">
        <v>6</v>
      </c>
      <c r="AH53" s="8">
        <v>81</v>
      </c>
      <c r="AI53" s="8">
        <v>0.84</v>
      </c>
      <c r="AJ53" s="6">
        <v>47</v>
      </c>
      <c r="AL53" s="8">
        <v>2</v>
      </c>
    </row>
    <row r="54" spans="1:38" ht="28.9" hidden="1" x14ac:dyDescent="0.3">
      <c r="A54" s="2">
        <v>7880</v>
      </c>
      <c r="B54" s="3" t="s">
        <v>38</v>
      </c>
      <c r="C54" s="3" t="s">
        <v>39</v>
      </c>
      <c r="D54" s="4" t="b">
        <v>1</v>
      </c>
      <c r="E54" s="2">
        <v>552100</v>
      </c>
      <c r="F54" s="3" t="s">
        <v>48</v>
      </c>
      <c r="G54" s="2">
        <v>508</v>
      </c>
      <c r="H54" s="2">
        <v>213186</v>
      </c>
      <c r="I54" s="3" t="s">
        <v>49</v>
      </c>
      <c r="J54" s="4" t="b">
        <v>1</v>
      </c>
      <c r="K54" s="2">
        <v>213186</v>
      </c>
      <c r="L54" s="5">
        <v>40792</v>
      </c>
      <c r="M54" s="3" t="s">
        <v>59</v>
      </c>
      <c r="N54" s="3" t="s">
        <v>116</v>
      </c>
      <c r="O54" s="3" t="s">
        <v>117</v>
      </c>
      <c r="P54" s="5">
        <v>40794</v>
      </c>
      <c r="Q54" s="6">
        <v>0</v>
      </c>
      <c r="R54" s="6">
        <v>6</v>
      </c>
      <c r="S54" s="3" t="s">
        <v>45</v>
      </c>
      <c r="T54" s="7">
        <v>40925.371585648201</v>
      </c>
      <c r="U54" s="5">
        <v>40925.3750462963</v>
      </c>
      <c r="W54" s="6">
        <v>10</v>
      </c>
      <c r="AJ54" s="6">
        <v>25</v>
      </c>
    </row>
    <row r="55" spans="1:38" ht="28.9" hidden="1" x14ac:dyDescent="0.3">
      <c r="A55" s="2">
        <v>7891</v>
      </c>
      <c r="B55" s="3" t="s">
        <v>38</v>
      </c>
      <c r="C55" s="3" t="s">
        <v>39</v>
      </c>
      <c r="D55" s="4" t="b">
        <v>1</v>
      </c>
      <c r="E55" s="2">
        <v>552100</v>
      </c>
      <c r="F55" s="3" t="s">
        <v>48</v>
      </c>
      <c r="G55" s="2">
        <v>508</v>
      </c>
      <c r="H55" s="2">
        <v>213186</v>
      </c>
      <c r="I55" s="3" t="s">
        <v>49</v>
      </c>
      <c r="J55" s="4" t="b">
        <v>1</v>
      </c>
      <c r="K55" s="2">
        <v>213186</v>
      </c>
      <c r="L55" s="5">
        <v>40707</v>
      </c>
      <c r="M55" s="3" t="s">
        <v>59</v>
      </c>
      <c r="N55" s="3" t="s">
        <v>60</v>
      </c>
      <c r="O55" s="3" t="s">
        <v>129</v>
      </c>
      <c r="P55" s="5">
        <v>40709</v>
      </c>
      <c r="Q55" s="6">
        <v>0</v>
      </c>
      <c r="R55" s="6">
        <v>6</v>
      </c>
      <c r="S55" s="3" t="s">
        <v>45</v>
      </c>
      <c r="T55" s="7">
        <v>40925.379560185203</v>
      </c>
      <c r="U55" s="5">
        <v>40925.381666666697</v>
      </c>
      <c r="W55" s="8">
        <v>5</v>
      </c>
      <c r="AJ55" s="6">
        <v>30</v>
      </c>
    </row>
    <row r="56" spans="1:38" ht="28.9" hidden="1" x14ac:dyDescent="0.3">
      <c r="A56" s="2">
        <v>7894</v>
      </c>
      <c r="B56" s="3" t="s">
        <v>38</v>
      </c>
      <c r="C56" s="3" t="s">
        <v>39</v>
      </c>
      <c r="D56" s="4" t="b">
        <v>1</v>
      </c>
      <c r="E56" s="2">
        <v>552100</v>
      </c>
      <c r="F56" s="3" t="s">
        <v>48</v>
      </c>
      <c r="G56" s="2">
        <v>508</v>
      </c>
      <c r="H56" s="2">
        <v>213186</v>
      </c>
      <c r="I56" s="3" t="s">
        <v>49</v>
      </c>
      <c r="J56" s="4" t="b">
        <v>1</v>
      </c>
      <c r="K56" s="2">
        <v>213186</v>
      </c>
      <c r="L56" s="5">
        <v>40728</v>
      </c>
      <c r="M56" s="3" t="s">
        <v>59</v>
      </c>
      <c r="N56" s="3" t="s">
        <v>66</v>
      </c>
      <c r="O56" s="3" t="s">
        <v>132</v>
      </c>
      <c r="P56" s="5">
        <v>40730</v>
      </c>
      <c r="Q56" s="6">
        <v>0</v>
      </c>
      <c r="R56" s="6">
        <v>6</v>
      </c>
      <c r="S56" s="3" t="s">
        <v>45</v>
      </c>
      <c r="T56" s="7">
        <v>40925.383159722202</v>
      </c>
      <c r="U56" s="5">
        <v>40925.385370370401</v>
      </c>
      <c r="W56" s="8">
        <v>14</v>
      </c>
      <c r="AJ56" s="6">
        <v>30</v>
      </c>
    </row>
    <row r="57" spans="1:38" ht="28.9" hidden="1" x14ac:dyDescent="0.3">
      <c r="A57" s="2">
        <v>7897</v>
      </c>
      <c r="B57" s="3" t="s">
        <v>38</v>
      </c>
      <c r="C57" s="3" t="s">
        <v>39</v>
      </c>
      <c r="D57" s="4" t="b">
        <v>1</v>
      </c>
      <c r="E57" s="2">
        <v>552100</v>
      </c>
      <c r="F57" s="3" t="s">
        <v>48</v>
      </c>
      <c r="G57" s="2">
        <v>508</v>
      </c>
      <c r="H57" s="2">
        <v>213186</v>
      </c>
      <c r="I57" s="3" t="s">
        <v>49</v>
      </c>
      <c r="J57" s="4" t="b">
        <v>1</v>
      </c>
      <c r="K57" s="2">
        <v>213186</v>
      </c>
      <c r="L57" s="5">
        <v>40749</v>
      </c>
      <c r="M57" s="3" t="s">
        <v>59</v>
      </c>
      <c r="N57" s="3" t="s">
        <v>60</v>
      </c>
      <c r="O57" s="3" t="s">
        <v>135</v>
      </c>
      <c r="P57" s="5">
        <v>40751</v>
      </c>
      <c r="Q57" s="6">
        <v>0</v>
      </c>
      <c r="R57" s="6">
        <v>6</v>
      </c>
      <c r="S57" s="3" t="s">
        <v>45</v>
      </c>
      <c r="T57" s="7">
        <v>40925.386631944399</v>
      </c>
      <c r="U57" s="5">
        <v>40925.3885532407</v>
      </c>
      <c r="W57" s="8">
        <v>27</v>
      </c>
      <c r="X57" s="9"/>
      <c r="AA57" s="9"/>
      <c r="AD57" s="9"/>
      <c r="AE57" s="9"/>
      <c r="AI57" s="9"/>
      <c r="AJ57" s="6">
        <v>23</v>
      </c>
    </row>
    <row r="58" spans="1:38" ht="28.9" hidden="1" x14ac:dyDescent="0.3">
      <c r="A58" s="2">
        <v>7910</v>
      </c>
      <c r="B58" s="3" t="s">
        <v>38</v>
      </c>
      <c r="C58" s="3" t="s">
        <v>39</v>
      </c>
      <c r="D58" s="4" t="b">
        <v>1</v>
      </c>
      <c r="E58" s="2">
        <v>552100</v>
      </c>
      <c r="F58" s="3" t="s">
        <v>48</v>
      </c>
      <c r="G58" s="2">
        <v>508</v>
      </c>
      <c r="H58" s="2">
        <v>213186</v>
      </c>
      <c r="I58" s="3" t="s">
        <v>49</v>
      </c>
      <c r="J58" s="4" t="b">
        <v>1</v>
      </c>
      <c r="K58" s="2">
        <v>213186</v>
      </c>
      <c r="L58" s="5">
        <v>40770</v>
      </c>
      <c r="M58" s="3" t="s">
        <v>59</v>
      </c>
      <c r="N58" s="3" t="s">
        <v>66</v>
      </c>
      <c r="O58" s="3" t="s">
        <v>154</v>
      </c>
      <c r="P58" s="5">
        <v>40772</v>
      </c>
      <c r="Q58" s="6">
        <v>0</v>
      </c>
      <c r="R58" s="6">
        <v>6</v>
      </c>
      <c r="S58" s="3" t="s">
        <v>45</v>
      </c>
      <c r="T58" s="7">
        <v>40925.446597222202</v>
      </c>
      <c r="U58" s="5">
        <v>40925.448877314797</v>
      </c>
      <c r="W58" s="8">
        <v>10</v>
      </c>
      <c r="X58" s="9"/>
      <c r="AA58" s="9"/>
      <c r="AD58" s="9"/>
      <c r="AE58" s="9"/>
      <c r="AI58" s="9"/>
      <c r="AJ58" s="6">
        <v>15</v>
      </c>
    </row>
    <row r="59" spans="1:38" ht="28.9" hidden="1" x14ac:dyDescent="0.3">
      <c r="A59" s="2">
        <v>7978</v>
      </c>
      <c r="B59" s="3" t="s">
        <v>38</v>
      </c>
      <c r="C59" s="3" t="s">
        <v>39</v>
      </c>
      <c r="D59" s="4" t="b">
        <v>1</v>
      </c>
      <c r="E59" s="2">
        <v>552100</v>
      </c>
      <c r="F59" s="3" t="s">
        <v>48</v>
      </c>
      <c r="G59" s="2">
        <v>508</v>
      </c>
      <c r="H59" s="2">
        <v>213186</v>
      </c>
      <c r="I59" s="3" t="s">
        <v>49</v>
      </c>
      <c r="J59" s="4" t="b">
        <v>1</v>
      </c>
      <c r="K59" s="2">
        <v>213186</v>
      </c>
      <c r="L59" s="5">
        <v>40344</v>
      </c>
      <c r="M59" s="3" t="s">
        <v>59</v>
      </c>
      <c r="N59" s="3" t="s">
        <v>197</v>
      </c>
      <c r="O59" s="3" t="s">
        <v>199</v>
      </c>
      <c r="P59" s="5">
        <v>40344</v>
      </c>
      <c r="Q59" s="6">
        <v>0</v>
      </c>
      <c r="R59" s="6">
        <v>6</v>
      </c>
      <c r="S59" s="3" t="s">
        <v>45</v>
      </c>
      <c r="T59" s="7">
        <v>40932.421041666697</v>
      </c>
      <c r="U59" s="5">
        <v>40932.431643518503</v>
      </c>
      <c r="W59" s="8">
        <v>7</v>
      </c>
      <c r="AJ59" s="6">
        <v>75</v>
      </c>
    </row>
    <row r="60" spans="1:38" ht="28.9" hidden="1" x14ac:dyDescent="0.3">
      <c r="A60" s="2">
        <v>7821</v>
      </c>
      <c r="B60" s="3" t="s">
        <v>38</v>
      </c>
      <c r="C60" s="3" t="s">
        <v>39</v>
      </c>
      <c r="D60" s="4" t="b">
        <v>1</v>
      </c>
      <c r="E60" s="2">
        <v>552100</v>
      </c>
      <c r="F60" s="3" t="s">
        <v>48</v>
      </c>
      <c r="G60" s="2">
        <v>508</v>
      </c>
      <c r="H60" s="2">
        <v>213186</v>
      </c>
      <c r="I60" s="32" t="s">
        <v>78</v>
      </c>
      <c r="J60" s="4" t="b">
        <v>1</v>
      </c>
      <c r="K60" s="2">
        <v>213186</v>
      </c>
      <c r="L60" s="5">
        <v>40413</v>
      </c>
      <c r="M60" s="3" t="s">
        <v>59</v>
      </c>
      <c r="N60" s="3" t="s">
        <v>66</v>
      </c>
      <c r="O60" s="3" t="s">
        <v>73</v>
      </c>
      <c r="P60" s="5">
        <v>40414</v>
      </c>
      <c r="Q60" s="6">
        <v>15</v>
      </c>
      <c r="R60" s="6">
        <v>21</v>
      </c>
      <c r="S60" s="3" t="s">
        <v>45</v>
      </c>
      <c r="T60" s="7">
        <v>40921.3590162037</v>
      </c>
      <c r="U60" s="5">
        <v>40921.381678240701</v>
      </c>
      <c r="AJ60" s="6">
        <v>184</v>
      </c>
    </row>
    <row r="61" spans="1:38" ht="28.9" hidden="1" x14ac:dyDescent="0.3">
      <c r="A61" s="2">
        <v>7845</v>
      </c>
      <c r="B61" s="3" t="s">
        <v>38</v>
      </c>
      <c r="C61" s="3" t="s">
        <v>39</v>
      </c>
      <c r="D61" s="4" t="b">
        <v>1</v>
      </c>
      <c r="E61" s="2">
        <v>552100</v>
      </c>
      <c r="F61" s="3" t="s">
        <v>77</v>
      </c>
      <c r="G61" s="2">
        <v>546</v>
      </c>
      <c r="H61" s="2">
        <v>213186</v>
      </c>
      <c r="I61" s="3" t="s">
        <v>78</v>
      </c>
      <c r="J61" s="4" t="b">
        <v>1</v>
      </c>
      <c r="K61" s="2">
        <v>213186</v>
      </c>
      <c r="L61" s="5">
        <v>40430</v>
      </c>
      <c r="M61" s="3" t="s">
        <v>59</v>
      </c>
      <c r="N61" s="3" t="s">
        <v>66</v>
      </c>
      <c r="O61" s="3" t="s">
        <v>79</v>
      </c>
      <c r="P61" s="5">
        <v>40434</v>
      </c>
      <c r="Q61" s="6">
        <v>15</v>
      </c>
      <c r="R61" s="6">
        <v>21</v>
      </c>
      <c r="S61" s="3" t="s">
        <v>45</v>
      </c>
      <c r="T61" s="7">
        <v>40921.386747685203</v>
      </c>
      <c r="U61" s="5">
        <v>40921.395486111098</v>
      </c>
      <c r="AJ61" s="6">
        <v>282</v>
      </c>
    </row>
    <row r="62" spans="1:38" ht="28.9" hidden="1" x14ac:dyDescent="0.3">
      <c r="A62" s="2">
        <v>7852</v>
      </c>
      <c r="B62" s="3" t="s">
        <v>38</v>
      </c>
      <c r="C62" s="3" t="s">
        <v>39</v>
      </c>
      <c r="D62" s="4" t="b">
        <v>1</v>
      </c>
      <c r="E62" s="2">
        <v>552100</v>
      </c>
      <c r="F62" s="3" t="s">
        <v>77</v>
      </c>
      <c r="G62" s="2">
        <v>546</v>
      </c>
      <c r="H62" s="2">
        <v>213186</v>
      </c>
      <c r="I62" s="3" t="s">
        <v>78</v>
      </c>
      <c r="J62" s="4" t="b">
        <v>1</v>
      </c>
      <c r="K62" s="2">
        <v>213186</v>
      </c>
      <c r="L62" s="5">
        <v>40441</v>
      </c>
      <c r="M62" s="3" t="s">
        <v>59</v>
      </c>
      <c r="N62" s="3" t="s">
        <v>84</v>
      </c>
      <c r="O62" s="3" t="s">
        <v>87</v>
      </c>
      <c r="P62" s="5">
        <v>40443</v>
      </c>
      <c r="Q62" s="6">
        <v>15</v>
      </c>
      <c r="R62" s="6">
        <v>21</v>
      </c>
      <c r="S62" s="3" t="s">
        <v>45</v>
      </c>
      <c r="T62" s="7">
        <v>40921.397291666697</v>
      </c>
      <c r="U62" s="5">
        <v>40921.4005092593</v>
      </c>
      <c r="AJ62" s="6">
        <v>29</v>
      </c>
    </row>
    <row r="63" spans="1:38" ht="28.9" hidden="1" x14ac:dyDescent="0.3">
      <c r="A63" s="2">
        <v>7857</v>
      </c>
      <c r="B63" s="3" t="s">
        <v>38</v>
      </c>
      <c r="C63" s="3" t="s">
        <v>39</v>
      </c>
      <c r="D63" s="4" t="b">
        <v>1</v>
      </c>
      <c r="E63" s="2">
        <v>552100</v>
      </c>
      <c r="F63" s="3" t="s">
        <v>77</v>
      </c>
      <c r="G63" s="2">
        <v>546</v>
      </c>
      <c r="H63" s="2">
        <v>213186</v>
      </c>
      <c r="I63" s="3" t="s">
        <v>78</v>
      </c>
      <c r="J63" s="4" t="b">
        <v>1</v>
      </c>
      <c r="K63" s="2">
        <v>213186</v>
      </c>
      <c r="L63" s="5">
        <v>40455</v>
      </c>
      <c r="M63" s="3" t="s">
        <v>59</v>
      </c>
      <c r="N63" s="3" t="s">
        <v>66</v>
      </c>
      <c r="O63" s="3" t="s">
        <v>92</v>
      </c>
      <c r="P63" s="5">
        <v>40456</v>
      </c>
      <c r="Q63" s="6">
        <v>15</v>
      </c>
      <c r="R63" s="6">
        <v>21</v>
      </c>
      <c r="S63" s="3" t="s">
        <v>45</v>
      </c>
      <c r="T63" s="7">
        <v>40921.406064814801</v>
      </c>
      <c r="U63" s="5">
        <v>40921.410023148201</v>
      </c>
      <c r="AJ63" s="6">
        <v>59</v>
      </c>
    </row>
    <row r="64" spans="1:38" ht="28.9" hidden="1" x14ac:dyDescent="0.3">
      <c r="A64" s="2">
        <v>7876</v>
      </c>
      <c r="B64" s="3" t="s">
        <v>38</v>
      </c>
      <c r="C64" s="3" t="s">
        <v>39</v>
      </c>
      <c r="D64" s="4" t="b">
        <v>1</v>
      </c>
      <c r="E64" s="2">
        <v>552100</v>
      </c>
      <c r="F64" s="3" t="s">
        <v>77</v>
      </c>
      <c r="G64" s="2">
        <v>546</v>
      </c>
      <c r="H64" s="2">
        <v>213186</v>
      </c>
      <c r="I64" s="3" t="s">
        <v>78</v>
      </c>
      <c r="J64" s="4" t="b">
        <v>1</v>
      </c>
      <c r="K64" s="2">
        <v>213186</v>
      </c>
      <c r="L64" s="5">
        <v>40556</v>
      </c>
      <c r="M64" s="3" t="s">
        <v>59</v>
      </c>
      <c r="N64" s="3" t="s">
        <v>106</v>
      </c>
      <c r="O64" s="3" t="s">
        <v>111</v>
      </c>
      <c r="P64" s="5">
        <v>40556</v>
      </c>
      <c r="Q64" s="6">
        <v>15</v>
      </c>
      <c r="R64" s="6">
        <v>21</v>
      </c>
      <c r="S64" s="3" t="s">
        <v>45</v>
      </c>
      <c r="T64" s="7">
        <v>40921.686701388899</v>
      </c>
      <c r="U64" s="5">
        <v>40921.688969907402</v>
      </c>
      <c r="AJ64" s="6">
        <v>27</v>
      </c>
    </row>
    <row r="65" spans="1:37" ht="28.9" hidden="1" x14ac:dyDescent="0.3">
      <c r="A65" s="2">
        <v>7900</v>
      </c>
      <c r="B65" s="3" t="s">
        <v>38</v>
      </c>
      <c r="C65" s="3" t="s">
        <v>39</v>
      </c>
      <c r="D65" s="4" t="b">
        <v>1</v>
      </c>
      <c r="E65" s="2">
        <v>552100</v>
      </c>
      <c r="F65" s="3" t="s">
        <v>138</v>
      </c>
      <c r="G65" s="2">
        <v>531</v>
      </c>
      <c r="H65" s="2">
        <v>10034469</v>
      </c>
      <c r="I65" s="3" t="s">
        <v>139</v>
      </c>
      <c r="J65" s="4" t="b">
        <v>1</v>
      </c>
      <c r="K65" s="2">
        <v>10034469</v>
      </c>
      <c r="L65" s="5">
        <v>40766</v>
      </c>
      <c r="M65" s="3" t="s">
        <v>59</v>
      </c>
      <c r="N65" s="3" t="s">
        <v>140</v>
      </c>
      <c r="O65" s="3" t="s">
        <v>141</v>
      </c>
      <c r="P65" s="5">
        <v>40767</v>
      </c>
      <c r="Q65" s="6">
        <v>0</v>
      </c>
      <c r="R65" s="6">
        <v>2</v>
      </c>
      <c r="S65" s="3" t="s">
        <v>45</v>
      </c>
      <c r="T65" s="7">
        <v>40925.422962962999</v>
      </c>
      <c r="U65" s="5">
        <v>40925.434872685197</v>
      </c>
      <c r="W65" s="9"/>
      <c r="X65" s="8">
        <v>0.9</v>
      </c>
      <c r="AA65" s="8">
        <v>88</v>
      </c>
      <c r="AD65" s="8">
        <v>0.15</v>
      </c>
      <c r="AE65" s="8">
        <v>0.08</v>
      </c>
      <c r="AJ65" s="9"/>
    </row>
    <row r="66" spans="1:37" ht="28.9" hidden="1" x14ac:dyDescent="0.3">
      <c r="A66" s="2">
        <v>7901</v>
      </c>
      <c r="B66" s="3" t="s">
        <v>38</v>
      </c>
      <c r="C66" s="3" t="s">
        <v>39</v>
      </c>
      <c r="D66" s="4" t="b">
        <v>1</v>
      </c>
      <c r="E66" s="2">
        <v>552100</v>
      </c>
      <c r="F66" s="3" t="s">
        <v>142</v>
      </c>
      <c r="G66" s="2">
        <v>532</v>
      </c>
      <c r="H66" s="2">
        <v>10034470</v>
      </c>
      <c r="I66" s="3" t="s">
        <v>143</v>
      </c>
      <c r="J66" s="4" t="b">
        <v>1</v>
      </c>
      <c r="K66" s="2">
        <v>10034470</v>
      </c>
      <c r="L66" s="5">
        <v>40766</v>
      </c>
      <c r="M66" s="3" t="s">
        <v>59</v>
      </c>
      <c r="N66" s="3" t="s">
        <v>140</v>
      </c>
      <c r="O66" s="3" t="s">
        <v>144</v>
      </c>
      <c r="P66" s="5">
        <v>40767</v>
      </c>
      <c r="Q66" s="6">
        <v>0</v>
      </c>
      <c r="R66" s="6">
        <v>2</v>
      </c>
      <c r="S66" s="3" t="s">
        <v>45</v>
      </c>
      <c r="T66" s="7">
        <v>40925.422962962999</v>
      </c>
      <c r="U66" s="5">
        <v>40925.434872685197</v>
      </c>
      <c r="X66" s="8">
        <v>0.5</v>
      </c>
      <c r="AA66" s="8">
        <v>32</v>
      </c>
      <c r="AD66" s="8">
        <v>0.35</v>
      </c>
      <c r="AE66" s="8">
        <v>0.01</v>
      </c>
      <c r="AJ66" s="9"/>
    </row>
    <row r="67" spans="1:37" ht="28.9" hidden="1" x14ac:dyDescent="0.3">
      <c r="A67" s="2">
        <v>7903</v>
      </c>
      <c r="B67" s="3" t="s">
        <v>38</v>
      </c>
      <c r="C67" s="3" t="s">
        <v>39</v>
      </c>
      <c r="D67" s="4" t="b">
        <v>1</v>
      </c>
      <c r="E67" s="2">
        <v>552100</v>
      </c>
      <c r="F67" s="3" t="s">
        <v>148</v>
      </c>
      <c r="G67" s="2">
        <v>533</v>
      </c>
      <c r="H67" s="2">
        <v>10034471</v>
      </c>
      <c r="I67" s="3" t="s">
        <v>149</v>
      </c>
      <c r="J67" s="4" t="b">
        <v>1</v>
      </c>
      <c r="K67" s="2">
        <v>10034471</v>
      </c>
      <c r="L67" s="5">
        <v>40766</v>
      </c>
      <c r="M67" s="3" t="s">
        <v>59</v>
      </c>
      <c r="N67" s="3" t="s">
        <v>140</v>
      </c>
      <c r="O67" s="3" t="s">
        <v>150</v>
      </c>
      <c r="P67" s="5">
        <v>40767</v>
      </c>
      <c r="Q67" s="6">
        <v>0</v>
      </c>
      <c r="R67" s="6">
        <v>2</v>
      </c>
      <c r="S67" s="3" t="s">
        <v>45</v>
      </c>
      <c r="T67" s="7">
        <v>40925.422962962999</v>
      </c>
      <c r="U67" s="5">
        <v>40925.434872685197</v>
      </c>
      <c r="X67" s="8">
        <v>0.1</v>
      </c>
      <c r="AA67" s="8">
        <v>35</v>
      </c>
      <c r="AD67" s="8">
        <v>0.46</v>
      </c>
      <c r="AE67" s="8">
        <v>0.01</v>
      </c>
      <c r="AJ67" s="9"/>
    </row>
    <row r="68" spans="1:37" ht="28.9" hidden="1" x14ac:dyDescent="0.3">
      <c r="A68" s="2">
        <v>7904</v>
      </c>
      <c r="B68" s="3" t="s">
        <v>38</v>
      </c>
      <c r="C68" s="3" t="s">
        <v>39</v>
      </c>
      <c r="D68" s="4" t="b">
        <v>1</v>
      </c>
      <c r="E68" s="2">
        <v>552100</v>
      </c>
      <c r="F68" s="3" t="s">
        <v>151</v>
      </c>
      <c r="G68" s="2">
        <v>534</v>
      </c>
      <c r="H68" s="2">
        <v>10034472</v>
      </c>
      <c r="I68" s="3" t="s">
        <v>152</v>
      </c>
      <c r="J68" s="4" t="b">
        <v>1</v>
      </c>
      <c r="K68" s="2">
        <v>10034472</v>
      </c>
      <c r="L68" s="5">
        <v>40766</v>
      </c>
      <c r="M68" s="3" t="s">
        <v>59</v>
      </c>
      <c r="N68" s="3" t="s">
        <v>140</v>
      </c>
      <c r="O68" s="3" t="s">
        <v>153</v>
      </c>
      <c r="P68" s="5">
        <v>40767</v>
      </c>
      <c r="Q68" s="6">
        <v>0</v>
      </c>
      <c r="R68" s="6">
        <v>2</v>
      </c>
      <c r="S68" s="3" t="s">
        <v>45</v>
      </c>
      <c r="T68" s="7">
        <v>40925.422962962999</v>
      </c>
      <c r="U68" s="5">
        <v>40925.434872685197</v>
      </c>
      <c r="W68" s="9"/>
      <c r="X68" s="8">
        <v>0.8</v>
      </c>
      <c r="AA68" s="8">
        <v>55</v>
      </c>
      <c r="AD68" s="8">
        <v>0.44</v>
      </c>
      <c r="AE68" s="8">
        <v>0.01</v>
      </c>
      <c r="AJ68" s="9"/>
    </row>
    <row r="69" spans="1:37" ht="28.9" hidden="1" x14ac:dyDescent="0.3">
      <c r="A69" s="2">
        <v>7912</v>
      </c>
      <c r="B69" s="3" t="s">
        <v>38</v>
      </c>
      <c r="C69" s="3" t="s">
        <v>39</v>
      </c>
      <c r="D69" s="4" t="b">
        <v>1</v>
      </c>
      <c r="E69" s="2">
        <v>552100</v>
      </c>
      <c r="F69" s="3" t="s">
        <v>156</v>
      </c>
      <c r="G69" s="2">
        <v>535</v>
      </c>
      <c r="H69" s="2">
        <v>10034473</v>
      </c>
      <c r="I69" s="3" t="s">
        <v>157</v>
      </c>
      <c r="J69" s="4" t="b">
        <v>1</v>
      </c>
      <c r="K69" s="2">
        <v>10034473</v>
      </c>
      <c r="L69" s="5">
        <v>40770</v>
      </c>
      <c r="M69" s="3" t="s">
        <v>59</v>
      </c>
      <c r="N69" s="3" t="s">
        <v>158</v>
      </c>
      <c r="O69" s="3" t="s">
        <v>159</v>
      </c>
      <c r="P69" s="5">
        <v>40771</v>
      </c>
      <c r="Q69" s="6">
        <v>0</v>
      </c>
      <c r="R69" s="6">
        <v>2</v>
      </c>
      <c r="S69" s="3" t="s">
        <v>45</v>
      </c>
      <c r="T69" s="7">
        <v>40925.451157407399</v>
      </c>
      <c r="U69" s="5">
        <v>40925.455914351798</v>
      </c>
      <c r="X69" s="8">
        <v>0.25</v>
      </c>
      <c r="AA69" s="8">
        <v>33</v>
      </c>
      <c r="AD69" s="8">
        <v>0.32</v>
      </c>
      <c r="AE69" s="8">
        <v>0.05</v>
      </c>
      <c r="AJ69" s="9"/>
    </row>
    <row r="70" spans="1:37" ht="28.9" hidden="1" x14ac:dyDescent="0.3">
      <c r="A70" s="2">
        <v>7913</v>
      </c>
      <c r="B70" s="3" t="s">
        <v>38</v>
      </c>
      <c r="C70" s="3" t="s">
        <v>39</v>
      </c>
      <c r="D70" s="4" t="b">
        <v>1</v>
      </c>
      <c r="E70" s="2">
        <v>552100</v>
      </c>
      <c r="F70" s="3" t="s">
        <v>160</v>
      </c>
      <c r="G70" s="2">
        <v>536</v>
      </c>
      <c r="H70" s="2">
        <v>10034474</v>
      </c>
      <c r="I70" s="3" t="s">
        <v>161</v>
      </c>
      <c r="J70" s="4" t="b">
        <v>1</v>
      </c>
      <c r="K70" s="2">
        <v>10034474</v>
      </c>
      <c r="L70" s="5">
        <v>40770</v>
      </c>
      <c r="M70" s="3" t="s">
        <v>59</v>
      </c>
      <c r="N70" s="3" t="s">
        <v>158</v>
      </c>
      <c r="O70" s="3" t="s">
        <v>162</v>
      </c>
      <c r="P70" s="5">
        <v>40771</v>
      </c>
      <c r="Q70" s="6">
        <v>0</v>
      </c>
      <c r="R70" s="6">
        <v>2</v>
      </c>
      <c r="S70" s="3" t="s">
        <v>45</v>
      </c>
      <c r="T70" s="7">
        <v>40925.451157407399</v>
      </c>
      <c r="U70" s="5">
        <v>40925.455914351798</v>
      </c>
      <c r="X70" s="8">
        <v>1.1000000000000001</v>
      </c>
      <c r="AA70" s="8">
        <v>25</v>
      </c>
      <c r="AD70" s="8">
        <v>0.27</v>
      </c>
      <c r="AE70" s="8">
        <v>0.05</v>
      </c>
      <c r="AJ70" s="9"/>
    </row>
    <row r="71" spans="1:37" ht="28.9" hidden="1" x14ac:dyDescent="0.3">
      <c r="A71" s="2">
        <v>7914</v>
      </c>
      <c r="B71" s="3" t="s">
        <v>38</v>
      </c>
      <c r="C71" s="3" t="s">
        <v>39</v>
      </c>
      <c r="D71" s="4" t="b">
        <v>1</v>
      </c>
      <c r="E71" s="2">
        <v>552100</v>
      </c>
      <c r="F71" s="3" t="s">
        <v>163</v>
      </c>
      <c r="G71" s="2">
        <v>537</v>
      </c>
      <c r="H71" s="2">
        <v>10034475</v>
      </c>
      <c r="I71" s="3" t="s">
        <v>164</v>
      </c>
      <c r="J71" s="4" t="b">
        <v>1</v>
      </c>
      <c r="K71" s="2">
        <v>10034475</v>
      </c>
      <c r="L71" s="5">
        <v>40770</v>
      </c>
      <c r="M71" s="3" t="s">
        <v>59</v>
      </c>
      <c r="N71" s="3" t="s">
        <v>158</v>
      </c>
      <c r="O71" s="3" t="s">
        <v>165</v>
      </c>
      <c r="P71" s="5">
        <v>40771</v>
      </c>
      <c r="Q71" s="6">
        <v>0</v>
      </c>
      <c r="R71" s="6">
        <v>2</v>
      </c>
      <c r="S71" s="3" t="s">
        <v>45</v>
      </c>
      <c r="T71" s="7">
        <v>40925.451157407399</v>
      </c>
      <c r="U71" s="5">
        <v>40925.455914351798</v>
      </c>
      <c r="W71" s="9"/>
      <c r="X71" s="8">
        <v>0.5</v>
      </c>
      <c r="AA71" s="8">
        <v>44</v>
      </c>
      <c r="AD71" s="8">
        <v>0.08</v>
      </c>
      <c r="AE71" s="8">
        <v>0.05</v>
      </c>
      <c r="AJ71" s="9"/>
    </row>
    <row r="72" spans="1:37" ht="28.9" hidden="1" x14ac:dyDescent="0.3">
      <c r="A72" s="2">
        <v>7915</v>
      </c>
      <c r="B72" s="3" t="s">
        <v>38</v>
      </c>
      <c r="C72" s="3" t="s">
        <v>39</v>
      </c>
      <c r="D72" s="4" t="b">
        <v>1</v>
      </c>
      <c r="E72" s="2">
        <v>552100</v>
      </c>
      <c r="F72" s="3" t="s">
        <v>166</v>
      </c>
      <c r="G72" s="2">
        <v>539</v>
      </c>
      <c r="H72" s="2">
        <v>10034477</v>
      </c>
      <c r="I72" s="3" t="s">
        <v>167</v>
      </c>
      <c r="J72" s="4" t="b">
        <v>1</v>
      </c>
      <c r="K72" s="2">
        <v>10034477</v>
      </c>
      <c r="L72" s="5">
        <v>40770</v>
      </c>
      <c r="M72" s="3" t="s">
        <v>59</v>
      </c>
      <c r="N72" s="3" t="s">
        <v>158</v>
      </c>
      <c r="O72" s="3" t="s">
        <v>168</v>
      </c>
      <c r="P72" s="5">
        <v>40771</v>
      </c>
      <c r="Q72" s="6">
        <v>0</v>
      </c>
      <c r="R72" s="6">
        <v>2</v>
      </c>
      <c r="S72" s="3" t="s">
        <v>45</v>
      </c>
      <c r="T72" s="7">
        <v>40925.451157407399</v>
      </c>
      <c r="U72" s="5">
        <v>40925.455914351798</v>
      </c>
      <c r="X72" s="8">
        <v>1.3</v>
      </c>
      <c r="AA72" s="8">
        <v>25</v>
      </c>
      <c r="AD72" s="8">
        <v>0.24</v>
      </c>
      <c r="AE72" s="8">
        <v>0.05</v>
      </c>
      <c r="AJ72" s="9"/>
    </row>
    <row r="73" spans="1:37" ht="28.9" hidden="1" x14ac:dyDescent="0.3">
      <c r="A73" s="2">
        <v>7916</v>
      </c>
      <c r="B73" s="3" t="s">
        <v>38</v>
      </c>
      <c r="C73" s="3" t="s">
        <v>39</v>
      </c>
      <c r="D73" s="4" t="b">
        <v>1</v>
      </c>
      <c r="E73" s="2">
        <v>552100</v>
      </c>
      <c r="F73" s="3" t="s">
        <v>169</v>
      </c>
      <c r="G73" s="2">
        <v>540</v>
      </c>
      <c r="H73" s="2">
        <v>10034478</v>
      </c>
      <c r="I73" s="3" t="s">
        <v>170</v>
      </c>
      <c r="J73" s="4" t="b">
        <v>1</v>
      </c>
      <c r="K73" s="2">
        <v>10034478</v>
      </c>
      <c r="L73" s="5">
        <v>40770</v>
      </c>
      <c r="M73" s="3" t="s">
        <v>59</v>
      </c>
      <c r="N73" s="3" t="s">
        <v>158</v>
      </c>
      <c r="O73" s="3" t="s">
        <v>171</v>
      </c>
      <c r="P73" s="5">
        <v>40771</v>
      </c>
      <c r="Q73" s="6">
        <v>0</v>
      </c>
      <c r="R73" s="6">
        <v>2</v>
      </c>
      <c r="S73" s="3" t="s">
        <v>45</v>
      </c>
      <c r="T73" s="7">
        <v>40925.451157407399</v>
      </c>
      <c r="U73" s="5">
        <v>40925.455914351798</v>
      </c>
      <c r="X73" s="8">
        <v>0.5</v>
      </c>
      <c r="AA73" s="8">
        <v>41</v>
      </c>
      <c r="AD73" s="8">
        <v>0.74</v>
      </c>
      <c r="AE73" s="8">
        <v>0.05</v>
      </c>
      <c r="AJ73" s="9"/>
    </row>
    <row r="74" spans="1:37" ht="28.9" hidden="1" x14ac:dyDescent="0.3">
      <c r="A74" s="2">
        <v>7917</v>
      </c>
      <c r="B74" s="3" t="s">
        <v>38</v>
      </c>
      <c r="C74" s="3" t="s">
        <v>39</v>
      </c>
      <c r="D74" s="4" t="b">
        <v>1</v>
      </c>
      <c r="E74" s="2">
        <v>552100</v>
      </c>
      <c r="F74" s="3" t="s">
        <v>172</v>
      </c>
      <c r="G74" s="2">
        <v>541</v>
      </c>
      <c r="H74" s="2">
        <v>10034479</v>
      </c>
      <c r="I74" s="3" t="s">
        <v>173</v>
      </c>
      <c r="J74" s="4" t="b">
        <v>1</v>
      </c>
      <c r="K74" s="2">
        <v>10034479</v>
      </c>
      <c r="L74" s="5">
        <v>40770</v>
      </c>
      <c r="M74" s="3" t="s">
        <v>59</v>
      </c>
      <c r="N74" s="3" t="s">
        <v>158</v>
      </c>
      <c r="O74" s="3" t="s">
        <v>174</v>
      </c>
      <c r="P74" s="5">
        <v>40771</v>
      </c>
      <c r="Q74" s="6">
        <v>0</v>
      </c>
      <c r="R74" s="6">
        <v>2</v>
      </c>
      <c r="S74" s="3" t="s">
        <v>45</v>
      </c>
      <c r="T74" s="7">
        <v>40925.451157407399</v>
      </c>
      <c r="U74" s="5">
        <v>40925.455914351798</v>
      </c>
      <c r="X74" s="6">
        <v>0.7</v>
      </c>
      <c r="AA74" s="6">
        <v>19</v>
      </c>
      <c r="AD74" s="6">
        <v>0.5</v>
      </c>
      <c r="AE74" s="6">
        <v>0.05</v>
      </c>
    </row>
    <row r="75" spans="1:37" ht="28.9" hidden="1" x14ac:dyDescent="0.3">
      <c r="A75" s="2">
        <v>7918</v>
      </c>
      <c r="B75" s="3" t="s">
        <v>38</v>
      </c>
      <c r="C75" s="3" t="s">
        <v>39</v>
      </c>
      <c r="D75" s="4" t="b">
        <v>1</v>
      </c>
      <c r="E75" s="2">
        <v>552100</v>
      </c>
      <c r="F75" s="3" t="s">
        <v>175</v>
      </c>
      <c r="G75" s="2">
        <v>542</v>
      </c>
      <c r="H75" s="2">
        <v>10034480</v>
      </c>
      <c r="I75" s="3" t="s">
        <v>176</v>
      </c>
      <c r="J75" s="4" t="b">
        <v>1</v>
      </c>
      <c r="K75" s="2">
        <v>10034480</v>
      </c>
      <c r="L75" s="5">
        <v>40770</v>
      </c>
      <c r="M75" s="3" t="s">
        <v>59</v>
      </c>
      <c r="N75" s="3" t="s">
        <v>158</v>
      </c>
      <c r="O75" s="3" t="s">
        <v>177</v>
      </c>
      <c r="P75" s="5">
        <v>40771</v>
      </c>
      <c r="Q75" s="6">
        <v>0</v>
      </c>
      <c r="R75" s="6">
        <v>2</v>
      </c>
      <c r="S75" s="3" t="s">
        <v>45</v>
      </c>
      <c r="T75" s="7">
        <v>40925.451157407399</v>
      </c>
      <c r="U75" s="5">
        <v>40925.455914351798</v>
      </c>
      <c r="X75" s="6">
        <v>0.8</v>
      </c>
      <c r="AA75" s="6">
        <v>24</v>
      </c>
      <c r="AD75" s="6">
        <v>0.36</v>
      </c>
      <c r="AE75" s="6">
        <v>0.05</v>
      </c>
    </row>
    <row r="76" spans="1:37" ht="28.9" hidden="1" x14ac:dyDescent="0.3">
      <c r="A76" s="2">
        <v>7919</v>
      </c>
      <c r="B76" s="3" t="s">
        <v>38</v>
      </c>
      <c r="C76" s="3" t="s">
        <v>39</v>
      </c>
      <c r="D76" s="4" t="b">
        <v>1</v>
      </c>
      <c r="E76" s="2">
        <v>552100</v>
      </c>
      <c r="F76" s="3" t="s">
        <v>178</v>
      </c>
      <c r="G76" s="2">
        <v>545</v>
      </c>
      <c r="H76" s="2">
        <v>10034483</v>
      </c>
      <c r="I76" s="3" t="s">
        <v>179</v>
      </c>
      <c r="J76" s="4" t="b">
        <v>1</v>
      </c>
      <c r="K76" s="33">
        <v>10034483</v>
      </c>
      <c r="L76" s="5">
        <v>40770</v>
      </c>
      <c r="M76" s="3" t="s">
        <v>59</v>
      </c>
      <c r="N76" s="3" t="s">
        <v>158</v>
      </c>
      <c r="O76" s="3" t="s">
        <v>180</v>
      </c>
      <c r="P76" s="5">
        <v>40771</v>
      </c>
      <c r="Q76" s="6">
        <v>0</v>
      </c>
      <c r="R76" s="6">
        <v>2</v>
      </c>
      <c r="S76" s="3" t="s">
        <v>45</v>
      </c>
      <c r="T76" s="7">
        <v>40925.451157407399</v>
      </c>
      <c r="U76" s="5">
        <v>40925.455914351798</v>
      </c>
      <c r="X76" s="6">
        <v>0.25</v>
      </c>
      <c r="AA76" s="6">
        <v>31</v>
      </c>
      <c r="AD76" s="6">
        <v>0.01</v>
      </c>
      <c r="AE76" s="6">
        <v>0.05</v>
      </c>
    </row>
    <row r="77" spans="1:37" ht="28.9" hidden="1" x14ac:dyDescent="0.3">
      <c r="A77" s="2">
        <v>7920</v>
      </c>
      <c r="B77" s="3" t="s">
        <v>38</v>
      </c>
      <c r="C77" s="3" t="s">
        <v>39</v>
      </c>
      <c r="D77" s="4" t="b">
        <v>1</v>
      </c>
      <c r="E77" s="2">
        <v>552100</v>
      </c>
      <c r="F77" s="3" t="s">
        <v>181</v>
      </c>
      <c r="G77" s="2">
        <v>544</v>
      </c>
      <c r="H77" s="2">
        <v>10034482</v>
      </c>
      <c r="I77" s="3" t="s">
        <v>182</v>
      </c>
      <c r="J77" s="4" t="b">
        <v>1</v>
      </c>
      <c r="K77" s="2">
        <v>10034482</v>
      </c>
      <c r="L77" s="5">
        <v>40770</v>
      </c>
      <c r="M77" s="3" t="s">
        <v>59</v>
      </c>
      <c r="N77" s="3" t="s">
        <v>158</v>
      </c>
      <c r="O77" s="3" t="s">
        <v>183</v>
      </c>
      <c r="P77" s="5">
        <v>40771</v>
      </c>
      <c r="Q77" s="6">
        <v>0</v>
      </c>
      <c r="R77" s="6">
        <v>2</v>
      </c>
      <c r="S77" s="3" t="s">
        <v>45</v>
      </c>
      <c r="T77" s="7">
        <v>40925.451157407399</v>
      </c>
      <c r="U77" s="5">
        <v>40925.455914351798</v>
      </c>
      <c r="X77" s="6">
        <v>1.6</v>
      </c>
      <c r="AA77" s="6">
        <v>75</v>
      </c>
      <c r="AD77" s="6">
        <v>0.01</v>
      </c>
      <c r="AE77" s="6">
        <v>0.05</v>
      </c>
    </row>
    <row r="78" spans="1:37" ht="30" x14ac:dyDescent="0.25">
      <c r="A78" s="2">
        <v>7755</v>
      </c>
      <c r="B78" s="3" t="s">
        <v>38</v>
      </c>
      <c r="C78" s="3" t="s">
        <v>39</v>
      </c>
      <c r="D78" s="4" t="b">
        <v>1</v>
      </c>
      <c r="E78" s="2">
        <v>552200</v>
      </c>
      <c r="F78" s="3" t="s">
        <v>51</v>
      </c>
      <c r="G78" s="2">
        <v>509</v>
      </c>
      <c r="H78" s="2">
        <v>10034341</v>
      </c>
      <c r="I78" s="3" t="s">
        <v>52</v>
      </c>
      <c r="J78" s="4" t="b">
        <v>1</v>
      </c>
      <c r="K78" s="34"/>
      <c r="L78" s="5">
        <v>40389</v>
      </c>
      <c r="M78" s="3" t="s">
        <v>53</v>
      </c>
      <c r="N78" s="3" t="s">
        <v>54</v>
      </c>
      <c r="O78" s="3" t="s">
        <v>55</v>
      </c>
      <c r="P78" s="5">
        <v>40393</v>
      </c>
      <c r="Q78" s="6">
        <v>0</v>
      </c>
      <c r="R78" s="6">
        <v>1</v>
      </c>
      <c r="S78" s="3" t="s">
        <v>45</v>
      </c>
      <c r="T78" s="7">
        <v>40921.478819444397</v>
      </c>
      <c r="U78" s="5">
        <v>40921.496631944399</v>
      </c>
      <c r="X78" s="9"/>
      <c r="AA78" s="6">
        <v>12</v>
      </c>
      <c r="AD78" s="9"/>
      <c r="AE78" s="9"/>
      <c r="AJ78" s="8">
        <v>23</v>
      </c>
    </row>
    <row r="79" spans="1:37" ht="30" x14ac:dyDescent="0.25">
      <c r="A79" s="2">
        <v>7757</v>
      </c>
      <c r="B79" s="3" t="s">
        <v>38</v>
      </c>
      <c r="C79" s="3" t="s">
        <v>39</v>
      </c>
      <c r="D79" s="4" t="b">
        <v>1</v>
      </c>
      <c r="E79" s="2">
        <v>552200</v>
      </c>
      <c r="F79" s="3" t="s">
        <v>51</v>
      </c>
      <c r="G79" s="2">
        <v>509</v>
      </c>
      <c r="H79" s="2">
        <v>10034341</v>
      </c>
      <c r="I79" s="3" t="s">
        <v>52</v>
      </c>
      <c r="J79" s="4" t="b">
        <v>1</v>
      </c>
      <c r="K79" s="2">
        <v>10034341</v>
      </c>
      <c r="L79" s="5">
        <v>40400</v>
      </c>
      <c r="M79" s="3" t="s">
        <v>59</v>
      </c>
      <c r="N79" s="3" t="s">
        <v>60</v>
      </c>
      <c r="O79" s="3" t="s">
        <v>61</v>
      </c>
      <c r="P79" s="5">
        <v>40402</v>
      </c>
      <c r="Q79" s="6">
        <v>0</v>
      </c>
      <c r="R79" s="6">
        <v>1</v>
      </c>
      <c r="S79" s="3" t="s">
        <v>45</v>
      </c>
      <c r="T79" s="7">
        <v>40920.483865740702</v>
      </c>
      <c r="U79" s="5">
        <v>40921.378738425898</v>
      </c>
      <c r="W79" s="9"/>
      <c r="X79" s="8">
        <v>0.9</v>
      </c>
      <c r="AA79" s="8">
        <v>11</v>
      </c>
      <c r="AD79" s="8">
        <v>0.05</v>
      </c>
      <c r="AE79" s="8">
        <v>0.12</v>
      </c>
      <c r="AI79" s="8">
        <v>1.42</v>
      </c>
      <c r="AJ79" s="6">
        <v>37</v>
      </c>
      <c r="AK79" s="8">
        <v>1</v>
      </c>
    </row>
    <row r="80" spans="1:37" ht="30" x14ac:dyDescent="0.25">
      <c r="A80" s="2">
        <v>7818</v>
      </c>
      <c r="B80" s="3" t="s">
        <v>38</v>
      </c>
      <c r="C80" s="3" t="s">
        <v>39</v>
      </c>
      <c r="D80" s="4" t="b">
        <v>1</v>
      </c>
      <c r="E80" s="2">
        <v>552200</v>
      </c>
      <c r="F80" s="3" t="s">
        <v>51</v>
      </c>
      <c r="G80" s="2">
        <v>509</v>
      </c>
      <c r="H80" s="2">
        <v>10034341</v>
      </c>
      <c r="I80" s="3" t="s">
        <v>52</v>
      </c>
      <c r="J80" s="4" t="b">
        <v>1</v>
      </c>
      <c r="K80" s="2">
        <v>10034341</v>
      </c>
      <c r="L80" s="5">
        <v>40372</v>
      </c>
      <c r="M80" s="3" t="s">
        <v>59</v>
      </c>
      <c r="N80" s="3" t="s">
        <v>66</v>
      </c>
      <c r="O80" s="3" t="s">
        <v>70</v>
      </c>
      <c r="P80" s="5">
        <v>40374</v>
      </c>
      <c r="Q80" s="6">
        <v>0</v>
      </c>
      <c r="R80" s="6">
        <v>1</v>
      </c>
      <c r="S80" s="3" t="s">
        <v>45</v>
      </c>
      <c r="T80" s="7">
        <v>40920.668668981503</v>
      </c>
      <c r="U80" s="5">
        <v>40921.378171296303</v>
      </c>
      <c r="X80" s="8">
        <v>0.25</v>
      </c>
      <c r="AA80" s="8">
        <v>12</v>
      </c>
      <c r="AD80" s="8">
        <v>0.05</v>
      </c>
      <c r="AE80" s="8">
        <v>0.12</v>
      </c>
      <c r="AI80" s="8">
        <v>0.85</v>
      </c>
      <c r="AJ80" s="6">
        <v>27</v>
      </c>
      <c r="AK80" s="8">
        <v>1</v>
      </c>
    </row>
    <row r="81" spans="1:37" ht="30" x14ac:dyDescent="0.25">
      <c r="A81" s="2">
        <v>7823</v>
      </c>
      <c r="B81" s="3" t="s">
        <v>38</v>
      </c>
      <c r="C81" s="3" t="s">
        <v>39</v>
      </c>
      <c r="D81" s="4" t="b">
        <v>1</v>
      </c>
      <c r="E81" s="2">
        <v>552200</v>
      </c>
      <c r="F81" s="3" t="s">
        <v>51</v>
      </c>
      <c r="G81" s="2">
        <v>509</v>
      </c>
      <c r="H81" s="2">
        <v>10034341</v>
      </c>
      <c r="I81" s="3" t="s">
        <v>52</v>
      </c>
      <c r="J81" s="4" t="b">
        <v>1</v>
      </c>
      <c r="K81" s="2">
        <v>10034341</v>
      </c>
      <c r="L81" s="5">
        <v>40413</v>
      </c>
      <c r="M81" s="3" t="s">
        <v>59</v>
      </c>
      <c r="N81" s="3" t="s">
        <v>66</v>
      </c>
      <c r="O81" s="3" t="s">
        <v>75</v>
      </c>
      <c r="P81" s="5">
        <v>40414</v>
      </c>
      <c r="Q81" s="6">
        <v>0</v>
      </c>
      <c r="R81" s="6">
        <v>1</v>
      </c>
      <c r="S81" s="3" t="s">
        <v>45</v>
      </c>
      <c r="T81" s="7">
        <v>40921.3590162037</v>
      </c>
      <c r="U81" s="5">
        <v>40921.381678240701</v>
      </c>
      <c r="X81" s="9"/>
      <c r="AA81" s="6">
        <v>14</v>
      </c>
      <c r="AD81" s="9"/>
      <c r="AE81" s="9"/>
      <c r="AJ81" s="8">
        <v>53</v>
      </c>
    </row>
    <row r="82" spans="1:37" ht="30" x14ac:dyDescent="0.25">
      <c r="A82" s="2">
        <v>7848</v>
      </c>
      <c r="B82" s="3" t="s">
        <v>38</v>
      </c>
      <c r="C82" s="3" t="s">
        <v>39</v>
      </c>
      <c r="D82" s="4" t="b">
        <v>1</v>
      </c>
      <c r="E82" s="2">
        <v>552200</v>
      </c>
      <c r="F82" s="3" t="s">
        <v>51</v>
      </c>
      <c r="G82" s="2">
        <v>509</v>
      </c>
      <c r="H82" s="2">
        <v>10034341</v>
      </c>
      <c r="I82" s="3" t="s">
        <v>52</v>
      </c>
      <c r="J82" s="4" t="b">
        <v>1</v>
      </c>
      <c r="K82" s="2">
        <v>10034341</v>
      </c>
      <c r="L82" s="5">
        <v>40430</v>
      </c>
      <c r="M82" s="3" t="s">
        <v>59</v>
      </c>
      <c r="N82" s="3" t="s">
        <v>66</v>
      </c>
      <c r="O82" s="3" t="s">
        <v>82</v>
      </c>
      <c r="P82" s="5">
        <v>40434</v>
      </c>
      <c r="Q82" s="6">
        <v>0</v>
      </c>
      <c r="R82" s="6">
        <v>1</v>
      </c>
      <c r="S82" s="3" t="s">
        <v>45</v>
      </c>
      <c r="T82" s="7">
        <v>40921.386747685203</v>
      </c>
      <c r="U82" s="5">
        <v>40921.395486111098</v>
      </c>
      <c r="X82" s="6">
        <v>0.25</v>
      </c>
      <c r="AA82" s="6">
        <v>7</v>
      </c>
      <c r="AD82" s="6">
        <v>0.12</v>
      </c>
      <c r="AE82" s="6">
        <v>0.19</v>
      </c>
      <c r="AI82" s="8">
        <v>0.61</v>
      </c>
      <c r="AJ82" s="8">
        <v>9</v>
      </c>
      <c r="AK82" s="8">
        <v>2</v>
      </c>
    </row>
    <row r="83" spans="1:37" ht="30" x14ac:dyDescent="0.25">
      <c r="A83" s="2">
        <v>7853</v>
      </c>
      <c r="B83" s="3" t="s">
        <v>38</v>
      </c>
      <c r="C83" s="3" t="s">
        <v>39</v>
      </c>
      <c r="D83" s="4" t="b">
        <v>1</v>
      </c>
      <c r="E83" s="2">
        <v>552200</v>
      </c>
      <c r="F83" s="3" t="s">
        <v>51</v>
      </c>
      <c r="G83" s="2">
        <v>509</v>
      </c>
      <c r="H83" s="2">
        <v>10034341</v>
      </c>
      <c r="I83" s="3" t="s">
        <v>52</v>
      </c>
      <c r="J83" s="4" t="b">
        <v>1</v>
      </c>
      <c r="K83" s="2">
        <v>10034341</v>
      </c>
      <c r="L83" s="5">
        <v>40441</v>
      </c>
      <c r="M83" s="3" t="s">
        <v>59</v>
      </c>
      <c r="N83" s="3" t="s">
        <v>84</v>
      </c>
      <c r="O83" s="3" t="s">
        <v>88</v>
      </c>
      <c r="P83" s="5">
        <v>40443</v>
      </c>
      <c r="Q83" s="6">
        <v>0</v>
      </c>
      <c r="R83" s="6">
        <v>1</v>
      </c>
      <c r="S83" s="3" t="s">
        <v>45</v>
      </c>
      <c r="T83" s="7">
        <v>40921.397291666697</v>
      </c>
      <c r="U83" s="5">
        <v>40921.4005092593</v>
      </c>
      <c r="X83" s="9"/>
      <c r="AA83" s="6">
        <v>7</v>
      </c>
      <c r="AD83" s="9"/>
      <c r="AE83" s="9"/>
      <c r="AJ83" s="8">
        <v>17</v>
      </c>
    </row>
    <row r="84" spans="1:37" ht="30" x14ac:dyDescent="0.25">
      <c r="A84" s="2">
        <v>7858</v>
      </c>
      <c r="B84" s="3" t="s">
        <v>38</v>
      </c>
      <c r="C84" s="3" t="s">
        <v>39</v>
      </c>
      <c r="D84" s="4" t="b">
        <v>1</v>
      </c>
      <c r="E84" s="2">
        <v>552200</v>
      </c>
      <c r="F84" s="3" t="s">
        <v>51</v>
      </c>
      <c r="G84" s="2">
        <v>509</v>
      </c>
      <c r="H84" s="2">
        <v>10034341</v>
      </c>
      <c r="I84" s="3" t="s">
        <v>52</v>
      </c>
      <c r="J84" s="4" t="b">
        <v>1</v>
      </c>
      <c r="K84" s="2">
        <v>10034341</v>
      </c>
      <c r="L84" s="5">
        <v>40455</v>
      </c>
      <c r="M84" s="3" t="s">
        <v>59</v>
      </c>
      <c r="N84" s="3" t="s">
        <v>66</v>
      </c>
      <c r="O84" s="3" t="s">
        <v>93</v>
      </c>
      <c r="P84" s="5">
        <v>40456</v>
      </c>
      <c r="Q84" s="6">
        <v>0</v>
      </c>
      <c r="R84" s="6">
        <v>1</v>
      </c>
      <c r="S84" s="3" t="s">
        <v>45</v>
      </c>
      <c r="T84" s="7">
        <v>40921.406064814801</v>
      </c>
      <c r="U84" s="5">
        <v>40921.410023148201</v>
      </c>
      <c r="X84" s="6">
        <v>1.3</v>
      </c>
      <c r="AA84" s="6">
        <v>8</v>
      </c>
      <c r="AD84" s="6">
        <v>0.16</v>
      </c>
      <c r="AE84" s="6">
        <v>0.1</v>
      </c>
      <c r="AI84" s="8">
        <v>0.8</v>
      </c>
      <c r="AJ84" s="8">
        <v>14</v>
      </c>
      <c r="AK84" s="8">
        <v>2</v>
      </c>
    </row>
    <row r="85" spans="1:37" ht="30" x14ac:dyDescent="0.25">
      <c r="A85" s="2">
        <v>7863</v>
      </c>
      <c r="B85" s="3" t="s">
        <v>38</v>
      </c>
      <c r="C85" s="3" t="s">
        <v>39</v>
      </c>
      <c r="D85" s="4" t="b">
        <v>1</v>
      </c>
      <c r="E85" s="2">
        <v>552200</v>
      </c>
      <c r="F85" s="3" t="s">
        <v>51</v>
      </c>
      <c r="G85" s="2">
        <v>509</v>
      </c>
      <c r="H85" s="2">
        <v>10034341</v>
      </c>
      <c r="I85" s="3" t="s">
        <v>52</v>
      </c>
      <c r="J85" s="4" t="b">
        <v>1</v>
      </c>
      <c r="K85" s="2">
        <v>10034341</v>
      </c>
      <c r="L85" s="5">
        <v>40471</v>
      </c>
      <c r="M85" s="3" t="s">
        <v>59</v>
      </c>
      <c r="N85" s="3" t="s">
        <v>84</v>
      </c>
      <c r="O85" s="3" t="s">
        <v>98</v>
      </c>
      <c r="P85" s="5">
        <v>40473</v>
      </c>
      <c r="Q85" s="6">
        <v>0</v>
      </c>
      <c r="R85" s="6">
        <v>1</v>
      </c>
      <c r="S85" s="3" t="s">
        <v>45</v>
      </c>
      <c r="T85" s="7">
        <v>40921.4117708333</v>
      </c>
      <c r="U85" s="5">
        <v>40921.413530092599</v>
      </c>
      <c r="X85" s="9"/>
      <c r="AA85" s="9"/>
      <c r="AD85" s="9"/>
      <c r="AE85" s="9"/>
      <c r="AJ85" s="8">
        <v>22</v>
      </c>
    </row>
    <row r="86" spans="1:37" ht="30" x14ac:dyDescent="0.25">
      <c r="A86" s="2">
        <v>7866</v>
      </c>
      <c r="B86" s="3" t="s">
        <v>38</v>
      </c>
      <c r="C86" s="3" t="s">
        <v>39</v>
      </c>
      <c r="D86" s="4" t="b">
        <v>1</v>
      </c>
      <c r="E86" s="2">
        <v>552200</v>
      </c>
      <c r="F86" s="3" t="s">
        <v>51</v>
      </c>
      <c r="G86" s="2">
        <v>509</v>
      </c>
      <c r="H86" s="2">
        <v>10034341</v>
      </c>
      <c r="I86" s="3" t="s">
        <v>52</v>
      </c>
      <c r="J86" s="4" t="b">
        <v>1</v>
      </c>
      <c r="K86" s="2">
        <v>10034341</v>
      </c>
      <c r="L86" s="5">
        <v>40483</v>
      </c>
      <c r="M86" s="3" t="s">
        <v>59</v>
      </c>
      <c r="N86" s="3" t="s">
        <v>99</v>
      </c>
      <c r="O86" s="3" t="s">
        <v>102</v>
      </c>
      <c r="P86" s="5">
        <v>40485</v>
      </c>
      <c r="Q86" s="6">
        <v>0</v>
      </c>
      <c r="R86" s="6">
        <v>1</v>
      </c>
      <c r="S86" s="3" t="s">
        <v>45</v>
      </c>
      <c r="T86" s="7">
        <v>40921.667465277802</v>
      </c>
      <c r="U86" s="5">
        <v>40921.671030092599</v>
      </c>
      <c r="X86" s="9"/>
      <c r="AA86" s="6">
        <v>5</v>
      </c>
      <c r="AD86" s="9"/>
      <c r="AE86" s="9"/>
      <c r="AJ86" s="8">
        <v>19</v>
      </c>
    </row>
    <row r="87" spans="1:37" ht="30" x14ac:dyDescent="0.25">
      <c r="A87" s="2">
        <v>7875</v>
      </c>
      <c r="B87" s="3" t="s">
        <v>38</v>
      </c>
      <c r="C87" s="3" t="s">
        <v>39</v>
      </c>
      <c r="D87" s="4" t="b">
        <v>1</v>
      </c>
      <c r="E87" s="2">
        <v>552200</v>
      </c>
      <c r="F87" s="3" t="s">
        <v>51</v>
      </c>
      <c r="G87" s="2">
        <v>509</v>
      </c>
      <c r="H87" s="2">
        <v>10034341</v>
      </c>
      <c r="I87" s="3" t="s">
        <v>52</v>
      </c>
      <c r="J87" s="4" t="b">
        <v>1</v>
      </c>
      <c r="K87" s="2">
        <v>10034341</v>
      </c>
      <c r="L87" s="5">
        <v>40556</v>
      </c>
      <c r="M87" s="3" t="s">
        <v>59</v>
      </c>
      <c r="N87" s="3" t="s">
        <v>106</v>
      </c>
      <c r="O87" s="3" t="s">
        <v>110</v>
      </c>
      <c r="P87" s="5">
        <v>40556</v>
      </c>
      <c r="Q87" s="6">
        <v>0</v>
      </c>
      <c r="R87" s="6">
        <v>1</v>
      </c>
      <c r="S87" s="3" t="s">
        <v>45</v>
      </c>
      <c r="T87" s="7">
        <v>40921.686701388899</v>
      </c>
      <c r="U87" s="5">
        <v>40921.688969907402</v>
      </c>
      <c r="X87" s="9"/>
      <c r="AA87" s="6">
        <v>6</v>
      </c>
      <c r="AD87" s="9"/>
      <c r="AE87" s="9"/>
      <c r="AJ87" s="8">
        <v>13</v>
      </c>
    </row>
    <row r="88" spans="1:37" ht="30" x14ac:dyDescent="0.25">
      <c r="A88" s="2">
        <v>7878</v>
      </c>
      <c r="B88" s="3" t="s">
        <v>38</v>
      </c>
      <c r="C88" s="3" t="s">
        <v>39</v>
      </c>
      <c r="D88" s="4" t="b">
        <v>1</v>
      </c>
      <c r="E88" s="2">
        <v>552200</v>
      </c>
      <c r="F88" s="3" t="s">
        <v>51</v>
      </c>
      <c r="G88" s="2">
        <v>509</v>
      </c>
      <c r="H88" s="2">
        <v>10034341</v>
      </c>
      <c r="I88" s="3" t="s">
        <v>52</v>
      </c>
      <c r="J88" s="4" t="b">
        <v>1</v>
      </c>
      <c r="K88" s="2">
        <v>10034341</v>
      </c>
      <c r="L88" s="5">
        <v>40679</v>
      </c>
      <c r="M88" s="3" t="s">
        <v>59</v>
      </c>
      <c r="N88" s="3" t="s">
        <v>66</v>
      </c>
      <c r="O88" s="3" t="s">
        <v>114</v>
      </c>
      <c r="P88" s="5">
        <v>40681</v>
      </c>
      <c r="Q88" s="6">
        <v>0</v>
      </c>
      <c r="R88" s="6">
        <v>1</v>
      </c>
      <c r="S88" s="3" t="s">
        <v>45</v>
      </c>
      <c r="T88" s="7">
        <v>40921.699571759302</v>
      </c>
      <c r="U88" s="5">
        <v>40921.700555555602</v>
      </c>
      <c r="X88" s="9"/>
      <c r="AA88" s="9"/>
      <c r="AD88" s="9"/>
      <c r="AE88" s="9"/>
      <c r="AJ88" s="8">
        <v>13</v>
      </c>
    </row>
    <row r="89" spans="1:37" ht="30" x14ac:dyDescent="0.25">
      <c r="A89" s="2">
        <v>7881</v>
      </c>
      <c r="B89" s="3" t="s">
        <v>38</v>
      </c>
      <c r="C89" s="3" t="s">
        <v>39</v>
      </c>
      <c r="D89" s="4" t="b">
        <v>1</v>
      </c>
      <c r="E89" s="2">
        <v>552200</v>
      </c>
      <c r="F89" s="3" t="s">
        <v>51</v>
      </c>
      <c r="G89" s="2">
        <v>509</v>
      </c>
      <c r="H89" s="2">
        <v>10034341</v>
      </c>
      <c r="I89" s="3" t="s">
        <v>52</v>
      </c>
      <c r="J89" s="4" t="b">
        <v>1</v>
      </c>
      <c r="K89" s="2">
        <v>10034341</v>
      </c>
      <c r="L89" s="5">
        <v>40792</v>
      </c>
      <c r="M89" s="3" t="s">
        <v>59</v>
      </c>
      <c r="N89" s="3" t="s">
        <v>116</v>
      </c>
      <c r="O89" s="3" t="s">
        <v>118</v>
      </c>
      <c r="P89" s="5">
        <v>40794</v>
      </c>
      <c r="Q89" s="6">
        <v>0</v>
      </c>
      <c r="R89" s="6">
        <v>1</v>
      </c>
      <c r="S89" s="3" t="s">
        <v>45</v>
      </c>
      <c r="T89" s="7">
        <v>40925.371585648201</v>
      </c>
      <c r="U89" s="5">
        <v>40925.3750462963</v>
      </c>
      <c r="X89" s="9"/>
      <c r="AA89" s="9"/>
      <c r="AD89" s="9"/>
      <c r="AE89" s="9"/>
      <c r="AJ89" s="8">
        <v>30</v>
      </c>
    </row>
    <row r="90" spans="1:37" ht="30" x14ac:dyDescent="0.25">
      <c r="A90" s="2">
        <v>7883</v>
      </c>
      <c r="B90" s="3" t="s">
        <v>38</v>
      </c>
      <c r="C90" s="3" t="s">
        <v>39</v>
      </c>
      <c r="D90" s="4" t="b">
        <v>1</v>
      </c>
      <c r="E90" s="2">
        <v>552200</v>
      </c>
      <c r="F90" s="3" t="s">
        <v>51</v>
      </c>
      <c r="G90" s="2">
        <v>509</v>
      </c>
      <c r="H90" s="2">
        <v>10034341</v>
      </c>
      <c r="I90" s="3" t="s">
        <v>52</v>
      </c>
      <c r="J90" s="4" t="b">
        <v>1</v>
      </c>
      <c r="K90" s="2">
        <v>10034341</v>
      </c>
      <c r="L90" s="5">
        <v>40693</v>
      </c>
      <c r="M90" s="3" t="s">
        <v>59</v>
      </c>
      <c r="N90" s="3" t="s">
        <v>84</v>
      </c>
      <c r="O90" s="3" t="s">
        <v>120</v>
      </c>
      <c r="P90" s="5">
        <v>40695</v>
      </c>
      <c r="Q90" s="6">
        <v>0</v>
      </c>
      <c r="R90" s="6">
        <v>1</v>
      </c>
      <c r="S90" s="3" t="s">
        <v>45</v>
      </c>
      <c r="T90" s="7">
        <v>40925.373645833301</v>
      </c>
      <c r="U90" s="5">
        <v>40925.377812500003</v>
      </c>
      <c r="X90" s="6">
        <v>0.1</v>
      </c>
      <c r="AA90" s="6">
        <v>4</v>
      </c>
      <c r="AD90" s="6">
        <v>5.0000000000000001E-3</v>
      </c>
      <c r="AE90" s="6">
        <v>0.08</v>
      </c>
      <c r="AI90" s="8">
        <v>0.64</v>
      </c>
      <c r="AJ90" s="8">
        <v>13</v>
      </c>
    </row>
    <row r="91" spans="1:37" ht="30" x14ac:dyDescent="0.25">
      <c r="A91" s="2">
        <v>7886</v>
      </c>
      <c r="B91" s="3" t="s">
        <v>38</v>
      </c>
      <c r="C91" s="3" t="s">
        <v>39</v>
      </c>
      <c r="D91" s="4" t="b">
        <v>1</v>
      </c>
      <c r="E91" s="2">
        <v>552200</v>
      </c>
      <c r="F91" s="3" t="s">
        <v>51</v>
      </c>
      <c r="G91" s="2">
        <v>509</v>
      </c>
      <c r="H91" s="2">
        <v>10034341</v>
      </c>
      <c r="I91" s="3" t="s">
        <v>52</v>
      </c>
      <c r="J91" s="4" t="b">
        <v>1</v>
      </c>
      <c r="K91" s="2">
        <v>10034341</v>
      </c>
      <c r="L91" s="5">
        <v>40811</v>
      </c>
      <c r="M91" s="3" t="s">
        <v>59</v>
      </c>
      <c r="N91" s="3" t="s">
        <v>122</v>
      </c>
      <c r="O91" s="3" t="s">
        <v>124</v>
      </c>
      <c r="P91" s="5">
        <v>40813</v>
      </c>
      <c r="Q91" s="6">
        <v>0</v>
      </c>
      <c r="R91" s="6">
        <v>1</v>
      </c>
      <c r="S91" s="3" t="s">
        <v>45</v>
      </c>
      <c r="T91" s="7">
        <v>40925.377303240697</v>
      </c>
      <c r="U91" s="5">
        <v>40925.378425925897</v>
      </c>
      <c r="X91" s="9"/>
      <c r="AA91" s="9"/>
      <c r="AD91" s="9"/>
      <c r="AE91" s="9"/>
      <c r="AJ91" s="8">
        <v>7</v>
      </c>
    </row>
    <row r="92" spans="1:37" ht="30" x14ac:dyDescent="0.25">
      <c r="A92" s="2">
        <v>7888</v>
      </c>
      <c r="B92" s="3" t="s">
        <v>38</v>
      </c>
      <c r="C92" s="3" t="s">
        <v>39</v>
      </c>
      <c r="D92" s="4" t="b">
        <v>1</v>
      </c>
      <c r="E92" s="2">
        <v>552200</v>
      </c>
      <c r="F92" s="3" t="s">
        <v>51</v>
      </c>
      <c r="G92" s="2">
        <v>509</v>
      </c>
      <c r="H92" s="2">
        <v>10034341</v>
      </c>
      <c r="I92" s="3" t="s">
        <v>52</v>
      </c>
      <c r="J92" s="4" t="b">
        <v>1</v>
      </c>
      <c r="K92" s="2">
        <v>10034341</v>
      </c>
      <c r="L92" s="5">
        <v>40833</v>
      </c>
      <c r="M92" s="3" t="s">
        <v>59</v>
      </c>
      <c r="N92" s="3" t="s">
        <v>122</v>
      </c>
      <c r="O92" s="3" t="s">
        <v>126</v>
      </c>
      <c r="P92" s="5">
        <v>40835</v>
      </c>
      <c r="Q92" s="6">
        <v>0</v>
      </c>
      <c r="R92" s="6">
        <v>1</v>
      </c>
      <c r="S92" s="3" t="s">
        <v>45</v>
      </c>
      <c r="T92" s="7">
        <v>40925.379664351902</v>
      </c>
      <c r="U92" s="5">
        <v>40925.381018518499</v>
      </c>
      <c r="X92" s="9"/>
      <c r="AA92" s="9"/>
      <c r="AD92" s="9"/>
      <c r="AE92" s="9"/>
      <c r="AJ92" s="8">
        <v>16</v>
      </c>
    </row>
    <row r="93" spans="1:37" ht="30" x14ac:dyDescent="0.25">
      <c r="A93" s="2">
        <v>7889</v>
      </c>
      <c r="B93" s="3" t="s">
        <v>38</v>
      </c>
      <c r="C93" s="3" t="s">
        <v>39</v>
      </c>
      <c r="D93" s="4" t="b">
        <v>1</v>
      </c>
      <c r="E93" s="2">
        <v>552200</v>
      </c>
      <c r="F93" s="3" t="s">
        <v>51</v>
      </c>
      <c r="G93" s="2">
        <v>509</v>
      </c>
      <c r="H93" s="2">
        <v>10034341</v>
      </c>
      <c r="I93" s="3" t="s">
        <v>52</v>
      </c>
      <c r="J93" s="4" t="b">
        <v>1</v>
      </c>
      <c r="K93" s="2">
        <v>10034341</v>
      </c>
      <c r="L93" s="5">
        <v>40707</v>
      </c>
      <c r="M93" s="3" t="s">
        <v>59</v>
      </c>
      <c r="N93" s="3" t="s">
        <v>60</v>
      </c>
      <c r="O93" s="3" t="s">
        <v>127</v>
      </c>
      <c r="P93" s="5">
        <v>40709</v>
      </c>
      <c r="Q93" s="6">
        <v>0</v>
      </c>
      <c r="R93" s="6">
        <v>1</v>
      </c>
      <c r="S93" s="3" t="s">
        <v>45</v>
      </c>
      <c r="T93" s="7">
        <v>40925.379560185203</v>
      </c>
      <c r="U93" s="5">
        <v>40925.381666666697</v>
      </c>
      <c r="X93" s="9"/>
      <c r="AA93" s="9"/>
      <c r="AD93" s="9"/>
      <c r="AE93" s="9"/>
      <c r="AJ93" s="8">
        <v>21</v>
      </c>
    </row>
    <row r="94" spans="1:37" ht="30" x14ac:dyDescent="0.25">
      <c r="A94" s="2">
        <v>7893</v>
      </c>
      <c r="B94" s="3" t="s">
        <v>38</v>
      </c>
      <c r="C94" s="3" t="s">
        <v>39</v>
      </c>
      <c r="D94" s="4" t="b">
        <v>1</v>
      </c>
      <c r="E94" s="2">
        <v>552200</v>
      </c>
      <c r="F94" s="3" t="s">
        <v>51</v>
      </c>
      <c r="G94" s="2">
        <v>509</v>
      </c>
      <c r="H94" s="2">
        <v>10034341</v>
      </c>
      <c r="I94" s="3" t="s">
        <v>52</v>
      </c>
      <c r="J94" s="4" t="b">
        <v>1</v>
      </c>
      <c r="K94" s="2">
        <v>10034341</v>
      </c>
      <c r="L94" s="5">
        <v>40852</v>
      </c>
      <c r="M94" s="3" t="s">
        <v>59</v>
      </c>
      <c r="N94" s="3" t="s">
        <v>122</v>
      </c>
      <c r="O94" s="3" t="s">
        <v>131</v>
      </c>
      <c r="P94" s="5">
        <v>40854</v>
      </c>
      <c r="Q94" s="6">
        <v>0</v>
      </c>
      <c r="R94" s="6">
        <v>1</v>
      </c>
      <c r="S94" s="3" t="s">
        <v>45</v>
      </c>
      <c r="T94" s="7">
        <v>40925.381967592599</v>
      </c>
      <c r="U94" s="5">
        <v>40925.384062500001</v>
      </c>
      <c r="W94" s="9"/>
      <c r="AJ94" s="6">
        <v>18</v>
      </c>
    </row>
    <row r="95" spans="1:37" ht="30" x14ac:dyDescent="0.25">
      <c r="A95" s="2">
        <v>7895</v>
      </c>
      <c r="B95" s="3" t="s">
        <v>38</v>
      </c>
      <c r="C95" s="3" t="s">
        <v>39</v>
      </c>
      <c r="D95" s="4" t="b">
        <v>1</v>
      </c>
      <c r="E95" s="2">
        <v>552200</v>
      </c>
      <c r="F95" s="3" t="s">
        <v>51</v>
      </c>
      <c r="G95" s="2">
        <v>509</v>
      </c>
      <c r="H95" s="2">
        <v>10034341</v>
      </c>
      <c r="I95" s="3" t="s">
        <v>52</v>
      </c>
      <c r="J95" s="4" t="b">
        <v>1</v>
      </c>
      <c r="K95" s="2">
        <v>10034341</v>
      </c>
      <c r="L95" s="5">
        <v>40728</v>
      </c>
      <c r="M95" s="3" t="s">
        <v>59</v>
      </c>
      <c r="N95" s="3" t="s">
        <v>66</v>
      </c>
      <c r="O95" s="3" t="s">
        <v>133</v>
      </c>
      <c r="P95" s="5">
        <v>40730</v>
      </c>
      <c r="Q95" s="6">
        <v>0</v>
      </c>
      <c r="R95" s="6">
        <v>1</v>
      </c>
      <c r="S95" s="3" t="s">
        <v>45</v>
      </c>
      <c r="T95" s="7">
        <v>40925.383159722202</v>
      </c>
      <c r="U95" s="5">
        <v>40925.385370370401</v>
      </c>
      <c r="W95" s="9"/>
      <c r="AJ95" s="6">
        <v>21</v>
      </c>
    </row>
    <row r="96" spans="1:37" ht="30" x14ac:dyDescent="0.25">
      <c r="A96" s="2">
        <v>7898</v>
      </c>
      <c r="B96" s="3" t="s">
        <v>38</v>
      </c>
      <c r="C96" s="3" t="s">
        <v>39</v>
      </c>
      <c r="D96" s="4" t="b">
        <v>1</v>
      </c>
      <c r="E96" s="2">
        <v>552200</v>
      </c>
      <c r="F96" s="3" t="s">
        <v>51</v>
      </c>
      <c r="G96" s="2">
        <v>509</v>
      </c>
      <c r="H96" s="2">
        <v>10034341</v>
      </c>
      <c r="I96" s="3" t="s">
        <v>52</v>
      </c>
      <c r="J96" s="4" t="b">
        <v>1</v>
      </c>
      <c r="K96" s="2">
        <v>10034341</v>
      </c>
      <c r="L96" s="5">
        <v>40749</v>
      </c>
      <c r="M96" s="3" t="s">
        <v>59</v>
      </c>
      <c r="N96" s="3" t="s">
        <v>60</v>
      </c>
      <c r="O96" s="3" t="s">
        <v>136</v>
      </c>
      <c r="P96" s="5">
        <v>40751</v>
      </c>
      <c r="Q96" s="6">
        <v>0</v>
      </c>
      <c r="R96" s="6">
        <v>1</v>
      </c>
      <c r="S96" s="3" t="s">
        <v>45</v>
      </c>
      <c r="T96" s="7">
        <v>40925.386631944399</v>
      </c>
      <c r="U96" s="5">
        <v>40925.3885532407</v>
      </c>
      <c r="X96" s="9"/>
      <c r="AA96" s="9"/>
      <c r="AD96" s="9"/>
      <c r="AE96" s="9"/>
      <c r="AI96" s="9"/>
      <c r="AJ96" s="6">
        <v>15</v>
      </c>
      <c r="AK96" s="9"/>
    </row>
    <row r="97" spans="1:37" ht="30" x14ac:dyDescent="0.25">
      <c r="A97" s="2">
        <v>7979</v>
      </c>
      <c r="B97" s="3" t="s">
        <v>38</v>
      </c>
      <c r="C97" s="3" t="s">
        <v>39</v>
      </c>
      <c r="D97" s="4" t="b">
        <v>1</v>
      </c>
      <c r="E97" s="2">
        <v>552200</v>
      </c>
      <c r="F97" s="3" t="s">
        <v>51</v>
      </c>
      <c r="G97" s="2">
        <v>509</v>
      </c>
      <c r="H97" s="2">
        <v>10034341</v>
      </c>
      <c r="I97" s="3" t="s">
        <v>52</v>
      </c>
      <c r="J97" s="4" t="b">
        <v>1</v>
      </c>
      <c r="K97" s="2">
        <v>10034341</v>
      </c>
      <c r="L97" s="5">
        <v>40344</v>
      </c>
      <c r="M97" s="3" t="s">
        <v>59</v>
      </c>
      <c r="N97" s="3" t="s">
        <v>197</v>
      </c>
      <c r="O97" s="3" t="s">
        <v>200</v>
      </c>
      <c r="P97" s="5">
        <v>40344</v>
      </c>
      <c r="Q97" s="6">
        <v>0</v>
      </c>
      <c r="R97" s="6">
        <v>1</v>
      </c>
      <c r="S97" s="3" t="s">
        <v>45</v>
      </c>
      <c r="T97" s="7">
        <v>40932.421041666697</v>
      </c>
      <c r="U97" s="5">
        <v>40932.431643518503</v>
      </c>
      <c r="X97" s="6">
        <v>18.100000000000001</v>
      </c>
      <c r="AA97" s="6">
        <v>10</v>
      </c>
      <c r="AD97" s="6">
        <v>0.01</v>
      </c>
      <c r="AE97" s="6">
        <v>0.05</v>
      </c>
      <c r="AI97" s="6">
        <v>0.91</v>
      </c>
      <c r="AJ97" s="6">
        <v>46</v>
      </c>
      <c r="AK97" s="6">
        <v>18</v>
      </c>
    </row>
  </sheetData>
  <autoFilter ref="A1:AL97">
    <filterColumn colId="5">
      <filters>
        <filter val="Bear Creek"/>
        <filter val="Shabadock Inflow"/>
      </filters>
    </filterColumn>
  </autoFilter>
  <sortState ref="A2:AL97">
    <sortCondition ref="I2:I9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1"/>
  <sheetViews>
    <sheetView tabSelected="1" workbookViewId="0">
      <selection activeCell="J12" sqref="J12"/>
    </sheetView>
  </sheetViews>
  <sheetFormatPr defaultColWidth="9.140625" defaultRowHeight="15" x14ac:dyDescent="0.25"/>
  <cols>
    <col min="1" max="1" width="11" style="21" customWidth="1"/>
    <col min="2" max="2" width="19.140625" style="21" customWidth="1"/>
    <col min="3" max="3" width="12.28515625" style="21" customWidth="1"/>
    <col min="4" max="4" width="9.140625" style="21"/>
    <col min="5" max="5" width="13.5703125" style="21" customWidth="1"/>
    <col min="6" max="6" width="16.85546875" style="21" customWidth="1"/>
    <col min="7" max="7" width="11.5703125" style="21" customWidth="1"/>
    <col min="8" max="8" width="14.42578125" style="21" customWidth="1"/>
    <col min="9" max="9" width="17.140625" style="21" customWidth="1"/>
    <col min="10" max="16384" width="9.140625" style="21"/>
  </cols>
  <sheetData>
    <row r="1" spans="1:26" ht="14.45" x14ac:dyDescent="0.3">
      <c r="A1" s="1" t="s">
        <v>4</v>
      </c>
      <c r="B1" s="1" t="s">
        <v>5</v>
      </c>
      <c r="C1" s="1" t="s">
        <v>7</v>
      </c>
      <c r="D1" s="1" t="s">
        <v>8</v>
      </c>
      <c r="E1" s="1" t="s">
        <v>11</v>
      </c>
      <c r="F1" s="1" t="s">
        <v>13</v>
      </c>
      <c r="G1" s="1" t="s">
        <v>14</v>
      </c>
      <c r="H1" s="1" t="s">
        <v>202</v>
      </c>
      <c r="I1" s="1" t="s">
        <v>203</v>
      </c>
      <c r="J1" s="1" t="s">
        <v>21</v>
      </c>
      <c r="K1" s="1" t="s">
        <v>22</v>
      </c>
      <c r="L1" s="1" t="s">
        <v>23</v>
      </c>
      <c r="M1" s="1" t="s">
        <v>24</v>
      </c>
      <c r="N1" s="1" t="s">
        <v>25</v>
      </c>
      <c r="O1" s="1" t="s">
        <v>26</v>
      </c>
      <c r="P1" s="1" t="s">
        <v>27</v>
      </c>
      <c r="Q1" s="1" t="s">
        <v>28</v>
      </c>
      <c r="R1" s="1" t="s">
        <v>29</v>
      </c>
      <c r="S1" s="1" t="s">
        <v>30</v>
      </c>
      <c r="T1" s="1" t="s">
        <v>31</v>
      </c>
      <c r="U1" s="1" t="s">
        <v>32</v>
      </c>
      <c r="V1" s="1" t="s">
        <v>33</v>
      </c>
      <c r="W1" s="1" t="s">
        <v>34</v>
      </c>
      <c r="X1" s="1" t="s">
        <v>35</v>
      </c>
      <c r="Y1" s="1" t="s">
        <v>36</v>
      </c>
      <c r="Z1" s="1" t="s">
        <v>37</v>
      </c>
    </row>
    <row r="2" spans="1:26" ht="28.9" x14ac:dyDescent="0.3">
      <c r="A2" s="22">
        <v>552100</v>
      </c>
      <c r="B2" s="23" t="s">
        <v>145</v>
      </c>
      <c r="C2" s="22">
        <v>10034451</v>
      </c>
      <c r="D2" s="23" t="s">
        <v>146</v>
      </c>
      <c r="E2" s="24">
        <v>40766</v>
      </c>
      <c r="F2" s="23" t="s">
        <v>140</v>
      </c>
      <c r="G2" s="23" t="s">
        <v>147</v>
      </c>
      <c r="H2" s="25">
        <v>0</v>
      </c>
      <c r="I2" s="25">
        <v>2</v>
      </c>
      <c r="K2" s="26"/>
      <c r="L2" s="27">
        <v>0.7</v>
      </c>
      <c r="O2" s="27">
        <v>43</v>
      </c>
      <c r="R2" s="27">
        <v>0.26</v>
      </c>
      <c r="S2" s="27">
        <v>0.01</v>
      </c>
      <c r="X2" s="26"/>
    </row>
    <row r="3" spans="1:26" ht="28.9" x14ac:dyDescent="0.3">
      <c r="A3" s="22">
        <v>552100</v>
      </c>
      <c r="B3" s="23" t="s">
        <v>184</v>
      </c>
      <c r="C3" s="22">
        <v>10034459</v>
      </c>
      <c r="D3" s="23" t="s">
        <v>185</v>
      </c>
      <c r="E3" s="24">
        <v>40374</v>
      </c>
      <c r="F3" s="23" t="s">
        <v>186</v>
      </c>
      <c r="G3" s="23" t="s">
        <v>187</v>
      </c>
      <c r="H3" s="25">
        <v>0</v>
      </c>
      <c r="I3" s="25">
        <v>2</v>
      </c>
      <c r="K3" s="26"/>
      <c r="L3" s="27">
        <v>2.8</v>
      </c>
      <c r="O3" s="27">
        <v>21</v>
      </c>
      <c r="R3" s="27">
        <v>7.0000000000000007E-2</v>
      </c>
      <c r="S3" s="27">
        <v>0.02</v>
      </c>
      <c r="X3" s="26"/>
    </row>
    <row r="4" spans="1:26" ht="28.9" x14ac:dyDescent="0.3">
      <c r="A4" s="22">
        <v>552100</v>
      </c>
      <c r="B4" s="23" t="s">
        <v>188</v>
      </c>
      <c r="C4" s="22">
        <v>10034461</v>
      </c>
      <c r="D4" s="23" t="s">
        <v>189</v>
      </c>
      <c r="E4" s="24">
        <v>40374</v>
      </c>
      <c r="F4" s="23" t="s">
        <v>186</v>
      </c>
      <c r="G4" s="23" t="s">
        <v>190</v>
      </c>
      <c r="H4" s="25">
        <v>0</v>
      </c>
      <c r="I4" s="25">
        <v>2</v>
      </c>
      <c r="K4" s="28"/>
      <c r="L4" s="25">
        <v>1.7</v>
      </c>
      <c r="O4" s="25">
        <v>290</v>
      </c>
      <c r="R4" s="25">
        <v>0.33</v>
      </c>
      <c r="S4" s="25">
        <v>0.04</v>
      </c>
      <c r="W4" s="26"/>
      <c r="X4" s="26"/>
      <c r="Y4" s="26"/>
    </row>
    <row r="5" spans="1:26" ht="28.9" x14ac:dyDescent="0.3">
      <c r="A5" s="22">
        <v>552100</v>
      </c>
      <c r="B5" s="23" t="s">
        <v>191</v>
      </c>
      <c r="C5" s="22">
        <v>10034462</v>
      </c>
      <c r="D5" s="23" t="s">
        <v>192</v>
      </c>
      <c r="E5" s="24">
        <v>40375</v>
      </c>
      <c r="F5" s="23" t="s">
        <v>186</v>
      </c>
      <c r="G5" s="23" t="s">
        <v>193</v>
      </c>
      <c r="H5" s="25">
        <v>0</v>
      </c>
      <c r="I5" s="25">
        <v>2</v>
      </c>
      <c r="L5" s="25">
        <v>3.4</v>
      </c>
      <c r="O5" s="25">
        <v>560</v>
      </c>
      <c r="R5" s="25">
        <v>0.28000000000000003</v>
      </c>
      <c r="S5" s="25">
        <v>0.04</v>
      </c>
      <c r="W5" s="26"/>
      <c r="X5" s="26"/>
      <c r="Y5" s="26"/>
    </row>
    <row r="6" spans="1:26" ht="28.9" x14ac:dyDescent="0.3">
      <c r="A6" s="22">
        <v>552100</v>
      </c>
      <c r="B6" s="23" t="s">
        <v>194</v>
      </c>
      <c r="C6" s="22">
        <v>10034464</v>
      </c>
      <c r="D6" s="23" t="s">
        <v>195</v>
      </c>
      <c r="E6" s="24">
        <v>40375</v>
      </c>
      <c r="F6" s="23" t="s">
        <v>186</v>
      </c>
      <c r="G6" s="23" t="s">
        <v>196</v>
      </c>
      <c r="H6" s="25">
        <v>0</v>
      </c>
      <c r="I6" s="25">
        <v>2</v>
      </c>
      <c r="K6" s="26"/>
      <c r="L6" s="27">
        <v>1.8</v>
      </c>
      <c r="O6" s="27">
        <v>54</v>
      </c>
      <c r="R6" s="27">
        <v>0.22</v>
      </c>
      <c r="S6" s="27">
        <v>0.04</v>
      </c>
      <c r="X6" s="26"/>
    </row>
    <row r="7" spans="1:26" ht="28.9" x14ac:dyDescent="0.3">
      <c r="A7" s="22">
        <v>552100</v>
      </c>
      <c r="B7" s="23" t="s">
        <v>138</v>
      </c>
      <c r="C7" s="22">
        <v>10034469</v>
      </c>
      <c r="D7" s="23" t="s">
        <v>139</v>
      </c>
      <c r="E7" s="24">
        <v>40766</v>
      </c>
      <c r="F7" s="23" t="s">
        <v>140</v>
      </c>
      <c r="G7" s="23" t="s">
        <v>141</v>
      </c>
      <c r="H7" s="25">
        <v>0</v>
      </c>
      <c r="I7" s="25">
        <v>2</v>
      </c>
      <c r="K7" s="26"/>
      <c r="L7" s="27">
        <v>0.9</v>
      </c>
      <c r="O7" s="27">
        <v>88</v>
      </c>
      <c r="R7" s="27">
        <v>0.15</v>
      </c>
      <c r="S7" s="27">
        <v>0.08</v>
      </c>
      <c r="X7" s="26"/>
    </row>
    <row r="8" spans="1:26" ht="28.9" x14ac:dyDescent="0.3">
      <c r="A8" s="22">
        <v>552100</v>
      </c>
      <c r="B8" s="23" t="s">
        <v>142</v>
      </c>
      <c r="C8" s="22">
        <v>10034470</v>
      </c>
      <c r="D8" s="23" t="s">
        <v>143</v>
      </c>
      <c r="E8" s="24">
        <v>40766</v>
      </c>
      <c r="F8" s="23" t="s">
        <v>140</v>
      </c>
      <c r="G8" s="23" t="s">
        <v>144</v>
      </c>
      <c r="H8" s="25">
        <v>0</v>
      </c>
      <c r="I8" s="25">
        <v>2</v>
      </c>
      <c r="L8" s="27">
        <v>0.5</v>
      </c>
      <c r="O8" s="27">
        <v>32</v>
      </c>
      <c r="R8" s="27">
        <v>0.35</v>
      </c>
      <c r="S8" s="27">
        <v>0.01</v>
      </c>
      <c r="X8" s="26"/>
    </row>
    <row r="9" spans="1:26" ht="28.9" x14ac:dyDescent="0.3">
      <c r="A9" s="22">
        <v>552100</v>
      </c>
      <c r="B9" s="23" t="s">
        <v>148</v>
      </c>
      <c r="C9" s="22">
        <v>10034471</v>
      </c>
      <c r="D9" s="23" t="s">
        <v>149</v>
      </c>
      <c r="E9" s="24">
        <v>40766</v>
      </c>
      <c r="F9" s="23" t="s">
        <v>140</v>
      </c>
      <c r="G9" s="23" t="s">
        <v>150</v>
      </c>
      <c r="H9" s="25">
        <v>0</v>
      </c>
      <c r="I9" s="25">
        <v>2</v>
      </c>
      <c r="L9" s="27">
        <v>0.1</v>
      </c>
      <c r="O9" s="25">
        <v>35</v>
      </c>
      <c r="R9" s="27">
        <v>0.46</v>
      </c>
      <c r="S9" s="27">
        <v>0.01</v>
      </c>
      <c r="X9" s="26"/>
    </row>
    <row r="10" spans="1:26" ht="28.9" x14ac:dyDescent="0.3">
      <c r="A10" s="22">
        <v>552100</v>
      </c>
      <c r="B10" s="23" t="s">
        <v>151</v>
      </c>
      <c r="C10" s="22">
        <v>10034472</v>
      </c>
      <c r="D10" s="23" t="s">
        <v>152</v>
      </c>
      <c r="E10" s="24">
        <v>40766</v>
      </c>
      <c r="F10" s="23" t="s">
        <v>140</v>
      </c>
      <c r="G10" s="23" t="s">
        <v>153</v>
      </c>
      <c r="H10" s="25">
        <v>0</v>
      </c>
      <c r="I10" s="25">
        <v>2</v>
      </c>
      <c r="K10" s="28"/>
      <c r="L10" s="27">
        <v>0.8</v>
      </c>
      <c r="O10" s="25">
        <v>55</v>
      </c>
      <c r="R10" s="27">
        <v>0.44</v>
      </c>
      <c r="S10" s="27">
        <v>0.01</v>
      </c>
      <c r="X10" s="26"/>
    </row>
    <row r="11" spans="1:26" ht="28.9" x14ac:dyDescent="0.3">
      <c r="A11" s="22">
        <v>552100</v>
      </c>
      <c r="B11" s="23" t="s">
        <v>156</v>
      </c>
      <c r="C11" s="22">
        <v>10034473</v>
      </c>
      <c r="D11" s="23" t="s">
        <v>157</v>
      </c>
      <c r="E11" s="24">
        <v>40770</v>
      </c>
      <c r="F11" s="23" t="s">
        <v>158</v>
      </c>
      <c r="G11" s="23" t="s">
        <v>159</v>
      </c>
      <c r="H11" s="25">
        <v>0</v>
      </c>
      <c r="I11" s="25">
        <v>2</v>
      </c>
      <c r="K11" s="26"/>
      <c r="L11" s="27">
        <v>0.25</v>
      </c>
      <c r="O11" s="27">
        <v>33</v>
      </c>
      <c r="R11" s="27">
        <v>0.32</v>
      </c>
      <c r="S11" s="27">
        <v>0.05</v>
      </c>
      <c r="X11" s="26"/>
    </row>
    <row r="12" spans="1:26" ht="28.9" x14ac:dyDescent="0.3">
      <c r="A12" s="22">
        <v>552100</v>
      </c>
      <c r="B12" s="23" t="s">
        <v>160</v>
      </c>
      <c r="C12" s="22">
        <v>10034474</v>
      </c>
      <c r="D12" s="23" t="s">
        <v>161</v>
      </c>
      <c r="E12" s="24">
        <v>40770</v>
      </c>
      <c r="F12" s="23" t="s">
        <v>158</v>
      </c>
      <c r="G12" s="23" t="s">
        <v>162</v>
      </c>
      <c r="H12" s="25">
        <v>0</v>
      </c>
      <c r="I12" s="25">
        <v>2</v>
      </c>
      <c r="K12" s="26"/>
      <c r="L12" s="27">
        <v>1.1000000000000001</v>
      </c>
      <c r="O12" s="27">
        <v>25</v>
      </c>
      <c r="R12" s="27">
        <v>0.27</v>
      </c>
      <c r="S12" s="27">
        <v>0.05</v>
      </c>
      <c r="X12" s="26"/>
    </row>
    <row r="13" spans="1:26" ht="28.9" x14ac:dyDescent="0.3">
      <c r="A13" s="22">
        <v>552100</v>
      </c>
      <c r="B13" s="23" t="s">
        <v>163</v>
      </c>
      <c r="C13" s="22">
        <v>10034475</v>
      </c>
      <c r="D13" s="23" t="s">
        <v>164</v>
      </c>
      <c r="E13" s="24">
        <v>40770</v>
      </c>
      <c r="F13" s="23" t="s">
        <v>158</v>
      </c>
      <c r="G13" s="23" t="s">
        <v>165</v>
      </c>
      <c r="H13" s="25">
        <v>0</v>
      </c>
      <c r="I13" s="25">
        <v>2</v>
      </c>
      <c r="K13" s="28"/>
      <c r="L13" s="27">
        <v>0.5</v>
      </c>
      <c r="O13" s="27">
        <v>44</v>
      </c>
      <c r="R13" s="27">
        <v>0.08</v>
      </c>
      <c r="S13" s="27">
        <v>0.05</v>
      </c>
      <c r="X13" s="26"/>
    </row>
    <row r="14" spans="1:26" ht="28.9" x14ac:dyDescent="0.3">
      <c r="A14" s="22">
        <v>552100</v>
      </c>
      <c r="B14" s="23" t="s">
        <v>166</v>
      </c>
      <c r="C14" s="22">
        <v>10034477</v>
      </c>
      <c r="D14" s="23" t="s">
        <v>167</v>
      </c>
      <c r="E14" s="24">
        <v>40770</v>
      </c>
      <c r="F14" s="23" t="s">
        <v>158</v>
      </c>
      <c r="G14" s="23" t="s">
        <v>168</v>
      </c>
      <c r="H14" s="25">
        <v>0</v>
      </c>
      <c r="I14" s="25">
        <v>2</v>
      </c>
      <c r="L14" s="25">
        <v>1.3</v>
      </c>
      <c r="O14" s="25">
        <v>25</v>
      </c>
      <c r="R14" s="25">
        <v>0.24</v>
      </c>
      <c r="S14" s="25">
        <v>0.05</v>
      </c>
      <c r="W14" s="26"/>
      <c r="X14" s="26"/>
      <c r="Y14" s="26"/>
    </row>
    <row r="15" spans="1:26" ht="28.9" x14ac:dyDescent="0.3">
      <c r="A15" s="22">
        <v>552100</v>
      </c>
      <c r="B15" s="23" t="s">
        <v>169</v>
      </c>
      <c r="C15" s="22">
        <v>10034478</v>
      </c>
      <c r="D15" s="23" t="s">
        <v>170</v>
      </c>
      <c r="E15" s="24">
        <v>40770</v>
      </c>
      <c r="F15" s="23" t="s">
        <v>158</v>
      </c>
      <c r="G15" s="23" t="s">
        <v>171</v>
      </c>
      <c r="H15" s="25">
        <v>0</v>
      </c>
      <c r="I15" s="25">
        <v>2</v>
      </c>
      <c r="L15" s="25">
        <v>0.5</v>
      </c>
      <c r="O15" s="25">
        <v>41</v>
      </c>
      <c r="R15" s="25">
        <v>0.74</v>
      </c>
      <c r="S15" s="25">
        <v>0.05</v>
      </c>
      <c r="W15" s="26"/>
      <c r="X15" s="26"/>
      <c r="Y15" s="26"/>
    </row>
    <row r="16" spans="1:26" ht="28.9" x14ac:dyDescent="0.3">
      <c r="A16" s="22">
        <v>552100</v>
      </c>
      <c r="B16" s="23" t="s">
        <v>172</v>
      </c>
      <c r="C16" s="22">
        <v>10034479</v>
      </c>
      <c r="D16" s="23" t="s">
        <v>173</v>
      </c>
      <c r="E16" s="24">
        <v>40770</v>
      </c>
      <c r="F16" s="23" t="s">
        <v>158</v>
      </c>
      <c r="G16" s="23" t="s">
        <v>174</v>
      </c>
      <c r="H16" s="25">
        <v>0</v>
      </c>
      <c r="I16" s="25">
        <v>2</v>
      </c>
      <c r="K16" s="26"/>
      <c r="L16" s="27">
        <v>0.7</v>
      </c>
      <c r="O16" s="27">
        <v>19</v>
      </c>
      <c r="R16" s="27">
        <v>0.5</v>
      </c>
      <c r="S16" s="27">
        <v>0.05</v>
      </c>
      <c r="X16" s="26"/>
    </row>
    <row r="17" spans="1:24" ht="28.9" x14ac:dyDescent="0.3">
      <c r="A17" s="22">
        <v>552100</v>
      </c>
      <c r="B17" s="23" t="s">
        <v>175</v>
      </c>
      <c r="C17" s="22">
        <v>10034480</v>
      </c>
      <c r="D17" s="23" t="s">
        <v>176</v>
      </c>
      <c r="E17" s="24">
        <v>40770</v>
      </c>
      <c r="F17" s="23" t="s">
        <v>158</v>
      </c>
      <c r="G17" s="23" t="s">
        <v>177</v>
      </c>
      <c r="H17" s="25">
        <v>0</v>
      </c>
      <c r="I17" s="25">
        <v>2</v>
      </c>
      <c r="K17" s="26"/>
      <c r="L17" s="27">
        <v>0.8</v>
      </c>
      <c r="O17" s="27">
        <v>24</v>
      </c>
      <c r="R17" s="27">
        <v>0.36</v>
      </c>
      <c r="S17" s="27">
        <v>0.05</v>
      </c>
      <c r="X17" s="26"/>
    </row>
    <row r="18" spans="1:24" ht="28.9" x14ac:dyDescent="0.3">
      <c r="A18" s="22">
        <v>552100</v>
      </c>
      <c r="B18" s="23" t="s">
        <v>178</v>
      </c>
      <c r="C18" s="22">
        <v>10034483</v>
      </c>
      <c r="D18" s="23" t="s">
        <v>179</v>
      </c>
      <c r="E18" s="24">
        <v>40770</v>
      </c>
      <c r="F18" s="23" t="s">
        <v>158</v>
      </c>
      <c r="G18" s="23" t="s">
        <v>180</v>
      </c>
      <c r="H18" s="25">
        <v>0</v>
      </c>
      <c r="I18" s="25">
        <v>2</v>
      </c>
      <c r="L18" s="27">
        <v>0.25</v>
      </c>
      <c r="O18" s="27">
        <v>31</v>
      </c>
      <c r="R18" s="27">
        <v>0.01</v>
      </c>
      <c r="S18" s="27">
        <v>0.05</v>
      </c>
      <c r="X18" s="26"/>
    </row>
    <row r="19" spans="1:24" ht="28.9" x14ac:dyDescent="0.3">
      <c r="A19" s="22">
        <v>552100</v>
      </c>
      <c r="B19" s="23" t="s">
        <v>181</v>
      </c>
      <c r="C19" s="22">
        <v>10034482</v>
      </c>
      <c r="D19" s="23" t="s">
        <v>182</v>
      </c>
      <c r="E19" s="24">
        <v>40770</v>
      </c>
      <c r="F19" s="23" t="s">
        <v>158</v>
      </c>
      <c r="G19" s="23" t="s">
        <v>183</v>
      </c>
      <c r="H19" s="25">
        <v>0</v>
      </c>
      <c r="I19" s="25">
        <v>2</v>
      </c>
      <c r="L19" s="27">
        <v>1.6</v>
      </c>
      <c r="O19" s="27">
        <v>75</v>
      </c>
      <c r="R19" s="27">
        <v>0.01</v>
      </c>
      <c r="S19" s="27">
        <v>0.05</v>
      </c>
      <c r="X19" s="26"/>
    </row>
    <row r="20" spans="1:24" ht="14.45" x14ac:dyDescent="0.3">
      <c r="S20" s="21">
        <f>AVERAGE(S2:S19)</f>
        <v>3.9444444444444456E-2</v>
      </c>
    </row>
    <row r="21" spans="1:24" ht="14.45" x14ac:dyDescent="0.3">
      <c r="S21" s="21">
        <f>MEDIAN(S2:S19)</f>
        <v>0.05</v>
      </c>
    </row>
  </sheetData>
  <sortState ref="A2:Z97">
    <sortCondition ref="B2:B97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7"/>
  <sheetViews>
    <sheetView topLeftCell="B37" zoomScaleNormal="100" workbookViewId="0">
      <selection activeCell="D35" sqref="D35:X38"/>
    </sheetView>
  </sheetViews>
  <sheetFormatPr defaultRowHeight="15" x14ac:dyDescent="0.25"/>
  <cols>
    <col min="1" max="2" width="19.140625" customWidth="1"/>
    <col min="3" max="3" width="14.7109375" customWidth="1"/>
    <col min="5" max="5" width="13.5703125" customWidth="1"/>
    <col min="6" max="6" width="16.85546875" customWidth="1"/>
    <col min="7" max="7" width="11.5703125" customWidth="1"/>
    <col min="8" max="8" width="14.42578125" customWidth="1"/>
    <col min="9" max="9" width="17.140625" customWidth="1"/>
    <col min="13" max="13" width="10.7109375" bestFit="1" customWidth="1"/>
    <col min="16" max="16" width="9.7109375" bestFit="1" customWidth="1"/>
  </cols>
  <sheetData>
    <row r="1" spans="1:26" ht="14.45" x14ac:dyDescent="0.3">
      <c r="A1" s="1" t="s">
        <v>4</v>
      </c>
      <c r="B1" s="1" t="s">
        <v>5</v>
      </c>
      <c r="C1" s="1" t="s">
        <v>7</v>
      </c>
      <c r="D1" s="1" t="s">
        <v>8</v>
      </c>
      <c r="E1" s="1" t="s">
        <v>11</v>
      </c>
      <c r="F1" s="1" t="s">
        <v>13</v>
      </c>
      <c r="G1" s="1" t="s">
        <v>14</v>
      </c>
      <c r="H1" s="1" t="s">
        <v>202</v>
      </c>
      <c r="I1" s="1" t="s">
        <v>203</v>
      </c>
      <c r="J1" s="1" t="s">
        <v>21</v>
      </c>
      <c r="K1" s="1" t="s">
        <v>22</v>
      </c>
      <c r="L1" s="1" t="s">
        <v>23</v>
      </c>
      <c r="M1" s="1" t="s">
        <v>24</v>
      </c>
      <c r="N1" s="1" t="s">
        <v>25</v>
      </c>
      <c r="O1" s="1" t="s">
        <v>26</v>
      </c>
      <c r="P1" s="1" t="s">
        <v>27</v>
      </c>
      <c r="Q1" s="1" t="s">
        <v>28</v>
      </c>
      <c r="R1" s="1" t="s">
        <v>29</v>
      </c>
      <c r="S1" s="1" t="s">
        <v>30</v>
      </c>
      <c r="T1" s="1" t="s">
        <v>31</v>
      </c>
      <c r="U1" s="1" t="s">
        <v>32</v>
      </c>
      <c r="V1" s="1" t="s">
        <v>33</v>
      </c>
      <c r="W1" s="1" t="s">
        <v>34</v>
      </c>
      <c r="X1" s="1" t="s">
        <v>35</v>
      </c>
      <c r="Y1" s="1" t="s">
        <v>36</v>
      </c>
      <c r="Z1" s="1" t="s">
        <v>37</v>
      </c>
    </row>
    <row r="2" spans="1:26" ht="14.45" x14ac:dyDescent="0.3">
      <c r="A2" s="2">
        <v>552100</v>
      </c>
      <c r="B2" s="3" t="s">
        <v>40</v>
      </c>
      <c r="C2" s="2">
        <v>10034348</v>
      </c>
      <c r="D2" s="3" t="s">
        <v>41</v>
      </c>
      <c r="E2" s="5">
        <v>40358</v>
      </c>
      <c r="F2" s="3" t="s">
        <v>43</v>
      </c>
      <c r="G2" s="3" t="s">
        <v>44</v>
      </c>
      <c r="H2" s="6">
        <v>0</v>
      </c>
      <c r="I2" s="6">
        <v>6</v>
      </c>
      <c r="J2" s="9"/>
      <c r="K2" s="8">
        <v>9</v>
      </c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6">
        <v>30</v>
      </c>
      <c r="Z2" s="9"/>
    </row>
    <row r="3" spans="1:26" ht="14.45" x14ac:dyDescent="0.3">
      <c r="A3" s="2">
        <v>552100</v>
      </c>
      <c r="B3" s="3" t="s">
        <v>40</v>
      </c>
      <c r="C3" s="2">
        <v>10034348</v>
      </c>
      <c r="D3" s="3" t="s">
        <v>41</v>
      </c>
      <c r="E3" s="5">
        <v>40389</v>
      </c>
      <c r="F3" s="3" t="s">
        <v>46</v>
      </c>
      <c r="G3" s="3" t="s">
        <v>47</v>
      </c>
      <c r="H3" s="6">
        <v>0</v>
      </c>
      <c r="I3" s="6">
        <v>6</v>
      </c>
      <c r="K3" s="8">
        <v>22</v>
      </c>
      <c r="O3" s="9"/>
      <c r="X3" s="6">
        <v>34</v>
      </c>
    </row>
    <row r="4" spans="1:26" ht="28.9" x14ac:dyDescent="0.3">
      <c r="A4" s="2">
        <v>552100</v>
      </c>
      <c r="B4" s="3" t="s">
        <v>40</v>
      </c>
      <c r="C4" s="2">
        <v>10034348</v>
      </c>
      <c r="D4" s="3" t="s">
        <v>41</v>
      </c>
      <c r="E4" s="5">
        <v>40400</v>
      </c>
      <c r="F4" s="3" t="s">
        <v>60</v>
      </c>
      <c r="G4" s="3" t="s">
        <v>63</v>
      </c>
      <c r="H4" s="6">
        <v>0</v>
      </c>
      <c r="I4" s="6">
        <v>6</v>
      </c>
      <c r="K4" s="8">
        <v>21</v>
      </c>
      <c r="M4" s="29">
        <v>40330</v>
      </c>
      <c r="O4" s="9"/>
      <c r="X4" s="6">
        <v>28</v>
      </c>
    </row>
    <row r="5" spans="1:26" ht="14.45" x14ac:dyDescent="0.3">
      <c r="A5" s="2">
        <v>552100</v>
      </c>
      <c r="B5" s="3" t="s">
        <v>40</v>
      </c>
      <c r="C5" s="2">
        <v>10034348</v>
      </c>
      <c r="D5" s="3" t="s">
        <v>41</v>
      </c>
      <c r="E5" s="5">
        <v>40372</v>
      </c>
      <c r="F5" s="3" t="s">
        <v>66</v>
      </c>
      <c r="G5" s="3" t="s">
        <v>68</v>
      </c>
      <c r="H5" s="6">
        <v>0</v>
      </c>
      <c r="I5" s="6">
        <v>6</v>
      </c>
      <c r="J5" s="9"/>
      <c r="K5" s="8">
        <v>9</v>
      </c>
      <c r="L5" s="9"/>
      <c r="M5" s="30">
        <v>40877</v>
      </c>
      <c r="N5" s="9"/>
      <c r="O5" s="6">
        <v>5</v>
      </c>
      <c r="P5" s="9"/>
      <c r="Q5" s="9"/>
      <c r="R5" s="9"/>
      <c r="S5" s="9"/>
      <c r="T5" s="9"/>
      <c r="U5" s="9"/>
      <c r="V5" s="9"/>
      <c r="W5" s="9"/>
      <c r="X5" s="6">
        <v>34</v>
      </c>
      <c r="Z5" s="9"/>
    </row>
    <row r="6" spans="1:26" ht="14.45" x14ac:dyDescent="0.3">
      <c r="A6" s="2">
        <v>552100</v>
      </c>
      <c r="B6" s="3" t="s">
        <v>40</v>
      </c>
      <c r="C6" s="2">
        <v>10034348</v>
      </c>
      <c r="D6" s="3" t="s">
        <v>41</v>
      </c>
      <c r="E6" s="5">
        <v>40413</v>
      </c>
      <c r="F6" s="3" t="s">
        <v>66</v>
      </c>
      <c r="G6" s="3" t="s">
        <v>72</v>
      </c>
      <c r="H6" s="6">
        <v>0</v>
      </c>
      <c r="I6" s="6">
        <v>6</v>
      </c>
      <c r="K6" s="8">
        <v>12</v>
      </c>
      <c r="L6" s="9"/>
      <c r="M6" s="29">
        <v>40513</v>
      </c>
      <c r="O6" s="9"/>
      <c r="R6" s="9"/>
      <c r="S6" s="9"/>
      <c r="W6" s="9"/>
      <c r="X6" s="6">
        <v>25</v>
      </c>
    </row>
    <row r="7" spans="1:26" ht="14.45" x14ac:dyDescent="0.3">
      <c r="A7" s="2">
        <v>552100</v>
      </c>
      <c r="B7" s="3" t="s">
        <v>40</v>
      </c>
      <c r="C7" s="2">
        <v>10034348</v>
      </c>
      <c r="D7" s="3" t="s">
        <v>41</v>
      </c>
      <c r="E7" s="5">
        <v>40430</v>
      </c>
      <c r="F7" s="3" t="s">
        <v>66</v>
      </c>
      <c r="G7" s="3" t="s">
        <v>81</v>
      </c>
      <c r="H7" s="6">
        <v>0</v>
      </c>
      <c r="I7" s="6">
        <v>6</v>
      </c>
      <c r="K7" s="8">
        <v>22</v>
      </c>
      <c r="X7" s="6">
        <v>39</v>
      </c>
    </row>
    <row r="8" spans="1:26" ht="14.45" x14ac:dyDescent="0.3">
      <c r="A8" s="2">
        <v>552100</v>
      </c>
      <c r="B8" s="3" t="s">
        <v>40</v>
      </c>
      <c r="C8" s="2">
        <v>10034348</v>
      </c>
      <c r="D8" s="3" t="s">
        <v>41</v>
      </c>
      <c r="E8" s="5">
        <v>40441</v>
      </c>
      <c r="F8" s="3" t="s">
        <v>84</v>
      </c>
      <c r="G8" s="3" t="s">
        <v>85</v>
      </c>
      <c r="H8" s="6">
        <v>0</v>
      </c>
      <c r="I8" s="6">
        <v>6</v>
      </c>
      <c r="K8" s="8">
        <v>14</v>
      </c>
      <c r="X8" s="6">
        <v>39</v>
      </c>
    </row>
    <row r="9" spans="1:26" ht="14.45" x14ac:dyDescent="0.3">
      <c r="A9" s="2">
        <v>552100</v>
      </c>
      <c r="B9" s="3" t="s">
        <v>40</v>
      </c>
      <c r="C9" s="2">
        <v>10034348</v>
      </c>
      <c r="D9" s="3" t="s">
        <v>41</v>
      </c>
      <c r="E9" s="5">
        <v>40455</v>
      </c>
      <c r="F9" s="3" t="s">
        <v>66</v>
      </c>
      <c r="G9" s="3" t="s">
        <v>90</v>
      </c>
      <c r="H9" s="6">
        <v>0</v>
      </c>
      <c r="I9" s="6">
        <v>6</v>
      </c>
      <c r="K9" s="8">
        <v>4</v>
      </c>
      <c r="O9" s="9"/>
      <c r="X9" s="6">
        <v>46</v>
      </c>
    </row>
    <row r="10" spans="1:26" ht="14.45" x14ac:dyDescent="0.3">
      <c r="A10" s="2">
        <v>552100</v>
      </c>
      <c r="B10" s="3" t="s">
        <v>40</v>
      </c>
      <c r="C10" s="2">
        <v>10034348</v>
      </c>
      <c r="D10" s="3" t="s">
        <v>41</v>
      </c>
      <c r="E10" s="5">
        <v>40471</v>
      </c>
      <c r="F10" s="3" t="s">
        <v>84</v>
      </c>
      <c r="G10" s="3" t="s">
        <v>96</v>
      </c>
      <c r="H10" s="6">
        <v>0</v>
      </c>
      <c r="I10" s="6">
        <v>6</v>
      </c>
      <c r="K10" s="8">
        <v>4</v>
      </c>
      <c r="O10" s="9"/>
      <c r="X10" s="6">
        <v>78</v>
      </c>
    </row>
    <row r="11" spans="1:26" ht="28.9" x14ac:dyDescent="0.3">
      <c r="A11" s="2">
        <v>552100</v>
      </c>
      <c r="B11" s="3" t="s">
        <v>40</v>
      </c>
      <c r="C11" s="2">
        <v>10034348</v>
      </c>
      <c r="D11" s="3" t="s">
        <v>41</v>
      </c>
      <c r="E11" s="5">
        <v>40318</v>
      </c>
      <c r="F11" s="3" t="s">
        <v>103</v>
      </c>
      <c r="G11" s="3" t="s">
        <v>105</v>
      </c>
      <c r="H11" s="6">
        <v>0</v>
      </c>
      <c r="I11" s="6">
        <v>6</v>
      </c>
      <c r="L11" s="8">
        <v>0.8</v>
      </c>
      <c r="O11" s="8">
        <v>1</v>
      </c>
      <c r="R11" s="8">
        <v>0.06</v>
      </c>
      <c r="S11" s="8">
        <v>0.05</v>
      </c>
      <c r="W11" s="8">
        <v>0.4</v>
      </c>
      <c r="X11" s="6">
        <v>11</v>
      </c>
    </row>
    <row r="12" spans="1:26" ht="14.45" x14ac:dyDescent="0.3">
      <c r="A12" s="2">
        <v>552100</v>
      </c>
      <c r="B12" s="3" t="s">
        <v>40</v>
      </c>
      <c r="C12" s="2">
        <v>10034348</v>
      </c>
      <c r="D12" s="3" t="s">
        <v>41</v>
      </c>
      <c r="E12" s="5">
        <v>40556</v>
      </c>
      <c r="F12" s="3" t="s">
        <v>106</v>
      </c>
      <c r="G12" s="3" t="s">
        <v>107</v>
      </c>
      <c r="H12" s="6">
        <v>0</v>
      </c>
      <c r="I12" s="6">
        <v>6</v>
      </c>
      <c r="J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6">
        <v>28</v>
      </c>
      <c r="Z12" s="9"/>
    </row>
    <row r="13" spans="1:26" ht="14.45" x14ac:dyDescent="0.3">
      <c r="A13" s="2">
        <v>552100</v>
      </c>
      <c r="B13" s="3" t="s">
        <v>40</v>
      </c>
      <c r="C13" s="2">
        <v>10034348</v>
      </c>
      <c r="D13" s="3" t="s">
        <v>41</v>
      </c>
      <c r="E13" s="5">
        <v>40344</v>
      </c>
      <c r="F13" s="3" t="s">
        <v>197</v>
      </c>
      <c r="G13" s="3" t="s">
        <v>198</v>
      </c>
      <c r="H13" s="6">
        <v>0</v>
      </c>
      <c r="I13" s="6">
        <v>6</v>
      </c>
      <c r="K13" s="8">
        <v>5</v>
      </c>
      <c r="X13" s="6">
        <v>23</v>
      </c>
    </row>
    <row r="14" spans="1:26" ht="14.45" x14ac:dyDescent="0.3">
      <c r="A14" s="2">
        <v>552100</v>
      </c>
      <c r="B14" s="3" t="s">
        <v>48</v>
      </c>
      <c r="C14" s="2">
        <v>213186</v>
      </c>
      <c r="D14" s="3" t="s">
        <v>49</v>
      </c>
      <c r="E14" s="5">
        <v>40389</v>
      </c>
      <c r="F14" s="3" t="s">
        <v>46</v>
      </c>
      <c r="G14" s="3" t="s">
        <v>50</v>
      </c>
      <c r="H14" s="6">
        <v>0</v>
      </c>
      <c r="I14" s="6">
        <v>6</v>
      </c>
      <c r="K14" s="8">
        <v>25</v>
      </c>
      <c r="X14" s="6">
        <v>28</v>
      </c>
    </row>
    <row r="15" spans="1:26" ht="28.9" x14ac:dyDescent="0.3">
      <c r="A15" s="2">
        <v>552100</v>
      </c>
      <c r="B15" s="3" t="s">
        <v>48</v>
      </c>
      <c r="C15" s="2">
        <v>213186</v>
      </c>
      <c r="D15" s="3" t="s">
        <v>49</v>
      </c>
      <c r="E15" s="5">
        <v>40400</v>
      </c>
      <c r="F15" s="3" t="s">
        <v>60</v>
      </c>
      <c r="G15" s="3" t="s">
        <v>64</v>
      </c>
      <c r="H15" s="6">
        <v>0</v>
      </c>
      <c r="I15" s="6">
        <v>6</v>
      </c>
      <c r="K15" s="8">
        <v>14</v>
      </c>
      <c r="L15" s="9"/>
      <c r="O15" s="9"/>
      <c r="R15" s="9"/>
      <c r="S15" s="9"/>
      <c r="X15" s="8">
        <v>30</v>
      </c>
    </row>
    <row r="16" spans="1:26" ht="28.9" x14ac:dyDescent="0.3">
      <c r="A16" s="2">
        <v>552100</v>
      </c>
      <c r="B16" s="3" t="s">
        <v>48</v>
      </c>
      <c r="C16" s="2">
        <v>213186</v>
      </c>
      <c r="D16" s="3" t="s">
        <v>49</v>
      </c>
      <c r="E16" s="5">
        <v>40400</v>
      </c>
      <c r="F16" s="3" t="s">
        <v>60</v>
      </c>
      <c r="G16" s="3" t="s">
        <v>65</v>
      </c>
      <c r="H16" s="6">
        <v>15</v>
      </c>
      <c r="I16" s="6">
        <v>21</v>
      </c>
      <c r="L16" s="9"/>
      <c r="O16" s="9"/>
      <c r="R16" s="9"/>
      <c r="S16" s="9"/>
      <c r="X16" s="8">
        <v>32</v>
      </c>
    </row>
    <row r="17" spans="1:26" ht="14.45" x14ac:dyDescent="0.3">
      <c r="A17" s="2">
        <v>552100</v>
      </c>
      <c r="B17" s="3" t="s">
        <v>48</v>
      </c>
      <c r="C17" s="2">
        <v>213186</v>
      </c>
      <c r="D17" s="3" t="s">
        <v>49</v>
      </c>
      <c r="E17" s="5">
        <v>40372</v>
      </c>
      <c r="F17" s="3" t="s">
        <v>66</v>
      </c>
      <c r="G17" s="3" t="s">
        <v>67</v>
      </c>
      <c r="H17" s="6">
        <v>0</v>
      </c>
      <c r="I17" s="6">
        <v>6</v>
      </c>
      <c r="K17" s="8">
        <v>26</v>
      </c>
      <c r="L17" s="9"/>
      <c r="O17" s="6">
        <v>3</v>
      </c>
      <c r="R17" s="9"/>
      <c r="S17" s="9"/>
      <c r="X17" s="8">
        <v>32</v>
      </c>
    </row>
    <row r="18" spans="1:26" ht="14.45" x14ac:dyDescent="0.3">
      <c r="A18" s="2">
        <v>552100</v>
      </c>
      <c r="B18" s="3" t="s">
        <v>48</v>
      </c>
      <c r="C18" s="2">
        <v>213186</v>
      </c>
      <c r="D18" s="3" t="s">
        <v>49</v>
      </c>
      <c r="E18" s="5">
        <v>40372</v>
      </c>
      <c r="F18" s="3" t="s">
        <v>66</v>
      </c>
      <c r="G18" s="3" t="s">
        <v>69</v>
      </c>
      <c r="H18" s="6">
        <v>15</v>
      </c>
      <c r="I18" s="6">
        <v>21</v>
      </c>
      <c r="L18" s="9"/>
      <c r="O18" s="9"/>
      <c r="R18" s="9"/>
      <c r="S18" s="9"/>
      <c r="X18" s="8">
        <v>40</v>
      </c>
    </row>
    <row r="19" spans="1:26" ht="14.45" x14ac:dyDescent="0.3">
      <c r="A19" s="2">
        <v>552100</v>
      </c>
      <c r="B19" s="3" t="s">
        <v>48</v>
      </c>
      <c r="C19" s="2">
        <v>213186</v>
      </c>
      <c r="D19" s="3" t="s">
        <v>49</v>
      </c>
      <c r="E19" s="5">
        <v>40413</v>
      </c>
      <c r="F19" s="3" t="s">
        <v>66</v>
      </c>
      <c r="G19" s="3" t="s">
        <v>73</v>
      </c>
      <c r="H19" s="6">
        <v>15</v>
      </c>
      <c r="I19" s="6">
        <v>21</v>
      </c>
      <c r="L19" s="9"/>
      <c r="O19" s="9"/>
      <c r="R19" s="9"/>
      <c r="S19" s="9"/>
      <c r="X19" s="8">
        <v>184</v>
      </c>
    </row>
    <row r="20" spans="1:26" ht="14.45" x14ac:dyDescent="0.3">
      <c r="A20" s="2">
        <v>552100</v>
      </c>
      <c r="B20" s="3" t="s">
        <v>48</v>
      </c>
      <c r="C20" s="2">
        <v>213186</v>
      </c>
      <c r="D20" s="3" t="s">
        <v>49</v>
      </c>
      <c r="E20" s="5">
        <v>40413</v>
      </c>
      <c r="F20" s="3" t="s">
        <v>66</v>
      </c>
      <c r="G20" s="3" t="s">
        <v>74</v>
      </c>
      <c r="H20" s="6">
        <v>0</v>
      </c>
      <c r="I20" s="6">
        <v>6</v>
      </c>
      <c r="K20" s="6">
        <v>16</v>
      </c>
      <c r="X20" s="6">
        <v>25</v>
      </c>
    </row>
    <row r="21" spans="1:26" ht="14.45" x14ac:dyDescent="0.3">
      <c r="A21" s="2">
        <v>552100</v>
      </c>
      <c r="B21" s="3" t="s">
        <v>48</v>
      </c>
      <c r="C21" s="2">
        <v>213186</v>
      </c>
      <c r="D21" s="3" t="s">
        <v>49</v>
      </c>
      <c r="E21" s="5">
        <v>40430</v>
      </c>
      <c r="F21" s="3" t="s">
        <v>66</v>
      </c>
      <c r="G21" s="3" t="s">
        <v>80</v>
      </c>
      <c r="H21" s="6">
        <v>0</v>
      </c>
      <c r="I21" s="6">
        <v>6</v>
      </c>
      <c r="K21" s="8">
        <v>13</v>
      </c>
      <c r="X21" s="6">
        <v>26</v>
      </c>
    </row>
    <row r="22" spans="1:26" ht="14.45" x14ac:dyDescent="0.3">
      <c r="A22" s="2">
        <v>552100</v>
      </c>
      <c r="B22" s="3" t="s">
        <v>48</v>
      </c>
      <c r="C22" s="2">
        <v>213186</v>
      </c>
      <c r="D22" s="3" t="s">
        <v>49</v>
      </c>
      <c r="E22" s="5">
        <v>40441</v>
      </c>
      <c r="F22" s="3" t="s">
        <v>84</v>
      </c>
      <c r="G22" s="3" t="s">
        <v>86</v>
      </c>
      <c r="H22" s="6">
        <v>0</v>
      </c>
      <c r="I22" s="6">
        <v>6</v>
      </c>
      <c r="K22" s="8">
        <v>9</v>
      </c>
      <c r="L22" s="9"/>
      <c r="O22" s="9"/>
      <c r="R22" s="9"/>
      <c r="S22" s="9"/>
      <c r="X22" s="8">
        <v>33</v>
      </c>
    </row>
    <row r="23" spans="1:26" ht="14.45" x14ac:dyDescent="0.3">
      <c r="A23" s="2">
        <v>552100</v>
      </c>
      <c r="B23" s="3" t="s">
        <v>48</v>
      </c>
      <c r="C23" s="2">
        <v>213186</v>
      </c>
      <c r="D23" s="3" t="s">
        <v>49</v>
      </c>
      <c r="E23" s="5">
        <v>40455</v>
      </c>
      <c r="F23" s="3" t="s">
        <v>66</v>
      </c>
      <c r="G23" s="3" t="s">
        <v>91</v>
      </c>
      <c r="H23" s="6">
        <v>0</v>
      </c>
      <c r="I23" s="6">
        <v>6</v>
      </c>
      <c r="K23" s="8">
        <v>4</v>
      </c>
      <c r="L23" s="9"/>
      <c r="O23" s="9"/>
      <c r="R23" s="9"/>
      <c r="S23" s="9"/>
      <c r="X23" s="8">
        <v>53</v>
      </c>
    </row>
    <row r="24" spans="1:26" ht="14.45" x14ac:dyDescent="0.3">
      <c r="A24" s="2">
        <v>552100</v>
      </c>
      <c r="B24" s="3" t="s">
        <v>48</v>
      </c>
      <c r="C24" s="2">
        <v>213186</v>
      </c>
      <c r="D24" s="3" t="s">
        <v>49</v>
      </c>
      <c r="E24" s="5">
        <v>40471</v>
      </c>
      <c r="F24" s="3" t="s">
        <v>84</v>
      </c>
      <c r="G24" s="3" t="s">
        <v>95</v>
      </c>
      <c r="H24" s="6">
        <v>0</v>
      </c>
      <c r="I24" s="6">
        <v>6</v>
      </c>
      <c r="K24" s="8">
        <v>4</v>
      </c>
      <c r="L24" s="9"/>
      <c r="O24" s="9"/>
      <c r="R24" s="9"/>
      <c r="S24" s="9"/>
      <c r="X24" s="8">
        <v>67</v>
      </c>
    </row>
    <row r="25" spans="1:26" ht="28.9" x14ac:dyDescent="0.3">
      <c r="A25" s="2">
        <v>552100</v>
      </c>
      <c r="B25" s="3" t="s">
        <v>48</v>
      </c>
      <c r="C25" s="2">
        <v>213186</v>
      </c>
      <c r="D25" s="3" t="s">
        <v>49</v>
      </c>
      <c r="E25" s="5">
        <v>40483</v>
      </c>
      <c r="F25" s="3" t="s">
        <v>99</v>
      </c>
      <c r="G25" s="3" t="s">
        <v>100</v>
      </c>
      <c r="H25" s="6">
        <v>0</v>
      </c>
      <c r="I25" s="6">
        <v>6</v>
      </c>
      <c r="J25" s="8">
        <v>76</v>
      </c>
      <c r="L25" s="6">
        <v>0.8</v>
      </c>
      <c r="M25" s="8">
        <v>208.7</v>
      </c>
      <c r="N25" s="8">
        <v>139</v>
      </c>
      <c r="O25" s="6">
        <v>26</v>
      </c>
      <c r="P25" s="8">
        <v>1.3</v>
      </c>
      <c r="Q25" s="8">
        <v>1.2</v>
      </c>
      <c r="R25" s="6">
        <v>0.25</v>
      </c>
      <c r="S25" s="6">
        <v>0.1</v>
      </c>
      <c r="T25" s="8">
        <v>7.52</v>
      </c>
      <c r="U25" s="8">
        <v>12.8</v>
      </c>
      <c r="V25" s="8">
        <v>91</v>
      </c>
      <c r="W25" s="8">
        <v>1.46</v>
      </c>
      <c r="X25" s="8">
        <v>63</v>
      </c>
      <c r="Z25" s="8">
        <v>1.6</v>
      </c>
    </row>
    <row r="26" spans="1:26" ht="28.9" x14ac:dyDescent="0.3">
      <c r="A26" s="2">
        <v>552100</v>
      </c>
      <c r="B26" s="3" t="s">
        <v>48</v>
      </c>
      <c r="C26" s="2">
        <v>213186</v>
      </c>
      <c r="D26" s="3" t="s">
        <v>49</v>
      </c>
      <c r="E26" s="5">
        <v>40318</v>
      </c>
      <c r="F26" s="3" t="s">
        <v>103</v>
      </c>
      <c r="G26" s="3" t="s">
        <v>104</v>
      </c>
      <c r="H26" s="6">
        <v>0</v>
      </c>
      <c r="I26" s="6">
        <v>6</v>
      </c>
      <c r="J26" s="8">
        <v>108</v>
      </c>
      <c r="L26" s="6">
        <v>0.25</v>
      </c>
      <c r="M26" s="8">
        <v>32</v>
      </c>
      <c r="N26" s="8">
        <v>207</v>
      </c>
      <c r="O26" s="6">
        <v>7</v>
      </c>
      <c r="P26" s="8">
        <v>1.3</v>
      </c>
      <c r="Q26" s="8">
        <v>1.8</v>
      </c>
      <c r="R26" s="6">
        <v>0.09</v>
      </c>
      <c r="S26" s="6">
        <v>0.05</v>
      </c>
      <c r="T26" s="8">
        <v>8.3000000000000007</v>
      </c>
      <c r="U26" s="8">
        <v>12.28</v>
      </c>
      <c r="V26" s="8">
        <v>116</v>
      </c>
      <c r="W26" s="8">
        <v>0.39</v>
      </c>
      <c r="X26" s="8">
        <v>19</v>
      </c>
      <c r="Z26" s="8">
        <v>2.4</v>
      </c>
    </row>
    <row r="27" spans="1:26" ht="14.45" x14ac:dyDescent="0.3">
      <c r="A27" s="2">
        <v>552100</v>
      </c>
      <c r="B27" s="3" t="s">
        <v>48</v>
      </c>
      <c r="C27" s="2">
        <v>213186</v>
      </c>
      <c r="D27" s="3" t="s">
        <v>49</v>
      </c>
      <c r="E27" s="5">
        <v>40556</v>
      </c>
      <c r="F27" s="3" t="s">
        <v>106</v>
      </c>
      <c r="G27" s="3" t="s">
        <v>108</v>
      </c>
      <c r="H27" s="6">
        <v>0</v>
      </c>
      <c r="I27" s="6">
        <v>6</v>
      </c>
      <c r="L27" s="9"/>
      <c r="O27" s="9"/>
      <c r="R27" s="9"/>
      <c r="S27" s="9"/>
      <c r="X27" s="8">
        <v>26</v>
      </c>
    </row>
    <row r="28" spans="1:26" ht="14.45" x14ac:dyDescent="0.3">
      <c r="A28" s="2">
        <v>552100</v>
      </c>
      <c r="B28" s="3" t="s">
        <v>48</v>
      </c>
      <c r="C28" s="2">
        <v>213186</v>
      </c>
      <c r="D28" s="3" t="s">
        <v>49</v>
      </c>
      <c r="E28" s="5">
        <v>40663</v>
      </c>
      <c r="F28" s="3" t="s">
        <v>112</v>
      </c>
      <c r="G28" s="3" t="s">
        <v>113</v>
      </c>
      <c r="H28" s="6">
        <v>0</v>
      </c>
      <c r="I28" s="6">
        <v>6</v>
      </c>
      <c r="J28" s="8">
        <v>84</v>
      </c>
      <c r="L28" s="6">
        <v>0.25</v>
      </c>
      <c r="M28" s="8">
        <v>121</v>
      </c>
      <c r="N28" s="8">
        <v>135</v>
      </c>
      <c r="O28" s="6">
        <v>15</v>
      </c>
      <c r="P28" s="8">
        <v>1.2</v>
      </c>
      <c r="Q28" s="8">
        <v>1</v>
      </c>
      <c r="R28" s="6">
        <v>0.03</v>
      </c>
      <c r="S28" s="6">
        <v>0.2</v>
      </c>
      <c r="T28" s="8">
        <v>7.37</v>
      </c>
      <c r="U28" s="8">
        <v>6</v>
      </c>
      <c r="V28" s="8">
        <v>81</v>
      </c>
      <c r="W28" s="8">
        <v>0.84</v>
      </c>
      <c r="X28" s="8">
        <v>47</v>
      </c>
      <c r="Z28" s="8">
        <v>2</v>
      </c>
    </row>
    <row r="29" spans="1:26" ht="14.45" x14ac:dyDescent="0.3">
      <c r="A29" s="2">
        <v>552100</v>
      </c>
      <c r="B29" s="3" t="s">
        <v>48</v>
      </c>
      <c r="C29" s="2">
        <v>213186</v>
      </c>
      <c r="D29" s="3" t="s">
        <v>49</v>
      </c>
      <c r="E29" s="5">
        <v>40792</v>
      </c>
      <c r="F29" s="3" t="s">
        <v>116</v>
      </c>
      <c r="G29" s="3" t="s">
        <v>117</v>
      </c>
      <c r="H29" s="6">
        <v>0</v>
      </c>
      <c r="I29" s="6">
        <v>6</v>
      </c>
      <c r="K29" s="8">
        <v>10</v>
      </c>
      <c r="L29" s="9"/>
      <c r="O29" s="9"/>
      <c r="R29" s="9"/>
      <c r="S29" s="9"/>
      <c r="X29" s="8">
        <v>25</v>
      </c>
    </row>
    <row r="30" spans="1:26" ht="28.9" x14ac:dyDescent="0.3">
      <c r="A30" s="2">
        <v>552100</v>
      </c>
      <c r="B30" s="3" t="s">
        <v>48</v>
      </c>
      <c r="C30" s="2">
        <v>213186</v>
      </c>
      <c r="D30" s="3" t="s">
        <v>49</v>
      </c>
      <c r="E30" s="5">
        <v>40707</v>
      </c>
      <c r="F30" s="3" t="s">
        <v>60</v>
      </c>
      <c r="G30" s="3" t="s">
        <v>129</v>
      </c>
      <c r="H30" s="6">
        <v>0</v>
      </c>
      <c r="I30" s="6">
        <v>6</v>
      </c>
      <c r="K30" s="8">
        <v>5</v>
      </c>
      <c r="L30" s="9"/>
      <c r="O30" s="9"/>
      <c r="R30" s="9"/>
      <c r="S30" s="9"/>
      <c r="X30" s="8">
        <v>30</v>
      </c>
    </row>
    <row r="31" spans="1:26" ht="14.45" x14ac:dyDescent="0.3">
      <c r="A31" s="2">
        <v>552100</v>
      </c>
      <c r="B31" s="3" t="s">
        <v>48</v>
      </c>
      <c r="C31" s="2">
        <v>213186</v>
      </c>
      <c r="D31" s="3" t="s">
        <v>49</v>
      </c>
      <c r="E31" s="5">
        <v>40728</v>
      </c>
      <c r="F31" s="3" t="s">
        <v>66</v>
      </c>
      <c r="G31" s="3" t="s">
        <v>132</v>
      </c>
      <c r="H31" s="6">
        <v>0</v>
      </c>
      <c r="I31" s="6">
        <v>6</v>
      </c>
      <c r="K31" s="8">
        <v>14</v>
      </c>
      <c r="L31" s="9"/>
      <c r="O31" s="9"/>
      <c r="R31" s="9"/>
      <c r="S31" s="9"/>
      <c r="X31" s="8">
        <v>30</v>
      </c>
    </row>
    <row r="32" spans="1:26" ht="28.9" x14ac:dyDescent="0.3">
      <c r="A32" s="2">
        <v>552100</v>
      </c>
      <c r="B32" s="3" t="s">
        <v>48</v>
      </c>
      <c r="C32" s="2">
        <v>213186</v>
      </c>
      <c r="D32" s="3" t="s">
        <v>49</v>
      </c>
      <c r="E32" s="5">
        <v>40749</v>
      </c>
      <c r="F32" s="3" t="s">
        <v>60</v>
      </c>
      <c r="G32" s="3" t="s">
        <v>135</v>
      </c>
      <c r="H32" s="6">
        <v>0</v>
      </c>
      <c r="I32" s="6">
        <v>6</v>
      </c>
      <c r="K32" s="8">
        <v>27</v>
      </c>
      <c r="L32" s="9"/>
      <c r="O32" s="9"/>
      <c r="R32" s="9"/>
      <c r="S32" s="9"/>
      <c r="X32" s="8">
        <v>23</v>
      </c>
    </row>
    <row r="33" spans="1:25" ht="14.45" x14ac:dyDescent="0.3">
      <c r="A33" s="2">
        <v>552100</v>
      </c>
      <c r="B33" s="3" t="s">
        <v>48</v>
      </c>
      <c r="C33" s="2">
        <v>213186</v>
      </c>
      <c r="D33" s="3" t="s">
        <v>49</v>
      </c>
      <c r="E33" s="5">
        <v>40770</v>
      </c>
      <c r="F33" s="3" t="s">
        <v>66</v>
      </c>
      <c r="G33" s="3" t="s">
        <v>154</v>
      </c>
      <c r="H33" s="6">
        <v>0</v>
      </c>
      <c r="I33" s="6">
        <v>6</v>
      </c>
      <c r="K33" s="8">
        <v>10</v>
      </c>
      <c r="L33" s="9"/>
      <c r="O33" s="9"/>
      <c r="R33" s="9"/>
      <c r="S33" s="9"/>
      <c r="X33" s="8">
        <v>15</v>
      </c>
    </row>
    <row r="34" spans="1:25" ht="14.45" x14ac:dyDescent="0.3">
      <c r="A34" s="2">
        <v>552100</v>
      </c>
      <c r="B34" s="3" t="s">
        <v>48</v>
      </c>
      <c r="C34" s="2">
        <v>213186</v>
      </c>
      <c r="D34" s="3" t="s">
        <v>49</v>
      </c>
      <c r="E34" s="5">
        <v>40344</v>
      </c>
      <c r="F34" s="3" t="s">
        <v>197</v>
      </c>
      <c r="G34" s="3" t="s">
        <v>199</v>
      </c>
      <c r="H34" s="6">
        <v>0</v>
      </c>
      <c r="I34" s="6">
        <v>6</v>
      </c>
      <c r="K34" s="8">
        <v>7</v>
      </c>
      <c r="L34" s="9"/>
      <c r="O34" s="9"/>
      <c r="R34" s="9"/>
      <c r="S34" s="9"/>
      <c r="X34" s="8">
        <v>75</v>
      </c>
    </row>
    <row r="35" spans="1:25" ht="14.45" x14ac:dyDescent="0.3">
      <c r="A35" s="2">
        <v>552100</v>
      </c>
      <c r="B35" s="3" t="s">
        <v>77</v>
      </c>
      <c r="C35" s="2">
        <v>213186</v>
      </c>
      <c r="D35" s="3" t="s">
        <v>78</v>
      </c>
      <c r="E35" s="5">
        <v>40430</v>
      </c>
      <c r="F35" s="3" t="s">
        <v>66</v>
      </c>
      <c r="G35" s="3" t="s">
        <v>79</v>
      </c>
      <c r="H35" s="6">
        <v>15</v>
      </c>
      <c r="I35" s="6">
        <v>21</v>
      </c>
      <c r="K35" s="9">
        <f>MEDIAN(K29:K34)</f>
        <v>10</v>
      </c>
      <c r="X35" s="6">
        <v>282</v>
      </c>
    </row>
    <row r="36" spans="1:25" ht="14.45" x14ac:dyDescent="0.3">
      <c r="A36" s="2">
        <v>552100</v>
      </c>
      <c r="B36" s="3" t="s">
        <v>77</v>
      </c>
      <c r="C36" s="2">
        <v>213186</v>
      </c>
      <c r="D36" s="3" t="s">
        <v>78</v>
      </c>
      <c r="E36" s="5">
        <v>40441</v>
      </c>
      <c r="F36" s="3" t="s">
        <v>84</v>
      </c>
      <c r="G36" s="3" t="s">
        <v>87</v>
      </c>
      <c r="H36" s="6">
        <v>15</v>
      </c>
      <c r="I36" s="6">
        <v>21</v>
      </c>
      <c r="K36" s="9"/>
      <c r="X36" s="6">
        <v>29</v>
      </c>
    </row>
    <row r="37" spans="1:25" ht="14.45" x14ac:dyDescent="0.3">
      <c r="A37" s="2">
        <v>552100</v>
      </c>
      <c r="B37" s="3" t="s">
        <v>77</v>
      </c>
      <c r="C37" s="2">
        <v>213186</v>
      </c>
      <c r="D37" s="3" t="s">
        <v>78</v>
      </c>
      <c r="E37" s="5">
        <v>40455</v>
      </c>
      <c r="F37" s="3" t="s">
        <v>66</v>
      </c>
      <c r="G37" s="3" t="s">
        <v>92</v>
      </c>
      <c r="H37" s="6">
        <v>15</v>
      </c>
      <c r="I37" s="6">
        <v>21</v>
      </c>
      <c r="L37" s="9"/>
      <c r="O37" s="9"/>
      <c r="R37" s="9"/>
      <c r="S37" s="9"/>
      <c r="W37" s="9"/>
      <c r="X37" s="6">
        <v>59</v>
      </c>
      <c r="Y37" s="9"/>
    </row>
    <row r="38" spans="1:25" ht="14.45" x14ac:dyDescent="0.3">
      <c r="A38" s="2">
        <v>552100</v>
      </c>
      <c r="B38" s="3" t="s">
        <v>77</v>
      </c>
      <c r="C38" s="2">
        <v>213186</v>
      </c>
      <c r="D38" s="3" t="s">
        <v>78</v>
      </c>
      <c r="E38" s="5">
        <v>40556</v>
      </c>
      <c r="F38" s="3" t="s">
        <v>106</v>
      </c>
      <c r="G38" s="3" t="s">
        <v>111</v>
      </c>
      <c r="H38" s="6">
        <v>15</v>
      </c>
      <c r="I38" s="6">
        <v>21</v>
      </c>
      <c r="L38" s="9"/>
      <c r="O38" s="9"/>
      <c r="R38" s="9"/>
      <c r="S38" s="9">
        <f>AVERAGE(S25:S28)</f>
        <v>0.11666666666666668</v>
      </c>
      <c r="U38">
        <f>AVERAGE(U25:U28)</f>
        <v>10.36</v>
      </c>
      <c r="W38" s="9"/>
      <c r="X38" s="6">
        <v>27</v>
      </c>
      <c r="Y38" s="9"/>
    </row>
    <row r="39" spans="1:25" ht="14.45" x14ac:dyDescent="0.3">
      <c r="U39">
        <f>MEDIAN(U25:U28)</f>
        <v>12.28</v>
      </c>
    </row>
    <row r="40" spans="1:25" ht="14.45" x14ac:dyDescent="0.3">
      <c r="S40">
        <f>MEDIAN(S25:S28)</f>
        <v>0.1</v>
      </c>
    </row>
    <row r="65" spans="16:16" ht="14.45" x14ac:dyDescent="0.3">
      <c r="P65" s="31">
        <v>41182</v>
      </c>
    </row>
    <row r="67" spans="16:16" ht="14.45" x14ac:dyDescent="0.3">
      <c r="P67" s="29">
        <v>40451</v>
      </c>
    </row>
  </sheetData>
  <sortState ref="A2:Z97">
    <sortCondition ref="B2:B97"/>
  </sortState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2"/>
  <sheetViews>
    <sheetView topLeftCell="A7" zoomScaleNormal="100" workbookViewId="0">
      <selection activeCell="C24" sqref="C24"/>
    </sheetView>
  </sheetViews>
  <sheetFormatPr defaultRowHeight="15" x14ac:dyDescent="0.25"/>
  <cols>
    <col min="1" max="2" width="19.140625" customWidth="1"/>
    <col min="3" max="3" width="14.7109375" customWidth="1"/>
    <col min="5" max="5" width="13.5703125" customWidth="1"/>
    <col min="6" max="6" width="16.85546875" customWidth="1"/>
    <col min="7" max="7" width="11.5703125" customWidth="1"/>
    <col min="8" max="8" width="14.42578125" customWidth="1"/>
    <col min="9" max="9" width="17.140625" customWidth="1"/>
  </cols>
  <sheetData>
    <row r="1" spans="1:26" ht="14.45" x14ac:dyDescent="0.3">
      <c r="A1" s="12" t="s">
        <v>4</v>
      </c>
      <c r="B1" s="14" t="s">
        <v>5</v>
      </c>
      <c r="C1" s="12" t="s">
        <v>7</v>
      </c>
      <c r="D1" s="14" t="s">
        <v>8</v>
      </c>
      <c r="E1" s="16" t="s">
        <v>11</v>
      </c>
      <c r="F1" s="14" t="s">
        <v>13</v>
      </c>
      <c r="G1" s="14" t="s">
        <v>14</v>
      </c>
      <c r="H1" s="18" t="s">
        <v>202</v>
      </c>
      <c r="I1" s="18" t="s">
        <v>203</v>
      </c>
      <c r="J1" s="20" t="s">
        <v>21</v>
      </c>
      <c r="K1" s="20" t="s">
        <v>22</v>
      </c>
      <c r="L1" s="18" t="s">
        <v>23</v>
      </c>
      <c r="M1" s="20" t="s">
        <v>24</v>
      </c>
      <c r="N1" s="20" t="s">
        <v>25</v>
      </c>
      <c r="O1" s="18" t="s">
        <v>26</v>
      </c>
      <c r="P1" s="20" t="s">
        <v>27</v>
      </c>
      <c r="Q1" s="20" t="s">
        <v>28</v>
      </c>
      <c r="R1" s="18" t="s">
        <v>29</v>
      </c>
      <c r="S1" s="18" t="s">
        <v>30</v>
      </c>
      <c r="T1" s="20" t="s">
        <v>31</v>
      </c>
      <c r="U1" s="20" t="s">
        <v>32</v>
      </c>
      <c r="V1" s="20" t="s">
        <v>33</v>
      </c>
      <c r="W1" s="18" t="s">
        <v>34</v>
      </c>
      <c r="X1" s="18" t="s">
        <v>35</v>
      </c>
      <c r="Y1" s="18" t="s">
        <v>36</v>
      </c>
      <c r="Z1" s="20" t="s">
        <v>37</v>
      </c>
    </row>
    <row r="2" spans="1:26" ht="14.45" x14ac:dyDescent="0.3">
      <c r="A2" s="11">
        <v>5520343</v>
      </c>
      <c r="B2" s="13" t="s">
        <v>56</v>
      </c>
      <c r="C2" s="11">
        <v>10034344</v>
      </c>
      <c r="D2" s="13" t="s">
        <v>57</v>
      </c>
      <c r="E2" s="15">
        <v>40344</v>
      </c>
      <c r="F2" s="13" t="s">
        <v>197</v>
      </c>
      <c r="G2" s="13" t="s">
        <v>201</v>
      </c>
      <c r="H2" s="17">
        <v>0</v>
      </c>
      <c r="I2" s="17">
        <v>1</v>
      </c>
      <c r="J2" s="19"/>
      <c r="K2" s="19"/>
      <c r="L2" s="17">
        <v>96.5</v>
      </c>
      <c r="M2" s="19"/>
      <c r="N2" s="19"/>
      <c r="O2" s="17">
        <v>6</v>
      </c>
      <c r="P2" s="19"/>
      <c r="Q2" s="19"/>
      <c r="R2" s="17">
        <v>0.04</v>
      </c>
      <c r="S2" s="17">
        <v>0.05</v>
      </c>
      <c r="T2" s="19"/>
      <c r="U2" s="19"/>
      <c r="V2" s="19"/>
      <c r="W2" s="17">
        <v>0.48</v>
      </c>
      <c r="X2" s="17">
        <v>46</v>
      </c>
      <c r="Y2" s="17">
        <v>2</v>
      </c>
      <c r="Z2" s="19"/>
    </row>
    <row r="3" spans="1:26" ht="14.45" x14ac:dyDescent="0.3">
      <c r="A3" s="2">
        <v>5520343</v>
      </c>
      <c r="B3" s="3" t="s">
        <v>56</v>
      </c>
      <c r="C3" s="2">
        <v>10034344</v>
      </c>
      <c r="D3" s="3" t="s">
        <v>57</v>
      </c>
      <c r="E3" s="5">
        <v>40372</v>
      </c>
      <c r="F3" s="3" t="s">
        <v>66</v>
      </c>
      <c r="G3" s="3" t="s">
        <v>71</v>
      </c>
      <c r="H3" s="6">
        <v>0</v>
      </c>
      <c r="I3" s="6">
        <v>1</v>
      </c>
      <c r="K3" s="9"/>
      <c r="L3" s="8">
        <v>0.25</v>
      </c>
      <c r="O3" s="8">
        <v>7</v>
      </c>
      <c r="R3" s="8">
        <v>7.0000000000000007E-2</v>
      </c>
      <c r="S3" s="8">
        <v>0.05</v>
      </c>
      <c r="W3" s="8">
        <v>0.89</v>
      </c>
      <c r="X3" s="6">
        <v>31</v>
      </c>
      <c r="Y3" s="8">
        <v>1</v>
      </c>
    </row>
    <row r="4" spans="1:26" ht="14.45" x14ac:dyDescent="0.3">
      <c r="A4" s="2">
        <v>5520343</v>
      </c>
      <c r="B4" s="3" t="s">
        <v>56</v>
      </c>
      <c r="C4" s="2">
        <v>10034344</v>
      </c>
      <c r="D4" s="3" t="s">
        <v>57</v>
      </c>
      <c r="E4" s="5">
        <v>40389</v>
      </c>
      <c r="F4" s="3" t="s">
        <v>54</v>
      </c>
      <c r="G4" s="3" t="s">
        <v>58</v>
      </c>
      <c r="H4" s="6">
        <v>0</v>
      </c>
      <c r="I4" s="6">
        <v>1</v>
      </c>
      <c r="J4" s="10"/>
      <c r="K4" s="9"/>
      <c r="L4" s="8">
        <v>0.25</v>
      </c>
      <c r="M4" s="10"/>
      <c r="N4" s="10"/>
      <c r="O4" s="8">
        <v>3</v>
      </c>
      <c r="P4" s="10"/>
      <c r="Q4" s="10"/>
      <c r="R4" s="10"/>
      <c r="S4" s="10"/>
      <c r="T4" s="10"/>
      <c r="U4" s="10"/>
      <c r="V4" s="10"/>
      <c r="W4" s="10"/>
      <c r="X4" s="6">
        <v>33</v>
      </c>
      <c r="Y4" s="10"/>
      <c r="Z4" s="10"/>
    </row>
    <row r="5" spans="1:26" ht="28.9" x14ac:dyDescent="0.3">
      <c r="A5" s="2">
        <v>5520343</v>
      </c>
      <c r="B5" s="3" t="s">
        <v>56</v>
      </c>
      <c r="C5" s="2">
        <v>10034344</v>
      </c>
      <c r="D5" s="3" t="s">
        <v>57</v>
      </c>
      <c r="E5" s="5">
        <v>40400</v>
      </c>
      <c r="F5" s="3" t="s">
        <v>60</v>
      </c>
      <c r="G5" s="3" t="s">
        <v>62</v>
      </c>
      <c r="H5" s="6">
        <v>0</v>
      </c>
      <c r="I5" s="6">
        <v>1</v>
      </c>
      <c r="K5" s="9"/>
      <c r="L5" s="8">
        <v>0.25</v>
      </c>
      <c r="O5" s="8">
        <v>1</v>
      </c>
      <c r="R5" s="8">
        <v>0.05</v>
      </c>
      <c r="S5" s="8">
        <v>0.05</v>
      </c>
      <c r="W5" s="8">
        <v>1.02</v>
      </c>
      <c r="X5" s="6">
        <v>25</v>
      </c>
      <c r="Y5" s="8">
        <v>3</v>
      </c>
    </row>
    <row r="6" spans="1:26" ht="14.45" x14ac:dyDescent="0.3">
      <c r="A6" s="2">
        <v>5520343</v>
      </c>
      <c r="B6" s="3" t="s">
        <v>56</v>
      </c>
      <c r="C6" s="2">
        <v>10034344</v>
      </c>
      <c r="D6" s="3" t="s">
        <v>57</v>
      </c>
      <c r="E6" s="5">
        <v>40413</v>
      </c>
      <c r="F6" s="3" t="s">
        <v>66</v>
      </c>
      <c r="G6" s="3" t="s">
        <v>76</v>
      </c>
      <c r="H6" s="6">
        <v>0</v>
      </c>
      <c r="I6" s="6">
        <v>1</v>
      </c>
      <c r="K6" s="10"/>
      <c r="O6" s="6">
        <v>4</v>
      </c>
      <c r="X6" s="6">
        <v>31</v>
      </c>
    </row>
    <row r="7" spans="1:26" ht="14.45" x14ac:dyDescent="0.3">
      <c r="A7" s="2">
        <v>5520343</v>
      </c>
      <c r="B7" s="3" t="s">
        <v>56</v>
      </c>
      <c r="C7" s="2">
        <v>10034344</v>
      </c>
      <c r="D7" s="3" t="s">
        <v>57</v>
      </c>
      <c r="E7" s="5">
        <v>40430</v>
      </c>
      <c r="F7" s="3" t="s">
        <v>66</v>
      </c>
      <c r="G7" s="3" t="s">
        <v>83</v>
      </c>
      <c r="H7" s="6">
        <v>0</v>
      </c>
      <c r="I7" s="6">
        <v>1</v>
      </c>
      <c r="L7" s="6">
        <v>0.25</v>
      </c>
      <c r="O7" s="6">
        <v>11</v>
      </c>
      <c r="R7" s="8">
        <v>0.06</v>
      </c>
      <c r="S7" s="8">
        <v>0.05</v>
      </c>
      <c r="W7" s="8">
        <v>0.95</v>
      </c>
      <c r="X7" s="6">
        <v>26</v>
      </c>
      <c r="Y7" s="8">
        <v>5</v>
      </c>
    </row>
    <row r="8" spans="1:26" ht="14.45" x14ac:dyDescent="0.3">
      <c r="A8" s="2">
        <v>5520343</v>
      </c>
      <c r="B8" s="3" t="s">
        <v>56</v>
      </c>
      <c r="C8" s="2">
        <v>10034344</v>
      </c>
      <c r="D8" s="3" t="s">
        <v>57</v>
      </c>
      <c r="E8" s="5">
        <v>40441</v>
      </c>
      <c r="F8" s="3" t="s">
        <v>84</v>
      </c>
      <c r="G8" s="3" t="s">
        <v>89</v>
      </c>
      <c r="H8" s="6">
        <v>0</v>
      </c>
      <c r="I8" s="6">
        <v>1</v>
      </c>
      <c r="K8" s="10"/>
      <c r="L8" s="9"/>
      <c r="O8" s="6">
        <v>4</v>
      </c>
      <c r="R8" s="9"/>
      <c r="S8" s="9"/>
      <c r="W8" s="9"/>
      <c r="X8" s="6">
        <v>39</v>
      </c>
      <c r="Y8" s="9"/>
    </row>
    <row r="9" spans="1:26" ht="14.45" x14ac:dyDescent="0.3">
      <c r="A9" s="2">
        <v>5520343</v>
      </c>
      <c r="B9" s="3" t="s">
        <v>56</v>
      </c>
      <c r="C9" s="2">
        <v>10034344</v>
      </c>
      <c r="D9" s="3" t="s">
        <v>57</v>
      </c>
      <c r="E9" s="5">
        <v>40455</v>
      </c>
      <c r="F9" s="3" t="s">
        <v>66</v>
      </c>
      <c r="G9" s="3" t="s">
        <v>94</v>
      </c>
      <c r="H9" s="6">
        <v>0</v>
      </c>
      <c r="I9" s="6">
        <v>1</v>
      </c>
      <c r="L9" s="6">
        <v>1.6</v>
      </c>
      <c r="O9" s="6">
        <v>19</v>
      </c>
      <c r="R9" s="6">
        <v>0.19</v>
      </c>
      <c r="S9" s="6">
        <v>0.14000000000000001</v>
      </c>
      <c r="W9" s="6">
        <v>1.1399999999999999</v>
      </c>
      <c r="X9" s="6">
        <v>38</v>
      </c>
      <c r="Y9" s="6">
        <v>1</v>
      </c>
    </row>
    <row r="10" spans="1:26" ht="21.6" customHeight="1" x14ac:dyDescent="0.3">
      <c r="A10" s="2">
        <v>5520343</v>
      </c>
      <c r="B10" s="3" t="s">
        <v>56</v>
      </c>
      <c r="C10" s="2">
        <v>10034344</v>
      </c>
      <c r="D10" s="3" t="s">
        <v>57</v>
      </c>
      <c r="E10" s="5">
        <v>40471</v>
      </c>
      <c r="F10" s="3" t="s">
        <v>84</v>
      </c>
      <c r="G10" s="3" t="s">
        <v>97</v>
      </c>
      <c r="H10" s="6">
        <v>0</v>
      </c>
      <c r="I10" s="6">
        <v>1</v>
      </c>
      <c r="K10" s="9"/>
      <c r="L10" s="10"/>
      <c r="O10" s="10"/>
      <c r="R10" s="10"/>
      <c r="S10" s="10"/>
      <c r="W10" s="10"/>
      <c r="X10" s="6">
        <v>58</v>
      </c>
      <c r="Y10" s="10"/>
    </row>
    <row r="11" spans="1:26" ht="14.45" x14ac:dyDescent="0.3">
      <c r="A11" s="2">
        <v>5520343</v>
      </c>
      <c r="B11" s="3" t="s">
        <v>56</v>
      </c>
      <c r="C11" s="2">
        <v>10034344</v>
      </c>
      <c r="D11" s="3" t="s">
        <v>57</v>
      </c>
      <c r="E11" s="5">
        <v>40679</v>
      </c>
      <c r="F11" s="3" t="s">
        <v>66</v>
      </c>
      <c r="G11" s="3" t="s">
        <v>115</v>
      </c>
      <c r="H11" s="6">
        <v>0</v>
      </c>
      <c r="I11" s="6">
        <v>1</v>
      </c>
      <c r="K11" s="9"/>
      <c r="O11" s="9"/>
      <c r="X11" s="6">
        <v>31</v>
      </c>
    </row>
    <row r="12" spans="1:26" ht="14.45" x14ac:dyDescent="0.3">
      <c r="A12" s="2">
        <v>5520343</v>
      </c>
      <c r="B12" s="3" t="s">
        <v>56</v>
      </c>
      <c r="C12" s="2">
        <v>10034344</v>
      </c>
      <c r="D12" s="3" t="s">
        <v>57</v>
      </c>
      <c r="E12" s="5">
        <v>40693</v>
      </c>
      <c r="F12" s="3" t="s">
        <v>84</v>
      </c>
      <c r="G12" s="3" t="s">
        <v>121</v>
      </c>
      <c r="H12" s="6">
        <v>0</v>
      </c>
      <c r="I12" s="6">
        <v>1</v>
      </c>
      <c r="K12" s="9"/>
      <c r="L12" s="8">
        <v>0.1</v>
      </c>
      <c r="O12" s="6">
        <v>1</v>
      </c>
      <c r="R12" s="8">
        <v>5.0000000000000001E-3</v>
      </c>
      <c r="S12" s="8">
        <v>0.01</v>
      </c>
      <c r="W12" s="8">
        <v>0.75</v>
      </c>
      <c r="X12" s="6">
        <v>23</v>
      </c>
    </row>
    <row r="13" spans="1:26" ht="28.9" x14ac:dyDescent="0.3">
      <c r="A13" s="2">
        <v>5520343</v>
      </c>
      <c r="B13" s="3" t="s">
        <v>56</v>
      </c>
      <c r="C13" s="2">
        <v>10034344</v>
      </c>
      <c r="D13" s="3" t="s">
        <v>57</v>
      </c>
      <c r="E13" s="5">
        <v>40707</v>
      </c>
      <c r="F13" s="3" t="s">
        <v>60</v>
      </c>
      <c r="G13" s="3" t="s">
        <v>128</v>
      </c>
      <c r="H13" s="6">
        <v>0</v>
      </c>
      <c r="I13" s="6">
        <v>1</v>
      </c>
      <c r="L13" s="10"/>
      <c r="O13" s="10"/>
      <c r="R13" s="10"/>
      <c r="S13" s="10"/>
      <c r="W13" s="10"/>
      <c r="X13" s="6">
        <v>26</v>
      </c>
      <c r="Y13" s="10"/>
    </row>
    <row r="14" spans="1:26" ht="14.45" x14ac:dyDescent="0.3">
      <c r="A14" s="2">
        <v>5520343</v>
      </c>
      <c r="B14" s="3" t="s">
        <v>56</v>
      </c>
      <c r="C14" s="2">
        <v>10034344</v>
      </c>
      <c r="D14" s="3" t="s">
        <v>57</v>
      </c>
      <c r="E14" s="5">
        <v>40728</v>
      </c>
      <c r="F14" s="3" t="s">
        <v>66</v>
      </c>
      <c r="G14" s="3" t="s">
        <v>134</v>
      </c>
      <c r="H14" s="6">
        <v>0</v>
      </c>
      <c r="I14" s="6">
        <v>1</v>
      </c>
      <c r="L14" s="9"/>
      <c r="O14" s="9"/>
      <c r="R14" s="9"/>
      <c r="S14" s="9"/>
      <c r="W14" s="9"/>
      <c r="X14" s="6">
        <v>36</v>
      </c>
      <c r="Y14" s="9"/>
    </row>
    <row r="15" spans="1:26" ht="28.9" x14ac:dyDescent="0.3">
      <c r="A15" s="2">
        <v>5520343</v>
      </c>
      <c r="B15" s="3" t="s">
        <v>56</v>
      </c>
      <c r="C15" s="2">
        <v>10034344</v>
      </c>
      <c r="D15" s="3" t="s">
        <v>57</v>
      </c>
      <c r="E15" s="5">
        <v>40749</v>
      </c>
      <c r="F15" s="3" t="s">
        <v>60</v>
      </c>
      <c r="G15" s="3" t="s">
        <v>137</v>
      </c>
      <c r="H15" s="6">
        <v>0</v>
      </c>
      <c r="I15" s="6">
        <v>1</v>
      </c>
      <c r="K15" s="10"/>
      <c r="L15" s="9"/>
      <c r="O15" s="9"/>
      <c r="R15" s="9"/>
      <c r="S15" s="9"/>
      <c r="W15" s="9"/>
      <c r="X15" s="6">
        <v>27</v>
      </c>
      <c r="Y15" s="9"/>
    </row>
    <row r="16" spans="1:26" ht="14.45" x14ac:dyDescent="0.3">
      <c r="A16" s="2">
        <v>5520343</v>
      </c>
      <c r="B16" s="3" t="s">
        <v>56</v>
      </c>
      <c r="C16" s="2">
        <v>10034344</v>
      </c>
      <c r="D16" s="3" t="s">
        <v>57</v>
      </c>
      <c r="E16" s="5">
        <v>40770</v>
      </c>
      <c r="F16" s="3" t="s">
        <v>66</v>
      </c>
      <c r="G16" s="3" t="s">
        <v>155</v>
      </c>
      <c r="H16" s="6">
        <v>0</v>
      </c>
      <c r="I16" s="6">
        <v>1</v>
      </c>
      <c r="K16" s="9"/>
      <c r="O16" s="10"/>
      <c r="X16" s="6">
        <v>19</v>
      </c>
    </row>
    <row r="17" spans="1:25" ht="14.45" x14ac:dyDescent="0.3">
      <c r="A17" s="2">
        <v>5520343</v>
      </c>
      <c r="B17" s="3" t="s">
        <v>56</v>
      </c>
      <c r="C17" s="2">
        <v>10034344</v>
      </c>
      <c r="D17" s="3" t="s">
        <v>57</v>
      </c>
      <c r="E17" s="5">
        <v>40792</v>
      </c>
      <c r="F17" s="3" t="s">
        <v>116</v>
      </c>
      <c r="G17" s="3" t="s">
        <v>119</v>
      </c>
      <c r="H17" s="6">
        <v>0</v>
      </c>
      <c r="I17" s="6">
        <v>1</v>
      </c>
      <c r="K17" s="10"/>
      <c r="O17" s="10"/>
      <c r="X17" s="6">
        <v>26</v>
      </c>
    </row>
    <row r="18" spans="1:25" ht="14.45" x14ac:dyDescent="0.3">
      <c r="A18" s="2">
        <v>5520343</v>
      </c>
      <c r="B18" s="3" t="s">
        <v>56</v>
      </c>
      <c r="C18" s="2">
        <v>10034344</v>
      </c>
      <c r="D18" s="3" t="s">
        <v>57</v>
      </c>
      <c r="E18" s="5">
        <v>40811</v>
      </c>
      <c r="F18" s="3" t="s">
        <v>122</v>
      </c>
      <c r="G18" s="3" t="s">
        <v>123</v>
      </c>
      <c r="H18" s="6">
        <v>0</v>
      </c>
      <c r="I18" s="6">
        <v>1</v>
      </c>
      <c r="K18" s="9"/>
      <c r="X18" s="6">
        <v>25</v>
      </c>
    </row>
    <row r="19" spans="1:25" ht="14.45" x14ac:dyDescent="0.3">
      <c r="A19" s="2">
        <v>5520343</v>
      </c>
      <c r="B19" s="3" t="s">
        <v>56</v>
      </c>
      <c r="C19" s="2">
        <v>10034344</v>
      </c>
      <c r="D19" s="3" t="s">
        <v>57</v>
      </c>
      <c r="E19" s="5">
        <v>40833</v>
      </c>
      <c r="F19" s="3" t="s">
        <v>122</v>
      </c>
      <c r="G19" s="3" t="s">
        <v>125</v>
      </c>
      <c r="H19" s="6">
        <v>0</v>
      </c>
      <c r="I19" s="6">
        <v>1</v>
      </c>
      <c r="K19" s="10"/>
      <c r="L19" s="10"/>
      <c r="O19" s="9"/>
      <c r="R19" s="10"/>
      <c r="S19" s="10"/>
      <c r="W19" s="10"/>
      <c r="X19" s="6">
        <v>54</v>
      </c>
      <c r="Y19" s="10"/>
    </row>
    <row r="20" spans="1:25" s="39" customFormat="1" ht="14.45" x14ac:dyDescent="0.3">
      <c r="A20" s="35">
        <v>5520343</v>
      </c>
      <c r="B20" s="36" t="s">
        <v>56</v>
      </c>
      <c r="C20" s="35">
        <v>10034344</v>
      </c>
      <c r="D20" s="36" t="s">
        <v>57</v>
      </c>
      <c r="E20" s="37">
        <v>40852</v>
      </c>
      <c r="F20" s="36" t="s">
        <v>122</v>
      </c>
      <c r="G20" s="36" t="s">
        <v>130</v>
      </c>
      <c r="H20" s="38">
        <v>0</v>
      </c>
      <c r="I20" s="38">
        <v>1</v>
      </c>
      <c r="K20" s="40"/>
      <c r="O20" s="41"/>
      <c r="X20" s="38">
        <v>34</v>
      </c>
    </row>
    <row r="21" spans="1:25" s="39" customFormat="1" ht="28.9" x14ac:dyDescent="0.3">
      <c r="A21" s="35">
        <v>5520343</v>
      </c>
      <c r="B21" s="36" t="s">
        <v>56</v>
      </c>
      <c r="C21" s="35">
        <v>10034344</v>
      </c>
      <c r="D21" s="36" t="s">
        <v>57</v>
      </c>
      <c r="E21" s="37">
        <v>40483</v>
      </c>
      <c r="F21" s="36" t="s">
        <v>99</v>
      </c>
      <c r="G21" s="36" t="s">
        <v>101</v>
      </c>
      <c r="H21" s="38">
        <v>0</v>
      </c>
      <c r="I21" s="38">
        <v>1</v>
      </c>
      <c r="K21" s="41"/>
      <c r="O21" s="42">
        <v>23</v>
      </c>
      <c r="X21" s="38">
        <v>53</v>
      </c>
    </row>
    <row r="22" spans="1:25" s="39" customFormat="1" ht="14.45" x14ac:dyDescent="0.3">
      <c r="A22" s="35">
        <v>5520343</v>
      </c>
      <c r="B22" s="36" t="s">
        <v>56</v>
      </c>
      <c r="C22" s="35">
        <v>10034344</v>
      </c>
      <c r="D22" s="36" t="s">
        <v>57</v>
      </c>
      <c r="E22" s="37">
        <v>40556</v>
      </c>
      <c r="F22" s="36" t="s">
        <v>106</v>
      </c>
      <c r="G22" s="36" t="s">
        <v>109</v>
      </c>
      <c r="H22" s="38">
        <v>0</v>
      </c>
      <c r="I22" s="38">
        <v>1</v>
      </c>
      <c r="K22" s="40"/>
      <c r="O22" s="42">
        <v>23</v>
      </c>
      <c r="X22" s="38">
        <v>24</v>
      </c>
    </row>
    <row r="23" spans="1:25" ht="14.45" x14ac:dyDescent="0.3">
      <c r="W23" s="44">
        <f>MEDIAN(X2:X22)</f>
        <v>31</v>
      </c>
      <c r="X23" s="43">
        <f>MEDIAN(X2:X19)</f>
        <v>31</v>
      </c>
    </row>
    <row r="31" spans="1:25" ht="14.45" x14ac:dyDescent="0.3">
      <c r="R31">
        <f>AVERAGE(S2:S12)</f>
        <v>5.8333333333333341E-2</v>
      </c>
    </row>
    <row r="32" spans="1:25" ht="14.45" x14ac:dyDescent="0.3">
      <c r="R32">
        <f>MEDIAN(S2:S12)</f>
        <v>0.05</v>
      </c>
    </row>
  </sheetData>
  <sortState ref="A2:Z42">
    <sortCondition ref="B2:B42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3"/>
  <sheetViews>
    <sheetView workbookViewId="0">
      <selection activeCell="B23" sqref="B23:B25"/>
    </sheetView>
  </sheetViews>
  <sheetFormatPr defaultRowHeight="15" x14ac:dyDescent="0.25"/>
  <cols>
    <col min="1" max="1" width="9" bestFit="1" customWidth="1"/>
    <col min="2" max="2" width="15" customWidth="1"/>
    <col min="3" max="3" width="9.7109375" bestFit="1" customWidth="1"/>
    <col min="4" max="4" width="10" customWidth="1"/>
    <col min="5" max="5" width="13.7109375" customWidth="1"/>
    <col min="6" max="6" width="14.28515625" customWidth="1"/>
    <col min="8" max="9" width="9" bestFit="1" customWidth="1"/>
    <col min="15" max="15" width="9" bestFit="1" customWidth="1"/>
    <col min="24" max="24" width="9" bestFit="1" customWidth="1"/>
  </cols>
  <sheetData>
    <row r="1" spans="1:26" ht="14.45" x14ac:dyDescent="0.3">
      <c r="A1" s="12" t="s">
        <v>4</v>
      </c>
      <c r="B1" s="14" t="s">
        <v>5</v>
      </c>
      <c r="C1" s="12" t="s">
        <v>7</v>
      </c>
      <c r="D1" s="14" t="s">
        <v>8</v>
      </c>
      <c r="E1" s="16" t="s">
        <v>11</v>
      </c>
      <c r="F1" s="14" t="s">
        <v>13</v>
      </c>
      <c r="G1" s="14" t="s">
        <v>14</v>
      </c>
      <c r="H1" s="18" t="s">
        <v>202</v>
      </c>
      <c r="I1" s="18" t="s">
        <v>203</v>
      </c>
      <c r="J1" s="20" t="s">
        <v>21</v>
      </c>
      <c r="K1" s="20" t="s">
        <v>22</v>
      </c>
      <c r="L1" s="18" t="s">
        <v>23</v>
      </c>
      <c r="M1" s="20" t="s">
        <v>24</v>
      </c>
      <c r="N1" s="20" t="s">
        <v>25</v>
      </c>
      <c r="O1" s="18" t="s">
        <v>26</v>
      </c>
      <c r="P1" s="20" t="s">
        <v>27</v>
      </c>
      <c r="Q1" s="20" t="s">
        <v>28</v>
      </c>
      <c r="R1" s="18" t="s">
        <v>29</v>
      </c>
      <c r="S1" s="18" t="s">
        <v>30</v>
      </c>
      <c r="T1" s="20" t="s">
        <v>31</v>
      </c>
      <c r="U1" s="20" t="s">
        <v>32</v>
      </c>
      <c r="V1" s="20" t="s">
        <v>33</v>
      </c>
      <c r="W1" s="18" t="s">
        <v>34</v>
      </c>
      <c r="X1" s="18" t="s">
        <v>35</v>
      </c>
      <c r="Y1" s="18" t="s">
        <v>36</v>
      </c>
      <c r="Z1" s="20" t="s">
        <v>37</v>
      </c>
    </row>
    <row r="2" spans="1:26" ht="28.9" x14ac:dyDescent="0.3">
      <c r="A2" s="2">
        <v>552200</v>
      </c>
      <c r="B2" s="3" t="s">
        <v>51</v>
      </c>
      <c r="C2" s="2">
        <v>10034341</v>
      </c>
      <c r="D2" s="3" t="s">
        <v>52</v>
      </c>
      <c r="E2" s="5">
        <v>40344</v>
      </c>
      <c r="F2" s="3" t="s">
        <v>197</v>
      </c>
      <c r="G2" s="3" t="s">
        <v>200</v>
      </c>
      <c r="H2" s="6">
        <v>0</v>
      </c>
      <c r="I2" s="6">
        <v>1</v>
      </c>
      <c r="K2" s="10"/>
      <c r="L2" s="8">
        <v>18.100000000000001</v>
      </c>
      <c r="O2" s="8">
        <v>10</v>
      </c>
      <c r="R2" s="8">
        <v>0.01</v>
      </c>
      <c r="S2" s="8">
        <v>0.05</v>
      </c>
      <c r="W2" s="8">
        <v>0.91</v>
      </c>
      <c r="X2" s="6">
        <v>46</v>
      </c>
      <c r="Y2" s="8">
        <v>18</v>
      </c>
    </row>
    <row r="3" spans="1:26" ht="28.9" x14ac:dyDescent="0.3">
      <c r="A3" s="2">
        <v>552200</v>
      </c>
      <c r="B3" s="3" t="s">
        <v>51</v>
      </c>
      <c r="C3" s="2">
        <v>10034341</v>
      </c>
      <c r="D3" s="3" t="s">
        <v>52</v>
      </c>
      <c r="E3" s="5">
        <v>40372</v>
      </c>
      <c r="F3" s="3" t="s">
        <v>66</v>
      </c>
      <c r="G3" s="3" t="s">
        <v>70</v>
      </c>
      <c r="H3" s="6">
        <v>0</v>
      </c>
      <c r="I3" s="6">
        <v>1</v>
      </c>
      <c r="K3" s="10"/>
      <c r="L3" s="8">
        <v>0.25</v>
      </c>
      <c r="O3" s="8">
        <v>12</v>
      </c>
      <c r="R3" s="8">
        <v>0.05</v>
      </c>
      <c r="S3" s="8">
        <v>0.12</v>
      </c>
      <c r="W3" s="8">
        <v>0.85</v>
      </c>
      <c r="X3" s="6">
        <v>27</v>
      </c>
      <c r="Y3" s="8">
        <v>1</v>
      </c>
    </row>
    <row r="4" spans="1:26" ht="28.9" x14ac:dyDescent="0.3">
      <c r="A4" s="2">
        <v>552200</v>
      </c>
      <c r="B4" s="3" t="s">
        <v>51</v>
      </c>
      <c r="C4" s="2">
        <v>10034341</v>
      </c>
      <c r="D4" s="3" t="s">
        <v>52</v>
      </c>
      <c r="E4" s="5">
        <v>40389</v>
      </c>
      <c r="F4" s="3" t="s">
        <v>54</v>
      </c>
      <c r="G4" s="3" t="s">
        <v>55</v>
      </c>
      <c r="H4" s="6">
        <v>0</v>
      </c>
      <c r="I4" s="6">
        <v>1</v>
      </c>
      <c r="K4" s="9"/>
      <c r="L4" s="10"/>
      <c r="O4" s="8">
        <v>12</v>
      </c>
      <c r="X4" s="6">
        <v>23</v>
      </c>
    </row>
    <row r="5" spans="1:26" ht="28.9" x14ac:dyDescent="0.3">
      <c r="A5" s="2">
        <v>552200</v>
      </c>
      <c r="B5" s="3" t="s">
        <v>51</v>
      </c>
      <c r="C5" s="2">
        <v>10034341</v>
      </c>
      <c r="D5" s="3" t="s">
        <v>52</v>
      </c>
      <c r="E5" s="5">
        <v>40400</v>
      </c>
      <c r="F5" s="3" t="s">
        <v>60</v>
      </c>
      <c r="G5" s="3" t="s">
        <v>61</v>
      </c>
      <c r="H5" s="6">
        <v>0</v>
      </c>
      <c r="I5" s="6">
        <v>1</v>
      </c>
      <c r="L5" s="8">
        <v>0.9</v>
      </c>
      <c r="O5" s="8">
        <v>11</v>
      </c>
      <c r="R5" s="8">
        <v>0.05</v>
      </c>
      <c r="S5" s="8">
        <v>0.12</v>
      </c>
      <c r="W5" s="8">
        <v>1.42</v>
      </c>
      <c r="X5" s="6">
        <v>37</v>
      </c>
      <c r="Y5" s="8">
        <v>1</v>
      </c>
    </row>
    <row r="6" spans="1:26" ht="28.9" x14ac:dyDescent="0.3">
      <c r="A6" s="2">
        <v>552200</v>
      </c>
      <c r="B6" s="3" t="s">
        <v>51</v>
      </c>
      <c r="C6" s="2">
        <v>10034341</v>
      </c>
      <c r="D6" s="3" t="s">
        <v>52</v>
      </c>
      <c r="E6" s="5">
        <v>40413</v>
      </c>
      <c r="F6" s="3" t="s">
        <v>66</v>
      </c>
      <c r="G6" s="3" t="s">
        <v>75</v>
      </c>
      <c r="H6" s="6">
        <v>0</v>
      </c>
      <c r="I6" s="6">
        <v>1</v>
      </c>
      <c r="K6" s="10"/>
      <c r="O6" s="8">
        <v>14</v>
      </c>
      <c r="X6" s="6">
        <v>53</v>
      </c>
    </row>
    <row r="7" spans="1:26" ht="28.9" x14ac:dyDescent="0.3">
      <c r="A7" s="2">
        <v>552200</v>
      </c>
      <c r="B7" s="3" t="s">
        <v>51</v>
      </c>
      <c r="C7" s="2">
        <v>10034341</v>
      </c>
      <c r="D7" s="3" t="s">
        <v>52</v>
      </c>
      <c r="E7" s="5">
        <v>40430</v>
      </c>
      <c r="F7" s="3" t="s">
        <v>66</v>
      </c>
      <c r="G7" s="3" t="s">
        <v>82</v>
      </c>
      <c r="H7" s="6">
        <v>0</v>
      </c>
      <c r="I7" s="6">
        <v>1</v>
      </c>
      <c r="K7" s="10"/>
      <c r="L7" s="6">
        <v>0.25</v>
      </c>
      <c r="O7" s="6">
        <v>7</v>
      </c>
      <c r="R7" s="6">
        <v>0.12</v>
      </c>
      <c r="S7" s="6">
        <v>0.19</v>
      </c>
      <c r="W7" s="6">
        <v>0.61</v>
      </c>
      <c r="X7" s="6">
        <v>9</v>
      </c>
      <c r="Y7" s="8">
        <v>2</v>
      </c>
    </row>
    <row r="8" spans="1:26" ht="28.9" x14ac:dyDescent="0.3">
      <c r="A8" s="2">
        <v>552200</v>
      </c>
      <c r="B8" s="3" t="s">
        <v>51</v>
      </c>
      <c r="C8" s="2">
        <v>10034341</v>
      </c>
      <c r="D8" s="3" t="s">
        <v>52</v>
      </c>
      <c r="E8" s="5">
        <v>40441</v>
      </c>
      <c r="F8" s="3" t="s">
        <v>84</v>
      </c>
      <c r="G8" s="3" t="s">
        <v>88</v>
      </c>
      <c r="H8" s="6">
        <v>0</v>
      </c>
      <c r="I8" s="6">
        <v>1</v>
      </c>
      <c r="L8" s="9"/>
      <c r="O8" s="6">
        <v>7</v>
      </c>
      <c r="R8" s="9"/>
      <c r="S8" s="9"/>
      <c r="W8" s="9"/>
      <c r="X8" s="6">
        <v>17</v>
      </c>
    </row>
    <row r="9" spans="1:26" ht="28.9" x14ac:dyDescent="0.3">
      <c r="A9" s="2">
        <v>552200</v>
      </c>
      <c r="B9" s="3" t="s">
        <v>51</v>
      </c>
      <c r="C9" s="2">
        <v>10034341</v>
      </c>
      <c r="D9" s="3" t="s">
        <v>52</v>
      </c>
      <c r="E9" s="5">
        <v>40455</v>
      </c>
      <c r="F9" s="3" t="s">
        <v>66</v>
      </c>
      <c r="G9" s="3" t="s">
        <v>93</v>
      </c>
      <c r="H9" s="6">
        <v>0</v>
      </c>
      <c r="I9" s="6">
        <v>1</v>
      </c>
      <c r="L9" s="8">
        <v>1.3</v>
      </c>
      <c r="O9" s="8">
        <v>8</v>
      </c>
      <c r="R9" s="8">
        <v>0.16</v>
      </c>
      <c r="S9" s="8">
        <v>0.1</v>
      </c>
      <c r="W9" s="8">
        <v>0.8</v>
      </c>
      <c r="X9" s="6">
        <v>14</v>
      </c>
      <c r="Y9" s="8">
        <v>2</v>
      </c>
    </row>
    <row r="10" spans="1:26" ht="28.9" x14ac:dyDescent="0.3">
      <c r="A10" s="2">
        <v>552200</v>
      </c>
      <c r="B10" s="3" t="s">
        <v>51</v>
      </c>
      <c r="C10" s="2">
        <v>10034341</v>
      </c>
      <c r="D10" s="3" t="s">
        <v>52</v>
      </c>
      <c r="E10" s="5">
        <v>40471</v>
      </c>
      <c r="F10" s="3" t="s">
        <v>84</v>
      </c>
      <c r="G10" s="3" t="s">
        <v>98</v>
      </c>
      <c r="H10" s="6">
        <v>0</v>
      </c>
      <c r="I10" s="6">
        <v>1</v>
      </c>
      <c r="X10" s="6">
        <v>22</v>
      </c>
    </row>
    <row r="11" spans="1:26" ht="28.9" x14ac:dyDescent="0.3">
      <c r="A11" s="2">
        <v>552200</v>
      </c>
      <c r="B11" s="3" t="s">
        <v>51</v>
      </c>
      <c r="C11" s="2">
        <v>10034341</v>
      </c>
      <c r="D11" s="3" t="s">
        <v>52</v>
      </c>
      <c r="E11" s="5">
        <v>40679</v>
      </c>
      <c r="F11" s="3" t="s">
        <v>66</v>
      </c>
      <c r="G11" s="3" t="s">
        <v>114</v>
      </c>
      <c r="H11" s="6">
        <v>0</v>
      </c>
      <c r="I11" s="6">
        <v>1</v>
      </c>
      <c r="K11" s="10"/>
      <c r="X11" s="6">
        <v>13</v>
      </c>
    </row>
    <row r="12" spans="1:26" ht="28.9" x14ac:dyDescent="0.3">
      <c r="A12" s="2">
        <v>552200</v>
      </c>
      <c r="B12" s="3" t="s">
        <v>51</v>
      </c>
      <c r="C12" s="2">
        <v>10034341</v>
      </c>
      <c r="D12" s="3" t="s">
        <v>52</v>
      </c>
      <c r="E12" s="5">
        <v>40693</v>
      </c>
      <c r="F12" s="3" t="s">
        <v>84</v>
      </c>
      <c r="G12" s="3" t="s">
        <v>120</v>
      </c>
      <c r="H12" s="6">
        <v>0</v>
      </c>
      <c r="I12" s="6">
        <v>1</v>
      </c>
      <c r="L12" s="8">
        <v>0.1</v>
      </c>
      <c r="O12" s="8">
        <v>4</v>
      </c>
      <c r="R12" s="8">
        <v>5.0000000000000001E-3</v>
      </c>
      <c r="S12" s="8">
        <v>0.08</v>
      </c>
      <c r="W12" s="8">
        <v>0.64</v>
      </c>
      <c r="X12" s="6">
        <v>13</v>
      </c>
    </row>
    <row r="13" spans="1:26" ht="28.9" x14ac:dyDescent="0.3">
      <c r="A13" s="2">
        <v>552200</v>
      </c>
      <c r="B13" s="3" t="s">
        <v>51</v>
      </c>
      <c r="C13" s="2">
        <v>10034341</v>
      </c>
      <c r="D13" s="3" t="s">
        <v>52</v>
      </c>
      <c r="E13" s="5">
        <v>40707</v>
      </c>
      <c r="F13" s="3" t="s">
        <v>60</v>
      </c>
      <c r="G13" s="3" t="s">
        <v>127</v>
      </c>
      <c r="H13" s="6">
        <v>0</v>
      </c>
      <c r="I13" s="6">
        <v>1</v>
      </c>
      <c r="K13" s="9"/>
      <c r="L13" s="10"/>
      <c r="O13" s="10"/>
      <c r="R13" s="10"/>
      <c r="S13" s="10"/>
      <c r="W13" s="10"/>
      <c r="X13" s="6">
        <v>21</v>
      </c>
    </row>
    <row r="14" spans="1:26" ht="28.9" x14ac:dyDescent="0.3">
      <c r="A14" s="2">
        <v>552200</v>
      </c>
      <c r="B14" s="3" t="s">
        <v>51</v>
      </c>
      <c r="C14" s="2">
        <v>10034341</v>
      </c>
      <c r="D14" s="3" t="s">
        <v>52</v>
      </c>
      <c r="E14" s="5">
        <v>40728</v>
      </c>
      <c r="F14" s="3" t="s">
        <v>66</v>
      </c>
      <c r="G14" s="3" t="s">
        <v>133</v>
      </c>
      <c r="H14" s="6">
        <v>0</v>
      </c>
      <c r="I14" s="6">
        <v>1</v>
      </c>
      <c r="X14" s="6">
        <v>21</v>
      </c>
    </row>
    <row r="15" spans="1:26" ht="28.9" x14ac:dyDescent="0.3">
      <c r="A15" s="2">
        <v>552200</v>
      </c>
      <c r="B15" s="3" t="s">
        <v>51</v>
      </c>
      <c r="C15" s="2">
        <v>10034341</v>
      </c>
      <c r="D15" s="3" t="s">
        <v>52</v>
      </c>
      <c r="E15" s="5">
        <v>40749</v>
      </c>
      <c r="F15" s="3" t="s">
        <v>60</v>
      </c>
      <c r="G15" s="3" t="s">
        <v>136</v>
      </c>
      <c r="H15" s="6">
        <v>0</v>
      </c>
      <c r="I15" s="6">
        <v>1</v>
      </c>
      <c r="X15" s="6">
        <v>15</v>
      </c>
    </row>
    <row r="16" spans="1:26" ht="28.9" x14ac:dyDescent="0.3">
      <c r="A16" s="2">
        <v>552200</v>
      </c>
      <c r="B16" s="3" t="s">
        <v>51</v>
      </c>
      <c r="C16" s="2">
        <v>10034341</v>
      </c>
      <c r="D16" s="3" t="s">
        <v>52</v>
      </c>
      <c r="E16" s="5">
        <v>40792</v>
      </c>
      <c r="F16" s="3" t="s">
        <v>116</v>
      </c>
      <c r="G16" s="3" t="s">
        <v>118</v>
      </c>
      <c r="H16" s="6">
        <v>0</v>
      </c>
      <c r="I16" s="6">
        <v>1</v>
      </c>
      <c r="K16" s="9"/>
      <c r="X16" s="6">
        <v>30</v>
      </c>
    </row>
    <row r="17" spans="1:24" ht="28.9" x14ac:dyDescent="0.3">
      <c r="A17" s="2">
        <v>552200</v>
      </c>
      <c r="B17" s="3" t="s">
        <v>51</v>
      </c>
      <c r="C17" s="2">
        <v>10034341</v>
      </c>
      <c r="D17" s="3" t="s">
        <v>52</v>
      </c>
      <c r="E17" s="5">
        <v>40811</v>
      </c>
      <c r="F17" s="3" t="s">
        <v>122</v>
      </c>
      <c r="G17" s="3" t="s">
        <v>124</v>
      </c>
      <c r="H17" s="6">
        <v>0</v>
      </c>
      <c r="I17" s="6">
        <v>1</v>
      </c>
      <c r="K17" s="10"/>
      <c r="X17" s="6">
        <v>7</v>
      </c>
    </row>
    <row r="18" spans="1:24" ht="28.9" x14ac:dyDescent="0.3">
      <c r="A18" s="2">
        <v>552200</v>
      </c>
      <c r="B18" s="3" t="s">
        <v>51</v>
      </c>
      <c r="C18" s="2">
        <v>10034341</v>
      </c>
      <c r="D18" s="3" t="s">
        <v>52</v>
      </c>
      <c r="E18" s="5">
        <v>40833</v>
      </c>
      <c r="F18" s="3" t="s">
        <v>122</v>
      </c>
      <c r="G18" s="3" t="s">
        <v>126</v>
      </c>
      <c r="H18" s="6">
        <v>0</v>
      </c>
      <c r="I18" s="6">
        <v>1</v>
      </c>
      <c r="X18" s="6">
        <v>16</v>
      </c>
    </row>
    <row r="19" spans="1:24" s="39" customFormat="1" ht="28.9" x14ac:dyDescent="0.3">
      <c r="A19" s="35">
        <v>552200</v>
      </c>
      <c r="B19" s="36" t="s">
        <v>51</v>
      </c>
      <c r="C19" s="35">
        <v>10034341</v>
      </c>
      <c r="D19" s="36" t="s">
        <v>52</v>
      </c>
      <c r="E19" s="37">
        <v>40852</v>
      </c>
      <c r="F19" s="36" t="s">
        <v>122</v>
      </c>
      <c r="G19" s="36" t="s">
        <v>131</v>
      </c>
      <c r="H19" s="38">
        <v>0</v>
      </c>
      <c r="I19" s="38">
        <v>1</v>
      </c>
      <c r="K19" s="41"/>
      <c r="X19" s="38">
        <v>18</v>
      </c>
    </row>
    <row r="20" spans="1:24" s="39" customFormat="1" ht="43.15" x14ac:dyDescent="0.3">
      <c r="A20" s="35">
        <v>552200</v>
      </c>
      <c r="B20" s="36" t="s">
        <v>51</v>
      </c>
      <c r="C20" s="35">
        <v>10034341</v>
      </c>
      <c r="D20" s="36" t="s">
        <v>52</v>
      </c>
      <c r="E20" s="37">
        <v>40483</v>
      </c>
      <c r="F20" s="36" t="s">
        <v>99</v>
      </c>
      <c r="G20" s="36" t="s">
        <v>102</v>
      </c>
      <c r="H20" s="38">
        <v>0</v>
      </c>
      <c r="I20" s="38">
        <v>1</v>
      </c>
      <c r="O20" s="42">
        <v>5</v>
      </c>
      <c r="X20" s="38">
        <v>19</v>
      </c>
    </row>
    <row r="21" spans="1:24" s="39" customFormat="1" ht="28.9" x14ac:dyDescent="0.3">
      <c r="A21" s="35">
        <v>552200</v>
      </c>
      <c r="B21" s="36" t="s">
        <v>51</v>
      </c>
      <c r="C21" s="35">
        <v>10034341</v>
      </c>
      <c r="D21" s="36" t="s">
        <v>52</v>
      </c>
      <c r="E21" s="37">
        <v>40556</v>
      </c>
      <c r="F21" s="36" t="s">
        <v>106</v>
      </c>
      <c r="G21" s="36" t="s">
        <v>110</v>
      </c>
      <c r="H21" s="38">
        <v>0</v>
      </c>
      <c r="I21" s="38">
        <v>1</v>
      </c>
      <c r="O21" s="42">
        <v>6</v>
      </c>
      <c r="X21" s="38">
        <v>13</v>
      </c>
    </row>
    <row r="22" spans="1:24" ht="14.45" x14ac:dyDescent="0.3">
      <c r="S22">
        <f>AVERAGE(S2:S12)</f>
        <v>0.10999999999999999</v>
      </c>
      <c r="W22" s="44">
        <f>MEDIAN(X2:X21)</f>
        <v>18.5</v>
      </c>
      <c r="X22" s="43">
        <f>MEDIAN(X2:X18)</f>
        <v>21</v>
      </c>
    </row>
    <row r="23" spans="1:24" x14ac:dyDescent="0.25">
      <c r="S23">
        <f>MEDIAN(S2:S12)</f>
        <v>0.11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2"/>
  <sheetViews>
    <sheetView workbookViewId="0">
      <selection activeCell="E5" sqref="E5"/>
    </sheetView>
  </sheetViews>
  <sheetFormatPr defaultRowHeight="15" x14ac:dyDescent="0.25"/>
  <sheetData>
    <row r="1" spans="1:28" ht="14.45" x14ac:dyDescent="0.3">
      <c r="A1" s="1" t="s">
        <v>1</v>
      </c>
      <c r="B1" s="1" t="s">
        <v>4</v>
      </c>
      <c r="C1" s="1" t="s">
        <v>5</v>
      </c>
      <c r="D1" s="1" t="s">
        <v>7</v>
      </c>
      <c r="E1" s="1" t="s">
        <v>8</v>
      </c>
      <c r="F1" s="1" t="s">
        <v>10</v>
      </c>
      <c r="G1" s="1" t="s">
        <v>11</v>
      </c>
      <c r="H1" s="1" t="s">
        <v>17</v>
      </c>
      <c r="I1" s="1" t="s">
        <v>18</v>
      </c>
      <c r="J1" s="1"/>
      <c r="K1" s="1"/>
      <c r="L1" s="1" t="s">
        <v>21</v>
      </c>
      <c r="M1" s="1" t="s">
        <v>22</v>
      </c>
      <c r="N1" s="1" t="s">
        <v>23</v>
      </c>
      <c r="O1" s="1" t="s">
        <v>24</v>
      </c>
      <c r="P1" s="1" t="s">
        <v>25</v>
      </c>
      <c r="Q1" s="1" t="s">
        <v>26</v>
      </c>
      <c r="R1" s="1" t="s">
        <v>27</v>
      </c>
      <c r="S1" s="1" t="s">
        <v>28</v>
      </c>
      <c r="T1" s="1" t="s">
        <v>29</v>
      </c>
      <c r="U1" s="1" t="s">
        <v>30</v>
      </c>
      <c r="V1" s="1" t="s">
        <v>31</v>
      </c>
      <c r="W1" s="1" t="s">
        <v>32</v>
      </c>
      <c r="X1" s="1" t="s">
        <v>33</v>
      </c>
      <c r="Y1" s="1" t="s">
        <v>34</v>
      </c>
      <c r="Z1" s="1" t="s">
        <v>35</v>
      </c>
      <c r="AA1" s="1" t="s">
        <v>36</v>
      </c>
      <c r="AB1" s="1" t="s">
        <v>37</v>
      </c>
    </row>
    <row r="2" spans="1:28" ht="43.15" x14ac:dyDescent="0.3">
      <c r="A2" s="3" t="s">
        <v>38</v>
      </c>
      <c r="B2" s="2">
        <v>5520343</v>
      </c>
      <c r="C2" s="3" t="s">
        <v>56</v>
      </c>
      <c r="D2" s="2">
        <v>10034344</v>
      </c>
      <c r="E2" s="3" t="s">
        <v>57</v>
      </c>
      <c r="F2" s="34"/>
      <c r="G2" s="5">
        <v>40389</v>
      </c>
      <c r="H2" s="6">
        <v>1</v>
      </c>
      <c r="I2" s="3" t="s">
        <v>45</v>
      </c>
      <c r="J2" s="7"/>
      <c r="K2" s="5"/>
      <c r="N2" s="6">
        <v>0.25</v>
      </c>
      <c r="Q2" s="6">
        <v>3</v>
      </c>
      <c r="T2" s="9"/>
      <c r="U2" s="9"/>
      <c r="Y2" s="9"/>
      <c r="Z2" s="6">
        <v>33</v>
      </c>
      <c r="AA2" s="9"/>
    </row>
    <row r="3" spans="1:28" ht="43.15" x14ac:dyDescent="0.3">
      <c r="A3" s="3" t="s">
        <v>38</v>
      </c>
      <c r="B3" s="2">
        <v>5520343</v>
      </c>
      <c r="C3" s="3" t="s">
        <v>56</v>
      </c>
      <c r="D3" s="2">
        <v>10034344</v>
      </c>
      <c r="E3" s="3" t="s">
        <v>57</v>
      </c>
      <c r="F3" s="2">
        <v>10034344</v>
      </c>
      <c r="G3" s="5">
        <v>40400</v>
      </c>
      <c r="H3" s="6">
        <v>1</v>
      </c>
      <c r="I3" s="3" t="s">
        <v>45</v>
      </c>
      <c r="J3" s="7"/>
      <c r="K3" s="5"/>
      <c r="N3" s="6">
        <v>0.25</v>
      </c>
      <c r="Q3" s="6">
        <v>1</v>
      </c>
      <c r="T3" s="6">
        <v>0.05</v>
      </c>
      <c r="U3" s="6">
        <v>0.05</v>
      </c>
      <c r="Y3" s="6">
        <v>1.02</v>
      </c>
      <c r="Z3" s="6">
        <v>25</v>
      </c>
      <c r="AA3" s="6">
        <v>3</v>
      </c>
    </row>
    <row r="4" spans="1:28" ht="43.15" x14ac:dyDescent="0.3">
      <c r="A4" s="3" t="s">
        <v>38</v>
      </c>
      <c r="B4" s="2">
        <v>5520343</v>
      </c>
      <c r="C4" s="3" t="s">
        <v>56</v>
      </c>
      <c r="D4" s="2">
        <v>10034344</v>
      </c>
      <c r="E4" s="3" t="s">
        <v>57</v>
      </c>
      <c r="F4" s="2">
        <v>10034344</v>
      </c>
      <c r="G4" s="5">
        <v>40372</v>
      </c>
      <c r="H4" s="6">
        <v>1</v>
      </c>
      <c r="I4" s="3" t="s">
        <v>45</v>
      </c>
      <c r="J4" s="7"/>
      <c r="K4" s="5"/>
      <c r="M4" s="9"/>
      <c r="N4" s="8">
        <v>0.25</v>
      </c>
      <c r="Q4" s="8">
        <v>7</v>
      </c>
      <c r="T4" s="8">
        <v>7.0000000000000007E-2</v>
      </c>
      <c r="U4" s="8">
        <v>0.05</v>
      </c>
      <c r="Y4" s="8">
        <v>0.89</v>
      </c>
      <c r="Z4" s="6">
        <v>31</v>
      </c>
      <c r="AA4" s="8">
        <v>1</v>
      </c>
    </row>
    <row r="5" spans="1:28" ht="43.15" x14ac:dyDescent="0.3">
      <c r="A5" s="3" t="s">
        <v>38</v>
      </c>
      <c r="B5" s="2">
        <v>5520343</v>
      </c>
      <c r="C5" s="3" t="s">
        <v>56</v>
      </c>
      <c r="D5" s="2">
        <v>10034344</v>
      </c>
      <c r="E5" s="3" t="s">
        <v>57</v>
      </c>
      <c r="F5" s="2">
        <v>10034344</v>
      </c>
      <c r="G5" s="5">
        <v>40413</v>
      </c>
      <c r="H5" s="6">
        <v>1</v>
      </c>
      <c r="I5" s="3" t="s">
        <v>45</v>
      </c>
      <c r="J5" s="7"/>
      <c r="K5" s="5"/>
      <c r="M5" s="9"/>
      <c r="Q5" s="8">
        <v>4</v>
      </c>
      <c r="Z5" s="6">
        <v>31</v>
      </c>
    </row>
    <row r="6" spans="1:28" ht="43.15" x14ac:dyDescent="0.3">
      <c r="A6" s="3" t="s">
        <v>38</v>
      </c>
      <c r="B6" s="2">
        <v>5520343</v>
      </c>
      <c r="C6" s="3" t="s">
        <v>56</v>
      </c>
      <c r="D6" s="2">
        <v>10034344</v>
      </c>
      <c r="E6" s="3" t="s">
        <v>57</v>
      </c>
      <c r="F6" s="2">
        <v>10034344</v>
      </c>
      <c r="G6" s="5">
        <v>40430</v>
      </c>
      <c r="H6" s="6">
        <v>1</v>
      </c>
      <c r="I6" s="3" t="s">
        <v>45</v>
      </c>
      <c r="J6" s="7"/>
      <c r="K6" s="5"/>
      <c r="N6" s="8">
        <v>0.25</v>
      </c>
      <c r="Q6" s="8">
        <v>11</v>
      </c>
      <c r="T6" s="8">
        <v>0.06</v>
      </c>
      <c r="U6" s="8">
        <v>0.05</v>
      </c>
      <c r="Y6" s="8">
        <v>0.95</v>
      </c>
      <c r="Z6" s="6">
        <v>26</v>
      </c>
      <c r="AA6" s="8">
        <v>5</v>
      </c>
    </row>
    <row r="7" spans="1:28" ht="43.15" x14ac:dyDescent="0.3">
      <c r="A7" s="3" t="s">
        <v>38</v>
      </c>
      <c r="B7" s="2">
        <v>5520343</v>
      </c>
      <c r="C7" s="3" t="s">
        <v>56</v>
      </c>
      <c r="D7" s="2">
        <v>10034344</v>
      </c>
      <c r="E7" s="3" t="s">
        <v>57</v>
      </c>
      <c r="F7" s="2">
        <v>10034344</v>
      </c>
      <c r="G7" s="5">
        <v>40441</v>
      </c>
      <c r="H7" s="6">
        <v>1</v>
      </c>
      <c r="I7" s="3" t="s">
        <v>45</v>
      </c>
      <c r="J7" s="7"/>
      <c r="K7" s="5"/>
      <c r="M7" s="9"/>
      <c r="Q7" s="6">
        <v>4</v>
      </c>
      <c r="Z7" s="6">
        <v>39</v>
      </c>
    </row>
    <row r="8" spans="1:28" ht="43.15" x14ac:dyDescent="0.3">
      <c r="A8" s="3" t="s">
        <v>38</v>
      </c>
      <c r="B8" s="2">
        <v>5520343</v>
      </c>
      <c r="C8" s="3" t="s">
        <v>56</v>
      </c>
      <c r="D8" s="2">
        <v>10034344</v>
      </c>
      <c r="E8" s="3" t="s">
        <v>57</v>
      </c>
      <c r="F8" s="2">
        <v>10034344</v>
      </c>
      <c r="G8" s="5">
        <v>40455</v>
      </c>
      <c r="H8" s="6">
        <v>1</v>
      </c>
      <c r="I8" s="3" t="s">
        <v>45</v>
      </c>
      <c r="J8" s="7"/>
      <c r="K8" s="5"/>
      <c r="M8" s="9"/>
      <c r="N8" s="8">
        <v>1.6</v>
      </c>
      <c r="Q8" s="6">
        <v>19</v>
      </c>
      <c r="T8" s="8">
        <v>0.19</v>
      </c>
      <c r="U8" s="8">
        <v>0.14000000000000001</v>
      </c>
      <c r="Y8" s="8">
        <v>1.1399999999999999</v>
      </c>
      <c r="Z8" s="6">
        <v>38</v>
      </c>
      <c r="AA8" s="8">
        <v>1</v>
      </c>
    </row>
    <row r="9" spans="1:28" ht="43.15" x14ac:dyDescent="0.3">
      <c r="A9" s="3" t="s">
        <v>38</v>
      </c>
      <c r="B9" s="2">
        <v>5520343</v>
      </c>
      <c r="C9" s="3" t="s">
        <v>56</v>
      </c>
      <c r="D9" s="2">
        <v>10034344</v>
      </c>
      <c r="E9" s="3" t="s">
        <v>57</v>
      </c>
      <c r="F9" s="2">
        <v>10034344</v>
      </c>
      <c r="G9" s="5">
        <v>40471</v>
      </c>
      <c r="H9" s="6">
        <v>1</v>
      </c>
      <c r="I9" s="3" t="s">
        <v>45</v>
      </c>
      <c r="J9" s="7"/>
      <c r="K9" s="5"/>
      <c r="Z9" s="6">
        <v>58</v>
      </c>
    </row>
    <row r="10" spans="1:28" ht="43.15" x14ac:dyDescent="0.3">
      <c r="A10" s="3" t="s">
        <v>38</v>
      </c>
      <c r="B10" s="2">
        <v>5520343</v>
      </c>
      <c r="C10" s="3" t="s">
        <v>56</v>
      </c>
      <c r="D10" s="2">
        <v>10034344</v>
      </c>
      <c r="E10" s="3" t="s">
        <v>57</v>
      </c>
      <c r="F10" s="2">
        <v>10034344</v>
      </c>
      <c r="G10" s="5">
        <v>40483</v>
      </c>
      <c r="H10" s="6">
        <v>1</v>
      </c>
      <c r="I10" s="3" t="s">
        <v>45</v>
      </c>
      <c r="J10" s="7"/>
      <c r="K10" s="5"/>
      <c r="N10" s="9"/>
      <c r="Q10" s="6">
        <v>23</v>
      </c>
      <c r="T10" s="9"/>
      <c r="U10" s="9"/>
      <c r="Y10" s="9"/>
      <c r="Z10" s="6">
        <v>53</v>
      </c>
      <c r="AA10" s="9"/>
    </row>
    <row r="11" spans="1:28" ht="43.15" x14ac:dyDescent="0.3">
      <c r="A11" s="3" t="s">
        <v>38</v>
      </c>
      <c r="B11" s="2">
        <v>5520343</v>
      </c>
      <c r="C11" s="3" t="s">
        <v>56</v>
      </c>
      <c r="D11" s="2">
        <v>10034344</v>
      </c>
      <c r="E11" s="3" t="s">
        <v>57</v>
      </c>
      <c r="F11" s="2">
        <v>10034344</v>
      </c>
      <c r="G11" s="5">
        <v>40556</v>
      </c>
      <c r="H11" s="6">
        <v>1</v>
      </c>
      <c r="I11" s="3" t="s">
        <v>45</v>
      </c>
      <c r="J11" s="7"/>
      <c r="K11" s="5"/>
      <c r="N11" s="9"/>
      <c r="Q11" s="6">
        <v>23</v>
      </c>
      <c r="T11" s="9"/>
      <c r="U11" s="9"/>
      <c r="Y11" s="9"/>
      <c r="Z11" s="6">
        <v>24</v>
      </c>
      <c r="AA11" s="9"/>
    </row>
    <row r="12" spans="1:28" ht="43.15" x14ac:dyDescent="0.3">
      <c r="A12" s="3" t="s">
        <v>38</v>
      </c>
      <c r="B12" s="2">
        <v>5520343</v>
      </c>
      <c r="C12" s="3" t="s">
        <v>56</v>
      </c>
      <c r="D12" s="2">
        <v>10034344</v>
      </c>
      <c r="E12" s="3" t="s">
        <v>57</v>
      </c>
      <c r="F12" s="2">
        <v>10034344</v>
      </c>
      <c r="G12" s="5">
        <v>40679</v>
      </c>
      <c r="H12" s="6">
        <v>1</v>
      </c>
      <c r="I12" s="3" t="s">
        <v>45</v>
      </c>
      <c r="J12" s="7"/>
      <c r="K12" s="5"/>
      <c r="M12" s="9"/>
      <c r="Z12" s="6">
        <v>31</v>
      </c>
    </row>
    <row r="13" spans="1:28" ht="43.15" x14ac:dyDescent="0.3">
      <c r="A13" s="3" t="s">
        <v>38</v>
      </c>
      <c r="B13" s="2">
        <v>5520343</v>
      </c>
      <c r="C13" s="3" t="s">
        <v>56</v>
      </c>
      <c r="D13" s="2">
        <v>10034344</v>
      </c>
      <c r="E13" s="3" t="s">
        <v>57</v>
      </c>
      <c r="F13" s="2">
        <v>10034344</v>
      </c>
      <c r="G13" s="5">
        <v>40792</v>
      </c>
      <c r="H13" s="6">
        <v>1</v>
      </c>
      <c r="I13" s="3" t="s">
        <v>45</v>
      </c>
      <c r="J13" s="7"/>
      <c r="K13" s="5"/>
      <c r="Z13" s="6">
        <v>26</v>
      </c>
    </row>
    <row r="14" spans="1:28" ht="43.15" x14ac:dyDescent="0.3">
      <c r="A14" s="3" t="s">
        <v>38</v>
      </c>
      <c r="B14" s="2">
        <v>5520343</v>
      </c>
      <c r="C14" s="3" t="s">
        <v>56</v>
      </c>
      <c r="D14" s="2">
        <v>10034344</v>
      </c>
      <c r="E14" s="3" t="s">
        <v>57</v>
      </c>
      <c r="F14" s="2">
        <v>10034344</v>
      </c>
      <c r="G14" s="5">
        <v>40693</v>
      </c>
      <c r="H14" s="6">
        <v>1</v>
      </c>
      <c r="I14" s="3" t="s">
        <v>45</v>
      </c>
      <c r="J14" s="7"/>
      <c r="K14" s="5"/>
      <c r="M14" s="9"/>
      <c r="N14" s="8">
        <v>0.1</v>
      </c>
      <c r="Q14" s="8">
        <v>1</v>
      </c>
      <c r="T14" s="8">
        <v>5.0000000000000001E-3</v>
      </c>
      <c r="U14" s="8">
        <v>0.01</v>
      </c>
      <c r="Y14" s="8">
        <v>0.75</v>
      </c>
      <c r="Z14" s="6">
        <v>23</v>
      </c>
    </row>
    <row r="15" spans="1:28" ht="43.15" x14ac:dyDescent="0.3">
      <c r="A15" s="3" t="s">
        <v>38</v>
      </c>
      <c r="B15" s="2">
        <v>5520343</v>
      </c>
      <c r="C15" s="3" t="s">
        <v>56</v>
      </c>
      <c r="D15" s="2">
        <v>10034344</v>
      </c>
      <c r="E15" s="3" t="s">
        <v>57</v>
      </c>
      <c r="F15" s="2">
        <v>10034344</v>
      </c>
      <c r="G15" s="5">
        <v>40811</v>
      </c>
      <c r="H15" s="6">
        <v>1</v>
      </c>
      <c r="I15" s="3" t="s">
        <v>45</v>
      </c>
      <c r="J15" s="7"/>
      <c r="K15" s="5"/>
      <c r="Q15" s="9"/>
      <c r="Z15" s="6">
        <v>25</v>
      </c>
    </row>
    <row r="16" spans="1:28" ht="60" x14ac:dyDescent="0.25">
      <c r="A16" s="3" t="s">
        <v>38</v>
      </c>
      <c r="B16" s="2">
        <v>5520343</v>
      </c>
      <c r="C16" s="3" t="s">
        <v>56</v>
      </c>
      <c r="D16" s="2">
        <v>10034344</v>
      </c>
      <c r="E16" s="3" t="s">
        <v>57</v>
      </c>
      <c r="F16" s="2">
        <v>10034344</v>
      </c>
      <c r="G16" s="5">
        <v>40833</v>
      </c>
      <c r="H16" s="6">
        <v>1</v>
      </c>
      <c r="I16" s="3" t="s">
        <v>45</v>
      </c>
      <c r="J16" s="7"/>
      <c r="K16" s="5"/>
      <c r="Q16" s="9"/>
      <c r="Z16" s="6">
        <v>54</v>
      </c>
    </row>
    <row r="17" spans="1:27" ht="60" x14ac:dyDescent="0.25">
      <c r="A17" s="3" t="s">
        <v>38</v>
      </c>
      <c r="B17" s="2">
        <v>5520343</v>
      </c>
      <c r="C17" s="3" t="s">
        <v>56</v>
      </c>
      <c r="D17" s="2">
        <v>10034344</v>
      </c>
      <c r="E17" s="3" t="s">
        <v>57</v>
      </c>
      <c r="F17" s="2">
        <v>10034344</v>
      </c>
      <c r="G17" s="5">
        <v>40707</v>
      </c>
      <c r="H17" s="6">
        <v>1</v>
      </c>
      <c r="I17" s="3" t="s">
        <v>45</v>
      </c>
      <c r="J17" s="7"/>
      <c r="K17" s="5"/>
      <c r="Z17" s="6">
        <v>26</v>
      </c>
    </row>
    <row r="18" spans="1:27" ht="60" x14ac:dyDescent="0.25">
      <c r="A18" s="3" t="s">
        <v>38</v>
      </c>
      <c r="B18" s="2">
        <v>5520343</v>
      </c>
      <c r="C18" s="3" t="s">
        <v>56</v>
      </c>
      <c r="D18" s="2">
        <v>10034344</v>
      </c>
      <c r="E18" s="3" t="s">
        <v>57</v>
      </c>
      <c r="F18" s="2">
        <v>10034344</v>
      </c>
      <c r="G18" s="5">
        <v>40852</v>
      </c>
      <c r="H18" s="6">
        <v>1</v>
      </c>
      <c r="I18" s="3" t="s">
        <v>45</v>
      </c>
      <c r="J18" s="7"/>
      <c r="K18" s="5"/>
      <c r="M18" s="9"/>
      <c r="Z18" s="6">
        <v>34</v>
      </c>
    </row>
    <row r="19" spans="1:27" ht="60" x14ac:dyDescent="0.25">
      <c r="A19" s="3" t="s">
        <v>38</v>
      </c>
      <c r="B19" s="2">
        <v>5520343</v>
      </c>
      <c r="C19" s="3" t="s">
        <v>56</v>
      </c>
      <c r="D19" s="2">
        <v>10034344</v>
      </c>
      <c r="E19" s="3" t="s">
        <v>57</v>
      </c>
      <c r="F19" s="2">
        <v>10034344</v>
      </c>
      <c r="G19" s="5">
        <v>40728</v>
      </c>
      <c r="H19" s="6">
        <v>1</v>
      </c>
      <c r="I19" s="3" t="s">
        <v>45</v>
      </c>
      <c r="J19" s="7"/>
      <c r="K19" s="5"/>
      <c r="M19" s="9"/>
      <c r="Z19" s="6">
        <v>36</v>
      </c>
    </row>
    <row r="20" spans="1:27" ht="60" x14ac:dyDescent="0.25">
      <c r="A20" s="3" t="s">
        <v>38</v>
      </c>
      <c r="B20" s="2">
        <v>5520343</v>
      </c>
      <c r="C20" s="3" t="s">
        <v>56</v>
      </c>
      <c r="D20" s="2">
        <v>10034344</v>
      </c>
      <c r="E20" s="3" t="s">
        <v>57</v>
      </c>
      <c r="F20" s="2">
        <v>10034344</v>
      </c>
      <c r="G20" s="5">
        <v>40749</v>
      </c>
      <c r="H20" s="6">
        <v>1</v>
      </c>
      <c r="I20" s="3" t="s">
        <v>45</v>
      </c>
      <c r="J20" s="7"/>
      <c r="K20" s="5"/>
      <c r="N20" s="9"/>
      <c r="Q20" s="9"/>
      <c r="T20" s="9"/>
      <c r="U20" s="9"/>
      <c r="Y20" s="9"/>
      <c r="Z20" s="6">
        <v>27</v>
      </c>
      <c r="AA20" s="9"/>
    </row>
    <row r="21" spans="1:27" ht="60" x14ac:dyDescent="0.25">
      <c r="A21" s="3" t="s">
        <v>38</v>
      </c>
      <c r="B21" s="2">
        <v>5520343</v>
      </c>
      <c r="C21" s="3" t="s">
        <v>56</v>
      </c>
      <c r="D21" s="2">
        <v>10034344</v>
      </c>
      <c r="E21" s="3" t="s">
        <v>57</v>
      </c>
      <c r="F21" s="2">
        <v>10034344</v>
      </c>
      <c r="G21" s="5">
        <v>40770</v>
      </c>
      <c r="H21" s="6">
        <v>1</v>
      </c>
      <c r="I21" s="3" t="s">
        <v>45</v>
      </c>
      <c r="J21" s="7"/>
      <c r="K21" s="5"/>
      <c r="N21" s="9"/>
      <c r="Q21" s="9"/>
      <c r="T21" s="9"/>
      <c r="U21" s="9"/>
      <c r="Y21" s="9"/>
      <c r="Z21" s="6">
        <v>19</v>
      </c>
      <c r="AA21" s="9"/>
    </row>
    <row r="22" spans="1:27" ht="60" x14ac:dyDescent="0.25">
      <c r="A22" s="3" t="s">
        <v>38</v>
      </c>
      <c r="B22" s="2">
        <v>5520343</v>
      </c>
      <c r="C22" s="3" t="s">
        <v>56</v>
      </c>
      <c r="D22" s="2">
        <v>10034344</v>
      </c>
      <c r="E22" s="3" t="s">
        <v>57</v>
      </c>
      <c r="F22" s="2">
        <v>10034344</v>
      </c>
      <c r="G22" s="5">
        <v>40344</v>
      </c>
      <c r="H22" s="6">
        <v>1</v>
      </c>
      <c r="I22" s="3" t="s">
        <v>45</v>
      </c>
      <c r="J22" s="7"/>
      <c r="K22" s="5"/>
      <c r="M22" s="9"/>
      <c r="N22" s="8">
        <v>96.5</v>
      </c>
      <c r="Q22" s="8">
        <v>60</v>
      </c>
      <c r="T22" s="8">
        <v>0.04</v>
      </c>
      <c r="U22" s="8">
        <v>0.05</v>
      </c>
      <c r="Y22" s="8">
        <v>0.48</v>
      </c>
      <c r="Z22" s="6">
        <v>46</v>
      </c>
      <c r="AA22" s="8">
        <v>2</v>
      </c>
    </row>
    <row r="23" spans="1:27" ht="60" x14ac:dyDescent="0.25">
      <c r="A23" s="3" t="s">
        <v>38</v>
      </c>
      <c r="B23" s="2">
        <v>552200</v>
      </c>
      <c r="C23" s="3" t="s">
        <v>51</v>
      </c>
      <c r="D23" s="2">
        <v>10034341</v>
      </c>
      <c r="E23" s="3" t="s">
        <v>52</v>
      </c>
      <c r="F23" s="34"/>
      <c r="G23" s="5">
        <v>40389</v>
      </c>
      <c r="H23" s="6">
        <v>1</v>
      </c>
      <c r="I23" s="3" t="s">
        <v>45</v>
      </c>
      <c r="J23" s="7"/>
      <c r="K23" s="5"/>
      <c r="N23" s="9"/>
      <c r="Q23" s="6">
        <v>12</v>
      </c>
      <c r="T23" s="9"/>
      <c r="U23" s="9"/>
      <c r="Z23" s="8">
        <v>23</v>
      </c>
    </row>
    <row r="24" spans="1:27" ht="60" x14ac:dyDescent="0.25">
      <c r="A24" s="3" t="s">
        <v>38</v>
      </c>
      <c r="B24" s="2">
        <v>552200</v>
      </c>
      <c r="C24" s="3" t="s">
        <v>51</v>
      </c>
      <c r="D24" s="2">
        <v>10034341</v>
      </c>
      <c r="E24" s="3" t="s">
        <v>52</v>
      </c>
      <c r="F24" s="2">
        <v>10034341</v>
      </c>
      <c r="G24" s="5">
        <v>40400</v>
      </c>
      <c r="H24" s="6">
        <v>1</v>
      </c>
      <c r="I24" s="3" t="s">
        <v>45</v>
      </c>
      <c r="J24" s="7"/>
      <c r="K24" s="5"/>
      <c r="M24" s="9"/>
      <c r="N24" s="8">
        <v>0.9</v>
      </c>
      <c r="Q24" s="8">
        <v>11</v>
      </c>
      <c r="T24" s="8">
        <v>0.05</v>
      </c>
      <c r="U24" s="8">
        <v>0.12</v>
      </c>
      <c r="Y24" s="8">
        <v>1.42</v>
      </c>
      <c r="Z24" s="6">
        <v>37</v>
      </c>
      <c r="AA24" s="8">
        <v>1</v>
      </c>
    </row>
    <row r="25" spans="1:27" ht="60" x14ac:dyDescent="0.25">
      <c r="A25" s="3" t="s">
        <v>38</v>
      </c>
      <c r="B25" s="2">
        <v>552200</v>
      </c>
      <c r="C25" s="3" t="s">
        <v>51</v>
      </c>
      <c r="D25" s="2">
        <v>10034341</v>
      </c>
      <c r="E25" s="3" t="s">
        <v>52</v>
      </c>
      <c r="F25" s="2">
        <v>10034341</v>
      </c>
      <c r="G25" s="5">
        <v>40372</v>
      </c>
      <c r="H25" s="6">
        <v>1</v>
      </c>
      <c r="I25" s="3" t="s">
        <v>45</v>
      </c>
      <c r="J25" s="7"/>
      <c r="K25" s="5"/>
      <c r="N25" s="8">
        <v>0.25</v>
      </c>
      <c r="Q25" s="8">
        <v>12</v>
      </c>
      <c r="T25" s="8">
        <v>0.05</v>
      </c>
      <c r="U25" s="8">
        <v>0.12</v>
      </c>
      <c r="Y25" s="8">
        <v>0.85</v>
      </c>
      <c r="Z25" s="6">
        <v>27</v>
      </c>
      <c r="AA25" s="8">
        <v>1</v>
      </c>
    </row>
    <row r="26" spans="1:27" ht="60" x14ac:dyDescent="0.25">
      <c r="A26" s="3" t="s">
        <v>38</v>
      </c>
      <c r="B26" s="2">
        <v>552200</v>
      </c>
      <c r="C26" s="3" t="s">
        <v>51</v>
      </c>
      <c r="D26" s="2">
        <v>10034341</v>
      </c>
      <c r="E26" s="3" t="s">
        <v>52</v>
      </c>
      <c r="F26" s="2">
        <v>10034341</v>
      </c>
      <c r="G26" s="5">
        <v>40413</v>
      </c>
      <c r="H26" s="6">
        <v>1</v>
      </c>
      <c r="I26" s="3" t="s">
        <v>45</v>
      </c>
      <c r="J26" s="7"/>
      <c r="K26" s="5"/>
      <c r="N26" s="9"/>
      <c r="Q26" s="6">
        <v>14</v>
      </c>
      <c r="T26" s="9"/>
      <c r="U26" s="9"/>
      <c r="Z26" s="8">
        <v>53</v>
      </c>
    </row>
    <row r="27" spans="1:27" ht="60" x14ac:dyDescent="0.25">
      <c r="A27" s="3" t="s">
        <v>38</v>
      </c>
      <c r="B27" s="2">
        <v>552200</v>
      </c>
      <c r="C27" s="3" t="s">
        <v>51</v>
      </c>
      <c r="D27" s="2">
        <v>10034341</v>
      </c>
      <c r="E27" s="3" t="s">
        <v>52</v>
      </c>
      <c r="F27" s="2">
        <v>10034341</v>
      </c>
      <c r="G27" s="5">
        <v>40430</v>
      </c>
      <c r="H27" s="6">
        <v>1</v>
      </c>
      <c r="I27" s="3" t="s">
        <v>45</v>
      </c>
      <c r="J27" s="7"/>
      <c r="K27" s="5"/>
      <c r="N27" s="6">
        <v>0.25</v>
      </c>
      <c r="Q27" s="6">
        <v>7</v>
      </c>
      <c r="T27" s="6">
        <v>0.12</v>
      </c>
      <c r="U27" s="6">
        <v>0.19</v>
      </c>
      <c r="Y27" s="8">
        <v>0.61</v>
      </c>
      <c r="Z27" s="8">
        <v>9</v>
      </c>
      <c r="AA27" s="8">
        <v>2</v>
      </c>
    </row>
    <row r="28" spans="1:27" ht="60" x14ac:dyDescent="0.25">
      <c r="A28" s="3" t="s">
        <v>38</v>
      </c>
      <c r="B28" s="2">
        <v>552200</v>
      </c>
      <c r="C28" s="3" t="s">
        <v>51</v>
      </c>
      <c r="D28" s="2">
        <v>10034341</v>
      </c>
      <c r="E28" s="3" t="s">
        <v>52</v>
      </c>
      <c r="F28" s="2">
        <v>10034341</v>
      </c>
      <c r="G28" s="5">
        <v>40441</v>
      </c>
      <c r="H28" s="6">
        <v>1</v>
      </c>
      <c r="I28" s="3" t="s">
        <v>45</v>
      </c>
      <c r="J28" s="7"/>
      <c r="K28" s="5"/>
      <c r="N28" s="9"/>
      <c r="Q28" s="6">
        <v>7</v>
      </c>
      <c r="T28" s="9"/>
      <c r="U28" s="9"/>
      <c r="Z28" s="8">
        <v>17</v>
      </c>
    </row>
    <row r="29" spans="1:27" ht="60" x14ac:dyDescent="0.25">
      <c r="A29" s="3" t="s">
        <v>38</v>
      </c>
      <c r="B29" s="2">
        <v>552200</v>
      </c>
      <c r="C29" s="3" t="s">
        <v>51</v>
      </c>
      <c r="D29" s="2">
        <v>10034341</v>
      </c>
      <c r="E29" s="3" t="s">
        <v>52</v>
      </c>
      <c r="F29" s="2">
        <v>10034341</v>
      </c>
      <c r="G29" s="5">
        <v>40455</v>
      </c>
      <c r="H29" s="6">
        <v>1</v>
      </c>
      <c r="I29" s="3" t="s">
        <v>45</v>
      </c>
      <c r="J29" s="7"/>
      <c r="K29" s="5"/>
      <c r="N29" s="6">
        <v>1.3</v>
      </c>
      <c r="Q29" s="6">
        <v>8</v>
      </c>
      <c r="T29" s="6">
        <v>0.16</v>
      </c>
      <c r="U29" s="6">
        <v>0.1</v>
      </c>
      <c r="Y29" s="8">
        <v>0.8</v>
      </c>
      <c r="Z29" s="8">
        <v>14</v>
      </c>
      <c r="AA29" s="8">
        <v>2</v>
      </c>
    </row>
    <row r="30" spans="1:27" ht="60" x14ac:dyDescent="0.25">
      <c r="A30" s="3" t="s">
        <v>38</v>
      </c>
      <c r="B30" s="2">
        <v>552200</v>
      </c>
      <c r="C30" s="3" t="s">
        <v>51</v>
      </c>
      <c r="D30" s="2">
        <v>10034341</v>
      </c>
      <c r="E30" s="3" t="s">
        <v>52</v>
      </c>
      <c r="F30" s="2">
        <v>10034341</v>
      </c>
      <c r="G30" s="5">
        <v>40471</v>
      </c>
      <c r="H30" s="6">
        <v>1</v>
      </c>
      <c r="I30" s="3" t="s">
        <v>45</v>
      </c>
      <c r="J30" s="7"/>
      <c r="K30" s="5"/>
      <c r="N30" s="9"/>
      <c r="Q30" s="9"/>
      <c r="T30" s="9"/>
      <c r="U30" s="9"/>
      <c r="Z30" s="8">
        <v>22</v>
      </c>
    </row>
    <row r="31" spans="1:27" ht="60" x14ac:dyDescent="0.25">
      <c r="A31" s="3" t="s">
        <v>38</v>
      </c>
      <c r="B31" s="2">
        <v>552200</v>
      </c>
      <c r="C31" s="3" t="s">
        <v>51</v>
      </c>
      <c r="D31" s="2">
        <v>10034341</v>
      </c>
      <c r="E31" s="3" t="s">
        <v>52</v>
      </c>
      <c r="F31" s="2">
        <v>10034341</v>
      </c>
      <c r="G31" s="5">
        <v>40483</v>
      </c>
      <c r="H31" s="6">
        <v>1</v>
      </c>
      <c r="I31" s="3" t="s">
        <v>45</v>
      </c>
      <c r="J31" s="7"/>
      <c r="K31" s="5"/>
      <c r="N31" s="9"/>
      <c r="Q31" s="6">
        <v>5</v>
      </c>
      <c r="T31" s="9"/>
      <c r="U31" s="9"/>
      <c r="Z31" s="8">
        <v>19</v>
      </c>
    </row>
    <row r="32" spans="1:27" ht="60" x14ac:dyDescent="0.25">
      <c r="A32" s="3" t="s">
        <v>38</v>
      </c>
      <c r="B32" s="2">
        <v>552200</v>
      </c>
      <c r="C32" s="3" t="s">
        <v>51</v>
      </c>
      <c r="D32" s="2">
        <v>10034341</v>
      </c>
      <c r="E32" s="3" t="s">
        <v>52</v>
      </c>
      <c r="F32" s="2">
        <v>10034341</v>
      </c>
      <c r="G32" s="5">
        <v>40556</v>
      </c>
      <c r="H32" s="6">
        <v>1</v>
      </c>
      <c r="I32" s="3" t="s">
        <v>45</v>
      </c>
      <c r="J32" s="7"/>
      <c r="K32" s="5"/>
      <c r="N32" s="9"/>
      <c r="Q32" s="6">
        <v>6</v>
      </c>
      <c r="T32" s="9"/>
      <c r="U32" s="9"/>
      <c r="Z32" s="8">
        <v>13</v>
      </c>
    </row>
    <row r="33" spans="1:27" ht="60" x14ac:dyDescent="0.25">
      <c r="A33" s="3" t="s">
        <v>38</v>
      </c>
      <c r="B33" s="2">
        <v>552200</v>
      </c>
      <c r="C33" s="3" t="s">
        <v>51</v>
      </c>
      <c r="D33" s="2">
        <v>10034341</v>
      </c>
      <c r="E33" s="3" t="s">
        <v>52</v>
      </c>
      <c r="F33" s="2">
        <v>10034341</v>
      </c>
      <c r="G33" s="5">
        <v>40679</v>
      </c>
      <c r="H33" s="6">
        <v>1</v>
      </c>
      <c r="I33" s="3" t="s">
        <v>45</v>
      </c>
      <c r="J33" s="7"/>
      <c r="K33" s="5"/>
      <c r="N33" s="9"/>
      <c r="Q33" s="9"/>
      <c r="T33" s="9"/>
      <c r="U33" s="9"/>
      <c r="Z33" s="8">
        <v>13</v>
      </c>
    </row>
    <row r="34" spans="1:27" ht="60" x14ac:dyDescent="0.25">
      <c r="A34" s="3" t="s">
        <v>38</v>
      </c>
      <c r="B34" s="2">
        <v>552200</v>
      </c>
      <c r="C34" s="3" t="s">
        <v>51</v>
      </c>
      <c r="D34" s="2">
        <v>10034341</v>
      </c>
      <c r="E34" s="3" t="s">
        <v>52</v>
      </c>
      <c r="F34" s="2">
        <v>10034341</v>
      </c>
      <c r="G34" s="5">
        <v>40792</v>
      </c>
      <c r="H34" s="6">
        <v>1</v>
      </c>
      <c r="I34" s="3" t="s">
        <v>45</v>
      </c>
      <c r="J34" s="7"/>
      <c r="K34" s="5"/>
      <c r="N34" s="9"/>
      <c r="Q34" s="9"/>
      <c r="T34" s="9"/>
      <c r="U34" s="9"/>
      <c r="Z34" s="8">
        <v>30</v>
      </c>
    </row>
    <row r="35" spans="1:27" ht="60" x14ac:dyDescent="0.25">
      <c r="A35" s="3" t="s">
        <v>38</v>
      </c>
      <c r="B35" s="2">
        <v>552200</v>
      </c>
      <c r="C35" s="3" t="s">
        <v>51</v>
      </c>
      <c r="D35" s="2">
        <v>10034341</v>
      </c>
      <c r="E35" s="3" t="s">
        <v>52</v>
      </c>
      <c r="F35" s="2">
        <v>10034341</v>
      </c>
      <c r="G35" s="5">
        <v>40693</v>
      </c>
      <c r="H35" s="6">
        <v>1</v>
      </c>
      <c r="I35" s="3" t="s">
        <v>45</v>
      </c>
      <c r="J35" s="7"/>
      <c r="K35" s="5"/>
      <c r="N35" s="6">
        <v>0.1</v>
      </c>
      <c r="Q35" s="6">
        <v>4</v>
      </c>
      <c r="T35" s="6">
        <v>5.0000000000000001E-3</v>
      </c>
      <c r="U35" s="6">
        <v>0.08</v>
      </c>
      <c r="Y35" s="8">
        <v>0.64</v>
      </c>
      <c r="Z35" s="8">
        <v>13</v>
      </c>
    </row>
    <row r="36" spans="1:27" ht="60" x14ac:dyDescent="0.25">
      <c r="A36" s="3" t="s">
        <v>38</v>
      </c>
      <c r="B36" s="2">
        <v>552200</v>
      </c>
      <c r="C36" s="3" t="s">
        <v>51</v>
      </c>
      <c r="D36" s="2">
        <v>10034341</v>
      </c>
      <c r="E36" s="3" t="s">
        <v>52</v>
      </c>
      <c r="F36" s="2">
        <v>10034341</v>
      </c>
      <c r="G36" s="5">
        <v>40811</v>
      </c>
      <c r="H36" s="6">
        <v>1</v>
      </c>
      <c r="I36" s="3" t="s">
        <v>45</v>
      </c>
      <c r="J36" s="7"/>
      <c r="K36" s="5"/>
      <c r="N36" s="9"/>
      <c r="Q36" s="9"/>
      <c r="T36" s="9"/>
      <c r="U36" s="9"/>
      <c r="Z36" s="8">
        <v>7</v>
      </c>
    </row>
    <row r="37" spans="1:27" ht="60" x14ac:dyDescent="0.25">
      <c r="A37" s="3" t="s">
        <v>38</v>
      </c>
      <c r="B37" s="2">
        <v>552200</v>
      </c>
      <c r="C37" s="3" t="s">
        <v>51</v>
      </c>
      <c r="D37" s="2">
        <v>10034341</v>
      </c>
      <c r="E37" s="3" t="s">
        <v>52</v>
      </c>
      <c r="F37" s="2">
        <v>10034341</v>
      </c>
      <c r="G37" s="5">
        <v>40833</v>
      </c>
      <c r="H37" s="6">
        <v>1</v>
      </c>
      <c r="I37" s="3" t="s">
        <v>45</v>
      </c>
      <c r="J37" s="7"/>
      <c r="K37" s="5"/>
      <c r="N37" s="9"/>
      <c r="Q37" s="9"/>
      <c r="T37" s="9"/>
      <c r="U37" s="9"/>
      <c r="Z37" s="8">
        <v>16</v>
      </c>
    </row>
    <row r="38" spans="1:27" ht="60" x14ac:dyDescent="0.25">
      <c r="A38" s="3" t="s">
        <v>38</v>
      </c>
      <c r="B38" s="2">
        <v>552200</v>
      </c>
      <c r="C38" s="3" t="s">
        <v>51</v>
      </c>
      <c r="D38" s="2">
        <v>10034341</v>
      </c>
      <c r="E38" s="3" t="s">
        <v>52</v>
      </c>
      <c r="F38" s="2">
        <v>10034341</v>
      </c>
      <c r="G38" s="5">
        <v>40707</v>
      </c>
      <c r="H38" s="6">
        <v>1</v>
      </c>
      <c r="I38" s="3" t="s">
        <v>45</v>
      </c>
      <c r="J38" s="7"/>
      <c r="K38" s="5"/>
      <c r="N38" s="9"/>
      <c r="Q38" s="9"/>
      <c r="T38" s="9"/>
      <c r="U38" s="9"/>
      <c r="Z38" s="8">
        <v>21</v>
      </c>
    </row>
    <row r="39" spans="1:27" ht="60" x14ac:dyDescent="0.25">
      <c r="A39" s="3" t="s">
        <v>38</v>
      </c>
      <c r="B39" s="2">
        <v>552200</v>
      </c>
      <c r="C39" s="3" t="s">
        <v>51</v>
      </c>
      <c r="D39" s="2">
        <v>10034341</v>
      </c>
      <c r="E39" s="3" t="s">
        <v>52</v>
      </c>
      <c r="F39" s="2">
        <v>10034341</v>
      </c>
      <c r="G39" s="5">
        <v>40852</v>
      </c>
      <c r="H39" s="6">
        <v>1</v>
      </c>
      <c r="I39" s="3" t="s">
        <v>45</v>
      </c>
      <c r="J39" s="7"/>
      <c r="K39" s="5"/>
      <c r="M39" s="9"/>
      <c r="Z39" s="6">
        <v>18</v>
      </c>
    </row>
    <row r="40" spans="1:27" ht="60" x14ac:dyDescent="0.25">
      <c r="A40" s="3" t="s">
        <v>38</v>
      </c>
      <c r="B40" s="2">
        <v>552200</v>
      </c>
      <c r="C40" s="3" t="s">
        <v>51</v>
      </c>
      <c r="D40" s="2">
        <v>10034341</v>
      </c>
      <c r="E40" s="3" t="s">
        <v>52</v>
      </c>
      <c r="F40" s="2">
        <v>10034341</v>
      </c>
      <c r="G40" s="5">
        <v>40728</v>
      </c>
      <c r="H40" s="6">
        <v>1</v>
      </c>
      <c r="I40" s="3" t="s">
        <v>45</v>
      </c>
      <c r="J40" s="7"/>
      <c r="K40" s="5"/>
      <c r="M40" s="9"/>
      <c r="Z40" s="6">
        <v>21</v>
      </c>
    </row>
    <row r="41" spans="1:27" ht="60" x14ac:dyDescent="0.25">
      <c r="A41" s="3" t="s">
        <v>38</v>
      </c>
      <c r="B41" s="2">
        <v>552200</v>
      </c>
      <c r="C41" s="3" t="s">
        <v>51</v>
      </c>
      <c r="D41" s="2">
        <v>10034341</v>
      </c>
      <c r="E41" s="3" t="s">
        <v>52</v>
      </c>
      <c r="F41" s="2">
        <v>10034341</v>
      </c>
      <c r="G41" s="5">
        <v>40749</v>
      </c>
      <c r="H41" s="6">
        <v>1</v>
      </c>
      <c r="I41" s="3" t="s">
        <v>45</v>
      </c>
      <c r="J41" s="7"/>
      <c r="K41" s="5"/>
      <c r="N41" s="9"/>
      <c r="Q41" s="9"/>
      <c r="T41" s="9"/>
      <c r="U41" s="9"/>
      <c r="Y41" s="9"/>
      <c r="Z41" s="6">
        <v>15</v>
      </c>
      <c r="AA41" s="9"/>
    </row>
    <row r="42" spans="1:27" ht="60" x14ac:dyDescent="0.25">
      <c r="A42" s="3" t="s">
        <v>38</v>
      </c>
      <c r="B42" s="2">
        <v>552200</v>
      </c>
      <c r="C42" s="3" t="s">
        <v>51</v>
      </c>
      <c r="D42" s="2">
        <v>10034341</v>
      </c>
      <c r="E42" s="3" t="s">
        <v>52</v>
      </c>
      <c r="F42" s="2">
        <v>10034341</v>
      </c>
      <c r="G42" s="5">
        <v>40344</v>
      </c>
      <c r="H42" s="6">
        <v>1</v>
      </c>
      <c r="I42" s="3" t="s">
        <v>45</v>
      </c>
      <c r="J42" s="7"/>
      <c r="K42" s="5"/>
      <c r="N42" s="6">
        <v>18.100000000000001</v>
      </c>
      <c r="Q42" s="6">
        <v>10</v>
      </c>
      <c r="T42" s="6">
        <v>0.01</v>
      </c>
      <c r="U42" s="6">
        <v>0.05</v>
      </c>
      <c r="Y42" s="6">
        <v>0.91</v>
      </c>
      <c r="Z42" s="6">
        <v>46</v>
      </c>
      <c r="AA42" s="6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Master</vt:lpstr>
      <vt:lpstr>GW</vt:lpstr>
      <vt:lpstr>BearLake</vt:lpstr>
      <vt:lpstr>BC</vt:lpstr>
      <vt:lpstr>SC</vt:lpstr>
      <vt:lpstr>Creeks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Feiten, Nicole E</dc:creator>
  <cp:lastModifiedBy>May, Pearl </cp:lastModifiedBy>
  <dcterms:created xsi:type="dcterms:W3CDTF">2012-02-06T16:03:46Z</dcterms:created>
  <dcterms:modified xsi:type="dcterms:W3CDTF">2016-06-24T20:26:33Z</dcterms:modified>
</cp:coreProperties>
</file>