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338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I5" i="1"/>
  <c r="I3" i="1"/>
  <c r="F4" i="1"/>
  <c r="F5" i="1"/>
  <c r="D4" i="1"/>
  <c r="D5" i="1"/>
  <c r="B4" i="1"/>
  <c r="B5" i="1"/>
  <c r="B3" i="1"/>
  <c r="F3" i="1"/>
  <c r="D3" i="1"/>
</calcChain>
</file>

<file path=xl/sharedStrings.xml><?xml version="1.0" encoding="utf-8"?>
<sst xmlns="http://schemas.openxmlformats.org/spreadsheetml/2006/main" count="10" uniqueCount="7">
  <si>
    <t>TSI (P)</t>
  </si>
  <si>
    <t>TSI (C )</t>
  </si>
  <si>
    <t>TSI (S)</t>
  </si>
  <si>
    <t>Ave SIP</t>
  </si>
  <si>
    <t>µg/L</t>
  </si>
  <si>
    <t>meters</t>
  </si>
  <si>
    <t>AVE TSI 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</si>
</sst>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A5" sqref="A5:XFD5"/>
    </sheetView>
  </sheetViews>
  <sheetFormatPr defaultRowHeight="14.4" x14ac:dyDescent="0.3"/>
  <cols>
    <col min="2" max="2" width="8.88671875" style="1"/>
    <col min="4" max="4" width="8.88671875" style="1"/>
    <col min="6" max="6" width="8.88671875" style="1"/>
    <col min="9" max="9" width="8.88671875" style="1"/>
  </cols>
  <sheetData>
    <row r="1" spans="1:9" x14ac:dyDescent="0.3">
      <c r="C1" t="s">
        <v>4</v>
      </c>
      <c r="E1" t="s">
        <v>4</v>
      </c>
      <c r="G1" t="s">
        <v>5</v>
      </c>
    </row>
    <row r="2" spans="1:9" x14ac:dyDescent="0.3">
      <c r="B2" s="1" t="s">
        <v>0</v>
      </c>
      <c r="C2" t="s">
        <v>3</v>
      </c>
      <c r="D2" s="1" t="s">
        <v>1</v>
      </c>
      <c r="E2" t="s">
        <v>3</v>
      </c>
      <c r="F2" s="1" t="s">
        <v>2</v>
      </c>
      <c r="G2" t="s">
        <v>3</v>
      </c>
      <c r="I2" s="1" t="s">
        <v>6</v>
      </c>
    </row>
    <row r="3" spans="1:9" x14ac:dyDescent="0.3">
      <c r="A3">
        <v>2013</v>
      </c>
      <c r="B3" s="1">
        <f>14.42*LN(C3)+4.15</f>
        <v>72.979886777594203</v>
      </c>
      <c r="C3">
        <v>118.3</v>
      </c>
      <c r="D3" s="1">
        <f>30.6+9.81*LN(E3)</f>
        <v>79.819515199154409</v>
      </c>
      <c r="E3">
        <v>151</v>
      </c>
      <c r="F3" s="1">
        <f>60-14.41*LN(G3)</f>
        <v>66.43099714887552</v>
      </c>
      <c r="G3">
        <v>0.64</v>
      </c>
      <c r="H3">
        <v>2.1</v>
      </c>
      <c r="I3" s="1">
        <f>AVERAGE(B3,D3,F3)</f>
        <v>73.076799708541373</v>
      </c>
    </row>
    <row r="4" spans="1:9" x14ac:dyDescent="0.3">
      <c r="A4">
        <v>2014</v>
      </c>
      <c r="B4" s="1">
        <f t="shared" ref="B4:B5" si="0">14.42*LN(C4)+4.15</f>
        <v>60.561371738273863</v>
      </c>
      <c r="C4">
        <v>50</v>
      </c>
      <c r="D4" s="1">
        <f t="shared" ref="D4:D5" si="1">30.6+9.81*LN(E4)</f>
        <v>67.266538955359849</v>
      </c>
      <c r="E4">
        <v>42</v>
      </c>
      <c r="F4" s="1">
        <f t="shared" ref="F4:F5" si="2">60-14.41*LN(G4)</f>
        <v>59.434829523461218</v>
      </c>
      <c r="G4">
        <v>1.04</v>
      </c>
      <c r="H4">
        <v>3.4</v>
      </c>
      <c r="I4" s="1">
        <f t="shared" ref="I4:I5" si="3">AVERAGE(B4,D4,F4)</f>
        <v>62.420913405698307</v>
      </c>
    </row>
    <row r="5" spans="1:9" x14ac:dyDescent="0.3">
      <c r="A5">
        <v>2015</v>
      </c>
      <c r="B5" s="1">
        <f t="shared" si="0"/>
        <v>63.962506446344882</v>
      </c>
      <c r="C5">
        <v>63.3</v>
      </c>
      <c r="D5" s="1">
        <f t="shared" si="1"/>
        <v>70.927672607540188</v>
      </c>
      <c r="E5">
        <v>61</v>
      </c>
      <c r="F5" s="1">
        <f t="shared" si="2"/>
        <v>65.139685942157129</v>
      </c>
      <c r="G5">
        <v>0.7</v>
      </c>
      <c r="H5">
        <v>2.2999999999999998</v>
      </c>
      <c r="I5" s="1">
        <f t="shared" si="3"/>
        <v>66.676621665347398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2016-01-19T20:10:14Z</dcterms:created>
  <dcterms:modified xsi:type="dcterms:W3CDTF">2016-01-19T23:27:06Z</dcterms:modified>
</cp:coreProperties>
</file>