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6275" windowHeight="10170" activeTab="2"/>
  </bookViews>
  <sheets>
    <sheet name="zoops" sheetId="1" r:id="rId1"/>
    <sheet name="macrophytes" sheetId="2" r:id="rId2"/>
    <sheet name="chironomids" sheetId="3" r:id="rId3"/>
  </sheets>
  <calcPr calcId="145621" concurrentCalc="0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2" i="1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2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2" i="3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2" i="2"/>
</calcChain>
</file>

<file path=xl/sharedStrings.xml><?xml version="1.0" encoding="utf-8"?>
<sst xmlns="http://schemas.openxmlformats.org/spreadsheetml/2006/main" count="34" uniqueCount="32">
  <si>
    <t>Date</t>
  </si>
  <si>
    <r>
      <rPr>
        <i/>
        <sz val="11"/>
        <color theme="1"/>
        <rFont val="Calibri"/>
        <family val="2"/>
        <scheme val="minor"/>
      </rPr>
      <t>Bosmina longirostri</t>
    </r>
    <r>
      <rPr>
        <sz val="11"/>
        <color theme="1"/>
        <rFont val="Calibri"/>
        <family val="2"/>
        <scheme val="minor"/>
      </rPr>
      <t>s complex</t>
    </r>
  </si>
  <si>
    <t>Camptocercus sp.</t>
  </si>
  <si>
    <t>Alona sp</t>
  </si>
  <si>
    <t>Acropersus harpae</t>
  </si>
  <si>
    <r>
      <rPr>
        <i/>
        <sz val="11"/>
        <color theme="1"/>
        <rFont val="Calibri"/>
        <family val="2"/>
        <scheme val="minor"/>
      </rPr>
      <t>Daphnia longirostri</t>
    </r>
    <r>
      <rPr>
        <sz val="11"/>
        <color theme="1"/>
        <rFont val="Calibri"/>
        <family val="2"/>
        <scheme val="minor"/>
      </rPr>
      <t>s complex</t>
    </r>
  </si>
  <si>
    <r>
      <t xml:space="preserve">Daphnia </t>
    </r>
    <r>
      <rPr>
        <sz val="11"/>
        <color theme="1"/>
        <rFont val="Calibri"/>
        <family val="2"/>
        <scheme val="minor"/>
      </rPr>
      <t>ephippium</t>
    </r>
  </si>
  <si>
    <t>Eurycecus sp.</t>
  </si>
  <si>
    <t>Alonella pulchella</t>
  </si>
  <si>
    <t>Ceratophyllum demersum</t>
  </si>
  <si>
    <t>Potamogeton sp</t>
  </si>
  <si>
    <t>Najas flexilis</t>
  </si>
  <si>
    <t>Chara sp</t>
  </si>
  <si>
    <t>Potamogeton crispus</t>
  </si>
  <si>
    <t>Chironomus</t>
  </si>
  <si>
    <t>Procladius</t>
  </si>
  <si>
    <t>Crictopus/Orthocladius</t>
  </si>
  <si>
    <t>Dicrotendipes</t>
  </si>
  <si>
    <t>Cladotanytarsus mancus gr.</t>
  </si>
  <si>
    <t>Endochironomus tendens-type</t>
  </si>
  <si>
    <t>Chaoborus manible</t>
  </si>
  <si>
    <t>Glyptotendipes</t>
  </si>
  <si>
    <t>Microtendipes pedellus-type</t>
  </si>
  <si>
    <t>Cryptochironomus</t>
  </si>
  <si>
    <t>Tanystarsus s. lat.</t>
  </si>
  <si>
    <t>Potamogeton pusillus</t>
  </si>
  <si>
    <t>Vallisneria americana</t>
  </si>
  <si>
    <t>Chydorus brevilabris</t>
  </si>
  <si>
    <t>Total Native Macrophytes</t>
  </si>
  <si>
    <t>Total Littoral Chironomids</t>
  </si>
  <si>
    <t>Total Profundal Chironomids</t>
  </si>
  <si>
    <t>Total Cladocera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</si>
</sst>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Fill="1"/>
    <xf numFmtId="0" fontId="2" fillId="0" borderId="0" xfId="0" applyFont="1"/>
    <xf numFmtId="0" fontId="0" fillId="0" borderId="0" xfId="0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G16" sqref="G16"/>
    </sheetView>
  </sheetViews>
  <sheetFormatPr defaultRowHeight="15" x14ac:dyDescent="0.25"/>
  <cols>
    <col min="2" max="2" width="19" customWidth="1"/>
    <col min="3" max="3" width="26.85546875" customWidth="1"/>
    <col min="4" max="4" width="16.85546875" customWidth="1"/>
    <col min="6" max="6" width="18.140625" customWidth="1"/>
    <col min="7" max="7" width="27" customWidth="1"/>
    <col min="8" max="8" width="19.140625" customWidth="1"/>
    <col min="9" max="9" width="13" customWidth="1"/>
    <col min="10" max="10" width="17.28515625" customWidth="1"/>
  </cols>
  <sheetData>
    <row r="1" spans="1:11" x14ac:dyDescent="0.25">
      <c r="A1" s="1" t="s">
        <v>0</v>
      </c>
      <c r="B1" s="2" t="s">
        <v>27</v>
      </c>
      <c r="C1" t="s">
        <v>1</v>
      </c>
      <c r="D1" s="2" t="s">
        <v>2</v>
      </c>
      <c r="E1" s="2" t="s">
        <v>3</v>
      </c>
      <c r="F1" s="2" t="s">
        <v>4</v>
      </c>
      <c r="G1" t="s">
        <v>5</v>
      </c>
      <c r="H1" s="2" t="s">
        <v>6</v>
      </c>
      <c r="I1" s="2" t="s">
        <v>7</v>
      </c>
      <c r="J1" s="2" t="s">
        <v>8</v>
      </c>
      <c r="K1" s="2" t="s">
        <v>31</v>
      </c>
    </row>
    <row r="2" spans="1:11" x14ac:dyDescent="0.25">
      <c r="A2">
        <v>2012</v>
      </c>
      <c r="B2">
        <v>193</v>
      </c>
      <c r="C2">
        <v>12</v>
      </c>
      <c r="D2">
        <v>2</v>
      </c>
      <c r="E2">
        <v>27</v>
      </c>
      <c r="H2">
        <v>4</v>
      </c>
      <c r="K2">
        <f>SUM(B2:J2)</f>
        <v>238</v>
      </c>
    </row>
    <row r="3" spans="1:11" x14ac:dyDescent="0.25">
      <c r="A3">
        <v>2003</v>
      </c>
      <c r="B3">
        <v>189</v>
      </c>
      <c r="C3">
        <v>9</v>
      </c>
      <c r="D3">
        <v>2</v>
      </c>
      <c r="E3">
        <v>14</v>
      </c>
      <c r="F3">
        <v>1</v>
      </c>
      <c r="H3">
        <v>1</v>
      </c>
      <c r="J3">
        <v>1</v>
      </c>
      <c r="K3">
        <f t="shared" ref="K3:K16" si="0">SUM(B3:J3)</f>
        <v>217</v>
      </c>
    </row>
    <row r="4" spans="1:11" x14ac:dyDescent="0.25">
      <c r="A4">
        <v>1995</v>
      </c>
      <c r="B4">
        <v>85</v>
      </c>
      <c r="C4">
        <v>4</v>
      </c>
      <c r="E4">
        <v>5</v>
      </c>
      <c r="H4">
        <v>3</v>
      </c>
      <c r="K4">
        <f t="shared" si="0"/>
        <v>97</v>
      </c>
    </row>
    <row r="5" spans="1:11" x14ac:dyDescent="0.25">
      <c r="A5">
        <v>1986</v>
      </c>
      <c r="B5">
        <v>292</v>
      </c>
      <c r="C5">
        <v>13</v>
      </c>
      <c r="E5">
        <v>28</v>
      </c>
      <c r="F5">
        <v>1</v>
      </c>
      <c r="I5">
        <v>1</v>
      </c>
      <c r="K5">
        <f t="shared" si="0"/>
        <v>335</v>
      </c>
    </row>
    <row r="6" spans="1:11" x14ac:dyDescent="0.25">
      <c r="A6">
        <v>1976</v>
      </c>
      <c r="B6">
        <v>157</v>
      </c>
      <c r="C6">
        <v>2</v>
      </c>
      <c r="D6">
        <v>1</v>
      </c>
      <c r="E6">
        <v>17</v>
      </c>
      <c r="F6">
        <v>9</v>
      </c>
      <c r="H6">
        <v>9</v>
      </c>
      <c r="I6">
        <v>4</v>
      </c>
      <c r="K6">
        <f t="shared" si="0"/>
        <v>199</v>
      </c>
    </row>
    <row r="7" spans="1:11" x14ac:dyDescent="0.25">
      <c r="A7">
        <v>1963</v>
      </c>
      <c r="B7">
        <v>370</v>
      </c>
      <c r="C7">
        <v>63</v>
      </c>
      <c r="E7">
        <v>15</v>
      </c>
      <c r="F7">
        <v>1</v>
      </c>
      <c r="I7">
        <v>13</v>
      </c>
      <c r="J7">
        <v>16</v>
      </c>
      <c r="K7">
        <f t="shared" si="0"/>
        <v>478</v>
      </c>
    </row>
    <row r="8" spans="1:11" x14ac:dyDescent="0.25">
      <c r="A8">
        <v>1954</v>
      </c>
      <c r="B8">
        <v>258</v>
      </c>
      <c r="C8">
        <v>3</v>
      </c>
      <c r="E8">
        <v>40</v>
      </c>
      <c r="F8">
        <v>5</v>
      </c>
      <c r="H8">
        <v>8</v>
      </c>
      <c r="I8">
        <v>6</v>
      </c>
      <c r="K8">
        <f t="shared" si="0"/>
        <v>320</v>
      </c>
    </row>
    <row r="9" spans="1:11" x14ac:dyDescent="0.25">
      <c r="A9">
        <v>1944</v>
      </c>
      <c r="B9">
        <v>298</v>
      </c>
      <c r="C9">
        <v>11</v>
      </c>
      <c r="D9">
        <v>1</v>
      </c>
      <c r="E9">
        <v>49</v>
      </c>
      <c r="F9">
        <v>1</v>
      </c>
      <c r="H9">
        <v>8</v>
      </c>
      <c r="I9">
        <v>6</v>
      </c>
      <c r="K9">
        <f t="shared" si="0"/>
        <v>374</v>
      </c>
    </row>
    <row r="10" spans="1:11" x14ac:dyDescent="0.25">
      <c r="A10">
        <v>1933</v>
      </c>
      <c r="B10">
        <v>169</v>
      </c>
      <c r="C10">
        <v>5</v>
      </c>
      <c r="D10">
        <v>4</v>
      </c>
      <c r="E10">
        <v>18</v>
      </c>
      <c r="F10">
        <v>4</v>
      </c>
      <c r="H10">
        <v>7</v>
      </c>
      <c r="J10">
        <v>2</v>
      </c>
      <c r="K10">
        <f t="shared" si="0"/>
        <v>209</v>
      </c>
    </row>
    <row r="11" spans="1:11" x14ac:dyDescent="0.25">
      <c r="A11">
        <v>1922</v>
      </c>
      <c r="B11">
        <v>287</v>
      </c>
      <c r="C11">
        <v>9</v>
      </c>
      <c r="E11">
        <v>24</v>
      </c>
      <c r="F11">
        <v>5</v>
      </c>
      <c r="H11">
        <v>6</v>
      </c>
      <c r="I11">
        <v>2</v>
      </c>
      <c r="J11">
        <v>5</v>
      </c>
      <c r="K11">
        <f t="shared" si="0"/>
        <v>338</v>
      </c>
    </row>
    <row r="12" spans="1:11" x14ac:dyDescent="0.25">
      <c r="A12">
        <v>1910</v>
      </c>
      <c r="B12">
        <v>276</v>
      </c>
      <c r="C12">
        <v>15</v>
      </c>
      <c r="D12">
        <v>8</v>
      </c>
      <c r="E12">
        <v>58</v>
      </c>
      <c r="F12">
        <v>11</v>
      </c>
      <c r="H12">
        <v>5</v>
      </c>
      <c r="I12">
        <v>8</v>
      </c>
      <c r="K12">
        <f t="shared" si="0"/>
        <v>381</v>
      </c>
    </row>
    <row r="13" spans="1:11" x14ac:dyDescent="0.25">
      <c r="A13">
        <v>1897</v>
      </c>
      <c r="B13">
        <v>89</v>
      </c>
      <c r="C13">
        <v>26</v>
      </c>
      <c r="D13">
        <v>1</v>
      </c>
      <c r="E13">
        <v>22</v>
      </c>
      <c r="G13">
        <v>3</v>
      </c>
      <c r="H13">
        <v>3</v>
      </c>
      <c r="I13">
        <v>18</v>
      </c>
      <c r="J13">
        <v>1</v>
      </c>
      <c r="K13">
        <f t="shared" si="0"/>
        <v>163</v>
      </c>
    </row>
    <row r="14" spans="1:11" x14ac:dyDescent="0.25">
      <c r="A14">
        <v>1882</v>
      </c>
      <c r="B14">
        <v>189</v>
      </c>
      <c r="C14">
        <v>14</v>
      </c>
      <c r="D14">
        <v>7</v>
      </c>
      <c r="E14">
        <v>59</v>
      </c>
      <c r="F14">
        <v>10</v>
      </c>
      <c r="H14">
        <v>3</v>
      </c>
      <c r="I14">
        <v>8</v>
      </c>
      <c r="J14">
        <v>3</v>
      </c>
      <c r="K14">
        <f t="shared" si="0"/>
        <v>293</v>
      </c>
    </row>
    <row r="15" spans="1:11" x14ac:dyDescent="0.25">
      <c r="A15">
        <v>1852</v>
      </c>
      <c r="B15">
        <v>116</v>
      </c>
      <c r="C15">
        <v>13</v>
      </c>
      <c r="D15">
        <v>4</v>
      </c>
      <c r="E15">
        <v>32</v>
      </c>
      <c r="H15">
        <v>1</v>
      </c>
      <c r="I15">
        <v>6</v>
      </c>
      <c r="K15">
        <f t="shared" si="0"/>
        <v>172</v>
      </c>
    </row>
    <row r="16" spans="1:11" x14ac:dyDescent="0.25">
      <c r="A16">
        <v>1838</v>
      </c>
      <c r="B16">
        <v>239</v>
      </c>
      <c r="C16">
        <v>25</v>
      </c>
      <c r="D16">
        <v>16</v>
      </c>
      <c r="E16">
        <v>31</v>
      </c>
      <c r="F16">
        <v>10</v>
      </c>
      <c r="G16">
        <v>4</v>
      </c>
      <c r="H16">
        <v>9</v>
      </c>
      <c r="I16">
        <v>6</v>
      </c>
      <c r="J16">
        <v>3</v>
      </c>
      <c r="K16">
        <f t="shared" si="0"/>
        <v>343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E12" sqref="E12"/>
    </sheetView>
  </sheetViews>
  <sheetFormatPr defaultRowHeight="15" x14ac:dyDescent="0.25"/>
  <cols>
    <col min="2" max="2" width="24.5703125" customWidth="1"/>
    <col min="3" max="3" width="17.140625" customWidth="1"/>
    <col min="4" max="4" width="12.5703125" customWidth="1"/>
    <col min="5" max="5" width="20.85546875" customWidth="1"/>
    <col min="6" max="6" width="20.140625" customWidth="1"/>
    <col min="8" max="8" width="19.85546875" customWidth="1"/>
  </cols>
  <sheetData>
    <row r="1" spans="1:9" x14ac:dyDescent="0.25">
      <c r="A1" s="1" t="s">
        <v>0</v>
      </c>
      <c r="B1" s="2" t="s">
        <v>9</v>
      </c>
      <c r="C1" s="2" t="s">
        <v>10</v>
      </c>
      <c r="D1" s="2" t="s">
        <v>11</v>
      </c>
      <c r="E1" s="2" t="s">
        <v>25</v>
      </c>
      <c r="F1" s="2" t="s">
        <v>26</v>
      </c>
      <c r="G1" s="2" t="s">
        <v>12</v>
      </c>
      <c r="H1" s="2" t="s">
        <v>13</v>
      </c>
      <c r="I1" s="2" t="s">
        <v>28</v>
      </c>
    </row>
    <row r="2" spans="1:9" x14ac:dyDescent="0.25">
      <c r="A2">
        <v>2012</v>
      </c>
      <c r="B2">
        <v>2</v>
      </c>
      <c r="H2">
        <v>4</v>
      </c>
      <c r="I2">
        <f>B2+C2+D2+E2+F2+G2</f>
        <v>2</v>
      </c>
    </row>
    <row r="3" spans="1:9" x14ac:dyDescent="0.25">
      <c r="A3">
        <v>2003</v>
      </c>
      <c r="B3">
        <v>5</v>
      </c>
      <c r="H3">
        <v>5</v>
      </c>
      <c r="I3">
        <f t="shared" ref="I3:I16" si="0">B3+C3+D3+E3+F3+G3</f>
        <v>5</v>
      </c>
    </row>
    <row r="4" spans="1:9" x14ac:dyDescent="0.25">
      <c r="A4">
        <v>1995</v>
      </c>
      <c r="B4">
        <v>1</v>
      </c>
      <c r="H4">
        <v>6</v>
      </c>
      <c r="I4">
        <f t="shared" si="0"/>
        <v>1</v>
      </c>
    </row>
    <row r="5" spans="1:9" x14ac:dyDescent="0.25">
      <c r="A5">
        <v>1986</v>
      </c>
      <c r="B5">
        <v>5</v>
      </c>
      <c r="C5">
        <v>7</v>
      </c>
      <c r="H5">
        <v>2</v>
      </c>
      <c r="I5">
        <f t="shared" si="0"/>
        <v>12</v>
      </c>
    </row>
    <row r="6" spans="1:9" x14ac:dyDescent="0.25">
      <c r="A6">
        <v>1976</v>
      </c>
      <c r="B6">
        <v>24</v>
      </c>
      <c r="C6">
        <v>2</v>
      </c>
      <c r="I6">
        <f t="shared" si="0"/>
        <v>26</v>
      </c>
    </row>
    <row r="7" spans="1:9" x14ac:dyDescent="0.25">
      <c r="A7">
        <v>1963</v>
      </c>
      <c r="B7">
        <v>40</v>
      </c>
      <c r="D7">
        <v>3</v>
      </c>
      <c r="I7">
        <f t="shared" si="0"/>
        <v>43</v>
      </c>
    </row>
    <row r="8" spans="1:9" x14ac:dyDescent="0.25">
      <c r="A8">
        <v>1954</v>
      </c>
      <c r="B8">
        <v>14</v>
      </c>
      <c r="C8">
        <v>2</v>
      </c>
      <c r="I8">
        <f t="shared" si="0"/>
        <v>16</v>
      </c>
    </row>
    <row r="9" spans="1:9" x14ac:dyDescent="0.25">
      <c r="A9">
        <v>1944</v>
      </c>
      <c r="B9">
        <v>11</v>
      </c>
      <c r="C9">
        <v>3</v>
      </c>
      <c r="G9">
        <v>1</v>
      </c>
      <c r="I9">
        <f t="shared" si="0"/>
        <v>15</v>
      </c>
    </row>
    <row r="10" spans="1:9" x14ac:dyDescent="0.25">
      <c r="A10">
        <v>1933</v>
      </c>
      <c r="B10">
        <v>28</v>
      </c>
      <c r="C10">
        <v>7</v>
      </c>
      <c r="D10">
        <v>2</v>
      </c>
      <c r="E10">
        <v>1</v>
      </c>
      <c r="I10">
        <f t="shared" si="0"/>
        <v>38</v>
      </c>
    </row>
    <row r="11" spans="1:9" x14ac:dyDescent="0.25">
      <c r="A11">
        <v>1922</v>
      </c>
      <c r="B11">
        <v>18</v>
      </c>
      <c r="C11">
        <v>4</v>
      </c>
      <c r="D11">
        <v>2</v>
      </c>
      <c r="I11">
        <f t="shared" si="0"/>
        <v>24</v>
      </c>
    </row>
    <row r="12" spans="1:9" x14ac:dyDescent="0.25">
      <c r="A12">
        <v>1910</v>
      </c>
      <c r="B12">
        <v>35</v>
      </c>
      <c r="C12">
        <v>26</v>
      </c>
      <c r="D12">
        <v>1</v>
      </c>
      <c r="E12">
        <v>3</v>
      </c>
      <c r="F12">
        <v>2</v>
      </c>
      <c r="I12">
        <f t="shared" si="0"/>
        <v>67</v>
      </c>
    </row>
    <row r="13" spans="1:9" x14ac:dyDescent="0.25">
      <c r="A13">
        <v>1897</v>
      </c>
      <c r="B13">
        <v>41</v>
      </c>
      <c r="C13">
        <v>5</v>
      </c>
      <c r="I13">
        <f t="shared" si="0"/>
        <v>46</v>
      </c>
    </row>
    <row r="14" spans="1:9" x14ac:dyDescent="0.25">
      <c r="A14">
        <v>1882</v>
      </c>
      <c r="B14">
        <v>38</v>
      </c>
      <c r="C14">
        <v>11</v>
      </c>
      <c r="I14">
        <f t="shared" si="0"/>
        <v>49</v>
      </c>
    </row>
    <row r="15" spans="1:9" x14ac:dyDescent="0.25">
      <c r="A15">
        <v>1852</v>
      </c>
      <c r="B15">
        <v>26</v>
      </c>
      <c r="C15">
        <v>3</v>
      </c>
      <c r="I15">
        <f t="shared" si="0"/>
        <v>29</v>
      </c>
    </row>
    <row r="16" spans="1:9" x14ac:dyDescent="0.25">
      <c r="A16">
        <v>1838</v>
      </c>
      <c r="B16">
        <v>33</v>
      </c>
      <c r="C16">
        <v>4</v>
      </c>
      <c r="D16">
        <v>1</v>
      </c>
      <c r="I16">
        <f t="shared" si="0"/>
        <v>38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H11" sqref="H11"/>
    </sheetView>
  </sheetViews>
  <sheetFormatPr defaultRowHeight="15" x14ac:dyDescent="0.25"/>
  <sheetData>
    <row r="1" spans="1:14" ht="151.5" x14ac:dyDescent="0.25">
      <c r="A1" s="1" t="s">
        <v>0</v>
      </c>
      <c r="B1" s="3" t="s">
        <v>14</v>
      </c>
      <c r="C1" s="3" t="s">
        <v>15</v>
      </c>
      <c r="D1" s="3" t="s">
        <v>23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21</v>
      </c>
      <c r="J1" s="3" t="s">
        <v>22</v>
      </c>
      <c r="K1" s="3" t="s">
        <v>24</v>
      </c>
      <c r="L1" s="3" t="s">
        <v>20</v>
      </c>
      <c r="M1" s="3" t="s">
        <v>29</v>
      </c>
      <c r="N1" s="3" t="s">
        <v>30</v>
      </c>
    </row>
    <row r="2" spans="1:14" x14ac:dyDescent="0.25">
      <c r="A2">
        <v>2012</v>
      </c>
      <c r="M2">
        <f>SUM(F2:K2)</f>
        <v>0</v>
      </c>
      <c r="N2">
        <f>SUM(B2:D2)</f>
        <v>0</v>
      </c>
    </row>
    <row r="3" spans="1:14" x14ac:dyDescent="0.25">
      <c r="A3">
        <v>2003</v>
      </c>
      <c r="B3">
        <v>4</v>
      </c>
      <c r="C3">
        <v>1</v>
      </c>
      <c r="M3">
        <f t="shared" ref="M3:M16" si="0">SUM(F3:K3)</f>
        <v>0</v>
      </c>
      <c r="N3">
        <f t="shared" ref="N3:N16" si="1">SUM(B3:D3)</f>
        <v>5</v>
      </c>
    </row>
    <row r="4" spans="1:14" x14ac:dyDescent="0.25">
      <c r="A4">
        <v>1995</v>
      </c>
      <c r="B4">
        <v>5</v>
      </c>
      <c r="C4">
        <v>2</v>
      </c>
      <c r="K4">
        <v>1</v>
      </c>
      <c r="M4">
        <f t="shared" si="0"/>
        <v>1</v>
      </c>
      <c r="N4">
        <f t="shared" si="1"/>
        <v>7</v>
      </c>
    </row>
    <row r="5" spans="1:14" x14ac:dyDescent="0.25">
      <c r="A5">
        <v>1986</v>
      </c>
      <c r="B5">
        <v>1</v>
      </c>
      <c r="C5">
        <v>1</v>
      </c>
      <c r="F5">
        <v>1</v>
      </c>
      <c r="K5">
        <v>1</v>
      </c>
      <c r="M5">
        <f t="shared" si="0"/>
        <v>2</v>
      </c>
      <c r="N5">
        <f t="shared" si="1"/>
        <v>2</v>
      </c>
    </row>
    <row r="6" spans="1:14" x14ac:dyDescent="0.25">
      <c r="A6">
        <v>1976</v>
      </c>
      <c r="B6">
        <v>5</v>
      </c>
      <c r="I6">
        <v>2</v>
      </c>
      <c r="M6">
        <f t="shared" si="0"/>
        <v>2</v>
      </c>
      <c r="N6">
        <f t="shared" si="1"/>
        <v>5</v>
      </c>
    </row>
    <row r="7" spans="1:14" x14ac:dyDescent="0.25">
      <c r="A7">
        <v>1963</v>
      </c>
      <c r="B7">
        <v>2</v>
      </c>
      <c r="C7">
        <v>1</v>
      </c>
      <c r="E7">
        <v>1</v>
      </c>
      <c r="F7">
        <v>2</v>
      </c>
      <c r="I7">
        <v>3</v>
      </c>
      <c r="K7">
        <v>1</v>
      </c>
      <c r="M7">
        <f t="shared" si="0"/>
        <v>6</v>
      </c>
      <c r="N7">
        <f t="shared" si="1"/>
        <v>3</v>
      </c>
    </row>
    <row r="8" spans="1:14" x14ac:dyDescent="0.25">
      <c r="A8">
        <v>1954</v>
      </c>
      <c r="B8">
        <v>7</v>
      </c>
      <c r="C8">
        <v>2</v>
      </c>
      <c r="D8">
        <v>2</v>
      </c>
      <c r="F8">
        <v>5</v>
      </c>
      <c r="I8">
        <v>2</v>
      </c>
      <c r="K8">
        <v>2</v>
      </c>
      <c r="M8">
        <f t="shared" si="0"/>
        <v>9</v>
      </c>
      <c r="N8">
        <f t="shared" si="1"/>
        <v>11</v>
      </c>
    </row>
    <row r="9" spans="1:14" x14ac:dyDescent="0.25">
      <c r="A9">
        <v>1944</v>
      </c>
      <c r="B9">
        <v>2</v>
      </c>
      <c r="F9">
        <v>2</v>
      </c>
      <c r="G9">
        <v>2</v>
      </c>
      <c r="L9">
        <v>1</v>
      </c>
      <c r="M9">
        <f t="shared" si="0"/>
        <v>4</v>
      </c>
      <c r="N9">
        <f t="shared" si="1"/>
        <v>2</v>
      </c>
    </row>
    <row r="10" spans="1:14" x14ac:dyDescent="0.25">
      <c r="A10">
        <v>1933</v>
      </c>
      <c r="B10">
        <v>1</v>
      </c>
      <c r="C10">
        <v>2</v>
      </c>
      <c r="I10">
        <v>2</v>
      </c>
      <c r="M10">
        <f t="shared" si="0"/>
        <v>2</v>
      </c>
      <c r="N10">
        <f t="shared" si="1"/>
        <v>3</v>
      </c>
    </row>
    <row r="11" spans="1:14" x14ac:dyDescent="0.25">
      <c r="A11">
        <v>1922</v>
      </c>
      <c r="B11">
        <v>2</v>
      </c>
      <c r="C11">
        <v>3</v>
      </c>
      <c r="G11">
        <v>3</v>
      </c>
      <c r="H11">
        <v>2</v>
      </c>
      <c r="I11">
        <v>4</v>
      </c>
      <c r="M11">
        <f t="shared" si="0"/>
        <v>9</v>
      </c>
      <c r="N11">
        <f t="shared" si="1"/>
        <v>5</v>
      </c>
    </row>
    <row r="12" spans="1:14" x14ac:dyDescent="0.25">
      <c r="A12">
        <v>1910</v>
      </c>
      <c r="B12">
        <v>1</v>
      </c>
      <c r="G12">
        <v>2</v>
      </c>
      <c r="M12">
        <f t="shared" si="0"/>
        <v>2</v>
      </c>
      <c r="N12">
        <f t="shared" si="1"/>
        <v>1</v>
      </c>
    </row>
    <row r="13" spans="1:14" x14ac:dyDescent="0.25">
      <c r="A13">
        <v>1897</v>
      </c>
      <c r="B13">
        <v>3</v>
      </c>
      <c r="C13">
        <v>9</v>
      </c>
      <c r="E13">
        <v>1</v>
      </c>
      <c r="F13">
        <v>7</v>
      </c>
      <c r="G13">
        <v>5</v>
      </c>
      <c r="J13">
        <v>1</v>
      </c>
      <c r="L13">
        <v>2</v>
      </c>
      <c r="M13">
        <f t="shared" si="0"/>
        <v>13</v>
      </c>
      <c r="N13">
        <f t="shared" si="1"/>
        <v>12</v>
      </c>
    </row>
    <row r="14" spans="1:14" x14ac:dyDescent="0.25">
      <c r="A14">
        <v>1882</v>
      </c>
      <c r="M14">
        <f t="shared" si="0"/>
        <v>0</v>
      </c>
      <c r="N14">
        <f t="shared" si="1"/>
        <v>0</v>
      </c>
    </row>
    <row r="15" spans="1:14" x14ac:dyDescent="0.25">
      <c r="A15">
        <v>1852</v>
      </c>
      <c r="B15">
        <v>2</v>
      </c>
      <c r="C15">
        <v>6</v>
      </c>
      <c r="E15">
        <v>1</v>
      </c>
      <c r="F15">
        <v>1</v>
      </c>
      <c r="G15">
        <v>2</v>
      </c>
      <c r="I15">
        <v>1</v>
      </c>
      <c r="J15">
        <v>4</v>
      </c>
      <c r="M15">
        <f t="shared" si="0"/>
        <v>8</v>
      </c>
      <c r="N15">
        <f t="shared" si="1"/>
        <v>8</v>
      </c>
    </row>
    <row r="16" spans="1:14" x14ac:dyDescent="0.25">
      <c r="A16">
        <v>1838</v>
      </c>
      <c r="B16">
        <v>7</v>
      </c>
      <c r="C16">
        <v>9</v>
      </c>
      <c r="E16">
        <v>1</v>
      </c>
      <c r="F16">
        <v>3</v>
      </c>
      <c r="G16">
        <v>2</v>
      </c>
      <c r="H16">
        <v>4</v>
      </c>
      <c r="L16">
        <v>5</v>
      </c>
      <c r="M16">
        <f t="shared" si="0"/>
        <v>9</v>
      </c>
      <c r="N16">
        <f t="shared" si="1"/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zoops</vt:lpstr>
      <vt:lpstr>macrophytes</vt:lpstr>
      <vt:lpstr>chironomids</vt:lpstr>
    </vt:vector>
  </TitlesOfParts>
  <Company>Polk County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Williamson</dc:creator>
  <cp:lastModifiedBy>Jeremy Williamson</cp:lastModifiedBy>
  <dcterms:created xsi:type="dcterms:W3CDTF">2016-06-30T13:04:01Z</dcterms:created>
  <dcterms:modified xsi:type="dcterms:W3CDTF">2016-07-11T20:57:54Z</dcterms:modified>
</cp:coreProperties>
</file>