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ana\Downloads\"/>
    </mc:Choice>
  </mc:AlternateContent>
  <xr:revisionPtr revIDLastSave="0" documentId="13_ncr:1_{3829E375-1DC7-42F0-B483-7BABE14E9814}" xr6:coauthVersionLast="47" xr6:coauthVersionMax="47" xr10:uidLastSave="{00000000-0000-0000-0000-000000000000}"/>
  <bookViews>
    <workbookView xWindow="-120" yWindow="-120" windowWidth="29040" windowHeight="15840" tabRatio="753" xr2:uid="{14289DDF-A7B0-4F3A-A2F1-03388AAF9AA3}"/>
  </bookViews>
  <sheets>
    <sheet name="Field Data - For Upload" sheetId="15" r:id="rId1"/>
    <sheet name="Example - Water Level Data" sheetId="1" r:id="rId2"/>
    <sheet name="Example - Lake Profile" sheetId="14" r:id="rId3"/>
    <sheet name="Common Units" sheetId="2" r:id="rId4"/>
    <sheet name="DNR Parameters" sheetId="3" r:id="rId5"/>
    <sheet name="WAV Data Parameters" sheetId="5" r:id="rId6"/>
    <sheet name="CLMN Parameters" sheetId="6" r:id="rId7"/>
    <sheet name="CLMN - Water Level Parameters" sheetId="10" r:id="rId8"/>
    <sheet name="CBCW Parameters" sheetId="7" r:id="rId9"/>
    <sheet name="Project RED Parameters" sheetId="8" r:id="rId10"/>
    <sheet name="AIS Monitoring Data Parameters" sheetId="9" r:id="rId11"/>
    <sheet name="sheet1" sheetId="4" state="hidden" r:id="rId12"/>
  </sheets>
  <definedNames>
    <definedName name="_xlnm._FilterDatabase" localSheetId="10" hidden="1">'AIS Monitoring Data Parameters'!$A$3:$F$3</definedName>
    <definedName name="_xlnm._FilterDatabase" localSheetId="8" hidden="1">'CBCW Parameters'!$A$2:$F$75</definedName>
    <definedName name="_xlnm._FilterDatabase" localSheetId="7" hidden="1">'CLMN - Water Level Parameters'!$A$2:$F$2</definedName>
    <definedName name="_xlnm._FilterDatabase" localSheetId="6" hidden="1">'CLMN Parameters'!$A$2:$F$2</definedName>
    <definedName name="_xlnm._FilterDatabase" localSheetId="4" hidden="1">'DNR Parameters'!$A$1:$H$10334</definedName>
    <definedName name="_xlnm._FilterDatabase" localSheetId="1" hidden="1">'Example - Water Level Data'!$B$3:$T$3</definedName>
    <definedName name="_xlnm._FilterDatabase" localSheetId="9" hidden="1">'Project RED Parameters'!$A$2:$F$2</definedName>
    <definedName name="_xlnm._FilterDatabase" localSheetId="5" hidden="1">'WAV Data Parameters'!$A$2:$F$2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" i="15" l="1"/>
  <c r="M2" i="15"/>
  <c r="N37" i="1"/>
  <c r="O38" i="14"/>
  <c r="N38" i="14"/>
  <c r="O36" i="14"/>
  <c r="N36" i="14"/>
  <c r="O35" i="14"/>
  <c r="N35" i="14"/>
  <c r="O34" i="14"/>
  <c r="N34" i="14"/>
  <c r="O33" i="14"/>
  <c r="N33" i="14"/>
  <c r="O32" i="14"/>
  <c r="N32" i="14"/>
  <c r="O31" i="14"/>
  <c r="N31" i="14"/>
  <c r="O30" i="14"/>
  <c r="N30" i="14"/>
  <c r="O29" i="14"/>
  <c r="N29" i="14"/>
  <c r="O28" i="14"/>
  <c r="N28" i="14"/>
  <c r="O27" i="14"/>
  <c r="N27" i="14"/>
  <c r="O26" i="14"/>
  <c r="N26" i="14"/>
  <c r="O25" i="14"/>
  <c r="N25" i="14"/>
  <c r="O24" i="14"/>
  <c r="N24" i="14"/>
  <c r="O23" i="14"/>
  <c r="N23" i="14"/>
  <c r="O22" i="14"/>
  <c r="N22" i="14"/>
  <c r="O21" i="14"/>
  <c r="N21" i="14"/>
  <c r="O20" i="14"/>
  <c r="N20" i="14"/>
  <c r="O19" i="14"/>
  <c r="N19" i="14"/>
  <c r="O18" i="14"/>
  <c r="N18" i="14"/>
  <c r="O17" i="14"/>
  <c r="N17" i="14"/>
  <c r="O16" i="14"/>
  <c r="N16" i="14"/>
  <c r="O15" i="14"/>
  <c r="N15" i="14"/>
  <c r="O14" i="14"/>
  <c r="N14" i="14"/>
  <c r="O13" i="14"/>
  <c r="N13" i="14"/>
  <c r="O12" i="14"/>
  <c r="N12" i="14"/>
  <c r="O11" i="14"/>
  <c r="N11" i="14"/>
  <c r="O10" i="14"/>
  <c r="N10" i="14"/>
  <c r="O9" i="14"/>
  <c r="N9" i="14"/>
  <c r="O8" i="14"/>
  <c r="N8" i="14"/>
  <c r="O7" i="14"/>
  <c r="N7" i="14"/>
  <c r="O6" i="14"/>
  <c r="N6" i="14"/>
  <c r="O5" i="14"/>
  <c r="N5" i="14"/>
  <c r="N6" i="1"/>
  <c r="O6" i="1"/>
  <c r="N7" i="1"/>
  <c r="O7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O37" i="1"/>
  <c r="N38" i="1"/>
  <c r="O38" i="1"/>
  <c r="N39" i="1"/>
  <c r="O39" i="1"/>
  <c r="N40" i="1"/>
  <c r="O40" i="1"/>
  <c r="N41" i="1"/>
  <c r="O41" i="1"/>
  <c r="N42" i="1"/>
  <c r="O42" i="1"/>
  <c r="N43" i="1"/>
  <c r="O43" i="1"/>
  <c r="N44" i="1"/>
  <c r="O44" i="1"/>
  <c r="N45" i="1"/>
  <c r="O45" i="1"/>
  <c r="N46" i="1"/>
  <c r="O46" i="1"/>
  <c r="N47" i="1"/>
  <c r="O47" i="1"/>
  <c r="N48" i="1"/>
  <c r="O48" i="1"/>
  <c r="N49" i="1"/>
  <c r="O49" i="1"/>
  <c r="N50" i="1"/>
  <c r="O50" i="1"/>
  <c r="N51" i="1"/>
  <c r="O51" i="1"/>
  <c r="N52" i="1"/>
  <c r="O52" i="1"/>
  <c r="O5" i="1"/>
  <c r="N5" i="1"/>
  <c r="O54" i="1"/>
  <c r="N54" i="1"/>
  <c r="D8171" i="3"/>
  <c r="D1593" i="3"/>
  <c r="D1594" i="3"/>
  <c r="D1595" i="3"/>
  <c r="D1596" i="3"/>
  <c r="D1597" i="3"/>
  <c r="D1598" i="3"/>
  <c r="D1599" i="3"/>
  <c r="D1600" i="3"/>
  <c r="D1601" i="3"/>
  <c r="D1602" i="3"/>
  <c r="D1603" i="3"/>
  <c r="D1604" i="3"/>
  <c r="D1605" i="3"/>
  <c r="D1606" i="3"/>
  <c r="D1607" i="3"/>
  <c r="D1608" i="3"/>
  <c r="D1609" i="3"/>
  <c r="D1610" i="3"/>
  <c r="D1611" i="3"/>
  <c r="D1612" i="3"/>
  <c r="D1613" i="3"/>
  <c r="D1614" i="3"/>
  <c r="D1615" i="3"/>
  <c r="D1616" i="3"/>
  <c r="D1617" i="3"/>
  <c r="D1618" i="3"/>
  <c r="D1619" i="3"/>
  <c r="D1620" i="3"/>
  <c r="D1621" i="3"/>
  <c r="D1622" i="3"/>
  <c r="D1623" i="3"/>
  <c r="D1624" i="3"/>
  <c r="D1625" i="3"/>
  <c r="D1626" i="3"/>
  <c r="D1627" i="3"/>
  <c r="D1628" i="3"/>
  <c r="D1629" i="3"/>
  <c r="D1630" i="3"/>
  <c r="D1631" i="3"/>
  <c r="D1632" i="3"/>
  <c r="D1633" i="3"/>
  <c r="D1634" i="3"/>
  <c r="D1635" i="3"/>
  <c r="D1636" i="3"/>
  <c r="D1637" i="3"/>
  <c r="D1638" i="3"/>
  <c r="D1639" i="3"/>
  <c r="D1640" i="3"/>
  <c r="D1641" i="3"/>
  <c r="D1642" i="3"/>
  <c r="D1643" i="3"/>
  <c r="D1644" i="3"/>
  <c r="D1645" i="3"/>
  <c r="D1646" i="3"/>
  <c r="D1647" i="3"/>
  <c r="D1648" i="3"/>
  <c r="D1649" i="3"/>
  <c r="D1650" i="3"/>
  <c r="D1651" i="3"/>
  <c r="D1652" i="3"/>
  <c r="D1653" i="3"/>
  <c r="D1654" i="3"/>
  <c r="D1655" i="3"/>
  <c r="D1656" i="3"/>
  <c r="D1657" i="3"/>
  <c r="D1658" i="3"/>
  <c r="D1659" i="3"/>
  <c r="D1660" i="3"/>
  <c r="D1661" i="3"/>
  <c r="D1662" i="3"/>
  <c r="D1663" i="3"/>
  <c r="D1664" i="3"/>
  <c r="D1665" i="3"/>
  <c r="D1666" i="3"/>
  <c r="D1667" i="3"/>
  <c r="D1668" i="3"/>
  <c r="D1669" i="3"/>
  <c r="D1670" i="3"/>
  <c r="D1671" i="3"/>
  <c r="D1672" i="3"/>
  <c r="D1673" i="3"/>
  <c r="D1674" i="3"/>
  <c r="D1675" i="3"/>
  <c r="D1676" i="3"/>
  <c r="D1677" i="3"/>
  <c r="D1678" i="3"/>
  <c r="D1679" i="3"/>
  <c r="D1680" i="3"/>
  <c r="D1681" i="3"/>
  <c r="D1682" i="3"/>
  <c r="D1683" i="3"/>
  <c r="D1684" i="3"/>
  <c r="D1685" i="3"/>
  <c r="D1686" i="3"/>
  <c r="D1687" i="3"/>
  <c r="D1688" i="3"/>
  <c r="D1689" i="3"/>
  <c r="D1690" i="3"/>
  <c r="D1691" i="3"/>
  <c r="D1692" i="3"/>
  <c r="D1693" i="3"/>
  <c r="D1694" i="3"/>
  <c r="D1695" i="3"/>
  <c r="D1696" i="3"/>
  <c r="D1697" i="3"/>
  <c r="D1698" i="3"/>
  <c r="D1699" i="3"/>
  <c r="D1700" i="3"/>
  <c r="D1701" i="3"/>
  <c r="D1702" i="3"/>
  <c r="D1703" i="3"/>
  <c r="D1704" i="3"/>
  <c r="D1705" i="3"/>
  <c r="D1706" i="3"/>
  <c r="D1707" i="3"/>
  <c r="D1708" i="3"/>
  <c r="D1709" i="3"/>
  <c r="D1710" i="3"/>
  <c r="D1711" i="3"/>
  <c r="D1712" i="3"/>
  <c r="D1713" i="3"/>
  <c r="D1714" i="3"/>
  <c r="D1715" i="3"/>
  <c r="D1716" i="3"/>
  <c r="D1717" i="3"/>
  <c r="D1718" i="3"/>
  <c r="D1719" i="3"/>
  <c r="D1720" i="3"/>
  <c r="D1721" i="3"/>
  <c r="D1722" i="3"/>
  <c r="D1723" i="3"/>
  <c r="D1724" i="3"/>
  <c r="D1725" i="3"/>
  <c r="D1726" i="3"/>
  <c r="D1727" i="3"/>
  <c r="D1728" i="3"/>
  <c r="D1729" i="3"/>
  <c r="D1730" i="3"/>
  <c r="D1731" i="3"/>
  <c r="D1732" i="3"/>
  <c r="D1733" i="3"/>
  <c r="D1734" i="3"/>
  <c r="D1735" i="3"/>
  <c r="D1736" i="3"/>
  <c r="D1737" i="3"/>
  <c r="D1738" i="3"/>
  <c r="D1739" i="3"/>
  <c r="D1740" i="3"/>
  <c r="D1741" i="3"/>
  <c r="D1742" i="3"/>
  <c r="D1743" i="3"/>
  <c r="D1744" i="3"/>
  <c r="D1745" i="3"/>
  <c r="D1746" i="3"/>
  <c r="D1747" i="3"/>
  <c r="D1748" i="3"/>
  <c r="D1749" i="3"/>
  <c r="D1750" i="3"/>
  <c r="D1751" i="3"/>
  <c r="D1752" i="3"/>
  <c r="D1753" i="3"/>
  <c r="D1754" i="3"/>
  <c r="D1755" i="3"/>
  <c r="D1756" i="3"/>
  <c r="D1757" i="3"/>
  <c r="D1758" i="3"/>
  <c r="D1759" i="3"/>
  <c r="D1760" i="3"/>
  <c r="D1761" i="3"/>
  <c r="D1762" i="3"/>
  <c r="D1763" i="3"/>
  <c r="D1764" i="3"/>
  <c r="D1765" i="3"/>
  <c r="D1766" i="3"/>
  <c r="D1767" i="3"/>
  <c r="D1768" i="3"/>
  <c r="D1769" i="3"/>
  <c r="D1770" i="3"/>
  <c r="D1771" i="3"/>
  <c r="D1772" i="3"/>
  <c r="D1773" i="3"/>
  <c r="D1774" i="3"/>
  <c r="D1775" i="3"/>
  <c r="D1776" i="3"/>
  <c r="D1777" i="3"/>
  <c r="D1778" i="3"/>
  <c r="D1779" i="3"/>
  <c r="D1780" i="3"/>
  <c r="D1781" i="3"/>
  <c r="D1782" i="3"/>
  <c r="D1783" i="3"/>
  <c r="D1784" i="3"/>
  <c r="D1785" i="3"/>
  <c r="D1786" i="3"/>
  <c r="D1787" i="3"/>
  <c r="D1788" i="3"/>
  <c r="D1789" i="3"/>
  <c r="D1790" i="3"/>
  <c r="D1791" i="3"/>
  <c r="D1792" i="3"/>
  <c r="D1793" i="3"/>
  <c r="D1794" i="3"/>
  <c r="D1795" i="3"/>
  <c r="D1796" i="3"/>
  <c r="D1797" i="3"/>
  <c r="D1798" i="3"/>
  <c r="D1799" i="3"/>
  <c r="D1800" i="3"/>
  <c r="D1801" i="3"/>
  <c r="D1802" i="3"/>
  <c r="D1803" i="3"/>
  <c r="D1804" i="3"/>
  <c r="D1805" i="3"/>
  <c r="D1806" i="3"/>
  <c r="D1807" i="3"/>
  <c r="D1808" i="3"/>
  <c r="D1809" i="3"/>
  <c r="D1810" i="3"/>
  <c r="D1811" i="3"/>
  <c r="D1812" i="3"/>
  <c r="D1813" i="3"/>
  <c r="D1814" i="3"/>
  <c r="D1815" i="3"/>
  <c r="D1816" i="3"/>
  <c r="D1817" i="3"/>
  <c r="D1818" i="3"/>
  <c r="D1819" i="3"/>
  <c r="D1820" i="3"/>
  <c r="D1821" i="3"/>
  <c r="D1822" i="3"/>
  <c r="D1823" i="3"/>
  <c r="D1824" i="3"/>
  <c r="D1825" i="3"/>
  <c r="D1826" i="3"/>
  <c r="D1827" i="3"/>
  <c r="D1828" i="3"/>
  <c r="D1829" i="3"/>
  <c r="D1830" i="3"/>
  <c r="D1831" i="3"/>
  <c r="D1832" i="3"/>
  <c r="D1833" i="3"/>
  <c r="D1834" i="3"/>
  <c r="D1835" i="3"/>
  <c r="D1836" i="3"/>
  <c r="D1837" i="3"/>
  <c r="D1838" i="3"/>
  <c r="D1839" i="3"/>
  <c r="D1840" i="3"/>
  <c r="D1841" i="3"/>
  <c r="D1842" i="3"/>
  <c r="D1843" i="3"/>
  <c r="D1844" i="3"/>
  <c r="D1845" i="3"/>
  <c r="D1846" i="3"/>
  <c r="D1847" i="3"/>
  <c r="D1848" i="3"/>
  <c r="D1849" i="3"/>
  <c r="D1850" i="3"/>
  <c r="D1851" i="3"/>
  <c r="D1852" i="3"/>
  <c r="D1853" i="3"/>
  <c r="D1854" i="3"/>
  <c r="D1855" i="3"/>
  <c r="D1856" i="3"/>
  <c r="D1857" i="3"/>
  <c r="D1858" i="3"/>
  <c r="D1859" i="3"/>
  <c r="D1860" i="3"/>
  <c r="D1861" i="3"/>
  <c r="D1862" i="3"/>
  <c r="D1863" i="3"/>
  <c r="D1864" i="3"/>
  <c r="D1865" i="3"/>
  <c r="D1866" i="3"/>
  <c r="D1867" i="3"/>
  <c r="D1868" i="3"/>
  <c r="D1869" i="3"/>
  <c r="D1870" i="3"/>
  <c r="D1871" i="3"/>
  <c r="D1872" i="3"/>
  <c r="D1873" i="3"/>
  <c r="D1874" i="3"/>
  <c r="D1875" i="3"/>
  <c r="D1876" i="3"/>
  <c r="D1877" i="3"/>
  <c r="D1878" i="3"/>
  <c r="D1879" i="3"/>
  <c r="D1880" i="3"/>
  <c r="D1881" i="3"/>
  <c r="D1882" i="3"/>
  <c r="D1883" i="3"/>
  <c r="D1884" i="3"/>
  <c r="D1885" i="3"/>
  <c r="D1886" i="3"/>
  <c r="D1887" i="3"/>
  <c r="D1888" i="3"/>
  <c r="D1889" i="3"/>
  <c r="D1890" i="3"/>
  <c r="D1891" i="3"/>
  <c r="D1892" i="3"/>
  <c r="D1893" i="3"/>
  <c r="D1894" i="3"/>
  <c r="D1895" i="3"/>
  <c r="D1896" i="3"/>
  <c r="D1897" i="3"/>
  <c r="D1898" i="3"/>
  <c r="D1899" i="3"/>
  <c r="D1900" i="3"/>
  <c r="D1901" i="3"/>
  <c r="D1902" i="3"/>
  <c r="D1903" i="3"/>
  <c r="D1904" i="3"/>
  <c r="D1905" i="3"/>
  <c r="D1906" i="3"/>
  <c r="D1907" i="3"/>
  <c r="D1908" i="3"/>
  <c r="D1909" i="3"/>
  <c r="D1910" i="3"/>
  <c r="D1911" i="3"/>
  <c r="D1912" i="3"/>
  <c r="D1913" i="3"/>
  <c r="D1914" i="3"/>
  <c r="D1915" i="3"/>
  <c r="D1916" i="3"/>
  <c r="D1917" i="3"/>
  <c r="D1918" i="3"/>
  <c r="D1919" i="3"/>
  <c r="D1920" i="3"/>
  <c r="D1921" i="3"/>
  <c r="D1922" i="3"/>
  <c r="D1923" i="3"/>
  <c r="D1924" i="3"/>
  <c r="D1925" i="3"/>
  <c r="D1926" i="3"/>
  <c r="D1927" i="3"/>
  <c r="D1928" i="3"/>
  <c r="D1929" i="3"/>
  <c r="D1930" i="3"/>
  <c r="D1931" i="3"/>
  <c r="D1932" i="3"/>
  <c r="D1933" i="3"/>
  <c r="D1934" i="3"/>
  <c r="D1935" i="3"/>
  <c r="D1936" i="3"/>
  <c r="D1937" i="3"/>
  <c r="D1938" i="3"/>
  <c r="D1939" i="3"/>
  <c r="D1940" i="3"/>
  <c r="D1941" i="3"/>
  <c r="D1942" i="3"/>
  <c r="D1943" i="3"/>
  <c r="D1944" i="3"/>
  <c r="D1945" i="3"/>
  <c r="D1946" i="3"/>
  <c r="D1947" i="3"/>
  <c r="D1948" i="3"/>
  <c r="D1949" i="3"/>
  <c r="D1950" i="3"/>
  <c r="D1951" i="3"/>
  <c r="D1952" i="3"/>
  <c r="D1953" i="3"/>
  <c r="D1954" i="3"/>
  <c r="D1955" i="3"/>
  <c r="D1956" i="3"/>
  <c r="D1957" i="3"/>
  <c r="D1958" i="3"/>
  <c r="D1959" i="3"/>
  <c r="D1960" i="3"/>
  <c r="D1961" i="3"/>
  <c r="D1962" i="3"/>
  <c r="D1963" i="3"/>
  <c r="D1964" i="3"/>
  <c r="D1965" i="3"/>
  <c r="D1966" i="3"/>
  <c r="D1967" i="3"/>
  <c r="D1968" i="3"/>
  <c r="D1969" i="3"/>
  <c r="D1970" i="3"/>
  <c r="D1971" i="3"/>
  <c r="D1972" i="3"/>
  <c r="D1973" i="3"/>
  <c r="D1974" i="3"/>
  <c r="D1975" i="3"/>
  <c r="D1976" i="3"/>
  <c r="D1977" i="3"/>
  <c r="D1978" i="3"/>
  <c r="D1979" i="3"/>
  <c r="D1980" i="3"/>
  <c r="D1981" i="3"/>
  <c r="D1982" i="3"/>
  <c r="D1983" i="3"/>
  <c r="D1984" i="3"/>
  <c r="D1985" i="3"/>
  <c r="D1986" i="3"/>
  <c r="D1987" i="3"/>
  <c r="D1988" i="3"/>
  <c r="D1989" i="3"/>
  <c r="D1990" i="3"/>
  <c r="D1991" i="3"/>
  <c r="D1992" i="3"/>
  <c r="D1993" i="3"/>
  <c r="D1994" i="3"/>
  <c r="D1995" i="3"/>
  <c r="D1996" i="3"/>
  <c r="D1997" i="3"/>
  <c r="D1998" i="3"/>
  <c r="D1999" i="3"/>
  <c r="D2000" i="3"/>
  <c r="D2001" i="3"/>
  <c r="D2002" i="3"/>
  <c r="D2003" i="3"/>
  <c r="D2004" i="3"/>
  <c r="D2005" i="3"/>
  <c r="D2006" i="3"/>
  <c r="D2007" i="3"/>
  <c r="D2008" i="3"/>
  <c r="D2009" i="3"/>
  <c r="D2010" i="3"/>
  <c r="D2011" i="3"/>
  <c r="D2012" i="3"/>
  <c r="D2013" i="3"/>
  <c r="D2014" i="3"/>
  <c r="D2015" i="3"/>
  <c r="D2016" i="3"/>
  <c r="D2017" i="3"/>
  <c r="D2018" i="3"/>
  <c r="D2019" i="3"/>
  <c r="D2020" i="3"/>
  <c r="D2021" i="3"/>
  <c r="D2022" i="3"/>
  <c r="D2023" i="3"/>
  <c r="D2024" i="3"/>
  <c r="D2025" i="3"/>
  <c r="D2026" i="3"/>
  <c r="D2027" i="3"/>
  <c r="D2028" i="3"/>
  <c r="D2029" i="3"/>
  <c r="D2030" i="3"/>
  <c r="D2031" i="3"/>
  <c r="D2032" i="3"/>
  <c r="D2033" i="3"/>
  <c r="D2034" i="3"/>
  <c r="D2035" i="3"/>
  <c r="D2036" i="3"/>
  <c r="D2037" i="3"/>
  <c r="D2038" i="3"/>
  <c r="D2039" i="3"/>
  <c r="D2040" i="3"/>
  <c r="D2041" i="3"/>
  <c r="D2042" i="3"/>
  <c r="D2043" i="3"/>
  <c r="D2044" i="3"/>
  <c r="D2045" i="3"/>
  <c r="D2046" i="3"/>
  <c r="D2047" i="3"/>
  <c r="D2048" i="3"/>
  <c r="D2049" i="3"/>
  <c r="D2050" i="3"/>
  <c r="D2051" i="3"/>
  <c r="D2052" i="3"/>
  <c r="D2053" i="3"/>
  <c r="D2054" i="3"/>
  <c r="D2055" i="3"/>
  <c r="D2056" i="3"/>
  <c r="D2057" i="3"/>
  <c r="D2058" i="3"/>
  <c r="D2059" i="3"/>
  <c r="D2060" i="3"/>
  <c r="D2061" i="3"/>
  <c r="D2062" i="3"/>
  <c r="D2063" i="3"/>
  <c r="D2064" i="3"/>
  <c r="D2065" i="3"/>
  <c r="D2066" i="3"/>
  <c r="D2067" i="3"/>
  <c r="D2068" i="3"/>
  <c r="D2069" i="3"/>
  <c r="D2070" i="3"/>
  <c r="D2071" i="3"/>
  <c r="D2072" i="3"/>
  <c r="D2073" i="3"/>
  <c r="D2074" i="3"/>
  <c r="D2075" i="3"/>
  <c r="D2076" i="3"/>
  <c r="D2077" i="3"/>
  <c r="D2078" i="3"/>
  <c r="D2079" i="3"/>
  <c r="D2080" i="3"/>
  <c r="D2081" i="3"/>
  <c r="D2082" i="3"/>
  <c r="D2083" i="3"/>
  <c r="D2084" i="3"/>
  <c r="D2085" i="3"/>
  <c r="D2086" i="3"/>
  <c r="D2087" i="3"/>
  <c r="D2088" i="3"/>
  <c r="D2089" i="3"/>
  <c r="D2090" i="3"/>
  <c r="D2091" i="3"/>
  <c r="D2092" i="3"/>
  <c r="D2093" i="3"/>
  <c r="D2094" i="3"/>
  <c r="D2095" i="3"/>
  <c r="D2096" i="3"/>
  <c r="D2097" i="3"/>
  <c r="D2098" i="3"/>
  <c r="D2099" i="3"/>
  <c r="D2100" i="3"/>
  <c r="D2101" i="3"/>
  <c r="D2102" i="3"/>
  <c r="D2103" i="3"/>
  <c r="D2104" i="3"/>
  <c r="D2105" i="3"/>
  <c r="D2106" i="3"/>
  <c r="D2107" i="3"/>
  <c r="D2108" i="3"/>
  <c r="D2109" i="3"/>
  <c r="D2110" i="3"/>
  <c r="D2111" i="3"/>
  <c r="D2112" i="3"/>
  <c r="D2113" i="3"/>
  <c r="D2114" i="3"/>
  <c r="D2115" i="3"/>
  <c r="D2116" i="3"/>
  <c r="D2117" i="3"/>
  <c r="D2118" i="3"/>
  <c r="D2119" i="3"/>
  <c r="D2120" i="3"/>
  <c r="D2121" i="3"/>
  <c r="D2122" i="3"/>
  <c r="D2123" i="3"/>
  <c r="D2124" i="3"/>
  <c r="D2125" i="3"/>
  <c r="D2126" i="3"/>
  <c r="D2127" i="3"/>
  <c r="D2128" i="3"/>
  <c r="D2129" i="3"/>
  <c r="D2130" i="3"/>
  <c r="D2131" i="3"/>
  <c r="D2132" i="3"/>
  <c r="D2133" i="3"/>
  <c r="D2134" i="3"/>
  <c r="D2135" i="3"/>
  <c r="D2136" i="3"/>
  <c r="D2137" i="3"/>
  <c r="D2138" i="3"/>
  <c r="D2139" i="3"/>
  <c r="D2140" i="3"/>
  <c r="D2141" i="3"/>
  <c r="D2142" i="3"/>
  <c r="D2143" i="3"/>
  <c r="D2144" i="3"/>
  <c r="D2145" i="3"/>
  <c r="D2146" i="3"/>
  <c r="D2147" i="3"/>
  <c r="D2148" i="3"/>
  <c r="D2149" i="3"/>
  <c r="D2150" i="3"/>
  <c r="D2151" i="3"/>
  <c r="D2152" i="3"/>
  <c r="D2153" i="3"/>
  <c r="D2154" i="3"/>
  <c r="D2155" i="3"/>
  <c r="D2156" i="3"/>
  <c r="D2157" i="3"/>
  <c r="D2158" i="3"/>
  <c r="D2159" i="3"/>
  <c r="D2160" i="3"/>
  <c r="D2161" i="3"/>
  <c r="D2162" i="3"/>
  <c r="D2163" i="3"/>
  <c r="D2164" i="3"/>
  <c r="D2165" i="3"/>
  <c r="D2166" i="3"/>
  <c r="D2167" i="3"/>
  <c r="D2168" i="3"/>
  <c r="D2169" i="3"/>
  <c r="D2170" i="3"/>
  <c r="D2171" i="3"/>
  <c r="D2172" i="3"/>
  <c r="D2173" i="3"/>
  <c r="D2174" i="3"/>
  <c r="D2175" i="3"/>
  <c r="D2176" i="3"/>
  <c r="D2177" i="3"/>
  <c r="D2178" i="3"/>
  <c r="D2179" i="3"/>
  <c r="D2180" i="3"/>
  <c r="D2181" i="3"/>
  <c r="D2182" i="3"/>
  <c r="D2183" i="3"/>
  <c r="D2184" i="3"/>
  <c r="D2185" i="3"/>
  <c r="D2186" i="3"/>
  <c r="D2187" i="3"/>
  <c r="D2188" i="3"/>
  <c r="D2189" i="3"/>
  <c r="D2190" i="3"/>
  <c r="D2191" i="3"/>
  <c r="D2192" i="3"/>
  <c r="D2193" i="3"/>
  <c r="D2194" i="3"/>
  <c r="D2195" i="3"/>
  <c r="D2196" i="3"/>
  <c r="D2197" i="3"/>
  <c r="D2198" i="3"/>
  <c r="D2199" i="3"/>
  <c r="D2200" i="3"/>
  <c r="D2201" i="3"/>
  <c r="D2202" i="3"/>
  <c r="D2203" i="3"/>
  <c r="D2204" i="3"/>
  <c r="D2205" i="3"/>
  <c r="D2206" i="3"/>
  <c r="D2207" i="3"/>
  <c r="D2208" i="3"/>
  <c r="D2209" i="3"/>
  <c r="D2210" i="3"/>
  <c r="D2211" i="3"/>
  <c r="D2212" i="3"/>
  <c r="D2213" i="3"/>
  <c r="D2214" i="3"/>
  <c r="D2215" i="3"/>
  <c r="D2216" i="3"/>
  <c r="D2217" i="3"/>
  <c r="D2218" i="3"/>
  <c r="D2219" i="3"/>
  <c r="D2220" i="3"/>
  <c r="D2221" i="3"/>
  <c r="D2222" i="3"/>
  <c r="D2223" i="3"/>
  <c r="D2224" i="3"/>
  <c r="D2225" i="3"/>
  <c r="D2226" i="3"/>
  <c r="D2227" i="3"/>
  <c r="D2228" i="3"/>
  <c r="D2229" i="3"/>
  <c r="D2230" i="3"/>
  <c r="D2231" i="3"/>
  <c r="D2232" i="3"/>
  <c r="D2233" i="3"/>
  <c r="D2234" i="3"/>
  <c r="D2235" i="3"/>
  <c r="D2236" i="3"/>
  <c r="D2237" i="3"/>
  <c r="D2238" i="3"/>
  <c r="D2239" i="3"/>
  <c r="D2240" i="3"/>
  <c r="D2241" i="3"/>
  <c r="D2242" i="3"/>
  <c r="D2243" i="3"/>
  <c r="D2244" i="3"/>
  <c r="D2245" i="3"/>
  <c r="D2246" i="3"/>
  <c r="D2247" i="3"/>
  <c r="D2248" i="3"/>
  <c r="D2249" i="3"/>
  <c r="D2250" i="3"/>
  <c r="D2251" i="3"/>
  <c r="D2252" i="3"/>
  <c r="D2253" i="3"/>
  <c r="D2254" i="3"/>
  <c r="D2255" i="3"/>
  <c r="D2256" i="3"/>
  <c r="D2257" i="3"/>
  <c r="D2258" i="3"/>
  <c r="D2259" i="3"/>
  <c r="D2260" i="3"/>
  <c r="D2261" i="3"/>
  <c r="D2262" i="3"/>
  <c r="D2263" i="3"/>
  <c r="D2264" i="3"/>
  <c r="D2265" i="3"/>
  <c r="D2266" i="3"/>
  <c r="D2267" i="3"/>
  <c r="D2268" i="3"/>
  <c r="D2269" i="3"/>
  <c r="D2270" i="3"/>
  <c r="D2271" i="3"/>
  <c r="D2272" i="3"/>
  <c r="D2273" i="3"/>
  <c r="D2274" i="3"/>
  <c r="D2275" i="3"/>
  <c r="D2276" i="3"/>
  <c r="D2277" i="3"/>
  <c r="D2278" i="3"/>
  <c r="D2279" i="3"/>
  <c r="D2280" i="3"/>
  <c r="D2281" i="3"/>
  <c r="D2282" i="3"/>
  <c r="D2283" i="3"/>
  <c r="D2284" i="3"/>
  <c r="D2285" i="3"/>
  <c r="D2286" i="3"/>
  <c r="D2287" i="3"/>
  <c r="D2288" i="3"/>
  <c r="D2289" i="3"/>
  <c r="D2290" i="3"/>
  <c r="D2291" i="3"/>
  <c r="D2292" i="3"/>
  <c r="D2293" i="3"/>
  <c r="D2294" i="3"/>
  <c r="D2295" i="3"/>
  <c r="D2296" i="3"/>
  <c r="D2297" i="3"/>
  <c r="D2298" i="3"/>
  <c r="D2299" i="3"/>
  <c r="D2300" i="3"/>
  <c r="D2301" i="3"/>
  <c r="D2302" i="3"/>
  <c r="D2303" i="3"/>
  <c r="D2304" i="3"/>
  <c r="D2305" i="3"/>
  <c r="D2306" i="3"/>
  <c r="D2307" i="3"/>
  <c r="D2308" i="3"/>
  <c r="D2309" i="3"/>
  <c r="D2310" i="3"/>
  <c r="D2311" i="3"/>
  <c r="D2312" i="3"/>
  <c r="D2313" i="3"/>
  <c r="D2314" i="3"/>
  <c r="D2315" i="3"/>
  <c r="D2316" i="3"/>
  <c r="D2317" i="3"/>
  <c r="D2318" i="3"/>
  <c r="D2319" i="3"/>
  <c r="D2320" i="3"/>
  <c r="D2321" i="3"/>
  <c r="D2322" i="3"/>
  <c r="D2323" i="3"/>
  <c r="D2324" i="3"/>
  <c r="D2325" i="3"/>
  <c r="D2326" i="3"/>
  <c r="D2327" i="3"/>
  <c r="D2328" i="3"/>
  <c r="D2329" i="3"/>
  <c r="D2330" i="3"/>
  <c r="D2331" i="3"/>
  <c r="D2332" i="3"/>
  <c r="D2333" i="3"/>
  <c r="D2334" i="3"/>
  <c r="D2335" i="3"/>
  <c r="D2336" i="3"/>
  <c r="D2337" i="3"/>
  <c r="D2338" i="3"/>
  <c r="D2339" i="3"/>
  <c r="D2340" i="3"/>
  <c r="D2341" i="3"/>
  <c r="D2342" i="3"/>
  <c r="D2343" i="3"/>
  <c r="D2344" i="3"/>
  <c r="D2345" i="3"/>
  <c r="D2346" i="3"/>
  <c r="D2347" i="3"/>
  <c r="D2348" i="3"/>
  <c r="D2349" i="3"/>
  <c r="D2350" i="3"/>
  <c r="D2351" i="3"/>
  <c r="D2352" i="3"/>
  <c r="D2353" i="3"/>
  <c r="D2354" i="3"/>
  <c r="D2355" i="3"/>
  <c r="D2356" i="3"/>
  <c r="D2357" i="3"/>
  <c r="D2358" i="3"/>
  <c r="D2359" i="3"/>
  <c r="D2360" i="3"/>
  <c r="D2361" i="3"/>
  <c r="D2362" i="3"/>
  <c r="D2363" i="3"/>
  <c r="D2364" i="3"/>
  <c r="D2365" i="3"/>
  <c r="D2366" i="3"/>
  <c r="D2367" i="3"/>
  <c r="D2368" i="3"/>
  <c r="D2369" i="3"/>
  <c r="D2370" i="3"/>
  <c r="D2371" i="3"/>
  <c r="D2372" i="3"/>
  <c r="D2373" i="3"/>
  <c r="D2374" i="3"/>
  <c r="D2375" i="3"/>
  <c r="D2376" i="3"/>
  <c r="D2377" i="3"/>
  <c r="D2378" i="3"/>
  <c r="D2379" i="3"/>
  <c r="D2380" i="3"/>
  <c r="D2381" i="3"/>
  <c r="D2382" i="3"/>
  <c r="D2383" i="3"/>
  <c r="D2384" i="3"/>
  <c r="D2385" i="3"/>
  <c r="D2386" i="3"/>
  <c r="D2387" i="3"/>
  <c r="D2388" i="3"/>
  <c r="D2389" i="3"/>
  <c r="D2390" i="3"/>
  <c r="D2391" i="3"/>
  <c r="D2392" i="3"/>
  <c r="D2393" i="3"/>
  <c r="D2394" i="3"/>
  <c r="D2395" i="3"/>
  <c r="D2396" i="3"/>
  <c r="D2397" i="3"/>
  <c r="D2398" i="3"/>
  <c r="D2399" i="3"/>
  <c r="D2400" i="3"/>
  <c r="D2401" i="3"/>
  <c r="D2402" i="3"/>
  <c r="D2403" i="3"/>
  <c r="D2404" i="3"/>
  <c r="D2405" i="3"/>
  <c r="D2406" i="3"/>
  <c r="D2407" i="3"/>
  <c r="D2408" i="3"/>
  <c r="D2409" i="3"/>
  <c r="D2410" i="3"/>
  <c r="D2411" i="3"/>
  <c r="D2412" i="3"/>
  <c r="D2413" i="3"/>
  <c r="D2414" i="3"/>
  <c r="D2415" i="3"/>
  <c r="D2416" i="3"/>
  <c r="D2417" i="3"/>
  <c r="D2418" i="3"/>
  <c r="D2419" i="3"/>
  <c r="D2420" i="3"/>
  <c r="D2421" i="3"/>
  <c r="D2422" i="3"/>
  <c r="D2423" i="3"/>
  <c r="D2424" i="3"/>
  <c r="D2425" i="3"/>
  <c r="D2426" i="3"/>
  <c r="D2427" i="3"/>
  <c r="D2428" i="3"/>
  <c r="D2429" i="3"/>
  <c r="D2430" i="3"/>
  <c r="D2431" i="3"/>
  <c r="D2432" i="3"/>
  <c r="D2433" i="3"/>
  <c r="D2434" i="3"/>
  <c r="D2435" i="3"/>
  <c r="D2436" i="3"/>
  <c r="D2437" i="3"/>
  <c r="D2438" i="3"/>
  <c r="D2439" i="3"/>
  <c r="D2440" i="3"/>
  <c r="D2441" i="3"/>
  <c r="D2442" i="3"/>
  <c r="D2443" i="3"/>
  <c r="D2444" i="3"/>
  <c r="D2445" i="3"/>
  <c r="D2446" i="3"/>
  <c r="D2447" i="3"/>
  <c r="D2448" i="3"/>
  <c r="D2449" i="3"/>
  <c r="D2450" i="3"/>
  <c r="D2451" i="3"/>
  <c r="D2452" i="3"/>
  <c r="D2453" i="3"/>
  <c r="D2454" i="3"/>
  <c r="D2455" i="3"/>
  <c r="D2456" i="3"/>
  <c r="D2457" i="3"/>
  <c r="D2458" i="3"/>
  <c r="D2459" i="3"/>
  <c r="D2460" i="3"/>
  <c r="D2461" i="3"/>
  <c r="D2462" i="3"/>
  <c r="D2463" i="3"/>
  <c r="D2464" i="3"/>
  <c r="D2465" i="3"/>
  <c r="D2466" i="3"/>
  <c r="D2467" i="3"/>
  <c r="D2468" i="3"/>
  <c r="D2469" i="3"/>
  <c r="D2470" i="3"/>
  <c r="D2471" i="3"/>
  <c r="D2472" i="3"/>
  <c r="D2473" i="3"/>
  <c r="D2474" i="3"/>
  <c r="D2475" i="3"/>
  <c r="D2476" i="3"/>
  <c r="D2477" i="3"/>
  <c r="D2478" i="3"/>
  <c r="D2479" i="3"/>
  <c r="D2480" i="3"/>
  <c r="D2481" i="3"/>
  <c r="D2482" i="3"/>
  <c r="D2483" i="3"/>
  <c r="D2484" i="3"/>
  <c r="D2485" i="3"/>
  <c r="D2486" i="3"/>
  <c r="D2487" i="3"/>
  <c r="D2488" i="3"/>
  <c r="D2489" i="3"/>
  <c r="D2490" i="3"/>
  <c r="D2491" i="3"/>
  <c r="D2492" i="3"/>
  <c r="D2493" i="3"/>
  <c r="D2494" i="3"/>
  <c r="D2495" i="3"/>
  <c r="D2496" i="3"/>
  <c r="D2497" i="3"/>
  <c r="D2498" i="3"/>
  <c r="D2499" i="3"/>
  <c r="D2500" i="3"/>
  <c r="D2501" i="3"/>
  <c r="D2502" i="3"/>
  <c r="D2503" i="3"/>
  <c r="D2504" i="3"/>
  <c r="D2505" i="3"/>
  <c r="D2506" i="3"/>
  <c r="D2507" i="3"/>
  <c r="D2508" i="3"/>
  <c r="D2509" i="3"/>
  <c r="D2510" i="3"/>
  <c r="D2511" i="3"/>
  <c r="D2512" i="3"/>
  <c r="D2513" i="3"/>
  <c r="D2514" i="3"/>
  <c r="D2515" i="3"/>
  <c r="D2516" i="3"/>
  <c r="D2517" i="3"/>
  <c r="D2518" i="3"/>
  <c r="D2519" i="3"/>
  <c r="D2520" i="3"/>
  <c r="D2521" i="3"/>
  <c r="D2522" i="3"/>
  <c r="D2523" i="3"/>
  <c r="D2524" i="3"/>
  <c r="D2525" i="3"/>
  <c r="D2526" i="3"/>
  <c r="D2527" i="3"/>
  <c r="D2528" i="3"/>
  <c r="D2529" i="3"/>
  <c r="D2530" i="3"/>
  <c r="D2531" i="3"/>
  <c r="D2532" i="3"/>
  <c r="D2533" i="3"/>
  <c r="D2534" i="3"/>
  <c r="D2535" i="3"/>
  <c r="D2536" i="3"/>
  <c r="D2537" i="3"/>
  <c r="D2538" i="3"/>
  <c r="D2539" i="3"/>
  <c r="D2540" i="3"/>
  <c r="D2541" i="3"/>
  <c r="D2542" i="3"/>
  <c r="D2543" i="3"/>
  <c r="D2544" i="3"/>
  <c r="D2545" i="3"/>
  <c r="D2546" i="3"/>
  <c r="D2547" i="3"/>
  <c r="D2548" i="3"/>
  <c r="D2549" i="3"/>
  <c r="D2550" i="3"/>
  <c r="D2551" i="3"/>
  <c r="D2552" i="3"/>
  <c r="D2553" i="3"/>
  <c r="D2554" i="3"/>
  <c r="D2555" i="3"/>
  <c r="D2556" i="3"/>
  <c r="D2557" i="3"/>
  <c r="D2558" i="3"/>
  <c r="D2559" i="3"/>
  <c r="D2560" i="3"/>
  <c r="D2561" i="3"/>
  <c r="D2562" i="3"/>
  <c r="D2563" i="3"/>
  <c r="D2564" i="3"/>
  <c r="D2565" i="3"/>
  <c r="D2566" i="3"/>
  <c r="D2567" i="3"/>
  <c r="D2568" i="3"/>
  <c r="D2569" i="3"/>
  <c r="D2570" i="3"/>
  <c r="D2571" i="3"/>
  <c r="D2572" i="3"/>
  <c r="D2573" i="3"/>
  <c r="D2574" i="3"/>
  <c r="D2575" i="3"/>
  <c r="D2576" i="3"/>
  <c r="D2577" i="3"/>
  <c r="D2578" i="3"/>
  <c r="D2579" i="3"/>
  <c r="D2580" i="3"/>
  <c r="D2581" i="3"/>
  <c r="D2582" i="3"/>
  <c r="D2583" i="3"/>
  <c r="D2584" i="3"/>
  <c r="D2585" i="3"/>
  <c r="D2586" i="3"/>
  <c r="D2587" i="3"/>
  <c r="D2588" i="3"/>
  <c r="D2589" i="3"/>
  <c r="D2590" i="3"/>
  <c r="D2591" i="3"/>
  <c r="D2592" i="3"/>
  <c r="D2593" i="3"/>
  <c r="D2594" i="3"/>
  <c r="D2595" i="3"/>
  <c r="D2596" i="3"/>
  <c r="D2597" i="3"/>
  <c r="D2598" i="3"/>
  <c r="D2599" i="3"/>
  <c r="D2600" i="3"/>
  <c r="D2601" i="3"/>
  <c r="D2602" i="3"/>
  <c r="D2603" i="3"/>
  <c r="D2604" i="3"/>
  <c r="D2605" i="3"/>
  <c r="D2606" i="3"/>
  <c r="D2607" i="3"/>
  <c r="D2608" i="3"/>
  <c r="D2609" i="3"/>
  <c r="D2610" i="3"/>
  <c r="D2611" i="3"/>
  <c r="D2612" i="3"/>
  <c r="D2613" i="3"/>
  <c r="D2614" i="3"/>
  <c r="D2615" i="3"/>
  <c r="D2616" i="3"/>
  <c r="D2617" i="3"/>
  <c r="D2618" i="3"/>
  <c r="D2619" i="3"/>
  <c r="D2620" i="3"/>
  <c r="D2621" i="3"/>
  <c r="D2622" i="3"/>
  <c r="D2623" i="3"/>
  <c r="D2624" i="3"/>
  <c r="D2625" i="3"/>
  <c r="D2626" i="3"/>
  <c r="D2627" i="3"/>
  <c r="D2628" i="3"/>
  <c r="D2629" i="3"/>
  <c r="D2630" i="3"/>
  <c r="D2631" i="3"/>
  <c r="D2632" i="3"/>
  <c r="D2633" i="3"/>
  <c r="D2634" i="3"/>
  <c r="D2635" i="3"/>
  <c r="D2636" i="3"/>
  <c r="D2637" i="3"/>
  <c r="D2638" i="3"/>
  <c r="D2639" i="3"/>
  <c r="D2640" i="3"/>
  <c r="D2641" i="3"/>
  <c r="D2642" i="3"/>
  <c r="D2643" i="3"/>
  <c r="D2644" i="3"/>
  <c r="D2645" i="3"/>
  <c r="D2646" i="3"/>
  <c r="D2647" i="3"/>
  <c r="D2648" i="3"/>
  <c r="D2649" i="3"/>
  <c r="D2650" i="3"/>
  <c r="D2651" i="3"/>
  <c r="D2652" i="3"/>
  <c r="D2653" i="3"/>
  <c r="D2654" i="3"/>
  <c r="D2655" i="3"/>
  <c r="D2656" i="3"/>
  <c r="D2657" i="3"/>
  <c r="D2658" i="3"/>
  <c r="D2659" i="3"/>
  <c r="D2660" i="3"/>
  <c r="D2661" i="3"/>
  <c r="D2662" i="3"/>
  <c r="D2663" i="3"/>
  <c r="D2664" i="3"/>
  <c r="D2665" i="3"/>
  <c r="D2666" i="3"/>
  <c r="D2667" i="3"/>
  <c r="D2668" i="3"/>
  <c r="D2669" i="3"/>
  <c r="D2670" i="3"/>
  <c r="D2671" i="3"/>
  <c r="D2672" i="3"/>
  <c r="D2673" i="3"/>
  <c r="D2674" i="3"/>
  <c r="D2675" i="3"/>
  <c r="D2676" i="3"/>
  <c r="D2677" i="3"/>
  <c r="D2678" i="3"/>
  <c r="D2679" i="3"/>
  <c r="D2680" i="3"/>
  <c r="D2681" i="3"/>
  <c r="D2682" i="3"/>
  <c r="D2683" i="3"/>
  <c r="D2684" i="3"/>
  <c r="D2685" i="3"/>
  <c r="D2686" i="3"/>
  <c r="D2687" i="3"/>
  <c r="D2688" i="3"/>
  <c r="D2689" i="3"/>
  <c r="D2690" i="3"/>
  <c r="D2691" i="3"/>
  <c r="D2692" i="3"/>
  <c r="D2693" i="3"/>
  <c r="D2694" i="3"/>
  <c r="D2695" i="3"/>
  <c r="D2696" i="3"/>
  <c r="D2697" i="3"/>
  <c r="D2698" i="3"/>
  <c r="D2699" i="3"/>
  <c r="D2700" i="3"/>
  <c r="D2701" i="3"/>
  <c r="D2702" i="3"/>
  <c r="D2703" i="3"/>
  <c r="D2704" i="3"/>
  <c r="D2705" i="3"/>
  <c r="D2706" i="3"/>
  <c r="D2707" i="3"/>
  <c r="D2708" i="3"/>
  <c r="D2709" i="3"/>
  <c r="D2710" i="3"/>
  <c r="D2711" i="3"/>
  <c r="D2712" i="3"/>
  <c r="D2713" i="3"/>
  <c r="D2714" i="3"/>
  <c r="D2715" i="3"/>
  <c r="D2716" i="3"/>
  <c r="D2717" i="3"/>
  <c r="D2718" i="3"/>
  <c r="D2719" i="3"/>
  <c r="D2720" i="3"/>
  <c r="D2721" i="3"/>
  <c r="D2722" i="3"/>
  <c r="D2723" i="3"/>
  <c r="D2724" i="3"/>
  <c r="D2725" i="3"/>
  <c r="D2726" i="3"/>
  <c r="D2727" i="3"/>
  <c r="D2728" i="3"/>
  <c r="D2729" i="3"/>
  <c r="D2730" i="3"/>
  <c r="D2731" i="3"/>
  <c r="D2732" i="3"/>
  <c r="D2733" i="3"/>
  <c r="D2734" i="3"/>
  <c r="D2735" i="3"/>
  <c r="D2736" i="3"/>
  <c r="D2737" i="3"/>
  <c r="D2738" i="3"/>
  <c r="D2739" i="3"/>
  <c r="D2740" i="3"/>
  <c r="D2741" i="3"/>
  <c r="D2742" i="3"/>
  <c r="D2743" i="3"/>
  <c r="D2744" i="3"/>
  <c r="D2745" i="3"/>
  <c r="D2746" i="3"/>
  <c r="D2747" i="3"/>
  <c r="D2748" i="3"/>
  <c r="D2749" i="3"/>
  <c r="D2750" i="3"/>
  <c r="D2751" i="3"/>
  <c r="D2752" i="3"/>
  <c r="D2753" i="3"/>
  <c r="D2754" i="3"/>
  <c r="D2755" i="3"/>
  <c r="D2756" i="3"/>
  <c r="D2757" i="3"/>
  <c r="D2758" i="3"/>
  <c r="D2759" i="3"/>
  <c r="D2760" i="3"/>
  <c r="D2761" i="3"/>
  <c r="D2762" i="3"/>
  <c r="D2763" i="3"/>
  <c r="D2764" i="3"/>
  <c r="D2765" i="3"/>
  <c r="D2766" i="3"/>
  <c r="D2767" i="3"/>
  <c r="D2768" i="3"/>
  <c r="D2769" i="3"/>
  <c r="D2770" i="3"/>
  <c r="D2771" i="3"/>
  <c r="D2772" i="3"/>
  <c r="D2773" i="3"/>
  <c r="D2774" i="3"/>
  <c r="D2775" i="3"/>
  <c r="D2776" i="3"/>
  <c r="D2777" i="3"/>
  <c r="D2778" i="3"/>
  <c r="D2779" i="3"/>
  <c r="D2780" i="3"/>
  <c r="D2781" i="3"/>
  <c r="D2782" i="3"/>
  <c r="D2783" i="3"/>
  <c r="D2784" i="3"/>
  <c r="D2785" i="3"/>
  <c r="D2786" i="3"/>
  <c r="D2787" i="3"/>
  <c r="D2788" i="3"/>
  <c r="D2789" i="3"/>
  <c r="D2790" i="3"/>
  <c r="D2791" i="3"/>
  <c r="D2792" i="3"/>
  <c r="D2793" i="3"/>
  <c r="D2794" i="3"/>
  <c r="D2795" i="3"/>
  <c r="D2796" i="3"/>
  <c r="D2797" i="3"/>
  <c r="D2798" i="3"/>
  <c r="D2799" i="3"/>
  <c r="D2800" i="3"/>
  <c r="D2801" i="3"/>
  <c r="D2802" i="3"/>
  <c r="D2803" i="3"/>
  <c r="D2804" i="3"/>
  <c r="D2805" i="3"/>
  <c r="D2806" i="3"/>
  <c r="D2807" i="3"/>
  <c r="D2808" i="3"/>
  <c r="D2809" i="3"/>
  <c r="D2810" i="3"/>
  <c r="D2811" i="3"/>
  <c r="D2812" i="3"/>
  <c r="D2813" i="3"/>
  <c r="D2814" i="3"/>
  <c r="D2815" i="3"/>
  <c r="D2816" i="3"/>
  <c r="D2817" i="3"/>
  <c r="D2818" i="3"/>
  <c r="D2819" i="3"/>
  <c r="D2820" i="3"/>
  <c r="D2821" i="3"/>
  <c r="D2822" i="3"/>
  <c r="D2823" i="3"/>
  <c r="D2824" i="3"/>
  <c r="D2825" i="3"/>
  <c r="D2826" i="3"/>
  <c r="D2827" i="3"/>
  <c r="D2828" i="3"/>
  <c r="D2829" i="3"/>
  <c r="D2830" i="3"/>
  <c r="D2831" i="3"/>
  <c r="D2832" i="3"/>
  <c r="D2833" i="3"/>
  <c r="D2834" i="3"/>
  <c r="D2835" i="3"/>
  <c r="D2836" i="3"/>
  <c r="D2837" i="3"/>
  <c r="D2838" i="3"/>
  <c r="D2839" i="3"/>
  <c r="D2840" i="3"/>
  <c r="D2841" i="3"/>
  <c r="D2842" i="3"/>
  <c r="D2843" i="3"/>
  <c r="D2844" i="3"/>
  <c r="D2845" i="3"/>
  <c r="D2846" i="3"/>
  <c r="D2847" i="3"/>
  <c r="D2848" i="3"/>
  <c r="D2849" i="3"/>
  <c r="D2850" i="3"/>
  <c r="D2851" i="3"/>
  <c r="D2852" i="3"/>
  <c r="D2853" i="3"/>
  <c r="D2854" i="3"/>
  <c r="D2855" i="3"/>
  <c r="D2856" i="3"/>
  <c r="D2857" i="3"/>
  <c r="D2858" i="3"/>
  <c r="D2859" i="3"/>
  <c r="D2860" i="3"/>
  <c r="D2861" i="3"/>
  <c r="D2862" i="3"/>
  <c r="D2863" i="3"/>
  <c r="D2864" i="3"/>
  <c r="D2865" i="3"/>
  <c r="D2866" i="3"/>
  <c r="D2867" i="3"/>
  <c r="D2868" i="3"/>
  <c r="D2869" i="3"/>
  <c r="D2870" i="3"/>
  <c r="D2871" i="3"/>
  <c r="D2872" i="3"/>
  <c r="D2873" i="3"/>
  <c r="D2874" i="3"/>
  <c r="D2875" i="3"/>
  <c r="D2876" i="3"/>
  <c r="D2877" i="3"/>
  <c r="D2878" i="3"/>
  <c r="D2879" i="3"/>
  <c r="D2880" i="3"/>
  <c r="D2881" i="3"/>
  <c r="D2882" i="3"/>
  <c r="D2883" i="3"/>
  <c r="D2884" i="3"/>
  <c r="D2885" i="3"/>
  <c r="D2886" i="3"/>
  <c r="D2887" i="3"/>
  <c r="D2888" i="3"/>
  <c r="D2889" i="3"/>
  <c r="D2890" i="3"/>
  <c r="D2891" i="3"/>
  <c r="D2892" i="3"/>
  <c r="D2893" i="3"/>
  <c r="D2894" i="3"/>
  <c r="D2895" i="3"/>
  <c r="D2896" i="3"/>
  <c r="D2897" i="3"/>
  <c r="D2898" i="3"/>
  <c r="D2899" i="3"/>
  <c r="D2900" i="3"/>
  <c r="D2901" i="3"/>
  <c r="D2902" i="3"/>
  <c r="D2903" i="3"/>
  <c r="D2904" i="3"/>
  <c r="D2905" i="3"/>
  <c r="D2906" i="3"/>
  <c r="D2907" i="3"/>
  <c r="D2908" i="3"/>
  <c r="D2909" i="3"/>
  <c r="D2910" i="3"/>
  <c r="D2911" i="3"/>
  <c r="D2912" i="3"/>
  <c r="D2913" i="3"/>
  <c r="D2914" i="3"/>
  <c r="D2915" i="3"/>
  <c r="D2916" i="3"/>
  <c r="D2917" i="3"/>
  <c r="D2918" i="3"/>
  <c r="D2919" i="3"/>
  <c r="D2920" i="3"/>
  <c r="D2921" i="3"/>
  <c r="D2922" i="3"/>
  <c r="D2923" i="3"/>
  <c r="D2924" i="3"/>
  <c r="D2925" i="3"/>
  <c r="D2926" i="3"/>
  <c r="D2927" i="3"/>
  <c r="D2928" i="3"/>
  <c r="D2929" i="3"/>
  <c r="D2930" i="3"/>
  <c r="D2931" i="3"/>
  <c r="D2932" i="3"/>
  <c r="D2933" i="3"/>
  <c r="D2934" i="3"/>
  <c r="D2935" i="3"/>
  <c r="D2936" i="3"/>
  <c r="D2937" i="3"/>
  <c r="D2938" i="3"/>
  <c r="D2939" i="3"/>
  <c r="D2940" i="3"/>
  <c r="D2941" i="3"/>
  <c r="D2942" i="3"/>
  <c r="D2943" i="3"/>
  <c r="D2944" i="3"/>
  <c r="D2945" i="3"/>
  <c r="D2946" i="3"/>
  <c r="D2947" i="3"/>
  <c r="D2948" i="3"/>
  <c r="D2949" i="3"/>
  <c r="D2950" i="3"/>
  <c r="D2951" i="3"/>
  <c r="D2952" i="3"/>
  <c r="D2953" i="3"/>
  <c r="D2954" i="3"/>
  <c r="D2955" i="3"/>
  <c r="D2956" i="3"/>
  <c r="D2957" i="3"/>
  <c r="D2958" i="3"/>
  <c r="D2959" i="3"/>
  <c r="D2960" i="3"/>
  <c r="D2961" i="3"/>
  <c r="D2962" i="3"/>
  <c r="D2963" i="3"/>
  <c r="D2964" i="3"/>
  <c r="D2965" i="3"/>
  <c r="D2966" i="3"/>
  <c r="D2967" i="3"/>
  <c r="D2968" i="3"/>
  <c r="D2969" i="3"/>
  <c r="D2970" i="3"/>
  <c r="D2971" i="3"/>
  <c r="D2972" i="3"/>
  <c r="D2973" i="3"/>
  <c r="D2974" i="3"/>
  <c r="D2975" i="3"/>
  <c r="D2976" i="3"/>
  <c r="D2977" i="3"/>
  <c r="D2978" i="3"/>
  <c r="D2979" i="3"/>
  <c r="D2980" i="3"/>
  <c r="D2981" i="3"/>
  <c r="D2982" i="3"/>
  <c r="D2983" i="3"/>
  <c r="D2984" i="3"/>
  <c r="D2985" i="3"/>
  <c r="D2986" i="3"/>
  <c r="D2987" i="3"/>
  <c r="D2988" i="3"/>
  <c r="D2989" i="3"/>
  <c r="D2990" i="3"/>
  <c r="D2991" i="3"/>
  <c r="D2992" i="3"/>
  <c r="D2993" i="3"/>
  <c r="D2994" i="3"/>
  <c r="D2995" i="3"/>
  <c r="D2996" i="3"/>
  <c r="D2997" i="3"/>
  <c r="D2998" i="3"/>
  <c r="D2999" i="3"/>
  <c r="D3000" i="3"/>
  <c r="D3001" i="3"/>
  <c r="D3002" i="3"/>
  <c r="D3003" i="3"/>
  <c r="D3004" i="3"/>
  <c r="D3005" i="3"/>
  <c r="D3006" i="3"/>
  <c r="D3007" i="3"/>
  <c r="D3008" i="3"/>
  <c r="D3009" i="3"/>
  <c r="D3010" i="3"/>
  <c r="D3011" i="3"/>
  <c r="D3012" i="3"/>
  <c r="D3013" i="3"/>
  <c r="D3014" i="3"/>
  <c r="D3015" i="3"/>
  <c r="D3016" i="3"/>
  <c r="D3017" i="3"/>
  <c r="D3018" i="3"/>
  <c r="D3019" i="3"/>
  <c r="D3020" i="3"/>
  <c r="D3021" i="3"/>
  <c r="D3022" i="3"/>
  <c r="D3023" i="3"/>
  <c r="D3024" i="3"/>
  <c r="D3025" i="3"/>
  <c r="D3026" i="3"/>
  <c r="D3027" i="3"/>
  <c r="D3028" i="3"/>
  <c r="D3029" i="3"/>
  <c r="D3030" i="3"/>
  <c r="D3031" i="3"/>
  <c r="D3032" i="3"/>
  <c r="D3033" i="3"/>
  <c r="D3034" i="3"/>
  <c r="D3035" i="3"/>
  <c r="D3036" i="3"/>
  <c r="D3037" i="3"/>
  <c r="D3038" i="3"/>
  <c r="D3039" i="3"/>
  <c r="D3040" i="3"/>
  <c r="D3041" i="3"/>
  <c r="D3042" i="3"/>
  <c r="D3043" i="3"/>
  <c r="D3044" i="3"/>
  <c r="D3045" i="3"/>
  <c r="D3046" i="3"/>
  <c r="D3047" i="3"/>
  <c r="D3048" i="3"/>
  <c r="D3049" i="3"/>
  <c r="D3050" i="3"/>
  <c r="D3051" i="3"/>
  <c r="D3052" i="3"/>
  <c r="D3053" i="3"/>
  <c r="D3054" i="3"/>
  <c r="D3055" i="3"/>
  <c r="D3056" i="3"/>
  <c r="D3057" i="3"/>
  <c r="D3058" i="3"/>
  <c r="D3059" i="3"/>
  <c r="D3060" i="3"/>
  <c r="D3061" i="3"/>
  <c r="D3062" i="3"/>
  <c r="D3063" i="3"/>
  <c r="D3064" i="3"/>
  <c r="D3065" i="3"/>
  <c r="D3066" i="3"/>
  <c r="D3067" i="3"/>
  <c r="D3068" i="3"/>
  <c r="D3069" i="3"/>
  <c r="D3070" i="3"/>
  <c r="D3071" i="3"/>
  <c r="D3072" i="3"/>
  <c r="D3073" i="3"/>
  <c r="D3074" i="3"/>
  <c r="D3075" i="3"/>
  <c r="D3076" i="3"/>
  <c r="D3077" i="3"/>
  <c r="D3078" i="3"/>
  <c r="D3079" i="3"/>
  <c r="D3080" i="3"/>
  <c r="D3081" i="3"/>
  <c r="D3082" i="3"/>
  <c r="D3083" i="3"/>
  <c r="D3084" i="3"/>
  <c r="D3085" i="3"/>
  <c r="D3086" i="3"/>
  <c r="D3087" i="3"/>
  <c r="D3088" i="3"/>
  <c r="D3089" i="3"/>
  <c r="D3090" i="3"/>
  <c r="D3091" i="3"/>
  <c r="D3092" i="3"/>
  <c r="D3093" i="3"/>
  <c r="D3094" i="3"/>
  <c r="D3095" i="3"/>
  <c r="D3096" i="3"/>
  <c r="D3097" i="3"/>
  <c r="D3098" i="3"/>
  <c r="D3099" i="3"/>
  <c r="D3100" i="3"/>
  <c r="D3101" i="3"/>
  <c r="D3102" i="3"/>
  <c r="D3103" i="3"/>
  <c r="D3104" i="3"/>
  <c r="D3105" i="3"/>
  <c r="D3106" i="3"/>
  <c r="D3107" i="3"/>
  <c r="D3108" i="3"/>
  <c r="D3109" i="3"/>
  <c r="D3110" i="3"/>
  <c r="D3111" i="3"/>
  <c r="D3112" i="3"/>
  <c r="D3113" i="3"/>
  <c r="D3114" i="3"/>
  <c r="D3115" i="3"/>
  <c r="D3116" i="3"/>
  <c r="D3117" i="3"/>
  <c r="D3118" i="3"/>
  <c r="D3119" i="3"/>
  <c r="D3120" i="3"/>
  <c r="D3121" i="3"/>
  <c r="D3122" i="3"/>
  <c r="D3123" i="3"/>
  <c r="D3124" i="3"/>
  <c r="D3125" i="3"/>
  <c r="D3126" i="3"/>
  <c r="D3127" i="3"/>
  <c r="D3128" i="3"/>
  <c r="D3129" i="3"/>
  <c r="D3130" i="3"/>
  <c r="D3131" i="3"/>
  <c r="D3132" i="3"/>
  <c r="D3133" i="3"/>
  <c r="D3134" i="3"/>
  <c r="D3135" i="3"/>
  <c r="D3136" i="3"/>
  <c r="D3137" i="3"/>
  <c r="D3138" i="3"/>
  <c r="D3139" i="3"/>
  <c r="D3140" i="3"/>
  <c r="D3141" i="3"/>
  <c r="D3142" i="3"/>
  <c r="D3143" i="3"/>
  <c r="D3144" i="3"/>
  <c r="D3145" i="3"/>
  <c r="D3146" i="3"/>
  <c r="D3147" i="3"/>
  <c r="D3148" i="3"/>
  <c r="D3149" i="3"/>
  <c r="D3150" i="3"/>
  <c r="D3151" i="3"/>
  <c r="D3152" i="3"/>
  <c r="D3153" i="3"/>
  <c r="D3154" i="3"/>
  <c r="D3155" i="3"/>
  <c r="D3156" i="3"/>
  <c r="D3157" i="3"/>
  <c r="D3158" i="3"/>
  <c r="D3159" i="3"/>
  <c r="D3160" i="3"/>
  <c r="D3161" i="3"/>
  <c r="D3162" i="3"/>
  <c r="D3163" i="3"/>
  <c r="D3164" i="3"/>
  <c r="D3165" i="3"/>
  <c r="D3166" i="3"/>
  <c r="D3167" i="3"/>
  <c r="D3168" i="3"/>
  <c r="D3169" i="3"/>
  <c r="D3170" i="3"/>
  <c r="D3171" i="3"/>
  <c r="D3172" i="3"/>
  <c r="D3173" i="3"/>
  <c r="D3174" i="3"/>
  <c r="D3175" i="3"/>
  <c r="D3176" i="3"/>
  <c r="D3177" i="3"/>
  <c r="D3178" i="3"/>
  <c r="D3179" i="3"/>
  <c r="D3180" i="3"/>
  <c r="D3181" i="3"/>
  <c r="D3182" i="3"/>
  <c r="D3183" i="3"/>
  <c r="D3184" i="3"/>
  <c r="D3185" i="3"/>
  <c r="D3186" i="3"/>
  <c r="D3187" i="3"/>
  <c r="D3188" i="3"/>
  <c r="D3189" i="3"/>
  <c r="D3190" i="3"/>
  <c r="D3191" i="3"/>
  <c r="D3192" i="3"/>
  <c r="D3193" i="3"/>
  <c r="D3194" i="3"/>
  <c r="D3195" i="3"/>
  <c r="D3196" i="3"/>
  <c r="D3197" i="3"/>
  <c r="D3198" i="3"/>
  <c r="D3199" i="3"/>
  <c r="D3200" i="3"/>
  <c r="D3201" i="3"/>
  <c r="D3202" i="3"/>
  <c r="D3203" i="3"/>
  <c r="D3204" i="3"/>
  <c r="D3205" i="3"/>
  <c r="D3206" i="3"/>
  <c r="D3207" i="3"/>
  <c r="D3208" i="3"/>
  <c r="D3209" i="3"/>
  <c r="D3210" i="3"/>
  <c r="D3211" i="3"/>
  <c r="D3212" i="3"/>
  <c r="D3213" i="3"/>
  <c r="D3214" i="3"/>
  <c r="D3215" i="3"/>
  <c r="D3216" i="3"/>
  <c r="D3217" i="3"/>
  <c r="D3218" i="3"/>
  <c r="D3219" i="3"/>
  <c r="D3220" i="3"/>
  <c r="D3221" i="3"/>
  <c r="D3222" i="3"/>
  <c r="D3223" i="3"/>
  <c r="D3224" i="3"/>
  <c r="D3225" i="3"/>
  <c r="D3226" i="3"/>
  <c r="D3227" i="3"/>
  <c r="D3228" i="3"/>
  <c r="D3229" i="3"/>
  <c r="D3230" i="3"/>
  <c r="D3231" i="3"/>
  <c r="D3232" i="3"/>
  <c r="D3233" i="3"/>
  <c r="D3234" i="3"/>
  <c r="D3235" i="3"/>
  <c r="D3236" i="3"/>
  <c r="D3237" i="3"/>
  <c r="D3238" i="3"/>
  <c r="D3239" i="3"/>
  <c r="D3240" i="3"/>
  <c r="D3241" i="3"/>
  <c r="D3242" i="3"/>
  <c r="D3243" i="3"/>
  <c r="D3244" i="3"/>
  <c r="D3245" i="3"/>
  <c r="D3246" i="3"/>
  <c r="D3247" i="3"/>
  <c r="D3248" i="3"/>
  <c r="D3249" i="3"/>
  <c r="D3250" i="3"/>
  <c r="D3251" i="3"/>
  <c r="D3252" i="3"/>
  <c r="D3253" i="3"/>
  <c r="D3254" i="3"/>
  <c r="D3255" i="3"/>
  <c r="D3256" i="3"/>
  <c r="D3257" i="3"/>
  <c r="D3258" i="3"/>
  <c r="D3259" i="3"/>
  <c r="D3260" i="3"/>
  <c r="D3261" i="3"/>
  <c r="D3262" i="3"/>
  <c r="D3263" i="3"/>
  <c r="D3264" i="3"/>
  <c r="D3265" i="3"/>
  <c r="D3266" i="3"/>
  <c r="D3267" i="3"/>
  <c r="D3268" i="3"/>
  <c r="D3269" i="3"/>
  <c r="D3270" i="3"/>
  <c r="D3271" i="3"/>
  <c r="D3272" i="3"/>
  <c r="D3273" i="3"/>
  <c r="D3274" i="3"/>
  <c r="D3275" i="3"/>
  <c r="D3276" i="3"/>
  <c r="D3277" i="3"/>
  <c r="D3278" i="3"/>
  <c r="D3279" i="3"/>
  <c r="D3280" i="3"/>
  <c r="D3281" i="3"/>
  <c r="D3282" i="3"/>
  <c r="D3283" i="3"/>
  <c r="D3284" i="3"/>
  <c r="D3285" i="3"/>
  <c r="D3286" i="3"/>
  <c r="D3287" i="3"/>
  <c r="D3288" i="3"/>
  <c r="D3289" i="3"/>
  <c r="D3290" i="3"/>
  <c r="D3291" i="3"/>
  <c r="D3292" i="3"/>
  <c r="D3293" i="3"/>
  <c r="D3294" i="3"/>
  <c r="D3295" i="3"/>
  <c r="D3296" i="3"/>
  <c r="D3297" i="3"/>
  <c r="D3298" i="3"/>
  <c r="D3299" i="3"/>
  <c r="D3300" i="3"/>
  <c r="D3301" i="3"/>
  <c r="D3302" i="3"/>
  <c r="D3303" i="3"/>
  <c r="D3304" i="3"/>
  <c r="D3305" i="3"/>
  <c r="D3306" i="3"/>
  <c r="D3307" i="3"/>
  <c r="D3308" i="3"/>
  <c r="D3309" i="3"/>
  <c r="D3310" i="3"/>
  <c r="D3311" i="3"/>
  <c r="D3312" i="3"/>
  <c r="D3313" i="3"/>
  <c r="D3314" i="3"/>
  <c r="D3315" i="3"/>
  <c r="D3316" i="3"/>
  <c r="D3317" i="3"/>
  <c r="D3318" i="3"/>
  <c r="D3319" i="3"/>
  <c r="D3320" i="3"/>
  <c r="D3321" i="3"/>
  <c r="D3322" i="3"/>
  <c r="D3323" i="3"/>
  <c r="D3324" i="3"/>
  <c r="D3325" i="3"/>
  <c r="D3326" i="3"/>
  <c r="D3327" i="3"/>
  <c r="D3328" i="3"/>
  <c r="D3329" i="3"/>
  <c r="D3330" i="3"/>
  <c r="D3331" i="3"/>
  <c r="D3332" i="3"/>
  <c r="D3333" i="3"/>
  <c r="D3334" i="3"/>
  <c r="D3335" i="3"/>
  <c r="D3336" i="3"/>
  <c r="D3337" i="3"/>
  <c r="D3338" i="3"/>
  <c r="D3339" i="3"/>
  <c r="D3340" i="3"/>
  <c r="D3341" i="3"/>
  <c r="D3342" i="3"/>
  <c r="D3343" i="3"/>
  <c r="D3344" i="3"/>
  <c r="D3345" i="3"/>
  <c r="D3346" i="3"/>
  <c r="D3347" i="3"/>
  <c r="D3348" i="3"/>
  <c r="D3349" i="3"/>
  <c r="D3350" i="3"/>
  <c r="D3351" i="3"/>
  <c r="D3352" i="3"/>
  <c r="D3353" i="3"/>
  <c r="D3354" i="3"/>
  <c r="D3355" i="3"/>
  <c r="D3356" i="3"/>
  <c r="D3357" i="3"/>
  <c r="D3358" i="3"/>
  <c r="D3359" i="3"/>
  <c r="D3360" i="3"/>
  <c r="D3361" i="3"/>
  <c r="D3362" i="3"/>
  <c r="D3363" i="3"/>
  <c r="D3364" i="3"/>
  <c r="D3365" i="3"/>
  <c r="D3366" i="3"/>
  <c r="D3367" i="3"/>
  <c r="D3368" i="3"/>
  <c r="D3369" i="3"/>
  <c r="D3370" i="3"/>
  <c r="D3371" i="3"/>
  <c r="D3372" i="3"/>
  <c r="D3373" i="3"/>
  <c r="D3374" i="3"/>
  <c r="D3375" i="3"/>
  <c r="D3376" i="3"/>
  <c r="D3377" i="3"/>
  <c r="D3378" i="3"/>
  <c r="D3379" i="3"/>
  <c r="D3380" i="3"/>
  <c r="D3381" i="3"/>
  <c r="D3382" i="3"/>
  <c r="D3383" i="3"/>
  <c r="D3384" i="3"/>
  <c r="D3385" i="3"/>
  <c r="D3386" i="3"/>
  <c r="D3387" i="3"/>
  <c r="D3388" i="3"/>
  <c r="D3389" i="3"/>
  <c r="D3390" i="3"/>
  <c r="D3391" i="3"/>
  <c r="D3392" i="3"/>
  <c r="D3393" i="3"/>
  <c r="D3394" i="3"/>
  <c r="D3395" i="3"/>
  <c r="D3396" i="3"/>
  <c r="D3397" i="3"/>
  <c r="D3398" i="3"/>
  <c r="D3399" i="3"/>
  <c r="D3400" i="3"/>
  <c r="D3401" i="3"/>
  <c r="D3402" i="3"/>
  <c r="D3403" i="3"/>
  <c r="D3404" i="3"/>
  <c r="D3405" i="3"/>
  <c r="D3406" i="3"/>
  <c r="D3407" i="3"/>
  <c r="D3408" i="3"/>
  <c r="D3409" i="3"/>
  <c r="D3410" i="3"/>
  <c r="D3411" i="3"/>
  <c r="D3412" i="3"/>
  <c r="D3413" i="3"/>
  <c r="D3414" i="3"/>
  <c r="D3415" i="3"/>
  <c r="D3416" i="3"/>
  <c r="D3417" i="3"/>
  <c r="D3418" i="3"/>
  <c r="D3419" i="3"/>
  <c r="D3420" i="3"/>
  <c r="D3421" i="3"/>
  <c r="D3422" i="3"/>
  <c r="D3423" i="3"/>
  <c r="D3424" i="3"/>
  <c r="D3425" i="3"/>
  <c r="D3426" i="3"/>
  <c r="D3427" i="3"/>
  <c r="D3428" i="3"/>
  <c r="D3429" i="3"/>
  <c r="D3430" i="3"/>
  <c r="D3431" i="3"/>
  <c r="D3432" i="3"/>
  <c r="D3433" i="3"/>
  <c r="D3434" i="3"/>
  <c r="D3435" i="3"/>
  <c r="D3436" i="3"/>
  <c r="D3437" i="3"/>
  <c r="D3438" i="3"/>
  <c r="D3439" i="3"/>
  <c r="D3440" i="3"/>
  <c r="D3441" i="3"/>
  <c r="D3442" i="3"/>
  <c r="D3443" i="3"/>
  <c r="D3444" i="3"/>
  <c r="D3445" i="3"/>
  <c r="D3446" i="3"/>
  <c r="D3447" i="3"/>
  <c r="D3448" i="3"/>
  <c r="D3449" i="3"/>
  <c r="D3450" i="3"/>
  <c r="D3451" i="3"/>
  <c r="D3452" i="3"/>
  <c r="D3453" i="3"/>
  <c r="D3454" i="3"/>
  <c r="D3455" i="3"/>
  <c r="D3456" i="3"/>
  <c r="D3457" i="3"/>
  <c r="D3458" i="3"/>
  <c r="D3459" i="3"/>
  <c r="D3460" i="3"/>
  <c r="D3461" i="3"/>
  <c r="D3462" i="3"/>
  <c r="D3463" i="3"/>
  <c r="D3464" i="3"/>
  <c r="D3465" i="3"/>
  <c r="D3466" i="3"/>
  <c r="D3467" i="3"/>
  <c r="D3468" i="3"/>
  <c r="D3469" i="3"/>
  <c r="D3470" i="3"/>
  <c r="D3471" i="3"/>
  <c r="D3472" i="3"/>
  <c r="D3473" i="3"/>
  <c r="D3474" i="3"/>
  <c r="D3475" i="3"/>
  <c r="D3476" i="3"/>
  <c r="D3477" i="3"/>
  <c r="D3478" i="3"/>
  <c r="D3479" i="3"/>
  <c r="D3480" i="3"/>
  <c r="D3481" i="3"/>
  <c r="D3482" i="3"/>
  <c r="D3483" i="3"/>
  <c r="D3484" i="3"/>
  <c r="D3485" i="3"/>
  <c r="D3486" i="3"/>
  <c r="D3487" i="3"/>
  <c r="D3488" i="3"/>
  <c r="D3489" i="3"/>
  <c r="D3490" i="3"/>
  <c r="D3491" i="3"/>
  <c r="D3492" i="3"/>
  <c r="D3493" i="3"/>
  <c r="D3494" i="3"/>
  <c r="D3495" i="3"/>
  <c r="D3496" i="3"/>
  <c r="D3497" i="3"/>
  <c r="D3498" i="3"/>
  <c r="D3499" i="3"/>
  <c r="D3500" i="3"/>
  <c r="D3501" i="3"/>
  <c r="D3502" i="3"/>
  <c r="D3503" i="3"/>
  <c r="D3504" i="3"/>
  <c r="D3505" i="3"/>
  <c r="D3506" i="3"/>
  <c r="D3507" i="3"/>
  <c r="D3508" i="3"/>
  <c r="D3509" i="3"/>
  <c r="D3510" i="3"/>
  <c r="D3511" i="3"/>
  <c r="D3512" i="3"/>
  <c r="D3513" i="3"/>
  <c r="D3514" i="3"/>
  <c r="D3515" i="3"/>
  <c r="D3516" i="3"/>
  <c r="D3517" i="3"/>
  <c r="D3518" i="3"/>
  <c r="D3519" i="3"/>
  <c r="D3520" i="3"/>
  <c r="D3521" i="3"/>
  <c r="D3522" i="3"/>
  <c r="D3523" i="3"/>
  <c r="D3524" i="3"/>
  <c r="D3525" i="3"/>
  <c r="D3526" i="3"/>
  <c r="D3527" i="3"/>
  <c r="D3528" i="3"/>
  <c r="D3529" i="3"/>
  <c r="D3530" i="3"/>
  <c r="D3531" i="3"/>
  <c r="D3532" i="3"/>
  <c r="D3533" i="3"/>
  <c r="D3534" i="3"/>
  <c r="D3535" i="3"/>
  <c r="D3536" i="3"/>
  <c r="D3537" i="3"/>
  <c r="D3538" i="3"/>
  <c r="D3539" i="3"/>
  <c r="D3540" i="3"/>
  <c r="D3541" i="3"/>
  <c r="D3542" i="3"/>
  <c r="D3543" i="3"/>
  <c r="D3544" i="3"/>
  <c r="D3545" i="3"/>
  <c r="D3546" i="3"/>
  <c r="D3547" i="3"/>
  <c r="D3548" i="3"/>
  <c r="D3549" i="3"/>
  <c r="D3550" i="3"/>
  <c r="D3551" i="3"/>
  <c r="D3552" i="3"/>
  <c r="D3553" i="3"/>
  <c r="D3554" i="3"/>
  <c r="D3555" i="3"/>
  <c r="D3556" i="3"/>
  <c r="D3557" i="3"/>
  <c r="D3558" i="3"/>
  <c r="D3559" i="3"/>
  <c r="D3560" i="3"/>
  <c r="D3561" i="3"/>
  <c r="D3562" i="3"/>
  <c r="D3563" i="3"/>
  <c r="D3564" i="3"/>
  <c r="D3565" i="3"/>
  <c r="D3566" i="3"/>
  <c r="D3567" i="3"/>
  <c r="D3568" i="3"/>
  <c r="D3569" i="3"/>
  <c r="D3570" i="3"/>
  <c r="D3571" i="3"/>
  <c r="D3572" i="3"/>
  <c r="D3573" i="3"/>
  <c r="D3574" i="3"/>
  <c r="D3575" i="3"/>
  <c r="D3576" i="3"/>
  <c r="D3577" i="3"/>
  <c r="D3578" i="3"/>
  <c r="D3579" i="3"/>
  <c r="D3580" i="3"/>
  <c r="D3581" i="3"/>
  <c r="D3582" i="3"/>
  <c r="D3583" i="3"/>
  <c r="D3584" i="3"/>
  <c r="D3585" i="3"/>
  <c r="D3586" i="3"/>
  <c r="D3587" i="3"/>
  <c r="D3588" i="3"/>
  <c r="D3589" i="3"/>
  <c r="D3590" i="3"/>
  <c r="D3591" i="3"/>
  <c r="D3592" i="3"/>
  <c r="D3593" i="3"/>
  <c r="D3594" i="3"/>
  <c r="D3595" i="3"/>
  <c r="D3596" i="3"/>
  <c r="D3597" i="3"/>
  <c r="D3598" i="3"/>
  <c r="D3599" i="3"/>
  <c r="D3600" i="3"/>
  <c r="D3601" i="3"/>
  <c r="D3602" i="3"/>
  <c r="D3603" i="3"/>
  <c r="D3604" i="3"/>
  <c r="D3605" i="3"/>
  <c r="D3606" i="3"/>
  <c r="D3607" i="3"/>
  <c r="D3608" i="3"/>
  <c r="D3609" i="3"/>
  <c r="D3610" i="3"/>
  <c r="D3611" i="3"/>
  <c r="D3612" i="3"/>
  <c r="D3613" i="3"/>
  <c r="D3614" i="3"/>
  <c r="D3615" i="3"/>
  <c r="D3616" i="3"/>
  <c r="D3617" i="3"/>
  <c r="D3618" i="3"/>
  <c r="D3619" i="3"/>
  <c r="D3620" i="3"/>
  <c r="D3621" i="3"/>
  <c r="D3622" i="3"/>
  <c r="D3623" i="3"/>
  <c r="D3624" i="3"/>
  <c r="D3625" i="3"/>
  <c r="D3626" i="3"/>
  <c r="D3627" i="3"/>
  <c r="D3628" i="3"/>
  <c r="D3629" i="3"/>
  <c r="D3630" i="3"/>
  <c r="D3631" i="3"/>
  <c r="D3632" i="3"/>
  <c r="D3633" i="3"/>
  <c r="D3634" i="3"/>
  <c r="D3635" i="3"/>
  <c r="D3636" i="3"/>
  <c r="D3637" i="3"/>
  <c r="D3638" i="3"/>
  <c r="D3639" i="3"/>
  <c r="D3640" i="3"/>
  <c r="D3641" i="3"/>
  <c r="D3642" i="3"/>
  <c r="D3643" i="3"/>
  <c r="D3644" i="3"/>
  <c r="D3645" i="3"/>
  <c r="D3646" i="3"/>
  <c r="D3647" i="3"/>
  <c r="D3648" i="3"/>
  <c r="D3649" i="3"/>
  <c r="D3650" i="3"/>
  <c r="D3651" i="3"/>
  <c r="D3652" i="3"/>
  <c r="D3653" i="3"/>
  <c r="D3654" i="3"/>
  <c r="D3655" i="3"/>
  <c r="D3656" i="3"/>
  <c r="D3657" i="3"/>
  <c r="D3658" i="3"/>
  <c r="D3659" i="3"/>
  <c r="D3660" i="3"/>
  <c r="D3661" i="3"/>
  <c r="D3662" i="3"/>
  <c r="D3663" i="3"/>
  <c r="D3664" i="3"/>
  <c r="D3665" i="3"/>
  <c r="D3666" i="3"/>
  <c r="D3667" i="3"/>
  <c r="D3668" i="3"/>
  <c r="D3669" i="3"/>
  <c r="D3670" i="3"/>
  <c r="D3671" i="3"/>
  <c r="D3672" i="3"/>
  <c r="D3673" i="3"/>
  <c r="D3674" i="3"/>
  <c r="D3675" i="3"/>
  <c r="D3676" i="3"/>
  <c r="D3677" i="3"/>
  <c r="D3678" i="3"/>
  <c r="D3679" i="3"/>
  <c r="D3680" i="3"/>
  <c r="D3681" i="3"/>
  <c r="D3682" i="3"/>
  <c r="D3683" i="3"/>
  <c r="D3684" i="3"/>
  <c r="D3685" i="3"/>
  <c r="D3686" i="3"/>
  <c r="D3687" i="3"/>
  <c r="D3688" i="3"/>
  <c r="D3689" i="3"/>
  <c r="D3690" i="3"/>
  <c r="D3691" i="3"/>
  <c r="D3692" i="3"/>
  <c r="D3693" i="3"/>
  <c r="D3694" i="3"/>
  <c r="D3695" i="3"/>
  <c r="D3696" i="3"/>
  <c r="D3697" i="3"/>
  <c r="D3698" i="3"/>
  <c r="D3699" i="3"/>
  <c r="D3700" i="3"/>
  <c r="D3701" i="3"/>
  <c r="D3702" i="3"/>
  <c r="D3703" i="3"/>
  <c r="D3704" i="3"/>
  <c r="D3705" i="3"/>
  <c r="D3706" i="3"/>
  <c r="D3707" i="3"/>
  <c r="D3708" i="3"/>
  <c r="D3709" i="3"/>
  <c r="D3710" i="3"/>
  <c r="D3711" i="3"/>
  <c r="D3712" i="3"/>
  <c r="D3713" i="3"/>
  <c r="D3714" i="3"/>
  <c r="D3715" i="3"/>
  <c r="D3716" i="3"/>
  <c r="D3717" i="3"/>
  <c r="D3718" i="3"/>
  <c r="D3719" i="3"/>
  <c r="D3720" i="3"/>
  <c r="D3721" i="3"/>
  <c r="D3722" i="3"/>
  <c r="D3723" i="3"/>
  <c r="D3724" i="3"/>
  <c r="D3725" i="3"/>
  <c r="D3726" i="3"/>
  <c r="D3727" i="3"/>
  <c r="D3728" i="3"/>
  <c r="D3729" i="3"/>
  <c r="D3730" i="3"/>
  <c r="D3731" i="3"/>
  <c r="D3732" i="3"/>
  <c r="D3733" i="3"/>
  <c r="D3734" i="3"/>
  <c r="D3735" i="3"/>
  <c r="D3736" i="3"/>
  <c r="D3737" i="3"/>
  <c r="D3738" i="3"/>
  <c r="D3739" i="3"/>
  <c r="D3740" i="3"/>
  <c r="D3741" i="3"/>
  <c r="D3742" i="3"/>
  <c r="D3743" i="3"/>
  <c r="D3744" i="3"/>
  <c r="D3745" i="3"/>
  <c r="D3746" i="3"/>
  <c r="D3747" i="3"/>
  <c r="D3748" i="3"/>
  <c r="D3749" i="3"/>
  <c r="D3750" i="3"/>
  <c r="D3751" i="3"/>
  <c r="D3752" i="3"/>
  <c r="D3753" i="3"/>
  <c r="D3754" i="3"/>
  <c r="D3755" i="3"/>
  <c r="D3756" i="3"/>
  <c r="D3757" i="3"/>
  <c r="D3758" i="3"/>
  <c r="D3759" i="3"/>
  <c r="D3760" i="3"/>
  <c r="D3761" i="3"/>
  <c r="D3762" i="3"/>
  <c r="D3763" i="3"/>
  <c r="D3764" i="3"/>
  <c r="D3765" i="3"/>
  <c r="D3766" i="3"/>
  <c r="D3767" i="3"/>
  <c r="D3768" i="3"/>
  <c r="D3769" i="3"/>
  <c r="D3770" i="3"/>
  <c r="D3771" i="3"/>
  <c r="D3772" i="3"/>
  <c r="D3773" i="3"/>
  <c r="D3774" i="3"/>
  <c r="D3775" i="3"/>
  <c r="D3776" i="3"/>
  <c r="D3777" i="3"/>
  <c r="D3778" i="3"/>
  <c r="D3779" i="3"/>
  <c r="D3780" i="3"/>
  <c r="D3781" i="3"/>
  <c r="D3782" i="3"/>
  <c r="D3783" i="3"/>
  <c r="D3784" i="3"/>
  <c r="D3785" i="3"/>
  <c r="D3786" i="3"/>
  <c r="D3787" i="3"/>
  <c r="D3788" i="3"/>
  <c r="D3789" i="3"/>
  <c r="D3790" i="3"/>
  <c r="D3791" i="3"/>
  <c r="D3792" i="3"/>
  <c r="D3793" i="3"/>
  <c r="D3794" i="3"/>
  <c r="D3795" i="3"/>
  <c r="D3796" i="3"/>
  <c r="D3797" i="3"/>
  <c r="D3798" i="3"/>
  <c r="D3799" i="3"/>
  <c r="D3800" i="3"/>
  <c r="D3801" i="3"/>
  <c r="D3802" i="3"/>
  <c r="D3803" i="3"/>
  <c r="D3804" i="3"/>
  <c r="D3805" i="3"/>
  <c r="D3806" i="3"/>
  <c r="D3807" i="3"/>
  <c r="D3808" i="3"/>
  <c r="D3809" i="3"/>
  <c r="D3810" i="3"/>
  <c r="D3811" i="3"/>
  <c r="D3812" i="3"/>
  <c r="D3813" i="3"/>
  <c r="D3814" i="3"/>
  <c r="D3815" i="3"/>
  <c r="D3816" i="3"/>
  <c r="D3817" i="3"/>
  <c r="D3818" i="3"/>
  <c r="D3819" i="3"/>
  <c r="D3820" i="3"/>
  <c r="D3821" i="3"/>
  <c r="D3822" i="3"/>
  <c r="D3823" i="3"/>
  <c r="D3824" i="3"/>
  <c r="D3825" i="3"/>
  <c r="D3826" i="3"/>
  <c r="D3827" i="3"/>
  <c r="D3828" i="3"/>
  <c r="D3829" i="3"/>
  <c r="D3830" i="3"/>
  <c r="D3831" i="3"/>
  <c r="D3832" i="3"/>
  <c r="D3833" i="3"/>
  <c r="D3834" i="3"/>
  <c r="D3835" i="3"/>
  <c r="D3836" i="3"/>
  <c r="D3837" i="3"/>
  <c r="D3838" i="3"/>
  <c r="D3839" i="3"/>
  <c r="D3840" i="3"/>
  <c r="D3841" i="3"/>
  <c r="D3842" i="3"/>
  <c r="D3843" i="3"/>
  <c r="D3844" i="3"/>
  <c r="D3845" i="3"/>
  <c r="D3846" i="3"/>
  <c r="D3847" i="3"/>
  <c r="D3848" i="3"/>
  <c r="D3849" i="3"/>
  <c r="D3850" i="3"/>
  <c r="D3851" i="3"/>
  <c r="D3852" i="3"/>
  <c r="D3853" i="3"/>
  <c r="D3854" i="3"/>
  <c r="D3855" i="3"/>
  <c r="D3856" i="3"/>
  <c r="D3857" i="3"/>
  <c r="D3858" i="3"/>
  <c r="D3859" i="3"/>
  <c r="D3860" i="3"/>
  <c r="D3861" i="3"/>
  <c r="D3862" i="3"/>
  <c r="D3863" i="3"/>
  <c r="D3864" i="3"/>
  <c r="D3865" i="3"/>
  <c r="D3866" i="3"/>
  <c r="D3867" i="3"/>
  <c r="D3868" i="3"/>
  <c r="D3869" i="3"/>
  <c r="D3870" i="3"/>
  <c r="D3871" i="3"/>
  <c r="D3872" i="3"/>
  <c r="D3873" i="3"/>
  <c r="D3874" i="3"/>
  <c r="D3875" i="3"/>
  <c r="D3876" i="3"/>
  <c r="D3877" i="3"/>
  <c r="D3878" i="3"/>
  <c r="D3879" i="3"/>
  <c r="D3880" i="3"/>
  <c r="D3881" i="3"/>
  <c r="D3882" i="3"/>
  <c r="D3883" i="3"/>
  <c r="D3884" i="3"/>
  <c r="D3885" i="3"/>
  <c r="D3886" i="3"/>
  <c r="D3887" i="3"/>
  <c r="D3888" i="3"/>
  <c r="D3889" i="3"/>
  <c r="D3890" i="3"/>
  <c r="D3891" i="3"/>
  <c r="D3892" i="3"/>
  <c r="D3893" i="3"/>
  <c r="D3894" i="3"/>
  <c r="D3895" i="3"/>
  <c r="D3896" i="3"/>
  <c r="D3897" i="3"/>
  <c r="D3898" i="3"/>
  <c r="D3899" i="3"/>
  <c r="D3900" i="3"/>
  <c r="D3901" i="3"/>
  <c r="D3902" i="3"/>
  <c r="D3903" i="3"/>
  <c r="D3904" i="3"/>
  <c r="D3905" i="3"/>
  <c r="D3906" i="3"/>
  <c r="D3907" i="3"/>
  <c r="D3908" i="3"/>
  <c r="D3909" i="3"/>
  <c r="D3910" i="3"/>
  <c r="D3911" i="3"/>
  <c r="D3912" i="3"/>
  <c r="D3913" i="3"/>
  <c r="D3914" i="3"/>
  <c r="D3915" i="3"/>
  <c r="D3916" i="3"/>
  <c r="D3917" i="3"/>
  <c r="D3918" i="3"/>
  <c r="D3919" i="3"/>
  <c r="D3920" i="3"/>
  <c r="D3921" i="3"/>
  <c r="D3922" i="3"/>
  <c r="D3923" i="3"/>
  <c r="D3924" i="3"/>
  <c r="D3925" i="3"/>
  <c r="D3926" i="3"/>
  <c r="D3927" i="3"/>
  <c r="D3928" i="3"/>
  <c r="D3929" i="3"/>
  <c r="D3930" i="3"/>
  <c r="D3931" i="3"/>
  <c r="D3932" i="3"/>
  <c r="D3933" i="3"/>
  <c r="D3934" i="3"/>
  <c r="D3935" i="3"/>
  <c r="D3936" i="3"/>
  <c r="D3937" i="3"/>
  <c r="D3938" i="3"/>
  <c r="D3939" i="3"/>
  <c r="D3940" i="3"/>
  <c r="D3941" i="3"/>
  <c r="D3942" i="3"/>
  <c r="D3943" i="3"/>
  <c r="D3944" i="3"/>
  <c r="D3945" i="3"/>
  <c r="D3946" i="3"/>
  <c r="D3947" i="3"/>
  <c r="D3948" i="3"/>
  <c r="D3949" i="3"/>
  <c r="D3950" i="3"/>
  <c r="D3951" i="3"/>
  <c r="D3952" i="3"/>
  <c r="D3953" i="3"/>
  <c r="D3954" i="3"/>
  <c r="D3955" i="3"/>
  <c r="D3956" i="3"/>
  <c r="D3957" i="3"/>
  <c r="D3958" i="3"/>
  <c r="D3959" i="3"/>
  <c r="D3960" i="3"/>
  <c r="D3961" i="3"/>
  <c r="D3962" i="3"/>
  <c r="D3963" i="3"/>
  <c r="D3964" i="3"/>
  <c r="D3965" i="3"/>
  <c r="D3966" i="3"/>
  <c r="D3967" i="3"/>
  <c r="D3968" i="3"/>
  <c r="D3969" i="3"/>
  <c r="D3970" i="3"/>
  <c r="D3971" i="3"/>
  <c r="D3972" i="3"/>
  <c r="D3973" i="3"/>
  <c r="D3974" i="3"/>
  <c r="D3975" i="3"/>
  <c r="D3976" i="3"/>
  <c r="D3977" i="3"/>
  <c r="D3978" i="3"/>
  <c r="D3979" i="3"/>
  <c r="D3980" i="3"/>
  <c r="D3981" i="3"/>
  <c r="D3982" i="3"/>
  <c r="D3983" i="3"/>
  <c r="D3984" i="3"/>
  <c r="D3985" i="3"/>
  <c r="D3986" i="3"/>
  <c r="D3987" i="3"/>
  <c r="D3988" i="3"/>
  <c r="D3989" i="3"/>
  <c r="D3990" i="3"/>
  <c r="D3991" i="3"/>
  <c r="D3992" i="3"/>
  <c r="D3993" i="3"/>
  <c r="D3994" i="3"/>
  <c r="D3995" i="3"/>
  <c r="D3996" i="3"/>
  <c r="D3997" i="3"/>
  <c r="D3998" i="3"/>
  <c r="D3999" i="3"/>
  <c r="D4000" i="3"/>
  <c r="D4001" i="3"/>
  <c r="D4002" i="3"/>
  <c r="D4003" i="3"/>
  <c r="D4004" i="3"/>
  <c r="D4005" i="3"/>
  <c r="D4006" i="3"/>
  <c r="D4007" i="3"/>
  <c r="D4008" i="3"/>
  <c r="D4009" i="3"/>
  <c r="D4010" i="3"/>
  <c r="D4011" i="3"/>
  <c r="D4012" i="3"/>
  <c r="D4013" i="3"/>
  <c r="D4014" i="3"/>
  <c r="D4015" i="3"/>
  <c r="D4016" i="3"/>
  <c r="D4017" i="3"/>
  <c r="D4018" i="3"/>
  <c r="D4019" i="3"/>
  <c r="D4020" i="3"/>
  <c r="D4021" i="3"/>
  <c r="D4022" i="3"/>
  <c r="D4023" i="3"/>
  <c r="D4024" i="3"/>
  <c r="D4025" i="3"/>
  <c r="D4026" i="3"/>
  <c r="D4027" i="3"/>
  <c r="D4028" i="3"/>
  <c r="D4029" i="3"/>
  <c r="D4030" i="3"/>
  <c r="D4031" i="3"/>
  <c r="D4032" i="3"/>
  <c r="D4033" i="3"/>
  <c r="D4034" i="3"/>
  <c r="D4035" i="3"/>
  <c r="D4036" i="3"/>
  <c r="D4037" i="3"/>
  <c r="D4038" i="3"/>
  <c r="D4039" i="3"/>
  <c r="D4040" i="3"/>
  <c r="D4041" i="3"/>
  <c r="D4042" i="3"/>
  <c r="D4043" i="3"/>
  <c r="D4044" i="3"/>
  <c r="D4045" i="3"/>
  <c r="D4046" i="3"/>
  <c r="D4047" i="3"/>
  <c r="D4048" i="3"/>
  <c r="D4049" i="3"/>
  <c r="D4050" i="3"/>
  <c r="D4051" i="3"/>
  <c r="D4052" i="3"/>
  <c r="D4053" i="3"/>
  <c r="D4054" i="3"/>
  <c r="D4055" i="3"/>
  <c r="D4056" i="3"/>
  <c r="D4057" i="3"/>
  <c r="D4058" i="3"/>
  <c r="D4059" i="3"/>
  <c r="D4060" i="3"/>
  <c r="D4061" i="3"/>
  <c r="D4062" i="3"/>
  <c r="D4063" i="3"/>
  <c r="D4064" i="3"/>
  <c r="D4065" i="3"/>
  <c r="D4066" i="3"/>
  <c r="D4067" i="3"/>
  <c r="D4068" i="3"/>
  <c r="D4069" i="3"/>
  <c r="D4070" i="3"/>
  <c r="D4071" i="3"/>
  <c r="D4072" i="3"/>
  <c r="D4073" i="3"/>
  <c r="D4074" i="3"/>
  <c r="D4075" i="3"/>
  <c r="D4076" i="3"/>
  <c r="D4077" i="3"/>
  <c r="D4078" i="3"/>
  <c r="D4079" i="3"/>
  <c r="D4080" i="3"/>
  <c r="D4081" i="3"/>
  <c r="D4082" i="3"/>
  <c r="D4083" i="3"/>
  <c r="D4084" i="3"/>
  <c r="D4085" i="3"/>
  <c r="D4086" i="3"/>
  <c r="D4087" i="3"/>
  <c r="D4088" i="3"/>
  <c r="D4089" i="3"/>
  <c r="D4090" i="3"/>
  <c r="D4091" i="3"/>
  <c r="D4092" i="3"/>
  <c r="D4093" i="3"/>
  <c r="D4094" i="3"/>
  <c r="D4095" i="3"/>
  <c r="D4096" i="3"/>
  <c r="D4097" i="3"/>
  <c r="D4098" i="3"/>
  <c r="D4099" i="3"/>
  <c r="D4100" i="3"/>
  <c r="D4101" i="3"/>
  <c r="D4102" i="3"/>
  <c r="D4103" i="3"/>
  <c r="D4104" i="3"/>
  <c r="D4105" i="3"/>
  <c r="D4106" i="3"/>
  <c r="D4107" i="3"/>
  <c r="D4108" i="3"/>
  <c r="D4109" i="3"/>
  <c r="D4110" i="3"/>
  <c r="D4111" i="3"/>
  <c r="D4112" i="3"/>
  <c r="D4113" i="3"/>
  <c r="D4114" i="3"/>
  <c r="D4115" i="3"/>
  <c r="D4116" i="3"/>
  <c r="D4117" i="3"/>
  <c r="D4118" i="3"/>
  <c r="D4119" i="3"/>
  <c r="D4120" i="3"/>
  <c r="D4121" i="3"/>
  <c r="D4122" i="3"/>
  <c r="D4123" i="3"/>
  <c r="D4124" i="3"/>
  <c r="D4125" i="3"/>
  <c r="D4126" i="3"/>
  <c r="D4127" i="3"/>
  <c r="D4128" i="3"/>
  <c r="D4129" i="3"/>
  <c r="D4130" i="3"/>
  <c r="D4131" i="3"/>
  <c r="D4132" i="3"/>
  <c r="D4133" i="3"/>
  <c r="D4134" i="3"/>
  <c r="D4135" i="3"/>
  <c r="D4136" i="3"/>
  <c r="D4137" i="3"/>
  <c r="D4138" i="3"/>
  <c r="D4139" i="3"/>
  <c r="D4140" i="3"/>
  <c r="D4141" i="3"/>
  <c r="D4142" i="3"/>
  <c r="D4143" i="3"/>
  <c r="D4144" i="3"/>
  <c r="D4145" i="3"/>
  <c r="D4146" i="3"/>
  <c r="D4147" i="3"/>
  <c r="D4148" i="3"/>
  <c r="D4149" i="3"/>
  <c r="D4150" i="3"/>
  <c r="D4151" i="3"/>
  <c r="D4152" i="3"/>
  <c r="D4153" i="3"/>
  <c r="D4154" i="3"/>
  <c r="D4155" i="3"/>
  <c r="D4156" i="3"/>
  <c r="D4157" i="3"/>
  <c r="D4158" i="3"/>
  <c r="D4159" i="3"/>
  <c r="D4160" i="3"/>
  <c r="D4161" i="3"/>
  <c r="D4162" i="3"/>
  <c r="D4163" i="3"/>
  <c r="D4164" i="3"/>
  <c r="D4165" i="3"/>
  <c r="D4166" i="3"/>
  <c r="D4167" i="3"/>
  <c r="D4168" i="3"/>
  <c r="D4169" i="3"/>
  <c r="D4170" i="3"/>
  <c r="D4171" i="3"/>
  <c r="D4172" i="3"/>
  <c r="D4173" i="3"/>
  <c r="D4174" i="3"/>
  <c r="D4175" i="3"/>
  <c r="D4176" i="3"/>
  <c r="D4177" i="3"/>
  <c r="D4178" i="3"/>
  <c r="D4179" i="3"/>
  <c r="D4180" i="3"/>
  <c r="D4181" i="3"/>
  <c r="D4182" i="3"/>
  <c r="D4183" i="3"/>
  <c r="D4184" i="3"/>
  <c r="D4185" i="3"/>
  <c r="D4186" i="3"/>
  <c r="D4187" i="3"/>
  <c r="D4188" i="3"/>
  <c r="D4189" i="3"/>
  <c r="D4190" i="3"/>
  <c r="D4191" i="3"/>
  <c r="D4192" i="3"/>
  <c r="D4193" i="3"/>
  <c r="D4194" i="3"/>
  <c r="D4195" i="3"/>
  <c r="D4196" i="3"/>
  <c r="D4197" i="3"/>
  <c r="D4198" i="3"/>
  <c r="D4199" i="3"/>
  <c r="D4200" i="3"/>
  <c r="D4201" i="3"/>
  <c r="D4202" i="3"/>
  <c r="D4203" i="3"/>
  <c r="D4204" i="3"/>
  <c r="D4205" i="3"/>
  <c r="D4206" i="3"/>
  <c r="D4207" i="3"/>
  <c r="D4208" i="3"/>
  <c r="D4209" i="3"/>
  <c r="D4210" i="3"/>
  <c r="D4211" i="3"/>
  <c r="D4212" i="3"/>
  <c r="D4213" i="3"/>
  <c r="D4214" i="3"/>
  <c r="D4215" i="3"/>
  <c r="D4216" i="3"/>
  <c r="D4217" i="3"/>
  <c r="D4218" i="3"/>
  <c r="D4219" i="3"/>
  <c r="D4220" i="3"/>
  <c r="D4221" i="3"/>
  <c r="D4222" i="3"/>
  <c r="D4223" i="3"/>
  <c r="D4224" i="3"/>
  <c r="D4225" i="3"/>
  <c r="D4226" i="3"/>
  <c r="D4227" i="3"/>
  <c r="D4228" i="3"/>
  <c r="D4229" i="3"/>
  <c r="D4230" i="3"/>
  <c r="D4231" i="3"/>
  <c r="D4232" i="3"/>
  <c r="D4233" i="3"/>
  <c r="D4234" i="3"/>
  <c r="D4235" i="3"/>
  <c r="D4236" i="3"/>
  <c r="D4237" i="3"/>
  <c r="D4238" i="3"/>
  <c r="D4239" i="3"/>
  <c r="D4240" i="3"/>
  <c r="D4241" i="3"/>
  <c r="D4242" i="3"/>
  <c r="D4243" i="3"/>
  <c r="D4244" i="3"/>
  <c r="D4245" i="3"/>
  <c r="D4246" i="3"/>
  <c r="D4247" i="3"/>
  <c r="D4248" i="3"/>
  <c r="D4249" i="3"/>
  <c r="D4250" i="3"/>
  <c r="D4251" i="3"/>
  <c r="D4252" i="3"/>
  <c r="D4253" i="3"/>
  <c r="D4254" i="3"/>
  <c r="D4255" i="3"/>
  <c r="D4256" i="3"/>
  <c r="D4257" i="3"/>
  <c r="D4258" i="3"/>
  <c r="D4259" i="3"/>
  <c r="D4260" i="3"/>
  <c r="D4261" i="3"/>
  <c r="D4262" i="3"/>
  <c r="D4263" i="3"/>
  <c r="D4264" i="3"/>
  <c r="D4265" i="3"/>
  <c r="D4266" i="3"/>
  <c r="D4267" i="3"/>
  <c r="D4268" i="3"/>
  <c r="D4269" i="3"/>
  <c r="D4270" i="3"/>
  <c r="D4271" i="3"/>
  <c r="D4272" i="3"/>
  <c r="D4273" i="3"/>
  <c r="D4274" i="3"/>
  <c r="D4275" i="3"/>
  <c r="D4276" i="3"/>
  <c r="D4277" i="3"/>
  <c r="D4278" i="3"/>
  <c r="D4279" i="3"/>
  <c r="D4280" i="3"/>
  <c r="D4281" i="3"/>
  <c r="D4282" i="3"/>
  <c r="D4283" i="3"/>
  <c r="D4284" i="3"/>
  <c r="D4285" i="3"/>
  <c r="D4286" i="3"/>
  <c r="D4287" i="3"/>
  <c r="D4288" i="3"/>
  <c r="D4289" i="3"/>
  <c r="D4290" i="3"/>
  <c r="D4291" i="3"/>
  <c r="D4292" i="3"/>
  <c r="D4293" i="3"/>
  <c r="D4294" i="3"/>
  <c r="D4295" i="3"/>
  <c r="D4296" i="3"/>
  <c r="D4297" i="3"/>
  <c r="D4298" i="3"/>
  <c r="D4299" i="3"/>
  <c r="D4300" i="3"/>
  <c r="D4301" i="3"/>
  <c r="D4302" i="3"/>
  <c r="D4303" i="3"/>
  <c r="D4304" i="3"/>
  <c r="D4305" i="3"/>
  <c r="D4306" i="3"/>
  <c r="D4307" i="3"/>
  <c r="D4308" i="3"/>
  <c r="D4309" i="3"/>
  <c r="D4310" i="3"/>
  <c r="D4311" i="3"/>
  <c r="D4312" i="3"/>
  <c r="D4313" i="3"/>
  <c r="D4314" i="3"/>
  <c r="D4315" i="3"/>
  <c r="D4316" i="3"/>
  <c r="D4317" i="3"/>
  <c r="D4318" i="3"/>
  <c r="D4319" i="3"/>
  <c r="D4320" i="3"/>
  <c r="D4321" i="3"/>
  <c r="D4322" i="3"/>
  <c r="D4323" i="3"/>
  <c r="D4324" i="3"/>
  <c r="D4325" i="3"/>
  <c r="D4326" i="3"/>
  <c r="D4327" i="3"/>
  <c r="D4328" i="3"/>
  <c r="D4329" i="3"/>
  <c r="D4330" i="3"/>
  <c r="D4331" i="3"/>
  <c r="D4332" i="3"/>
  <c r="D4333" i="3"/>
  <c r="D4334" i="3"/>
  <c r="D4335" i="3"/>
  <c r="D4336" i="3"/>
  <c r="D4337" i="3"/>
  <c r="D4338" i="3"/>
  <c r="D4339" i="3"/>
  <c r="D4340" i="3"/>
  <c r="D4341" i="3"/>
  <c r="D4342" i="3"/>
  <c r="D4343" i="3"/>
  <c r="D4344" i="3"/>
  <c r="D4345" i="3"/>
  <c r="D4346" i="3"/>
  <c r="D4347" i="3"/>
  <c r="D4348" i="3"/>
  <c r="D4349" i="3"/>
  <c r="D4350" i="3"/>
  <c r="D4351" i="3"/>
  <c r="D4352" i="3"/>
  <c r="D4353" i="3"/>
  <c r="D4354" i="3"/>
  <c r="D4355" i="3"/>
  <c r="D4356" i="3"/>
  <c r="D4357" i="3"/>
  <c r="D4358" i="3"/>
  <c r="D4359" i="3"/>
  <c r="D4360" i="3"/>
  <c r="D4361" i="3"/>
  <c r="D4362" i="3"/>
  <c r="D4363" i="3"/>
  <c r="D4364" i="3"/>
  <c r="D4365" i="3"/>
  <c r="D4366" i="3"/>
  <c r="D4367" i="3"/>
  <c r="D4368" i="3"/>
  <c r="D4369" i="3"/>
  <c r="D4370" i="3"/>
  <c r="D4371" i="3"/>
  <c r="D4372" i="3"/>
  <c r="D4373" i="3"/>
  <c r="D4374" i="3"/>
  <c r="D4375" i="3"/>
  <c r="D4376" i="3"/>
  <c r="D4377" i="3"/>
  <c r="D4378" i="3"/>
  <c r="D4379" i="3"/>
  <c r="D4380" i="3"/>
  <c r="D4381" i="3"/>
  <c r="D4382" i="3"/>
  <c r="D4383" i="3"/>
  <c r="D4384" i="3"/>
  <c r="D4385" i="3"/>
  <c r="D4386" i="3"/>
  <c r="D4387" i="3"/>
  <c r="D4388" i="3"/>
  <c r="D4389" i="3"/>
  <c r="D4390" i="3"/>
  <c r="D4391" i="3"/>
  <c r="D4392" i="3"/>
  <c r="D4393" i="3"/>
  <c r="D4394" i="3"/>
  <c r="D4395" i="3"/>
  <c r="D4396" i="3"/>
  <c r="D4397" i="3"/>
  <c r="D4398" i="3"/>
  <c r="D4399" i="3"/>
  <c r="D4400" i="3"/>
  <c r="D4401" i="3"/>
  <c r="D4402" i="3"/>
  <c r="D4403" i="3"/>
  <c r="D4404" i="3"/>
  <c r="D4405" i="3"/>
  <c r="D4406" i="3"/>
  <c r="D4407" i="3"/>
  <c r="D4408" i="3"/>
  <c r="D4409" i="3"/>
  <c r="D4410" i="3"/>
  <c r="D4411" i="3"/>
  <c r="D4412" i="3"/>
  <c r="D4413" i="3"/>
  <c r="D4414" i="3"/>
  <c r="D4415" i="3"/>
  <c r="D4416" i="3"/>
  <c r="D4417" i="3"/>
  <c r="D4418" i="3"/>
  <c r="D4419" i="3"/>
  <c r="D4420" i="3"/>
  <c r="D4421" i="3"/>
  <c r="D4422" i="3"/>
  <c r="D4423" i="3"/>
  <c r="D4424" i="3"/>
  <c r="D4425" i="3"/>
  <c r="D4426" i="3"/>
  <c r="D4427" i="3"/>
  <c r="D4428" i="3"/>
  <c r="D4429" i="3"/>
  <c r="D4430" i="3"/>
  <c r="D4431" i="3"/>
  <c r="D4432" i="3"/>
  <c r="D4433" i="3"/>
  <c r="D4434" i="3"/>
  <c r="D4435" i="3"/>
  <c r="D4436" i="3"/>
  <c r="D4437" i="3"/>
  <c r="D4438" i="3"/>
  <c r="D4439" i="3"/>
  <c r="D4440" i="3"/>
  <c r="D4441" i="3"/>
  <c r="D4442" i="3"/>
  <c r="D4443" i="3"/>
  <c r="D4444" i="3"/>
  <c r="D4445" i="3"/>
  <c r="D4446" i="3"/>
  <c r="D4447" i="3"/>
  <c r="D4448" i="3"/>
  <c r="D4449" i="3"/>
  <c r="D4450" i="3"/>
  <c r="D4451" i="3"/>
  <c r="D4452" i="3"/>
  <c r="D4453" i="3"/>
  <c r="D4454" i="3"/>
  <c r="D4455" i="3"/>
  <c r="D4456" i="3"/>
  <c r="D4457" i="3"/>
  <c r="D4458" i="3"/>
  <c r="D4459" i="3"/>
  <c r="D4460" i="3"/>
  <c r="D4461" i="3"/>
  <c r="D4462" i="3"/>
  <c r="D4463" i="3"/>
  <c r="D4464" i="3"/>
  <c r="D4465" i="3"/>
  <c r="D4466" i="3"/>
  <c r="D4467" i="3"/>
  <c r="D4468" i="3"/>
  <c r="D4469" i="3"/>
  <c r="D4470" i="3"/>
  <c r="D4471" i="3"/>
  <c r="D4472" i="3"/>
  <c r="D4473" i="3"/>
  <c r="D4474" i="3"/>
  <c r="D4475" i="3"/>
  <c r="D4476" i="3"/>
  <c r="D4477" i="3"/>
  <c r="D4478" i="3"/>
  <c r="D4479" i="3"/>
  <c r="D4480" i="3"/>
  <c r="D4481" i="3"/>
  <c r="D4482" i="3"/>
  <c r="D4483" i="3"/>
  <c r="D4484" i="3"/>
  <c r="D4485" i="3"/>
  <c r="D4486" i="3"/>
  <c r="D4487" i="3"/>
  <c r="D4488" i="3"/>
  <c r="D4489" i="3"/>
  <c r="D4490" i="3"/>
  <c r="D4491" i="3"/>
  <c r="D4492" i="3"/>
  <c r="D4493" i="3"/>
  <c r="D4494" i="3"/>
  <c r="D4495" i="3"/>
  <c r="D4496" i="3"/>
  <c r="D4497" i="3"/>
  <c r="D4498" i="3"/>
  <c r="D4499" i="3"/>
  <c r="D4500" i="3"/>
  <c r="D4501" i="3"/>
  <c r="D4502" i="3"/>
  <c r="D4503" i="3"/>
  <c r="D4504" i="3"/>
  <c r="D4505" i="3"/>
  <c r="D4506" i="3"/>
  <c r="D4507" i="3"/>
  <c r="D4508" i="3"/>
  <c r="D4509" i="3"/>
  <c r="D4510" i="3"/>
  <c r="D4511" i="3"/>
  <c r="D4512" i="3"/>
  <c r="D4513" i="3"/>
  <c r="D4514" i="3"/>
  <c r="D4515" i="3"/>
  <c r="D4516" i="3"/>
  <c r="D4517" i="3"/>
  <c r="D4518" i="3"/>
  <c r="D4519" i="3"/>
  <c r="D4520" i="3"/>
  <c r="D4521" i="3"/>
  <c r="D4522" i="3"/>
  <c r="D4523" i="3"/>
  <c r="D4524" i="3"/>
  <c r="D4525" i="3"/>
  <c r="D4526" i="3"/>
  <c r="D4527" i="3"/>
  <c r="D4528" i="3"/>
  <c r="D4529" i="3"/>
  <c r="D4530" i="3"/>
  <c r="D4531" i="3"/>
  <c r="D4532" i="3"/>
  <c r="D4533" i="3"/>
  <c r="D4534" i="3"/>
  <c r="D4535" i="3"/>
  <c r="D4536" i="3"/>
  <c r="D4537" i="3"/>
  <c r="D4538" i="3"/>
  <c r="D4539" i="3"/>
  <c r="D4540" i="3"/>
  <c r="D4541" i="3"/>
  <c r="D4542" i="3"/>
  <c r="D4543" i="3"/>
  <c r="D4544" i="3"/>
  <c r="D4545" i="3"/>
  <c r="D4546" i="3"/>
  <c r="D4547" i="3"/>
  <c r="D4548" i="3"/>
  <c r="D4549" i="3"/>
  <c r="D4550" i="3"/>
  <c r="D4551" i="3"/>
  <c r="D4552" i="3"/>
  <c r="D4553" i="3"/>
  <c r="D4554" i="3"/>
  <c r="D4555" i="3"/>
  <c r="D4556" i="3"/>
  <c r="D4557" i="3"/>
  <c r="D4558" i="3"/>
  <c r="D4559" i="3"/>
  <c r="D4560" i="3"/>
  <c r="D4561" i="3"/>
  <c r="D4562" i="3"/>
  <c r="D4563" i="3"/>
  <c r="D4564" i="3"/>
  <c r="D4565" i="3"/>
  <c r="D4566" i="3"/>
  <c r="D4567" i="3"/>
  <c r="D4568" i="3"/>
  <c r="D4569" i="3"/>
  <c r="D4570" i="3"/>
  <c r="D4571" i="3"/>
  <c r="D4572" i="3"/>
  <c r="D4573" i="3"/>
  <c r="D4574" i="3"/>
  <c r="D4575" i="3"/>
  <c r="D4576" i="3"/>
  <c r="D4577" i="3"/>
  <c r="D4578" i="3"/>
  <c r="D4579" i="3"/>
  <c r="D4580" i="3"/>
  <c r="D4581" i="3"/>
  <c r="D4582" i="3"/>
  <c r="D4583" i="3"/>
  <c r="D4584" i="3"/>
  <c r="D4585" i="3"/>
  <c r="D4586" i="3"/>
  <c r="D4587" i="3"/>
  <c r="D4588" i="3"/>
  <c r="D4589" i="3"/>
  <c r="D4590" i="3"/>
  <c r="D4591" i="3"/>
  <c r="D4592" i="3"/>
  <c r="D4593" i="3"/>
  <c r="D4594" i="3"/>
  <c r="D4595" i="3"/>
  <c r="D4596" i="3"/>
  <c r="D4597" i="3"/>
  <c r="D4598" i="3"/>
  <c r="D4599" i="3"/>
  <c r="D4600" i="3"/>
  <c r="D4601" i="3"/>
  <c r="D4602" i="3"/>
  <c r="D4603" i="3"/>
  <c r="D4604" i="3"/>
  <c r="D4605" i="3"/>
  <c r="D4606" i="3"/>
  <c r="D4607" i="3"/>
  <c r="D4608" i="3"/>
  <c r="D4609" i="3"/>
  <c r="D4610" i="3"/>
  <c r="D4611" i="3"/>
  <c r="D4612" i="3"/>
  <c r="D4613" i="3"/>
  <c r="D4614" i="3"/>
  <c r="D4615" i="3"/>
  <c r="D4616" i="3"/>
  <c r="D4617" i="3"/>
  <c r="D4618" i="3"/>
  <c r="D4619" i="3"/>
  <c r="D4620" i="3"/>
  <c r="D4621" i="3"/>
  <c r="D4622" i="3"/>
  <c r="D4623" i="3"/>
  <c r="D4624" i="3"/>
  <c r="D4625" i="3"/>
  <c r="D4626" i="3"/>
  <c r="D4627" i="3"/>
  <c r="D4628" i="3"/>
  <c r="D4629" i="3"/>
  <c r="D4630" i="3"/>
  <c r="D4631" i="3"/>
  <c r="D4632" i="3"/>
  <c r="D4633" i="3"/>
  <c r="D4634" i="3"/>
  <c r="D4635" i="3"/>
  <c r="D4636" i="3"/>
  <c r="D4637" i="3"/>
  <c r="D4638" i="3"/>
  <c r="D4639" i="3"/>
  <c r="D4640" i="3"/>
  <c r="D4641" i="3"/>
  <c r="D4642" i="3"/>
  <c r="D4643" i="3"/>
  <c r="D4644" i="3"/>
  <c r="D4645" i="3"/>
  <c r="D4646" i="3"/>
  <c r="D4647" i="3"/>
  <c r="D4648" i="3"/>
  <c r="D4649" i="3"/>
  <c r="D4650" i="3"/>
  <c r="D4651" i="3"/>
  <c r="D4652" i="3"/>
  <c r="D4653" i="3"/>
  <c r="D4654" i="3"/>
  <c r="D4655" i="3"/>
  <c r="D4656" i="3"/>
  <c r="D4657" i="3"/>
  <c r="D4658" i="3"/>
  <c r="D4659" i="3"/>
  <c r="D4660" i="3"/>
  <c r="D4661" i="3"/>
  <c r="D4662" i="3"/>
  <c r="D4663" i="3"/>
  <c r="D4664" i="3"/>
  <c r="D4665" i="3"/>
  <c r="D4666" i="3"/>
  <c r="D4667" i="3"/>
  <c r="D4668" i="3"/>
  <c r="D4669" i="3"/>
  <c r="D4670" i="3"/>
  <c r="D4671" i="3"/>
  <c r="D4672" i="3"/>
  <c r="D4673" i="3"/>
  <c r="D4674" i="3"/>
  <c r="D4675" i="3"/>
  <c r="D4676" i="3"/>
  <c r="D4677" i="3"/>
  <c r="D4678" i="3"/>
  <c r="D4679" i="3"/>
  <c r="D4680" i="3"/>
  <c r="D4681" i="3"/>
  <c r="D4682" i="3"/>
  <c r="D4683" i="3"/>
  <c r="D4684" i="3"/>
  <c r="D4685" i="3"/>
  <c r="D4686" i="3"/>
  <c r="D4687" i="3"/>
  <c r="D4688" i="3"/>
  <c r="D4689" i="3"/>
  <c r="D4690" i="3"/>
  <c r="D4691" i="3"/>
  <c r="D4692" i="3"/>
  <c r="D4693" i="3"/>
  <c r="D4694" i="3"/>
  <c r="D4695" i="3"/>
  <c r="D4696" i="3"/>
  <c r="D4697" i="3"/>
  <c r="D4698" i="3"/>
  <c r="D4699" i="3"/>
  <c r="D4700" i="3"/>
  <c r="D4701" i="3"/>
  <c r="D4702" i="3"/>
  <c r="D4703" i="3"/>
  <c r="D4704" i="3"/>
  <c r="D4705" i="3"/>
  <c r="D4706" i="3"/>
  <c r="D4707" i="3"/>
  <c r="D4708" i="3"/>
  <c r="D4709" i="3"/>
  <c r="D4710" i="3"/>
  <c r="D4711" i="3"/>
  <c r="D4712" i="3"/>
  <c r="D4713" i="3"/>
  <c r="D4714" i="3"/>
  <c r="D4715" i="3"/>
  <c r="D4716" i="3"/>
  <c r="D4717" i="3"/>
  <c r="D4718" i="3"/>
  <c r="D4719" i="3"/>
  <c r="D4720" i="3"/>
  <c r="D4721" i="3"/>
  <c r="D4722" i="3"/>
  <c r="D4723" i="3"/>
  <c r="D4724" i="3"/>
  <c r="D4725" i="3"/>
  <c r="D4726" i="3"/>
  <c r="D4727" i="3"/>
  <c r="D4728" i="3"/>
  <c r="D4729" i="3"/>
  <c r="D4730" i="3"/>
  <c r="D4731" i="3"/>
  <c r="D4732" i="3"/>
  <c r="D4733" i="3"/>
  <c r="D4734" i="3"/>
  <c r="D4735" i="3"/>
  <c r="D4736" i="3"/>
  <c r="D4737" i="3"/>
  <c r="D4738" i="3"/>
  <c r="D4739" i="3"/>
  <c r="D4740" i="3"/>
  <c r="D4741" i="3"/>
  <c r="D4742" i="3"/>
  <c r="D4743" i="3"/>
  <c r="D4744" i="3"/>
  <c r="D4745" i="3"/>
  <c r="D4746" i="3"/>
  <c r="D4747" i="3"/>
  <c r="D4748" i="3"/>
  <c r="D4749" i="3"/>
  <c r="D4750" i="3"/>
  <c r="D4751" i="3"/>
  <c r="D4752" i="3"/>
  <c r="D4753" i="3"/>
  <c r="D4754" i="3"/>
  <c r="D4755" i="3"/>
  <c r="D4756" i="3"/>
  <c r="D4757" i="3"/>
  <c r="D4758" i="3"/>
  <c r="D4759" i="3"/>
  <c r="D4760" i="3"/>
  <c r="D4761" i="3"/>
  <c r="D4762" i="3"/>
  <c r="D4763" i="3"/>
  <c r="D4764" i="3"/>
  <c r="D4765" i="3"/>
  <c r="D4766" i="3"/>
  <c r="D4767" i="3"/>
  <c r="D4768" i="3"/>
  <c r="D4769" i="3"/>
  <c r="D4770" i="3"/>
  <c r="D4771" i="3"/>
  <c r="D4772" i="3"/>
  <c r="D4773" i="3"/>
  <c r="D4774" i="3"/>
  <c r="D4775" i="3"/>
  <c r="D4776" i="3"/>
  <c r="D4777" i="3"/>
  <c r="D4778" i="3"/>
  <c r="D4779" i="3"/>
  <c r="D4780" i="3"/>
  <c r="D4781" i="3"/>
  <c r="D4782" i="3"/>
  <c r="D4783" i="3"/>
  <c r="D4784" i="3"/>
  <c r="D4785" i="3"/>
  <c r="D4786" i="3"/>
  <c r="D4787" i="3"/>
  <c r="D4788" i="3"/>
  <c r="D4789" i="3"/>
  <c r="D4790" i="3"/>
  <c r="D4791" i="3"/>
  <c r="D4792" i="3"/>
  <c r="D4793" i="3"/>
  <c r="D4794" i="3"/>
  <c r="D4795" i="3"/>
  <c r="D4796" i="3"/>
  <c r="D4797" i="3"/>
  <c r="D4798" i="3"/>
  <c r="D4799" i="3"/>
  <c r="D4800" i="3"/>
  <c r="D4801" i="3"/>
  <c r="D4802" i="3"/>
  <c r="D4803" i="3"/>
  <c r="D4804" i="3"/>
  <c r="D4805" i="3"/>
  <c r="D4806" i="3"/>
  <c r="D4807" i="3"/>
  <c r="D4808" i="3"/>
  <c r="D4809" i="3"/>
  <c r="D4810" i="3"/>
  <c r="D4811" i="3"/>
  <c r="D4812" i="3"/>
  <c r="D4813" i="3"/>
  <c r="D4814" i="3"/>
  <c r="D4815" i="3"/>
  <c r="D4816" i="3"/>
  <c r="D4817" i="3"/>
  <c r="D4818" i="3"/>
  <c r="D4819" i="3"/>
  <c r="D4820" i="3"/>
  <c r="D4821" i="3"/>
  <c r="D4822" i="3"/>
  <c r="D4823" i="3"/>
  <c r="D4824" i="3"/>
  <c r="D4825" i="3"/>
  <c r="D4826" i="3"/>
  <c r="D4827" i="3"/>
  <c r="D4828" i="3"/>
  <c r="D4829" i="3"/>
  <c r="D4830" i="3"/>
  <c r="D4831" i="3"/>
  <c r="D4832" i="3"/>
  <c r="D4833" i="3"/>
  <c r="D4834" i="3"/>
  <c r="D4835" i="3"/>
  <c r="D4836" i="3"/>
  <c r="D4837" i="3"/>
  <c r="D4838" i="3"/>
  <c r="D4839" i="3"/>
  <c r="D4840" i="3"/>
  <c r="D4841" i="3"/>
  <c r="D4842" i="3"/>
  <c r="D4843" i="3"/>
  <c r="D4844" i="3"/>
  <c r="D4845" i="3"/>
  <c r="D4846" i="3"/>
  <c r="D4847" i="3"/>
  <c r="D4848" i="3"/>
  <c r="D4849" i="3"/>
  <c r="D4850" i="3"/>
  <c r="D4851" i="3"/>
  <c r="D4852" i="3"/>
  <c r="D4853" i="3"/>
  <c r="D4854" i="3"/>
  <c r="D4855" i="3"/>
  <c r="D4856" i="3"/>
  <c r="D4857" i="3"/>
  <c r="D4858" i="3"/>
  <c r="D4859" i="3"/>
  <c r="D4860" i="3"/>
  <c r="D4861" i="3"/>
  <c r="D4862" i="3"/>
  <c r="D4863" i="3"/>
  <c r="D4864" i="3"/>
  <c r="D4865" i="3"/>
  <c r="D4866" i="3"/>
  <c r="D4867" i="3"/>
  <c r="D4868" i="3"/>
  <c r="D4869" i="3"/>
  <c r="D4870" i="3"/>
  <c r="D4871" i="3"/>
  <c r="D4872" i="3"/>
  <c r="D4873" i="3"/>
  <c r="D4874" i="3"/>
  <c r="D4875" i="3"/>
  <c r="D4876" i="3"/>
  <c r="D4877" i="3"/>
  <c r="D4878" i="3"/>
  <c r="D4879" i="3"/>
  <c r="D4880" i="3"/>
  <c r="D4881" i="3"/>
  <c r="D4882" i="3"/>
  <c r="D4883" i="3"/>
  <c r="D4884" i="3"/>
  <c r="D4885" i="3"/>
  <c r="D4886" i="3"/>
  <c r="D4887" i="3"/>
  <c r="D4888" i="3"/>
  <c r="D4889" i="3"/>
  <c r="D4890" i="3"/>
  <c r="D4891" i="3"/>
  <c r="D4892" i="3"/>
  <c r="D4893" i="3"/>
  <c r="D4894" i="3"/>
  <c r="D4895" i="3"/>
  <c r="D4896" i="3"/>
  <c r="D4897" i="3"/>
  <c r="D4898" i="3"/>
  <c r="D4899" i="3"/>
  <c r="D4900" i="3"/>
  <c r="D4901" i="3"/>
  <c r="D4902" i="3"/>
  <c r="D4903" i="3"/>
  <c r="D4904" i="3"/>
  <c r="D4905" i="3"/>
  <c r="D4906" i="3"/>
  <c r="D4907" i="3"/>
  <c r="D4908" i="3"/>
  <c r="D4909" i="3"/>
  <c r="D4910" i="3"/>
  <c r="D4911" i="3"/>
  <c r="D4912" i="3"/>
  <c r="D4913" i="3"/>
  <c r="D4914" i="3"/>
  <c r="D4915" i="3"/>
  <c r="D4916" i="3"/>
  <c r="D4917" i="3"/>
  <c r="D4918" i="3"/>
  <c r="D4919" i="3"/>
  <c r="D4920" i="3"/>
  <c r="D4921" i="3"/>
  <c r="D4922" i="3"/>
  <c r="D4923" i="3"/>
  <c r="D4924" i="3"/>
  <c r="D4925" i="3"/>
  <c r="D4926" i="3"/>
  <c r="D4927" i="3"/>
  <c r="D4928" i="3"/>
  <c r="D4929" i="3"/>
  <c r="D4930" i="3"/>
  <c r="D4931" i="3"/>
  <c r="D4932" i="3"/>
  <c r="D4933" i="3"/>
  <c r="D4934" i="3"/>
  <c r="D4935" i="3"/>
  <c r="D4936" i="3"/>
  <c r="D4937" i="3"/>
  <c r="D4938" i="3"/>
  <c r="D4939" i="3"/>
  <c r="D4940" i="3"/>
  <c r="D4941" i="3"/>
  <c r="D4942" i="3"/>
  <c r="D4943" i="3"/>
  <c r="D4944" i="3"/>
  <c r="D4945" i="3"/>
  <c r="D4946" i="3"/>
  <c r="D4947" i="3"/>
  <c r="D4948" i="3"/>
  <c r="D4949" i="3"/>
  <c r="D4950" i="3"/>
  <c r="D4951" i="3"/>
  <c r="D4952" i="3"/>
  <c r="D4953" i="3"/>
  <c r="D4954" i="3"/>
  <c r="D4955" i="3"/>
  <c r="D4956" i="3"/>
  <c r="D4957" i="3"/>
  <c r="D4958" i="3"/>
  <c r="D4959" i="3"/>
  <c r="D4960" i="3"/>
  <c r="D4961" i="3"/>
  <c r="D4962" i="3"/>
  <c r="D4963" i="3"/>
  <c r="D4964" i="3"/>
  <c r="D4965" i="3"/>
  <c r="D4966" i="3"/>
  <c r="D4967" i="3"/>
  <c r="D4968" i="3"/>
  <c r="D4969" i="3"/>
  <c r="D4970" i="3"/>
  <c r="D4971" i="3"/>
  <c r="D4972" i="3"/>
  <c r="D4973" i="3"/>
  <c r="D4974" i="3"/>
  <c r="D4975" i="3"/>
  <c r="D4976" i="3"/>
  <c r="D4977" i="3"/>
  <c r="D4978" i="3"/>
  <c r="D4979" i="3"/>
  <c r="D4980" i="3"/>
  <c r="D4981" i="3"/>
  <c r="D4982" i="3"/>
  <c r="D4983" i="3"/>
  <c r="D4984" i="3"/>
  <c r="D4985" i="3"/>
  <c r="D4986" i="3"/>
  <c r="D4987" i="3"/>
  <c r="D4988" i="3"/>
  <c r="D4989" i="3"/>
  <c r="D4990" i="3"/>
  <c r="D4991" i="3"/>
  <c r="D4992" i="3"/>
  <c r="D4993" i="3"/>
  <c r="D4994" i="3"/>
  <c r="D4995" i="3"/>
  <c r="D4996" i="3"/>
  <c r="D4997" i="3"/>
  <c r="D4998" i="3"/>
  <c r="D4999" i="3"/>
  <c r="D5000" i="3"/>
  <c r="D5001" i="3"/>
  <c r="D5002" i="3"/>
  <c r="D5003" i="3"/>
  <c r="D5004" i="3"/>
  <c r="D5005" i="3"/>
  <c r="D5006" i="3"/>
  <c r="D5007" i="3"/>
  <c r="D5008" i="3"/>
  <c r="D5009" i="3"/>
  <c r="D5010" i="3"/>
  <c r="D5011" i="3"/>
  <c r="D5012" i="3"/>
  <c r="D5013" i="3"/>
  <c r="D5014" i="3"/>
  <c r="D5015" i="3"/>
  <c r="D5016" i="3"/>
  <c r="D5017" i="3"/>
  <c r="D5018" i="3"/>
  <c r="D5019" i="3"/>
  <c r="D5020" i="3"/>
  <c r="D5021" i="3"/>
  <c r="D5022" i="3"/>
  <c r="D5023" i="3"/>
  <c r="D5024" i="3"/>
  <c r="D5025" i="3"/>
  <c r="D5026" i="3"/>
  <c r="D5027" i="3"/>
  <c r="D5028" i="3"/>
  <c r="D5029" i="3"/>
  <c r="D5030" i="3"/>
  <c r="D5031" i="3"/>
  <c r="D5032" i="3"/>
  <c r="D5033" i="3"/>
  <c r="D5034" i="3"/>
  <c r="D5035" i="3"/>
  <c r="D5036" i="3"/>
  <c r="D5037" i="3"/>
  <c r="D5038" i="3"/>
  <c r="D5039" i="3"/>
  <c r="D5040" i="3"/>
  <c r="D5041" i="3"/>
  <c r="D5042" i="3"/>
  <c r="D5043" i="3"/>
  <c r="D5044" i="3"/>
  <c r="D5045" i="3"/>
  <c r="D5046" i="3"/>
  <c r="D5047" i="3"/>
  <c r="D5048" i="3"/>
  <c r="D5049" i="3"/>
  <c r="D5050" i="3"/>
  <c r="D5051" i="3"/>
  <c r="D5052" i="3"/>
  <c r="D5053" i="3"/>
  <c r="D5054" i="3"/>
  <c r="D5055" i="3"/>
  <c r="D5056" i="3"/>
  <c r="D5057" i="3"/>
  <c r="D5058" i="3"/>
  <c r="D5059" i="3"/>
  <c r="D5060" i="3"/>
  <c r="D5061" i="3"/>
  <c r="D5062" i="3"/>
  <c r="D5063" i="3"/>
  <c r="D5064" i="3"/>
  <c r="D5065" i="3"/>
  <c r="D5066" i="3"/>
  <c r="D5067" i="3"/>
  <c r="D5068" i="3"/>
  <c r="D5069" i="3"/>
  <c r="D5070" i="3"/>
  <c r="D5071" i="3"/>
  <c r="D5072" i="3"/>
  <c r="D5073" i="3"/>
  <c r="D5074" i="3"/>
  <c r="D5075" i="3"/>
  <c r="D5076" i="3"/>
  <c r="D5077" i="3"/>
  <c r="D5078" i="3"/>
  <c r="D5079" i="3"/>
  <c r="D5080" i="3"/>
  <c r="D5081" i="3"/>
  <c r="D5082" i="3"/>
  <c r="D5083" i="3"/>
  <c r="D5084" i="3"/>
  <c r="D5085" i="3"/>
  <c r="D5086" i="3"/>
  <c r="D5087" i="3"/>
  <c r="D5088" i="3"/>
  <c r="D5089" i="3"/>
  <c r="D5090" i="3"/>
  <c r="D5091" i="3"/>
  <c r="D5092" i="3"/>
  <c r="D5093" i="3"/>
  <c r="D5094" i="3"/>
  <c r="D5095" i="3"/>
  <c r="D5096" i="3"/>
  <c r="D5097" i="3"/>
  <c r="D5098" i="3"/>
  <c r="D5099" i="3"/>
  <c r="D5100" i="3"/>
  <c r="D5101" i="3"/>
  <c r="D5102" i="3"/>
  <c r="D5103" i="3"/>
  <c r="D5104" i="3"/>
  <c r="D5105" i="3"/>
  <c r="D5106" i="3"/>
  <c r="D5107" i="3"/>
  <c r="D5108" i="3"/>
  <c r="D5109" i="3"/>
  <c r="D5110" i="3"/>
  <c r="D5111" i="3"/>
  <c r="D5112" i="3"/>
  <c r="D5113" i="3"/>
  <c r="D5114" i="3"/>
  <c r="D5115" i="3"/>
  <c r="D5116" i="3"/>
  <c r="D5117" i="3"/>
  <c r="D5118" i="3"/>
  <c r="D5119" i="3"/>
  <c r="D5120" i="3"/>
  <c r="D5121" i="3"/>
  <c r="D5122" i="3"/>
  <c r="D5123" i="3"/>
  <c r="D5124" i="3"/>
  <c r="D5125" i="3"/>
  <c r="D5126" i="3"/>
  <c r="D5127" i="3"/>
  <c r="D5128" i="3"/>
  <c r="D5129" i="3"/>
  <c r="D5130" i="3"/>
  <c r="D5131" i="3"/>
  <c r="D5132" i="3"/>
  <c r="D5133" i="3"/>
  <c r="D5134" i="3"/>
  <c r="D5135" i="3"/>
  <c r="D5136" i="3"/>
  <c r="D5137" i="3"/>
  <c r="D5138" i="3"/>
  <c r="D5139" i="3"/>
  <c r="D5140" i="3"/>
  <c r="D5141" i="3"/>
  <c r="D5142" i="3"/>
  <c r="D5143" i="3"/>
  <c r="D5144" i="3"/>
  <c r="D5145" i="3"/>
  <c r="D5146" i="3"/>
  <c r="D5147" i="3"/>
  <c r="D5148" i="3"/>
  <c r="D5149" i="3"/>
  <c r="D5150" i="3"/>
  <c r="D5151" i="3"/>
  <c r="D5152" i="3"/>
  <c r="D5153" i="3"/>
  <c r="D5154" i="3"/>
  <c r="D5155" i="3"/>
  <c r="D5156" i="3"/>
  <c r="D5157" i="3"/>
  <c r="D5158" i="3"/>
  <c r="D5159" i="3"/>
  <c r="D5160" i="3"/>
  <c r="D5161" i="3"/>
  <c r="D5162" i="3"/>
  <c r="D5163" i="3"/>
  <c r="D5164" i="3"/>
  <c r="D5165" i="3"/>
  <c r="D5166" i="3"/>
  <c r="D5167" i="3"/>
  <c r="D5168" i="3"/>
  <c r="D5169" i="3"/>
  <c r="D5170" i="3"/>
  <c r="D5171" i="3"/>
  <c r="D5172" i="3"/>
  <c r="D5173" i="3"/>
  <c r="D5174" i="3"/>
  <c r="D5175" i="3"/>
  <c r="D5176" i="3"/>
  <c r="D5177" i="3"/>
  <c r="D5178" i="3"/>
  <c r="D5179" i="3"/>
  <c r="D5180" i="3"/>
  <c r="D5181" i="3"/>
  <c r="D5182" i="3"/>
  <c r="D5183" i="3"/>
  <c r="D5184" i="3"/>
  <c r="D5185" i="3"/>
  <c r="D5186" i="3"/>
  <c r="D5187" i="3"/>
  <c r="D5188" i="3"/>
  <c r="D5189" i="3"/>
  <c r="D5190" i="3"/>
  <c r="D5191" i="3"/>
  <c r="D5192" i="3"/>
  <c r="D5193" i="3"/>
  <c r="D5194" i="3"/>
  <c r="D5195" i="3"/>
  <c r="D5196" i="3"/>
  <c r="D5197" i="3"/>
  <c r="D5198" i="3"/>
  <c r="D5199" i="3"/>
  <c r="D5200" i="3"/>
  <c r="D5201" i="3"/>
  <c r="D5202" i="3"/>
  <c r="D5203" i="3"/>
  <c r="D5204" i="3"/>
  <c r="D5205" i="3"/>
  <c r="D5206" i="3"/>
  <c r="D5207" i="3"/>
  <c r="D5208" i="3"/>
  <c r="D5209" i="3"/>
  <c r="D5210" i="3"/>
  <c r="D5211" i="3"/>
  <c r="D5212" i="3"/>
  <c r="D5213" i="3"/>
  <c r="D5214" i="3"/>
  <c r="D5215" i="3"/>
  <c r="D5216" i="3"/>
  <c r="D5217" i="3"/>
  <c r="D5218" i="3"/>
  <c r="D5219" i="3"/>
  <c r="D5220" i="3"/>
  <c r="D5221" i="3"/>
  <c r="D5222" i="3"/>
  <c r="D5223" i="3"/>
  <c r="D5224" i="3"/>
  <c r="D5225" i="3"/>
  <c r="D5226" i="3"/>
  <c r="D5227" i="3"/>
  <c r="D5228" i="3"/>
  <c r="D5229" i="3"/>
  <c r="D5230" i="3"/>
  <c r="D5231" i="3"/>
  <c r="D5232" i="3"/>
  <c r="D5233" i="3"/>
  <c r="D5234" i="3"/>
  <c r="D5235" i="3"/>
  <c r="D5236" i="3"/>
  <c r="D5237" i="3"/>
  <c r="D5238" i="3"/>
  <c r="D5239" i="3"/>
  <c r="D5240" i="3"/>
  <c r="D5241" i="3"/>
  <c r="D5242" i="3"/>
  <c r="D5243" i="3"/>
  <c r="D5244" i="3"/>
  <c r="D5245" i="3"/>
  <c r="D5246" i="3"/>
  <c r="D5247" i="3"/>
  <c r="D5248" i="3"/>
  <c r="D5249" i="3"/>
  <c r="D5250" i="3"/>
  <c r="D5251" i="3"/>
  <c r="D5252" i="3"/>
  <c r="D5253" i="3"/>
  <c r="D5254" i="3"/>
  <c r="D5255" i="3"/>
  <c r="D5256" i="3"/>
  <c r="D5257" i="3"/>
  <c r="D5258" i="3"/>
  <c r="D5259" i="3"/>
  <c r="D5260" i="3"/>
  <c r="D5261" i="3"/>
  <c r="D5262" i="3"/>
  <c r="D5263" i="3"/>
  <c r="D5264" i="3"/>
  <c r="D5265" i="3"/>
  <c r="D5266" i="3"/>
  <c r="D5267" i="3"/>
  <c r="D5268" i="3"/>
  <c r="D5269" i="3"/>
  <c r="D5270" i="3"/>
  <c r="D5271" i="3"/>
  <c r="D5272" i="3"/>
  <c r="D5273" i="3"/>
  <c r="D5274" i="3"/>
  <c r="D5275" i="3"/>
  <c r="D5276" i="3"/>
  <c r="D5277" i="3"/>
  <c r="D5278" i="3"/>
  <c r="D5279" i="3"/>
  <c r="D5280" i="3"/>
  <c r="D5281" i="3"/>
  <c r="D5282" i="3"/>
  <c r="D5283" i="3"/>
  <c r="D5284" i="3"/>
  <c r="D5285" i="3"/>
  <c r="D5286" i="3"/>
  <c r="D5287" i="3"/>
  <c r="D5288" i="3"/>
  <c r="D5289" i="3"/>
  <c r="D5290" i="3"/>
  <c r="D5291" i="3"/>
  <c r="D5292" i="3"/>
  <c r="D5293" i="3"/>
  <c r="D5294" i="3"/>
  <c r="D5295" i="3"/>
  <c r="D5296" i="3"/>
  <c r="D5297" i="3"/>
  <c r="D5298" i="3"/>
  <c r="D5299" i="3"/>
  <c r="D5300" i="3"/>
  <c r="D5301" i="3"/>
  <c r="D5302" i="3"/>
  <c r="D5303" i="3"/>
  <c r="D5304" i="3"/>
  <c r="D5305" i="3"/>
  <c r="D5306" i="3"/>
  <c r="D5307" i="3"/>
  <c r="D5308" i="3"/>
  <c r="D5309" i="3"/>
  <c r="D5310" i="3"/>
  <c r="D5311" i="3"/>
  <c r="D5312" i="3"/>
  <c r="D5313" i="3"/>
  <c r="D5314" i="3"/>
  <c r="D5315" i="3"/>
  <c r="D5316" i="3"/>
  <c r="D5317" i="3"/>
  <c r="D5318" i="3"/>
  <c r="D5319" i="3"/>
  <c r="D5320" i="3"/>
  <c r="D5321" i="3"/>
  <c r="D5322" i="3"/>
  <c r="D5323" i="3"/>
  <c r="D5324" i="3"/>
  <c r="D5325" i="3"/>
  <c r="D5326" i="3"/>
  <c r="D5327" i="3"/>
  <c r="D5328" i="3"/>
  <c r="D5329" i="3"/>
  <c r="D5330" i="3"/>
  <c r="D5331" i="3"/>
  <c r="D5332" i="3"/>
  <c r="D5333" i="3"/>
  <c r="D5334" i="3"/>
  <c r="D5335" i="3"/>
  <c r="D5336" i="3"/>
  <c r="D5337" i="3"/>
  <c r="D5338" i="3"/>
  <c r="D5339" i="3"/>
  <c r="D5340" i="3"/>
  <c r="D5341" i="3"/>
  <c r="D5342" i="3"/>
  <c r="D5343" i="3"/>
  <c r="D5344" i="3"/>
  <c r="D5345" i="3"/>
  <c r="D5346" i="3"/>
  <c r="D5347" i="3"/>
  <c r="D5348" i="3"/>
  <c r="D5349" i="3"/>
  <c r="D5350" i="3"/>
  <c r="D5351" i="3"/>
  <c r="D5352" i="3"/>
  <c r="D5353" i="3"/>
  <c r="D5354" i="3"/>
  <c r="D5355" i="3"/>
  <c r="D5356" i="3"/>
  <c r="D5357" i="3"/>
  <c r="D5358" i="3"/>
  <c r="D5359" i="3"/>
  <c r="D5360" i="3"/>
  <c r="D5361" i="3"/>
  <c r="D5362" i="3"/>
  <c r="D5363" i="3"/>
  <c r="D5364" i="3"/>
  <c r="D5365" i="3"/>
  <c r="D5366" i="3"/>
  <c r="D5367" i="3"/>
  <c r="D5368" i="3"/>
  <c r="D5369" i="3"/>
  <c r="D5370" i="3"/>
  <c r="D5371" i="3"/>
  <c r="D5372" i="3"/>
  <c r="D5373" i="3"/>
  <c r="D5374" i="3"/>
  <c r="D5375" i="3"/>
  <c r="D5376" i="3"/>
  <c r="D5377" i="3"/>
  <c r="D5378" i="3"/>
  <c r="D5379" i="3"/>
  <c r="D5380" i="3"/>
  <c r="D5381" i="3"/>
  <c r="D5382" i="3"/>
  <c r="D5383" i="3"/>
  <c r="D5384" i="3"/>
  <c r="D5385" i="3"/>
  <c r="D5386" i="3"/>
  <c r="D5387" i="3"/>
  <c r="D5388" i="3"/>
  <c r="D5389" i="3"/>
  <c r="D5390" i="3"/>
  <c r="D5391" i="3"/>
  <c r="D5392" i="3"/>
  <c r="D5393" i="3"/>
  <c r="D5394" i="3"/>
  <c r="D5395" i="3"/>
  <c r="D5396" i="3"/>
  <c r="D5397" i="3"/>
  <c r="D5398" i="3"/>
  <c r="D5399" i="3"/>
  <c r="D5400" i="3"/>
  <c r="D5401" i="3"/>
  <c r="D5402" i="3"/>
  <c r="D5403" i="3"/>
  <c r="D5404" i="3"/>
  <c r="D5405" i="3"/>
  <c r="D5406" i="3"/>
  <c r="D5407" i="3"/>
  <c r="D5408" i="3"/>
  <c r="D5409" i="3"/>
  <c r="D5410" i="3"/>
  <c r="D5411" i="3"/>
  <c r="D5412" i="3"/>
  <c r="D5413" i="3"/>
  <c r="D5414" i="3"/>
  <c r="D5415" i="3"/>
  <c r="D5416" i="3"/>
  <c r="D5417" i="3"/>
  <c r="D5418" i="3"/>
  <c r="D5419" i="3"/>
  <c r="D5420" i="3"/>
  <c r="D5421" i="3"/>
  <c r="D5422" i="3"/>
  <c r="D5423" i="3"/>
  <c r="D5424" i="3"/>
  <c r="D5425" i="3"/>
  <c r="D5426" i="3"/>
  <c r="D5427" i="3"/>
  <c r="D5428" i="3"/>
  <c r="D5429" i="3"/>
  <c r="D5430" i="3"/>
  <c r="D5431" i="3"/>
  <c r="D5432" i="3"/>
  <c r="D5433" i="3"/>
  <c r="D5434" i="3"/>
  <c r="D5435" i="3"/>
  <c r="D5436" i="3"/>
  <c r="D5437" i="3"/>
  <c r="D5438" i="3"/>
  <c r="D5439" i="3"/>
  <c r="D5440" i="3"/>
  <c r="D5441" i="3"/>
  <c r="D5442" i="3"/>
  <c r="D5443" i="3"/>
  <c r="D5444" i="3"/>
  <c r="D5445" i="3"/>
  <c r="D5446" i="3"/>
  <c r="D5447" i="3"/>
  <c r="D5448" i="3"/>
  <c r="D5449" i="3"/>
  <c r="D5450" i="3"/>
  <c r="D5451" i="3"/>
  <c r="D5452" i="3"/>
  <c r="D5453" i="3"/>
  <c r="D5454" i="3"/>
  <c r="D5455" i="3"/>
  <c r="D5456" i="3"/>
  <c r="D5457" i="3"/>
  <c r="D5458" i="3"/>
  <c r="D5459" i="3"/>
  <c r="D5460" i="3"/>
  <c r="D5461" i="3"/>
  <c r="D5462" i="3"/>
  <c r="D5463" i="3"/>
  <c r="D5464" i="3"/>
  <c r="D5465" i="3"/>
  <c r="D5466" i="3"/>
  <c r="D5467" i="3"/>
  <c r="D5468" i="3"/>
  <c r="D5469" i="3"/>
  <c r="D5470" i="3"/>
  <c r="D5471" i="3"/>
  <c r="D5472" i="3"/>
  <c r="D5473" i="3"/>
  <c r="D5474" i="3"/>
  <c r="D5475" i="3"/>
  <c r="D5476" i="3"/>
  <c r="D5477" i="3"/>
  <c r="D5478" i="3"/>
  <c r="D5479" i="3"/>
  <c r="D5480" i="3"/>
  <c r="D5481" i="3"/>
  <c r="D5482" i="3"/>
  <c r="D5483" i="3"/>
  <c r="D5484" i="3"/>
  <c r="D5485" i="3"/>
  <c r="D5486" i="3"/>
  <c r="D5487" i="3"/>
  <c r="D5488" i="3"/>
  <c r="D5489" i="3"/>
  <c r="D5490" i="3"/>
  <c r="D5491" i="3"/>
  <c r="D5492" i="3"/>
  <c r="D5493" i="3"/>
  <c r="D5494" i="3"/>
  <c r="D5495" i="3"/>
  <c r="D5496" i="3"/>
  <c r="D5497" i="3"/>
  <c r="D5498" i="3"/>
  <c r="D5499" i="3"/>
  <c r="D5500" i="3"/>
  <c r="D5501" i="3"/>
  <c r="D5502" i="3"/>
  <c r="D5503" i="3"/>
  <c r="D5504" i="3"/>
  <c r="D5505" i="3"/>
  <c r="D5506" i="3"/>
  <c r="D5507" i="3"/>
  <c r="D5508" i="3"/>
  <c r="D5509" i="3"/>
  <c r="D5510" i="3"/>
  <c r="D5511" i="3"/>
  <c r="D5512" i="3"/>
  <c r="D5513" i="3"/>
  <c r="D5514" i="3"/>
  <c r="D5515" i="3"/>
  <c r="D5516" i="3"/>
  <c r="D5517" i="3"/>
  <c r="D5518" i="3"/>
  <c r="D5519" i="3"/>
  <c r="D5520" i="3"/>
  <c r="D5521" i="3"/>
  <c r="D5522" i="3"/>
  <c r="D5523" i="3"/>
  <c r="D5524" i="3"/>
  <c r="D5525" i="3"/>
  <c r="D5526" i="3"/>
  <c r="D5527" i="3"/>
  <c r="D5528" i="3"/>
  <c r="D5529" i="3"/>
  <c r="D5530" i="3"/>
  <c r="D5531" i="3"/>
  <c r="D5532" i="3"/>
  <c r="D5533" i="3"/>
  <c r="D5534" i="3"/>
  <c r="D5535" i="3"/>
  <c r="D5536" i="3"/>
  <c r="D5537" i="3"/>
  <c r="D5538" i="3"/>
  <c r="D5539" i="3"/>
  <c r="D5540" i="3"/>
  <c r="D5541" i="3"/>
  <c r="D5542" i="3"/>
  <c r="D5543" i="3"/>
  <c r="D5544" i="3"/>
  <c r="D5545" i="3"/>
  <c r="D5546" i="3"/>
  <c r="D5547" i="3"/>
  <c r="D5548" i="3"/>
  <c r="D5549" i="3"/>
  <c r="D5550" i="3"/>
  <c r="D5551" i="3"/>
  <c r="D5552" i="3"/>
  <c r="D5553" i="3"/>
  <c r="D5554" i="3"/>
  <c r="D5555" i="3"/>
  <c r="D5556" i="3"/>
  <c r="D5557" i="3"/>
  <c r="D5558" i="3"/>
  <c r="D5559" i="3"/>
  <c r="D5560" i="3"/>
  <c r="D5561" i="3"/>
  <c r="D5562" i="3"/>
  <c r="D5563" i="3"/>
  <c r="D5564" i="3"/>
  <c r="D5565" i="3"/>
  <c r="D5566" i="3"/>
  <c r="D5567" i="3"/>
  <c r="D5568" i="3"/>
  <c r="D5569" i="3"/>
  <c r="D5570" i="3"/>
  <c r="D5571" i="3"/>
  <c r="D5572" i="3"/>
  <c r="D5573" i="3"/>
  <c r="D5574" i="3"/>
  <c r="D5575" i="3"/>
  <c r="D5576" i="3"/>
  <c r="D5577" i="3"/>
  <c r="D5578" i="3"/>
  <c r="D5579" i="3"/>
  <c r="D5580" i="3"/>
  <c r="D5581" i="3"/>
  <c r="D5582" i="3"/>
  <c r="D5583" i="3"/>
  <c r="D5584" i="3"/>
  <c r="D5585" i="3"/>
  <c r="D5586" i="3"/>
  <c r="D5587" i="3"/>
  <c r="D5588" i="3"/>
  <c r="D5589" i="3"/>
  <c r="D5590" i="3"/>
  <c r="D5591" i="3"/>
  <c r="D5592" i="3"/>
  <c r="D5593" i="3"/>
  <c r="D5594" i="3"/>
  <c r="D5595" i="3"/>
  <c r="D5596" i="3"/>
  <c r="D5597" i="3"/>
  <c r="D5598" i="3"/>
  <c r="D5599" i="3"/>
  <c r="D5600" i="3"/>
  <c r="D5601" i="3"/>
  <c r="D5602" i="3"/>
  <c r="D5603" i="3"/>
  <c r="D5604" i="3"/>
  <c r="D5605" i="3"/>
  <c r="D5606" i="3"/>
  <c r="D5607" i="3"/>
  <c r="D5608" i="3"/>
  <c r="D5609" i="3"/>
  <c r="D5610" i="3"/>
  <c r="D5611" i="3"/>
  <c r="D5612" i="3"/>
  <c r="D5613" i="3"/>
  <c r="D5614" i="3"/>
  <c r="D5615" i="3"/>
  <c r="D5616" i="3"/>
  <c r="D5617" i="3"/>
  <c r="D5618" i="3"/>
  <c r="D5619" i="3"/>
  <c r="D5620" i="3"/>
  <c r="D5621" i="3"/>
  <c r="D5622" i="3"/>
  <c r="D5623" i="3"/>
  <c r="D5624" i="3"/>
  <c r="D5625" i="3"/>
  <c r="D5626" i="3"/>
  <c r="D5627" i="3"/>
  <c r="D5628" i="3"/>
  <c r="D5629" i="3"/>
  <c r="D5630" i="3"/>
  <c r="D5631" i="3"/>
  <c r="D5632" i="3"/>
  <c r="D5633" i="3"/>
  <c r="D5634" i="3"/>
  <c r="D5635" i="3"/>
  <c r="D5636" i="3"/>
  <c r="D5637" i="3"/>
  <c r="D5638" i="3"/>
  <c r="D5639" i="3"/>
  <c r="D5640" i="3"/>
  <c r="D5641" i="3"/>
  <c r="D5642" i="3"/>
  <c r="D5643" i="3"/>
  <c r="D5644" i="3"/>
  <c r="D5645" i="3"/>
  <c r="D5646" i="3"/>
  <c r="D5647" i="3"/>
  <c r="D5648" i="3"/>
  <c r="D5649" i="3"/>
  <c r="D5650" i="3"/>
  <c r="D5651" i="3"/>
  <c r="D5652" i="3"/>
  <c r="D5653" i="3"/>
  <c r="D5654" i="3"/>
  <c r="D5655" i="3"/>
  <c r="D5656" i="3"/>
  <c r="D5657" i="3"/>
  <c r="D5658" i="3"/>
  <c r="D5659" i="3"/>
  <c r="D5660" i="3"/>
  <c r="D5661" i="3"/>
  <c r="D5662" i="3"/>
  <c r="D5663" i="3"/>
  <c r="D5664" i="3"/>
  <c r="D5665" i="3"/>
  <c r="D5666" i="3"/>
  <c r="D5667" i="3"/>
  <c r="D5668" i="3"/>
  <c r="D5669" i="3"/>
  <c r="D5670" i="3"/>
  <c r="D5671" i="3"/>
  <c r="D5672" i="3"/>
  <c r="D5673" i="3"/>
  <c r="D5674" i="3"/>
  <c r="D5675" i="3"/>
  <c r="D5676" i="3"/>
  <c r="D5677" i="3"/>
  <c r="D5678" i="3"/>
  <c r="D5679" i="3"/>
  <c r="D5680" i="3"/>
  <c r="D5681" i="3"/>
  <c r="D5682" i="3"/>
  <c r="D5683" i="3"/>
  <c r="D5684" i="3"/>
  <c r="D5685" i="3"/>
  <c r="D5686" i="3"/>
  <c r="D5687" i="3"/>
  <c r="D5688" i="3"/>
  <c r="D5689" i="3"/>
  <c r="D5690" i="3"/>
  <c r="D5691" i="3"/>
  <c r="D5692" i="3"/>
  <c r="D5693" i="3"/>
  <c r="D5694" i="3"/>
  <c r="D5695" i="3"/>
  <c r="D5696" i="3"/>
  <c r="D5697" i="3"/>
  <c r="D5698" i="3"/>
  <c r="D5699" i="3"/>
  <c r="D5700" i="3"/>
  <c r="D5701" i="3"/>
  <c r="D5702" i="3"/>
  <c r="D5703" i="3"/>
  <c r="D5704" i="3"/>
  <c r="D5705" i="3"/>
  <c r="D5706" i="3"/>
  <c r="D5707" i="3"/>
  <c r="D5708" i="3"/>
  <c r="D5709" i="3"/>
  <c r="D5710" i="3"/>
  <c r="D5711" i="3"/>
  <c r="D5712" i="3"/>
  <c r="D5713" i="3"/>
  <c r="D5714" i="3"/>
  <c r="D5715" i="3"/>
  <c r="D5716" i="3"/>
  <c r="D5717" i="3"/>
  <c r="D5718" i="3"/>
  <c r="D5719" i="3"/>
  <c r="D5720" i="3"/>
  <c r="D5721" i="3"/>
  <c r="D5722" i="3"/>
  <c r="D5723" i="3"/>
  <c r="D5724" i="3"/>
  <c r="D5725" i="3"/>
  <c r="D5726" i="3"/>
  <c r="D5727" i="3"/>
  <c r="D5728" i="3"/>
  <c r="D5729" i="3"/>
  <c r="D5730" i="3"/>
  <c r="D5731" i="3"/>
  <c r="D5732" i="3"/>
  <c r="D5733" i="3"/>
  <c r="D5734" i="3"/>
  <c r="D5735" i="3"/>
  <c r="D5736" i="3"/>
  <c r="D5737" i="3"/>
  <c r="D5738" i="3"/>
  <c r="D5739" i="3"/>
  <c r="D5740" i="3"/>
  <c r="D5741" i="3"/>
  <c r="D5742" i="3"/>
  <c r="D5743" i="3"/>
  <c r="D5744" i="3"/>
  <c r="D5745" i="3"/>
  <c r="D5746" i="3"/>
  <c r="D5747" i="3"/>
  <c r="D5748" i="3"/>
  <c r="D5749" i="3"/>
  <c r="D5750" i="3"/>
  <c r="D5751" i="3"/>
  <c r="D5752" i="3"/>
  <c r="D5753" i="3"/>
  <c r="D5754" i="3"/>
  <c r="D5755" i="3"/>
  <c r="D5756" i="3"/>
  <c r="D5757" i="3"/>
  <c r="D5758" i="3"/>
  <c r="D5759" i="3"/>
  <c r="D5760" i="3"/>
  <c r="D5761" i="3"/>
  <c r="D5762" i="3"/>
  <c r="D5763" i="3"/>
  <c r="D5764" i="3"/>
  <c r="D5765" i="3"/>
  <c r="D5766" i="3"/>
  <c r="D5767" i="3"/>
  <c r="D5768" i="3"/>
  <c r="D5769" i="3"/>
  <c r="D5770" i="3"/>
  <c r="D5771" i="3"/>
  <c r="D5772" i="3"/>
  <c r="D5773" i="3"/>
  <c r="D5774" i="3"/>
  <c r="D5775" i="3"/>
  <c r="D5776" i="3"/>
  <c r="D5777" i="3"/>
  <c r="D5778" i="3"/>
  <c r="D5779" i="3"/>
  <c r="D5780" i="3"/>
  <c r="D5781" i="3"/>
  <c r="D5782" i="3"/>
  <c r="D5783" i="3"/>
  <c r="D5784" i="3"/>
  <c r="D5785" i="3"/>
  <c r="D5786" i="3"/>
  <c r="D5787" i="3"/>
  <c r="D5788" i="3"/>
  <c r="D5789" i="3"/>
  <c r="D5790" i="3"/>
  <c r="D5791" i="3"/>
  <c r="D5792" i="3"/>
  <c r="D5793" i="3"/>
  <c r="D5794" i="3"/>
  <c r="D5795" i="3"/>
  <c r="D5796" i="3"/>
  <c r="D5797" i="3"/>
  <c r="D5798" i="3"/>
  <c r="D5799" i="3"/>
  <c r="D5800" i="3"/>
  <c r="D5801" i="3"/>
  <c r="D5802" i="3"/>
  <c r="D5803" i="3"/>
  <c r="D5804" i="3"/>
  <c r="D5805" i="3"/>
  <c r="D5806" i="3"/>
  <c r="D5807" i="3"/>
  <c r="D5808" i="3"/>
  <c r="D5809" i="3"/>
  <c r="D5810" i="3"/>
  <c r="D5811" i="3"/>
  <c r="D5812" i="3"/>
  <c r="D5813" i="3"/>
  <c r="D5814" i="3"/>
  <c r="D5815" i="3"/>
  <c r="D5816" i="3"/>
  <c r="D5817" i="3"/>
  <c r="D5818" i="3"/>
  <c r="D5819" i="3"/>
  <c r="D5820" i="3"/>
  <c r="D5821" i="3"/>
  <c r="D5822" i="3"/>
  <c r="D5823" i="3"/>
  <c r="D5824" i="3"/>
  <c r="D5825" i="3"/>
  <c r="D5826" i="3"/>
  <c r="D5827" i="3"/>
  <c r="D5828" i="3"/>
  <c r="D5829" i="3"/>
  <c r="D5830" i="3"/>
  <c r="D5831" i="3"/>
  <c r="D5832" i="3"/>
  <c r="D5833" i="3"/>
  <c r="D5834" i="3"/>
  <c r="D5835" i="3"/>
  <c r="D5836" i="3"/>
  <c r="D5837" i="3"/>
  <c r="D5838" i="3"/>
  <c r="D5839" i="3"/>
  <c r="D5840" i="3"/>
  <c r="D5841" i="3"/>
  <c r="D5842" i="3"/>
  <c r="D5843" i="3"/>
  <c r="D5844" i="3"/>
  <c r="D5845" i="3"/>
  <c r="D5846" i="3"/>
  <c r="D5847" i="3"/>
  <c r="D5848" i="3"/>
  <c r="D5849" i="3"/>
  <c r="D5850" i="3"/>
  <c r="D5851" i="3"/>
  <c r="D5852" i="3"/>
  <c r="D5853" i="3"/>
  <c r="D5854" i="3"/>
  <c r="D5855" i="3"/>
  <c r="D5856" i="3"/>
  <c r="D5857" i="3"/>
  <c r="D5858" i="3"/>
  <c r="D5859" i="3"/>
  <c r="D5860" i="3"/>
  <c r="D5861" i="3"/>
  <c r="D5862" i="3"/>
  <c r="D5863" i="3"/>
  <c r="D5864" i="3"/>
  <c r="D5865" i="3"/>
  <c r="D5866" i="3"/>
  <c r="D5867" i="3"/>
  <c r="D5868" i="3"/>
  <c r="D5869" i="3"/>
  <c r="D5870" i="3"/>
  <c r="D5871" i="3"/>
  <c r="D5872" i="3"/>
  <c r="D5873" i="3"/>
  <c r="D5874" i="3"/>
  <c r="D5875" i="3"/>
  <c r="D5876" i="3"/>
  <c r="D5877" i="3"/>
  <c r="D5878" i="3"/>
  <c r="D5879" i="3"/>
  <c r="D5880" i="3"/>
  <c r="D5881" i="3"/>
  <c r="D5882" i="3"/>
  <c r="D5883" i="3"/>
  <c r="D5884" i="3"/>
  <c r="D5885" i="3"/>
  <c r="D5886" i="3"/>
  <c r="D5887" i="3"/>
  <c r="D5888" i="3"/>
  <c r="D5889" i="3"/>
  <c r="D5890" i="3"/>
  <c r="D5891" i="3"/>
  <c r="D5892" i="3"/>
  <c r="D5893" i="3"/>
  <c r="D5894" i="3"/>
  <c r="D5895" i="3"/>
  <c r="D5896" i="3"/>
  <c r="D5897" i="3"/>
  <c r="D5898" i="3"/>
  <c r="D5899" i="3"/>
  <c r="D5900" i="3"/>
  <c r="D5901" i="3"/>
  <c r="D5902" i="3"/>
  <c r="D5903" i="3"/>
  <c r="D5904" i="3"/>
  <c r="D5905" i="3"/>
  <c r="D5906" i="3"/>
  <c r="D5907" i="3"/>
  <c r="D5908" i="3"/>
  <c r="D5909" i="3"/>
  <c r="D5910" i="3"/>
  <c r="D5911" i="3"/>
  <c r="D5912" i="3"/>
  <c r="D5913" i="3"/>
  <c r="D5914" i="3"/>
  <c r="D5915" i="3"/>
  <c r="D5916" i="3"/>
  <c r="D5917" i="3"/>
  <c r="D5918" i="3"/>
  <c r="D5919" i="3"/>
  <c r="D5920" i="3"/>
  <c r="D5921" i="3"/>
  <c r="D5922" i="3"/>
  <c r="D5923" i="3"/>
  <c r="D5924" i="3"/>
  <c r="D5925" i="3"/>
  <c r="D5926" i="3"/>
  <c r="D5927" i="3"/>
  <c r="D5928" i="3"/>
  <c r="D5929" i="3"/>
  <c r="D5930" i="3"/>
  <c r="D5931" i="3"/>
  <c r="D5932" i="3"/>
  <c r="D5933" i="3"/>
  <c r="D5934" i="3"/>
  <c r="D5935" i="3"/>
  <c r="D5936" i="3"/>
  <c r="D5937" i="3"/>
  <c r="D5938" i="3"/>
  <c r="D5939" i="3"/>
  <c r="D5940" i="3"/>
  <c r="D5941" i="3"/>
  <c r="D5942" i="3"/>
  <c r="D5943" i="3"/>
  <c r="D5944" i="3"/>
  <c r="D5945" i="3"/>
  <c r="D5946" i="3"/>
  <c r="D5947" i="3"/>
  <c r="D5948" i="3"/>
  <c r="D5949" i="3"/>
  <c r="D5950" i="3"/>
  <c r="D5951" i="3"/>
  <c r="D5952" i="3"/>
  <c r="D5953" i="3"/>
  <c r="D5954" i="3"/>
  <c r="D5955" i="3"/>
  <c r="D5956" i="3"/>
  <c r="D5957" i="3"/>
  <c r="D5958" i="3"/>
  <c r="D5959" i="3"/>
  <c r="D5960" i="3"/>
  <c r="D5961" i="3"/>
  <c r="D5962" i="3"/>
  <c r="D5963" i="3"/>
  <c r="D5964" i="3"/>
  <c r="D5965" i="3"/>
  <c r="D5966" i="3"/>
  <c r="D5967" i="3"/>
  <c r="D5968" i="3"/>
  <c r="D5969" i="3"/>
  <c r="D5970" i="3"/>
  <c r="D5971" i="3"/>
  <c r="D5972" i="3"/>
  <c r="D5973" i="3"/>
  <c r="D5974" i="3"/>
  <c r="D5975" i="3"/>
  <c r="D5976" i="3"/>
  <c r="D5977" i="3"/>
  <c r="D5978" i="3"/>
  <c r="D5979" i="3"/>
  <c r="D5980" i="3"/>
  <c r="D5981" i="3"/>
  <c r="D5982" i="3"/>
  <c r="D5983" i="3"/>
  <c r="D5984" i="3"/>
  <c r="D5985" i="3"/>
  <c r="D5986" i="3"/>
  <c r="D5987" i="3"/>
  <c r="D5988" i="3"/>
  <c r="D5989" i="3"/>
  <c r="D5990" i="3"/>
  <c r="D5991" i="3"/>
  <c r="D5992" i="3"/>
  <c r="D5993" i="3"/>
  <c r="D5994" i="3"/>
  <c r="D5995" i="3"/>
  <c r="D5996" i="3"/>
  <c r="D5997" i="3"/>
  <c r="D5998" i="3"/>
  <c r="D5999" i="3"/>
  <c r="D6000" i="3"/>
  <c r="D6001" i="3"/>
  <c r="D6002" i="3"/>
  <c r="D6003" i="3"/>
  <c r="D6004" i="3"/>
  <c r="D6005" i="3"/>
  <c r="D6006" i="3"/>
  <c r="D6007" i="3"/>
  <c r="D6008" i="3"/>
  <c r="D6009" i="3"/>
  <c r="D6010" i="3"/>
  <c r="D6011" i="3"/>
  <c r="D6012" i="3"/>
  <c r="D6013" i="3"/>
  <c r="D6014" i="3"/>
  <c r="D6015" i="3"/>
  <c r="D6016" i="3"/>
  <c r="D6017" i="3"/>
  <c r="D6018" i="3"/>
  <c r="D6019" i="3"/>
  <c r="D6020" i="3"/>
  <c r="D6021" i="3"/>
  <c r="D6022" i="3"/>
  <c r="D6023" i="3"/>
  <c r="D6024" i="3"/>
  <c r="D6025" i="3"/>
  <c r="D6026" i="3"/>
  <c r="D6027" i="3"/>
  <c r="D6028" i="3"/>
  <c r="D6029" i="3"/>
  <c r="D6030" i="3"/>
  <c r="D6031" i="3"/>
  <c r="D6032" i="3"/>
  <c r="D6033" i="3"/>
  <c r="D6034" i="3"/>
  <c r="D6035" i="3"/>
  <c r="D6036" i="3"/>
  <c r="D6037" i="3"/>
  <c r="D6038" i="3"/>
  <c r="D6039" i="3"/>
  <c r="D6040" i="3"/>
  <c r="D6041" i="3"/>
  <c r="D6042" i="3"/>
  <c r="D6043" i="3"/>
  <c r="D6044" i="3"/>
  <c r="D6045" i="3"/>
  <c r="D6046" i="3"/>
  <c r="D6047" i="3"/>
  <c r="D6048" i="3"/>
  <c r="D6049" i="3"/>
  <c r="D6050" i="3"/>
  <c r="D6051" i="3"/>
  <c r="D6052" i="3"/>
  <c r="D6053" i="3"/>
  <c r="D6054" i="3"/>
  <c r="D6055" i="3"/>
  <c r="D6056" i="3"/>
  <c r="D6057" i="3"/>
  <c r="D6058" i="3"/>
  <c r="D6059" i="3"/>
  <c r="D6060" i="3"/>
  <c r="D6061" i="3"/>
  <c r="D6062" i="3"/>
  <c r="D6063" i="3"/>
  <c r="D6064" i="3"/>
  <c r="D6065" i="3"/>
  <c r="D6066" i="3"/>
  <c r="D6067" i="3"/>
  <c r="D6068" i="3"/>
  <c r="D6069" i="3"/>
  <c r="D6070" i="3"/>
  <c r="D6071" i="3"/>
  <c r="D6072" i="3"/>
  <c r="D6073" i="3"/>
  <c r="D6074" i="3"/>
  <c r="D6075" i="3"/>
  <c r="D6076" i="3"/>
  <c r="D6077" i="3"/>
  <c r="D6078" i="3"/>
  <c r="D6079" i="3"/>
  <c r="D6080" i="3"/>
  <c r="D6081" i="3"/>
  <c r="D6082" i="3"/>
  <c r="D6083" i="3"/>
  <c r="D6084" i="3"/>
  <c r="D6085" i="3"/>
  <c r="D6086" i="3"/>
  <c r="D6087" i="3"/>
  <c r="D6088" i="3"/>
  <c r="D6089" i="3"/>
  <c r="D6090" i="3"/>
  <c r="D6091" i="3"/>
  <c r="D6092" i="3"/>
  <c r="D6093" i="3"/>
  <c r="D6094" i="3"/>
  <c r="D6095" i="3"/>
  <c r="D6096" i="3"/>
  <c r="D6097" i="3"/>
  <c r="D6098" i="3"/>
  <c r="D6099" i="3"/>
  <c r="D6100" i="3"/>
  <c r="D6101" i="3"/>
  <c r="D6102" i="3"/>
  <c r="D6103" i="3"/>
  <c r="D6104" i="3"/>
  <c r="D6105" i="3"/>
  <c r="D6106" i="3"/>
  <c r="D6107" i="3"/>
  <c r="D6108" i="3"/>
  <c r="D6109" i="3"/>
  <c r="D6110" i="3"/>
  <c r="D6111" i="3"/>
  <c r="D6112" i="3"/>
  <c r="D6113" i="3"/>
  <c r="D6114" i="3"/>
  <c r="D6115" i="3"/>
  <c r="D6116" i="3"/>
  <c r="D6117" i="3"/>
  <c r="D6118" i="3"/>
  <c r="D6119" i="3"/>
  <c r="D6120" i="3"/>
  <c r="D6121" i="3"/>
  <c r="D6122" i="3"/>
  <c r="D6123" i="3"/>
  <c r="D6124" i="3"/>
  <c r="D6125" i="3"/>
  <c r="D6126" i="3"/>
  <c r="D6127" i="3"/>
  <c r="D6128" i="3"/>
  <c r="D6129" i="3"/>
  <c r="D6130" i="3"/>
  <c r="D6131" i="3"/>
  <c r="D6132" i="3"/>
  <c r="D6133" i="3"/>
  <c r="D6134" i="3"/>
  <c r="D6135" i="3"/>
  <c r="D6136" i="3"/>
  <c r="D6137" i="3"/>
  <c r="D6138" i="3"/>
  <c r="D6139" i="3"/>
  <c r="D6140" i="3"/>
  <c r="D6141" i="3"/>
  <c r="D6142" i="3"/>
  <c r="D6143" i="3"/>
  <c r="D6144" i="3"/>
  <c r="D6145" i="3"/>
  <c r="D6146" i="3"/>
  <c r="D6147" i="3"/>
  <c r="D6148" i="3"/>
  <c r="D6149" i="3"/>
  <c r="D6150" i="3"/>
  <c r="D6151" i="3"/>
  <c r="D6152" i="3"/>
  <c r="D6153" i="3"/>
  <c r="D6154" i="3"/>
  <c r="D6155" i="3"/>
  <c r="D6156" i="3"/>
  <c r="D6157" i="3"/>
  <c r="D6158" i="3"/>
  <c r="D6159" i="3"/>
  <c r="D6160" i="3"/>
  <c r="D6161" i="3"/>
  <c r="D6162" i="3"/>
  <c r="D6163" i="3"/>
  <c r="D6164" i="3"/>
  <c r="D6165" i="3"/>
  <c r="D6166" i="3"/>
  <c r="D6167" i="3"/>
  <c r="D6168" i="3"/>
  <c r="D6169" i="3"/>
  <c r="D6170" i="3"/>
  <c r="D6171" i="3"/>
  <c r="D6172" i="3"/>
  <c r="D6173" i="3"/>
  <c r="D6174" i="3"/>
  <c r="D6175" i="3"/>
  <c r="D6176" i="3"/>
  <c r="D6177" i="3"/>
  <c r="D6178" i="3"/>
  <c r="D6179" i="3"/>
  <c r="D6180" i="3"/>
  <c r="D6181" i="3"/>
  <c r="D6182" i="3"/>
  <c r="D6183" i="3"/>
  <c r="D6184" i="3"/>
  <c r="D6185" i="3"/>
  <c r="D6186" i="3"/>
  <c r="D6187" i="3"/>
  <c r="D6188" i="3"/>
  <c r="D6189" i="3"/>
  <c r="D6190" i="3"/>
  <c r="D6191" i="3"/>
  <c r="D6192" i="3"/>
  <c r="D6193" i="3"/>
  <c r="D6194" i="3"/>
  <c r="D6195" i="3"/>
  <c r="D6196" i="3"/>
  <c r="D6197" i="3"/>
  <c r="D6198" i="3"/>
  <c r="D6199" i="3"/>
  <c r="D6200" i="3"/>
  <c r="D6201" i="3"/>
  <c r="D6202" i="3"/>
  <c r="D6203" i="3"/>
  <c r="D6204" i="3"/>
  <c r="D6205" i="3"/>
  <c r="D6206" i="3"/>
  <c r="D6207" i="3"/>
  <c r="D6208" i="3"/>
  <c r="D6209" i="3"/>
  <c r="D6210" i="3"/>
  <c r="D6211" i="3"/>
  <c r="D6212" i="3"/>
  <c r="D6213" i="3"/>
  <c r="D6214" i="3"/>
  <c r="D6215" i="3"/>
  <c r="D6216" i="3"/>
  <c r="D6217" i="3"/>
  <c r="D6218" i="3"/>
  <c r="D6219" i="3"/>
  <c r="D6220" i="3"/>
  <c r="D6221" i="3"/>
  <c r="D6222" i="3"/>
  <c r="D6223" i="3"/>
  <c r="D6224" i="3"/>
  <c r="D6225" i="3"/>
  <c r="D6226" i="3"/>
  <c r="D6227" i="3"/>
  <c r="D6228" i="3"/>
  <c r="D6229" i="3"/>
  <c r="D6230" i="3"/>
  <c r="D6231" i="3"/>
  <c r="D6232" i="3"/>
  <c r="D6233" i="3"/>
  <c r="D6234" i="3"/>
  <c r="D6235" i="3"/>
  <c r="D6236" i="3"/>
  <c r="D6237" i="3"/>
  <c r="D6238" i="3"/>
  <c r="D6239" i="3"/>
  <c r="D6240" i="3"/>
  <c r="D6241" i="3"/>
  <c r="D6242" i="3"/>
  <c r="D6243" i="3"/>
  <c r="D6244" i="3"/>
  <c r="D6245" i="3"/>
  <c r="D6246" i="3"/>
  <c r="D6247" i="3"/>
  <c r="D6248" i="3"/>
  <c r="D6249" i="3"/>
  <c r="D6250" i="3"/>
  <c r="D6251" i="3"/>
  <c r="D6252" i="3"/>
  <c r="D6253" i="3"/>
  <c r="D6254" i="3"/>
  <c r="D6255" i="3"/>
  <c r="D6256" i="3"/>
  <c r="D6257" i="3"/>
  <c r="D6258" i="3"/>
  <c r="D6259" i="3"/>
  <c r="D6260" i="3"/>
  <c r="D6261" i="3"/>
  <c r="D6262" i="3"/>
  <c r="D6263" i="3"/>
  <c r="D6264" i="3"/>
  <c r="D6265" i="3"/>
  <c r="D6266" i="3"/>
  <c r="D6267" i="3"/>
  <c r="D6268" i="3"/>
  <c r="D6269" i="3"/>
  <c r="D6270" i="3"/>
  <c r="D6271" i="3"/>
  <c r="D6272" i="3"/>
  <c r="D6273" i="3"/>
  <c r="D6274" i="3"/>
  <c r="D6275" i="3"/>
  <c r="D6276" i="3"/>
  <c r="D6277" i="3"/>
  <c r="D6278" i="3"/>
  <c r="D6279" i="3"/>
  <c r="D6280" i="3"/>
  <c r="D6281" i="3"/>
  <c r="D6282" i="3"/>
  <c r="D6283" i="3"/>
  <c r="D6284" i="3"/>
  <c r="D6285" i="3"/>
  <c r="D6286" i="3"/>
  <c r="D6287" i="3"/>
  <c r="D6288" i="3"/>
  <c r="D6289" i="3"/>
  <c r="D6290" i="3"/>
  <c r="D6291" i="3"/>
  <c r="D6292" i="3"/>
  <c r="D6293" i="3"/>
  <c r="D6294" i="3"/>
  <c r="D6295" i="3"/>
  <c r="D6296" i="3"/>
  <c r="D6297" i="3"/>
  <c r="D6298" i="3"/>
  <c r="D6299" i="3"/>
  <c r="D6300" i="3"/>
  <c r="D6301" i="3"/>
  <c r="D6302" i="3"/>
  <c r="D6303" i="3"/>
  <c r="D6304" i="3"/>
  <c r="D6305" i="3"/>
  <c r="D6306" i="3"/>
  <c r="D6307" i="3"/>
  <c r="D6308" i="3"/>
  <c r="D6309" i="3"/>
  <c r="D6310" i="3"/>
  <c r="D6311" i="3"/>
  <c r="D6312" i="3"/>
  <c r="D6313" i="3"/>
  <c r="D6314" i="3"/>
  <c r="D6315" i="3"/>
  <c r="D6316" i="3"/>
  <c r="D6317" i="3"/>
  <c r="D6318" i="3"/>
  <c r="D6319" i="3"/>
  <c r="D6320" i="3"/>
  <c r="D6321" i="3"/>
  <c r="D6322" i="3"/>
  <c r="D6323" i="3"/>
  <c r="D6324" i="3"/>
  <c r="D6325" i="3"/>
  <c r="D6326" i="3"/>
  <c r="D6327" i="3"/>
  <c r="D6328" i="3"/>
  <c r="D6329" i="3"/>
  <c r="D6330" i="3"/>
  <c r="D6331" i="3"/>
  <c r="D6332" i="3"/>
  <c r="D6333" i="3"/>
  <c r="D6334" i="3"/>
  <c r="D6335" i="3"/>
  <c r="D6336" i="3"/>
  <c r="D6337" i="3"/>
  <c r="D6338" i="3"/>
  <c r="D6339" i="3"/>
  <c r="D6340" i="3"/>
  <c r="D6341" i="3"/>
  <c r="D6342" i="3"/>
  <c r="D6343" i="3"/>
  <c r="D6344" i="3"/>
  <c r="D6345" i="3"/>
  <c r="D6346" i="3"/>
  <c r="D6347" i="3"/>
  <c r="D6348" i="3"/>
  <c r="D6349" i="3"/>
  <c r="D6350" i="3"/>
  <c r="D6351" i="3"/>
  <c r="D6352" i="3"/>
  <c r="D6353" i="3"/>
  <c r="D6354" i="3"/>
  <c r="D6355" i="3"/>
  <c r="D6356" i="3"/>
  <c r="D6357" i="3"/>
  <c r="D6358" i="3"/>
  <c r="D6359" i="3"/>
  <c r="D6360" i="3"/>
  <c r="D6361" i="3"/>
  <c r="D6362" i="3"/>
  <c r="D6363" i="3"/>
  <c r="D6364" i="3"/>
  <c r="D6365" i="3"/>
  <c r="D6366" i="3"/>
  <c r="D6367" i="3"/>
  <c r="D6368" i="3"/>
  <c r="D6369" i="3"/>
  <c r="D6370" i="3"/>
  <c r="D6371" i="3"/>
  <c r="D6372" i="3"/>
  <c r="D6373" i="3"/>
  <c r="D6374" i="3"/>
  <c r="D6375" i="3"/>
  <c r="D6376" i="3"/>
  <c r="D6377" i="3"/>
  <c r="D6378" i="3"/>
  <c r="D6379" i="3"/>
  <c r="D6380" i="3"/>
  <c r="D6381" i="3"/>
  <c r="D6382" i="3"/>
  <c r="D6383" i="3"/>
  <c r="D6384" i="3"/>
  <c r="D6385" i="3"/>
  <c r="D6386" i="3"/>
  <c r="D6387" i="3"/>
  <c r="D6388" i="3"/>
  <c r="D6389" i="3"/>
  <c r="D6390" i="3"/>
  <c r="D6391" i="3"/>
  <c r="D6392" i="3"/>
  <c r="D6393" i="3"/>
  <c r="D6394" i="3"/>
  <c r="D6395" i="3"/>
  <c r="D6396" i="3"/>
  <c r="D6397" i="3"/>
  <c r="D6398" i="3"/>
  <c r="D6399" i="3"/>
  <c r="D6400" i="3"/>
  <c r="D6401" i="3"/>
  <c r="D6402" i="3"/>
  <c r="D6403" i="3"/>
  <c r="D6404" i="3"/>
  <c r="D6405" i="3"/>
  <c r="D6406" i="3"/>
  <c r="D6407" i="3"/>
  <c r="D6408" i="3"/>
  <c r="D6409" i="3"/>
  <c r="D6410" i="3"/>
  <c r="D6411" i="3"/>
  <c r="D6412" i="3"/>
  <c r="D6413" i="3"/>
  <c r="D6414" i="3"/>
  <c r="D6415" i="3"/>
  <c r="D6416" i="3"/>
  <c r="D6417" i="3"/>
  <c r="D6418" i="3"/>
  <c r="D6419" i="3"/>
  <c r="D6420" i="3"/>
  <c r="D6421" i="3"/>
  <c r="D6422" i="3"/>
  <c r="D6423" i="3"/>
  <c r="D6424" i="3"/>
  <c r="D6425" i="3"/>
  <c r="D6426" i="3"/>
  <c r="D6427" i="3"/>
  <c r="D6428" i="3"/>
  <c r="D6429" i="3"/>
  <c r="D6430" i="3"/>
  <c r="D6431" i="3"/>
  <c r="D6432" i="3"/>
  <c r="D6433" i="3"/>
  <c r="D6434" i="3"/>
  <c r="D6435" i="3"/>
  <c r="D6436" i="3"/>
  <c r="D6437" i="3"/>
  <c r="D6438" i="3"/>
  <c r="D6439" i="3"/>
  <c r="D6440" i="3"/>
  <c r="D6441" i="3"/>
  <c r="D6442" i="3"/>
  <c r="D6443" i="3"/>
  <c r="D6444" i="3"/>
  <c r="D6445" i="3"/>
  <c r="D6446" i="3"/>
  <c r="D6447" i="3"/>
  <c r="D6448" i="3"/>
  <c r="D6449" i="3"/>
  <c r="D6450" i="3"/>
  <c r="D6451" i="3"/>
  <c r="D6452" i="3"/>
  <c r="D6453" i="3"/>
  <c r="D6454" i="3"/>
  <c r="D6455" i="3"/>
  <c r="D6456" i="3"/>
  <c r="D6457" i="3"/>
  <c r="D6458" i="3"/>
  <c r="D6459" i="3"/>
  <c r="D6460" i="3"/>
  <c r="D6461" i="3"/>
  <c r="D6462" i="3"/>
  <c r="D6463" i="3"/>
  <c r="D6464" i="3"/>
  <c r="D6465" i="3"/>
  <c r="D6466" i="3"/>
  <c r="D6467" i="3"/>
  <c r="D6468" i="3"/>
  <c r="D6469" i="3"/>
  <c r="D6470" i="3"/>
  <c r="D6471" i="3"/>
  <c r="D6472" i="3"/>
  <c r="D6473" i="3"/>
  <c r="D6474" i="3"/>
  <c r="D6475" i="3"/>
  <c r="D6476" i="3"/>
  <c r="D6477" i="3"/>
  <c r="D6478" i="3"/>
  <c r="D6479" i="3"/>
  <c r="D6480" i="3"/>
  <c r="D6481" i="3"/>
  <c r="D6482" i="3"/>
  <c r="D6483" i="3"/>
  <c r="D6484" i="3"/>
  <c r="D6485" i="3"/>
  <c r="D6486" i="3"/>
  <c r="D6487" i="3"/>
  <c r="D6488" i="3"/>
  <c r="D6489" i="3"/>
  <c r="D6490" i="3"/>
  <c r="D6491" i="3"/>
  <c r="D6492" i="3"/>
  <c r="D6493" i="3"/>
  <c r="D6494" i="3"/>
  <c r="D6495" i="3"/>
  <c r="D6496" i="3"/>
  <c r="D6497" i="3"/>
  <c r="D6498" i="3"/>
  <c r="D6499" i="3"/>
  <c r="D6500" i="3"/>
  <c r="D6501" i="3"/>
  <c r="D6502" i="3"/>
  <c r="D6503" i="3"/>
  <c r="D6504" i="3"/>
  <c r="D6505" i="3"/>
  <c r="D6506" i="3"/>
  <c r="D6507" i="3"/>
  <c r="D6508" i="3"/>
  <c r="D6509" i="3"/>
  <c r="D6510" i="3"/>
  <c r="D6511" i="3"/>
  <c r="D6512" i="3"/>
  <c r="D6513" i="3"/>
  <c r="D6514" i="3"/>
  <c r="D6515" i="3"/>
  <c r="D6516" i="3"/>
  <c r="D6517" i="3"/>
  <c r="D6518" i="3"/>
  <c r="D6519" i="3"/>
  <c r="D6520" i="3"/>
  <c r="D6521" i="3"/>
  <c r="D6522" i="3"/>
  <c r="D6523" i="3"/>
  <c r="D6524" i="3"/>
  <c r="D6525" i="3"/>
  <c r="D6526" i="3"/>
  <c r="D6527" i="3"/>
  <c r="D6528" i="3"/>
  <c r="D6529" i="3"/>
  <c r="D6530" i="3"/>
  <c r="D6531" i="3"/>
  <c r="D6532" i="3"/>
  <c r="D6533" i="3"/>
  <c r="D6534" i="3"/>
  <c r="D6535" i="3"/>
  <c r="D6536" i="3"/>
  <c r="D6537" i="3"/>
  <c r="D6538" i="3"/>
  <c r="D6539" i="3"/>
  <c r="D6540" i="3"/>
  <c r="D6541" i="3"/>
  <c r="D6542" i="3"/>
  <c r="D6543" i="3"/>
  <c r="D6544" i="3"/>
  <c r="D6545" i="3"/>
  <c r="D6546" i="3"/>
  <c r="D6547" i="3"/>
  <c r="D6548" i="3"/>
  <c r="D6549" i="3"/>
  <c r="D6550" i="3"/>
  <c r="D6551" i="3"/>
  <c r="D6552" i="3"/>
  <c r="D6553" i="3"/>
  <c r="D6554" i="3"/>
  <c r="D6555" i="3"/>
  <c r="D6556" i="3"/>
  <c r="D6557" i="3"/>
  <c r="D6558" i="3"/>
  <c r="D6559" i="3"/>
  <c r="D6560" i="3"/>
  <c r="D6561" i="3"/>
  <c r="D6562" i="3"/>
  <c r="D6563" i="3"/>
  <c r="D6564" i="3"/>
  <c r="D6565" i="3"/>
  <c r="D6566" i="3"/>
  <c r="D6567" i="3"/>
  <c r="D6568" i="3"/>
  <c r="D6569" i="3"/>
  <c r="D6570" i="3"/>
  <c r="D6571" i="3"/>
  <c r="D6572" i="3"/>
  <c r="D6573" i="3"/>
  <c r="D6574" i="3"/>
  <c r="D6575" i="3"/>
  <c r="D6576" i="3"/>
  <c r="D6577" i="3"/>
  <c r="D6578" i="3"/>
  <c r="D6579" i="3"/>
  <c r="D6580" i="3"/>
  <c r="D6581" i="3"/>
  <c r="D6582" i="3"/>
  <c r="D6583" i="3"/>
  <c r="D6584" i="3"/>
  <c r="D6585" i="3"/>
  <c r="D6586" i="3"/>
  <c r="D6587" i="3"/>
  <c r="D6588" i="3"/>
  <c r="D6589" i="3"/>
  <c r="D6590" i="3"/>
  <c r="D6591" i="3"/>
  <c r="D6592" i="3"/>
  <c r="D6593" i="3"/>
  <c r="D6594" i="3"/>
  <c r="D6595" i="3"/>
  <c r="D6596" i="3"/>
  <c r="D6597" i="3"/>
  <c r="D6598" i="3"/>
  <c r="D6599" i="3"/>
  <c r="D6600" i="3"/>
  <c r="D6601" i="3"/>
  <c r="D6602" i="3"/>
  <c r="D6603" i="3"/>
  <c r="D6604" i="3"/>
  <c r="D6605" i="3"/>
  <c r="D6606" i="3"/>
  <c r="D6607" i="3"/>
  <c r="D6608" i="3"/>
  <c r="D6609" i="3"/>
  <c r="D6610" i="3"/>
  <c r="D6611" i="3"/>
  <c r="D6612" i="3"/>
  <c r="D6613" i="3"/>
  <c r="D6614" i="3"/>
  <c r="D6615" i="3"/>
  <c r="D6616" i="3"/>
  <c r="D6617" i="3"/>
  <c r="D6618" i="3"/>
  <c r="D6619" i="3"/>
  <c r="D6620" i="3"/>
  <c r="D6621" i="3"/>
  <c r="D6622" i="3"/>
  <c r="D6623" i="3"/>
  <c r="D6624" i="3"/>
  <c r="D6625" i="3"/>
  <c r="D6626" i="3"/>
  <c r="D6627" i="3"/>
  <c r="D6628" i="3"/>
  <c r="D6629" i="3"/>
  <c r="D6630" i="3"/>
  <c r="D6631" i="3"/>
  <c r="D6632" i="3"/>
  <c r="D6633" i="3"/>
  <c r="D6634" i="3"/>
  <c r="D6635" i="3"/>
  <c r="D6636" i="3"/>
  <c r="D6637" i="3"/>
  <c r="D6638" i="3"/>
  <c r="D6639" i="3"/>
  <c r="D6640" i="3"/>
  <c r="D6641" i="3"/>
  <c r="D6642" i="3"/>
  <c r="D6643" i="3"/>
  <c r="D6644" i="3"/>
  <c r="D6645" i="3"/>
  <c r="D6646" i="3"/>
  <c r="D6647" i="3"/>
  <c r="D6648" i="3"/>
  <c r="D6649" i="3"/>
  <c r="D6650" i="3"/>
  <c r="D6651" i="3"/>
  <c r="D6652" i="3"/>
  <c r="D6653" i="3"/>
  <c r="D6654" i="3"/>
  <c r="D6655" i="3"/>
  <c r="D6656" i="3"/>
  <c r="D6657" i="3"/>
  <c r="D6658" i="3"/>
  <c r="D6659" i="3"/>
  <c r="D6660" i="3"/>
  <c r="D6661" i="3"/>
  <c r="D6662" i="3"/>
  <c r="D6663" i="3"/>
  <c r="D6664" i="3"/>
  <c r="D6665" i="3"/>
  <c r="D6666" i="3"/>
  <c r="D6667" i="3"/>
  <c r="D6668" i="3"/>
  <c r="D6669" i="3"/>
  <c r="D6670" i="3"/>
  <c r="D6671" i="3"/>
  <c r="D6672" i="3"/>
  <c r="D6673" i="3"/>
  <c r="D6674" i="3"/>
  <c r="D6675" i="3"/>
  <c r="D6676" i="3"/>
  <c r="D6677" i="3"/>
  <c r="D6678" i="3"/>
  <c r="D6679" i="3"/>
  <c r="D6680" i="3"/>
  <c r="D6681" i="3"/>
  <c r="D6682" i="3"/>
  <c r="D6683" i="3"/>
  <c r="D6684" i="3"/>
  <c r="D6685" i="3"/>
  <c r="D6686" i="3"/>
  <c r="D6687" i="3"/>
  <c r="D6688" i="3"/>
  <c r="D6689" i="3"/>
  <c r="D6690" i="3"/>
  <c r="D6691" i="3"/>
  <c r="D6692" i="3"/>
  <c r="D6693" i="3"/>
  <c r="D6694" i="3"/>
  <c r="D6695" i="3"/>
  <c r="D6696" i="3"/>
  <c r="D6697" i="3"/>
  <c r="D6698" i="3"/>
  <c r="D6699" i="3"/>
  <c r="D6700" i="3"/>
  <c r="D6701" i="3"/>
  <c r="D6702" i="3"/>
  <c r="D6703" i="3"/>
  <c r="D6704" i="3"/>
  <c r="D6705" i="3"/>
  <c r="D6706" i="3"/>
  <c r="D6707" i="3"/>
  <c r="D6708" i="3"/>
  <c r="D6709" i="3"/>
  <c r="D6710" i="3"/>
  <c r="D6711" i="3"/>
  <c r="D6712" i="3"/>
  <c r="D6713" i="3"/>
  <c r="D6714" i="3"/>
  <c r="D6715" i="3"/>
  <c r="D6716" i="3"/>
  <c r="D6717" i="3"/>
  <c r="D6718" i="3"/>
  <c r="D6719" i="3"/>
  <c r="D6720" i="3"/>
  <c r="D6721" i="3"/>
  <c r="D6722" i="3"/>
  <c r="D6723" i="3"/>
  <c r="D6724" i="3"/>
  <c r="D6725" i="3"/>
  <c r="D6726" i="3"/>
  <c r="D6727" i="3"/>
  <c r="D6728" i="3"/>
  <c r="D6729" i="3"/>
  <c r="D6730" i="3"/>
  <c r="D6731" i="3"/>
  <c r="D6732" i="3"/>
  <c r="D6733" i="3"/>
  <c r="D6734" i="3"/>
  <c r="D6735" i="3"/>
  <c r="D6736" i="3"/>
  <c r="D6737" i="3"/>
  <c r="D6738" i="3"/>
  <c r="D6739" i="3"/>
  <c r="D6740" i="3"/>
  <c r="D6741" i="3"/>
  <c r="D6742" i="3"/>
  <c r="D6743" i="3"/>
  <c r="D6744" i="3"/>
  <c r="D6745" i="3"/>
  <c r="D6746" i="3"/>
  <c r="D6747" i="3"/>
  <c r="D6748" i="3"/>
  <c r="D6749" i="3"/>
  <c r="D6750" i="3"/>
  <c r="D6751" i="3"/>
  <c r="D6752" i="3"/>
  <c r="D6753" i="3"/>
  <c r="D6754" i="3"/>
  <c r="D6755" i="3"/>
  <c r="D6756" i="3"/>
  <c r="D6757" i="3"/>
  <c r="D6758" i="3"/>
  <c r="D6759" i="3"/>
  <c r="D6760" i="3"/>
  <c r="D6761" i="3"/>
  <c r="D6762" i="3"/>
  <c r="D6763" i="3"/>
  <c r="D6764" i="3"/>
  <c r="D6765" i="3"/>
  <c r="D6766" i="3"/>
  <c r="D6767" i="3"/>
  <c r="D6768" i="3"/>
  <c r="D6769" i="3"/>
  <c r="D6770" i="3"/>
  <c r="D6771" i="3"/>
  <c r="D6772" i="3"/>
  <c r="D6773" i="3"/>
  <c r="D6774" i="3"/>
  <c r="D6775" i="3"/>
  <c r="D6776" i="3"/>
  <c r="D6777" i="3"/>
  <c r="D6778" i="3"/>
  <c r="D6779" i="3"/>
  <c r="D6780" i="3"/>
  <c r="D6781" i="3"/>
  <c r="D6782" i="3"/>
  <c r="D6783" i="3"/>
  <c r="D6784" i="3"/>
  <c r="D6785" i="3"/>
  <c r="D6786" i="3"/>
  <c r="D6787" i="3"/>
  <c r="D6788" i="3"/>
  <c r="D6789" i="3"/>
  <c r="D6790" i="3"/>
  <c r="D6791" i="3"/>
  <c r="D6792" i="3"/>
  <c r="D6793" i="3"/>
  <c r="D6794" i="3"/>
  <c r="D6795" i="3"/>
  <c r="D6796" i="3"/>
  <c r="D6797" i="3"/>
  <c r="D6798" i="3"/>
  <c r="D6799" i="3"/>
  <c r="D6800" i="3"/>
  <c r="D6801" i="3"/>
  <c r="D6802" i="3"/>
  <c r="D6803" i="3"/>
  <c r="D6804" i="3"/>
  <c r="D6805" i="3"/>
  <c r="D6806" i="3"/>
  <c r="D6807" i="3"/>
  <c r="D6808" i="3"/>
  <c r="D6809" i="3"/>
  <c r="D6810" i="3"/>
  <c r="D6811" i="3"/>
  <c r="D6812" i="3"/>
  <c r="D6813" i="3"/>
  <c r="D6814" i="3"/>
  <c r="D6815" i="3"/>
  <c r="D6816" i="3"/>
  <c r="D6817" i="3"/>
  <c r="D6818" i="3"/>
  <c r="D6819" i="3"/>
  <c r="D6820" i="3"/>
  <c r="D6821" i="3"/>
  <c r="D6822" i="3"/>
  <c r="D6823" i="3"/>
  <c r="D6824" i="3"/>
  <c r="D6825" i="3"/>
  <c r="D6826" i="3"/>
  <c r="D6827" i="3"/>
  <c r="D6828" i="3"/>
  <c r="D6829" i="3"/>
  <c r="D6830" i="3"/>
  <c r="D6831" i="3"/>
  <c r="D6832" i="3"/>
  <c r="D6833" i="3"/>
  <c r="D6834" i="3"/>
  <c r="D6835" i="3"/>
  <c r="D6836" i="3"/>
  <c r="D6837" i="3"/>
  <c r="D6838" i="3"/>
  <c r="D6839" i="3"/>
  <c r="D6840" i="3"/>
  <c r="D6841" i="3"/>
  <c r="D6842" i="3"/>
  <c r="D6843" i="3"/>
  <c r="D6844" i="3"/>
  <c r="D6845" i="3"/>
  <c r="D6846" i="3"/>
  <c r="D6847" i="3"/>
  <c r="D6848" i="3"/>
  <c r="D6849" i="3"/>
  <c r="D6850" i="3"/>
  <c r="D6851" i="3"/>
  <c r="D6852" i="3"/>
  <c r="D6853" i="3"/>
  <c r="D6854" i="3"/>
  <c r="D6855" i="3"/>
  <c r="D6856" i="3"/>
  <c r="D6857" i="3"/>
  <c r="D6858" i="3"/>
  <c r="D6859" i="3"/>
  <c r="D6860" i="3"/>
  <c r="D6861" i="3"/>
  <c r="D6862" i="3"/>
  <c r="D6863" i="3"/>
  <c r="D6864" i="3"/>
  <c r="D6865" i="3"/>
  <c r="D6866" i="3"/>
  <c r="D6867" i="3"/>
  <c r="D6868" i="3"/>
  <c r="D6869" i="3"/>
  <c r="D6870" i="3"/>
  <c r="D6871" i="3"/>
  <c r="D6872" i="3"/>
  <c r="D6873" i="3"/>
  <c r="D6874" i="3"/>
  <c r="D6875" i="3"/>
  <c r="D6876" i="3"/>
  <c r="D6877" i="3"/>
  <c r="D6878" i="3"/>
  <c r="D6879" i="3"/>
  <c r="D6880" i="3"/>
  <c r="D6881" i="3"/>
  <c r="D6882" i="3"/>
  <c r="D6883" i="3"/>
  <c r="D6884" i="3"/>
  <c r="D6885" i="3"/>
  <c r="D6886" i="3"/>
  <c r="D6887" i="3"/>
  <c r="D6888" i="3"/>
  <c r="D6889" i="3"/>
  <c r="D6890" i="3"/>
  <c r="D6891" i="3"/>
  <c r="D6892" i="3"/>
  <c r="D6893" i="3"/>
  <c r="D6894" i="3"/>
  <c r="D6895" i="3"/>
  <c r="D6896" i="3"/>
  <c r="D6897" i="3"/>
  <c r="D6898" i="3"/>
  <c r="D6899" i="3"/>
  <c r="D6900" i="3"/>
  <c r="D6901" i="3"/>
  <c r="D6902" i="3"/>
  <c r="D6903" i="3"/>
  <c r="D6904" i="3"/>
  <c r="D6905" i="3"/>
  <c r="D6906" i="3"/>
  <c r="D6907" i="3"/>
  <c r="D6908" i="3"/>
  <c r="D6909" i="3"/>
  <c r="D6910" i="3"/>
  <c r="D6911" i="3"/>
  <c r="D6912" i="3"/>
  <c r="D6913" i="3"/>
  <c r="D6914" i="3"/>
  <c r="D6915" i="3"/>
  <c r="D6916" i="3"/>
  <c r="D6917" i="3"/>
  <c r="D6918" i="3"/>
  <c r="D6919" i="3"/>
  <c r="D6920" i="3"/>
  <c r="D6921" i="3"/>
  <c r="D6922" i="3"/>
  <c r="D6923" i="3"/>
  <c r="D6924" i="3"/>
  <c r="D6925" i="3"/>
  <c r="D6926" i="3"/>
  <c r="D6927" i="3"/>
  <c r="D6928" i="3"/>
  <c r="D6929" i="3"/>
  <c r="D6930" i="3"/>
  <c r="D6931" i="3"/>
  <c r="D6932" i="3"/>
  <c r="D6933" i="3"/>
  <c r="D6934" i="3"/>
  <c r="D6935" i="3"/>
  <c r="D6936" i="3"/>
  <c r="D6937" i="3"/>
  <c r="D6938" i="3"/>
  <c r="D6939" i="3"/>
  <c r="D6940" i="3"/>
  <c r="D6941" i="3"/>
  <c r="D6942" i="3"/>
  <c r="D6943" i="3"/>
  <c r="D6944" i="3"/>
  <c r="D6945" i="3"/>
  <c r="D6946" i="3"/>
  <c r="D6947" i="3"/>
  <c r="D6948" i="3"/>
  <c r="D6949" i="3"/>
  <c r="D6950" i="3"/>
  <c r="D6951" i="3"/>
  <c r="D6952" i="3"/>
  <c r="D6953" i="3"/>
  <c r="D6954" i="3"/>
  <c r="D6955" i="3"/>
  <c r="D6956" i="3"/>
  <c r="D6957" i="3"/>
  <c r="D6958" i="3"/>
  <c r="D6959" i="3"/>
  <c r="D6960" i="3"/>
  <c r="D6961" i="3"/>
  <c r="D6962" i="3"/>
  <c r="D6963" i="3"/>
  <c r="D6964" i="3"/>
  <c r="D6965" i="3"/>
  <c r="D6966" i="3"/>
  <c r="D6967" i="3"/>
  <c r="D6968" i="3"/>
  <c r="D6969" i="3"/>
  <c r="D6970" i="3"/>
  <c r="D6971" i="3"/>
  <c r="D6972" i="3"/>
  <c r="D6973" i="3"/>
  <c r="D6974" i="3"/>
  <c r="D6975" i="3"/>
  <c r="D6976" i="3"/>
  <c r="D6977" i="3"/>
  <c r="D6978" i="3"/>
  <c r="D6979" i="3"/>
  <c r="D6980" i="3"/>
  <c r="D6981" i="3"/>
  <c r="D6982" i="3"/>
  <c r="D6983" i="3"/>
  <c r="D6984" i="3"/>
  <c r="D6985" i="3"/>
  <c r="D6986" i="3"/>
  <c r="D6987" i="3"/>
  <c r="D6988" i="3"/>
  <c r="D6989" i="3"/>
  <c r="D6990" i="3"/>
  <c r="D6991" i="3"/>
  <c r="D6992" i="3"/>
  <c r="D6993" i="3"/>
  <c r="D6994" i="3"/>
  <c r="D6995" i="3"/>
  <c r="D6996" i="3"/>
  <c r="D6997" i="3"/>
  <c r="D6998" i="3"/>
  <c r="D6999" i="3"/>
  <c r="D7000" i="3"/>
  <c r="D7001" i="3"/>
  <c r="D7002" i="3"/>
  <c r="D7003" i="3"/>
  <c r="D7004" i="3"/>
  <c r="D7005" i="3"/>
  <c r="D7006" i="3"/>
  <c r="D7007" i="3"/>
  <c r="D7008" i="3"/>
  <c r="D7009" i="3"/>
  <c r="D7010" i="3"/>
  <c r="D7011" i="3"/>
  <c r="D7012" i="3"/>
  <c r="D7013" i="3"/>
  <c r="D7014" i="3"/>
  <c r="D7015" i="3"/>
  <c r="D7016" i="3"/>
  <c r="D7017" i="3"/>
  <c r="D7018" i="3"/>
  <c r="D7019" i="3"/>
  <c r="D7020" i="3"/>
  <c r="D7021" i="3"/>
  <c r="D7022" i="3"/>
  <c r="D7023" i="3"/>
  <c r="D7024" i="3"/>
  <c r="D7025" i="3"/>
  <c r="D7026" i="3"/>
  <c r="D7027" i="3"/>
  <c r="D7028" i="3"/>
  <c r="D7029" i="3"/>
  <c r="D7030" i="3"/>
  <c r="D7031" i="3"/>
  <c r="D7032" i="3"/>
  <c r="D7033" i="3"/>
  <c r="D7034" i="3"/>
  <c r="D7035" i="3"/>
  <c r="D7036" i="3"/>
  <c r="D7037" i="3"/>
  <c r="D7038" i="3"/>
  <c r="D7039" i="3"/>
  <c r="D7040" i="3"/>
  <c r="D7041" i="3"/>
  <c r="D7042" i="3"/>
  <c r="D7043" i="3"/>
  <c r="D7044" i="3"/>
  <c r="D7045" i="3"/>
  <c r="D7046" i="3"/>
  <c r="D7047" i="3"/>
  <c r="D7048" i="3"/>
  <c r="D7049" i="3"/>
  <c r="D7050" i="3"/>
  <c r="D7051" i="3"/>
  <c r="D7052" i="3"/>
  <c r="D7053" i="3"/>
  <c r="D7054" i="3"/>
  <c r="D7055" i="3"/>
  <c r="D7056" i="3"/>
  <c r="D7057" i="3"/>
  <c r="D7058" i="3"/>
  <c r="D7059" i="3"/>
  <c r="D7060" i="3"/>
  <c r="D7061" i="3"/>
  <c r="D7062" i="3"/>
  <c r="D7063" i="3"/>
  <c r="D7064" i="3"/>
  <c r="D7065" i="3"/>
  <c r="D7066" i="3"/>
  <c r="D7067" i="3"/>
  <c r="D7068" i="3"/>
  <c r="D7069" i="3"/>
  <c r="D7070" i="3"/>
  <c r="D7071" i="3"/>
  <c r="D7072" i="3"/>
  <c r="D7073" i="3"/>
  <c r="D7074" i="3"/>
  <c r="D7075" i="3"/>
  <c r="D7076" i="3"/>
  <c r="D7077" i="3"/>
  <c r="D7078" i="3"/>
  <c r="D7079" i="3"/>
  <c r="D7080" i="3"/>
  <c r="D7081" i="3"/>
  <c r="D7082" i="3"/>
  <c r="D7083" i="3"/>
  <c r="D7084" i="3"/>
  <c r="D7085" i="3"/>
  <c r="D7086" i="3"/>
  <c r="D7087" i="3"/>
  <c r="D7088" i="3"/>
  <c r="D7089" i="3"/>
  <c r="D7090" i="3"/>
  <c r="D7091" i="3"/>
  <c r="D7092" i="3"/>
  <c r="D7093" i="3"/>
  <c r="D7094" i="3"/>
  <c r="D7095" i="3"/>
  <c r="D7096" i="3"/>
  <c r="D7097" i="3"/>
  <c r="D7098" i="3"/>
  <c r="D7099" i="3"/>
  <c r="D7100" i="3"/>
  <c r="D7101" i="3"/>
  <c r="D7102" i="3"/>
  <c r="D7103" i="3"/>
  <c r="D7104" i="3"/>
  <c r="D7105" i="3"/>
  <c r="D7106" i="3"/>
  <c r="D7107" i="3"/>
  <c r="D7108" i="3"/>
  <c r="D7109" i="3"/>
  <c r="D7110" i="3"/>
  <c r="D7111" i="3"/>
  <c r="D7112" i="3"/>
  <c r="D7113" i="3"/>
  <c r="D7114" i="3"/>
  <c r="D7115" i="3"/>
  <c r="D7116" i="3"/>
  <c r="D7117" i="3"/>
  <c r="D7118" i="3"/>
  <c r="D7119" i="3"/>
  <c r="D7120" i="3"/>
  <c r="D7121" i="3"/>
  <c r="D7122" i="3"/>
  <c r="D7123" i="3"/>
  <c r="D7124" i="3"/>
  <c r="D7125" i="3"/>
  <c r="D7126" i="3"/>
  <c r="D7127" i="3"/>
  <c r="D7128" i="3"/>
  <c r="D7129" i="3"/>
  <c r="D7130" i="3"/>
  <c r="D7131" i="3"/>
  <c r="D7132" i="3"/>
  <c r="D7133" i="3"/>
  <c r="D7134" i="3"/>
  <c r="D7135" i="3"/>
  <c r="D7136" i="3"/>
  <c r="D7137" i="3"/>
  <c r="D7138" i="3"/>
  <c r="D7139" i="3"/>
  <c r="D7140" i="3"/>
  <c r="D7141" i="3"/>
  <c r="D7142" i="3"/>
  <c r="D7143" i="3"/>
  <c r="D7144" i="3"/>
  <c r="D7145" i="3"/>
  <c r="D7146" i="3"/>
  <c r="D7147" i="3"/>
  <c r="D7148" i="3"/>
  <c r="D7149" i="3"/>
  <c r="D7150" i="3"/>
  <c r="D7151" i="3"/>
  <c r="D7152" i="3"/>
  <c r="D7153" i="3"/>
  <c r="D7154" i="3"/>
  <c r="D7155" i="3"/>
  <c r="D7156" i="3"/>
  <c r="D7157" i="3"/>
  <c r="D7158" i="3"/>
  <c r="D7159" i="3"/>
  <c r="D7160" i="3"/>
  <c r="D7161" i="3"/>
  <c r="D7162" i="3"/>
  <c r="D7163" i="3"/>
  <c r="D7164" i="3"/>
  <c r="D7165" i="3"/>
  <c r="D7166" i="3"/>
  <c r="D7167" i="3"/>
  <c r="D7168" i="3"/>
  <c r="D7169" i="3"/>
  <c r="D7170" i="3"/>
  <c r="D7171" i="3"/>
  <c r="D7172" i="3"/>
  <c r="D7173" i="3"/>
  <c r="D7174" i="3"/>
  <c r="D7175" i="3"/>
  <c r="D7176" i="3"/>
  <c r="D7177" i="3"/>
  <c r="D7178" i="3"/>
  <c r="D7179" i="3"/>
  <c r="D7180" i="3"/>
  <c r="D7181" i="3"/>
  <c r="D7182" i="3"/>
  <c r="D7183" i="3"/>
  <c r="D7184" i="3"/>
  <c r="D7185" i="3"/>
  <c r="D7186" i="3"/>
  <c r="D7187" i="3"/>
  <c r="D7188" i="3"/>
  <c r="D7189" i="3"/>
  <c r="D7190" i="3"/>
  <c r="D7191" i="3"/>
  <c r="D7192" i="3"/>
  <c r="D7193" i="3"/>
  <c r="D7194" i="3"/>
  <c r="D7195" i="3"/>
  <c r="D7196" i="3"/>
  <c r="D7197" i="3"/>
  <c r="D7198" i="3"/>
  <c r="D7199" i="3"/>
  <c r="D7200" i="3"/>
  <c r="D7201" i="3"/>
  <c r="D7202" i="3"/>
  <c r="D7203" i="3"/>
  <c r="D7204" i="3"/>
  <c r="D7205" i="3"/>
  <c r="D7206" i="3"/>
  <c r="D7207" i="3"/>
  <c r="D7208" i="3"/>
  <c r="D7209" i="3"/>
  <c r="D7210" i="3"/>
  <c r="D7211" i="3"/>
  <c r="D7212" i="3"/>
  <c r="D7213" i="3"/>
  <c r="D7214" i="3"/>
  <c r="D7215" i="3"/>
  <c r="D7216" i="3"/>
  <c r="D7217" i="3"/>
  <c r="D7218" i="3"/>
  <c r="D7219" i="3"/>
  <c r="D7220" i="3"/>
  <c r="D7221" i="3"/>
  <c r="D7222" i="3"/>
  <c r="D7223" i="3"/>
  <c r="D7224" i="3"/>
  <c r="D7225" i="3"/>
  <c r="D7226" i="3"/>
  <c r="D7227" i="3"/>
  <c r="D7228" i="3"/>
  <c r="D7229" i="3"/>
  <c r="D7230" i="3"/>
  <c r="D7231" i="3"/>
  <c r="D7232" i="3"/>
  <c r="D7233" i="3"/>
  <c r="D7234" i="3"/>
  <c r="D7235" i="3"/>
  <c r="D7236" i="3"/>
  <c r="D7237" i="3"/>
  <c r="D7238" i="3"/>
  <c r="D7239" i="3"/>
  <c r="D7240" i="3"/>
  <c r="D7241" i="3"/>
  <c r="D7242" i="3"/>
  <c r="D7243" i="3"/>
  <c r="D7244" i="3"/>
  <c r="D7245" i="3"/>
  <c r="D7246" i="3"/>
  <c r="D7247" i="3"/>
  <c r="D7248" i="3"/>
  <c r="D7249" i="3"/>
  <c r="D7250" i="3"/>
  <c r="D7251" i="3"/>
  <c r="D7252" i="3"/>
  <c r="D7253" i="3"/>
  <c r="D7254" i="3"/>
  <c r="D7255" i="3"/>
  <c r="D7256" i="3"/>
  <c r="D7257" i="3"/>
  <c r="D7258" i="3"/>
  <c r="D7259" i="3"/>
  <c r="D7260" i="3"/>
  <c r="D7261" i="3"/>
  <c r="D7262" i="3"/>
  <c r="D7263" i="3"/>
  <c r="D7264" i="3"/>
  <c r="D7265" i="3"/>
  <c r="D7266" i="3"/>
  <c r="D7267" i="3"/>
  <c r="D7268" i="3"/>
  <c r="D7269" i="3"/>
  <c r="D7270" i="3"/>
  <c r="D7271" i="3"/>
  <c r="D7272" i="3"/>
  <c r="D7273" i="3"/>
  <c r="D7274" i="3"/>
  <c r="D7275" i="3"/>
  <c r="D7276" i="3"/>
  <c r="D7277" i="3"/>
  <c r="D7278" i="3"/>
  <c r="D7279" i="3"/>
  <c r="D7280" i="3"/>
  <c r="D7281" i="3"/>
  <c r="D7282" i="3"/>
  <c r="D7283" i="3"/>
  <c r="D7284" i="3"/>
  <c r="D7285" i="3"/>
  <c r="D7286" i="3"/>
  <c r="D7287" i="3"/>
  <c r="D7288" i="3"/>
  <c r="D7289" i="3"/>
  <c r="D7290" i="3"/>
  <c r="D7291" i="3"/>
  <c r="D7292" i="3"/>
  <c r="D7293" i="3"/>
  <c r="D7294" i="3"/>
  <c r="D7295" i="3"/>
  <c r="D7296" i="3"/>
  <c r="D7297" i="3"/>
  <c r="D7298" i="3"/>
  <c r="D7299" i="3"/>
  <c r="D7300" i="3"/>
  <c r="D7301" i="3"/>
  <c r="D7302" i="3"/>
  <c r="D7303" i="3"/>
  <c r="D7304" i="3"/>
  <c r="D7305" i="3"/>
  <c r="D7306" i="3"/>
  <c r="D7307" i="3"/>
  <c r="D7308" i="3"/>
  <c r="D7309" i="3"/>
  <c r="D7310" i="3"/>
  <c r="D7311" i="3"/>
  <c r="D7312" i="3"/>
  <c r="D7313" i="3"/>
  <c r="D7314" i="3"/>
  <c r="D7315" i="3"/>
  <c r="D7316" i="3"/>
  <c r="D7317" i="3"/>
  <c r="D7318" i="3"/>
  <c r="D7319" i="3"/>
  <c r="D7320" i="3"/>
  <c r="D7321" i="3"/>
  <c r="D7322" i="3"/>
  <c r="D7323" i="3"/>
  <c r="D7324" i="3"/>
  <c r="D7325" i="3"/>
  <c r="D7326" i="3"/>
  <c r="D7327" i="3"/>
  <c r="D7328" i="3"/>
  <c r="D7329" i="3"/>
  <c r="D7330" i="3"/>
  <c r="D7331" i="3"/>
  <c r="D7332" i="3"/>
  <c r="D7333" i="3"/>
  <c r="D7334" i="3"/>
  <c r="D7335" i="3"/>
  <c r="D7336" i="3"/>
  <c r="D7337" i="3"/>
  <c r="D7338" i="3"/>
  <c r="D7339" i="3"/>
  <c r="D7340" i="3"/>
  <c r="D7341" i="3"/>
  <c r="D7342" i="3"/>
  <c r="D7343" i="3"/>
  <c r="D7344" i="3"/>
  <c r="D7345" i="3"/>
  <c r="D7346" i="3"/>
  <c r="D7347" i="3"/>
  <c r="D7348" i="3"/>
  <c r="D7349" i="3"/>
  <c r="D7350" i="3"/>
  <c r="D7351" i="3"/>
  <c r="D7352" i="3"/>
  <c r="D7353" i="3"/>
  <c r="D7354" i="3"/>
  <c r="D7355" i="3"/>
  <c r="D7356" i="3"/>
  <c r="D7357" i="3"/>
  <c r="D7358" i="3"/>
  <c r="D7359" i="3"/>
  <c r="D7360" i="3"/>
  <c r="D7361" i="3"/>
  <c r="D7362" i="3"/>
  <c r="D7363" i="3"/>
  <c r="D7364" i="3"/>
  <c r="D7365" i="3"/>
  <c r="D7366" i="3"/>
  <c r="D7367" i="3"/>
  <c r="D7368" i="3"/>
  <c r="D7369" i="3"/>
  <c r="D7370" i="3"/>
  <c r="D7371" i="3"/>
  <c r="D7372" i="3"/>
  <c r="D7373" i="3"/>
  <c r="D7374" i="3"/>
  <c r="D7375" i="3"/>
  <c r="D7376" i="3"/>
  <c r="D7377" i="3"/>
  <c r="D7378" i="3"/>
  <c r="D7379" i="3"/>
  <c r="D7380" i="3"/>
  <c r="D7381" i="3"/>
  <c r="D7382" i="3"/>
  <c r="D7383" i="3"/>
  <c r="D7384" i="3"/>
  <c r="D7385" i="3"/>
  <c r="D7386" i="3"/>
  <c r="D7387" i="3"/>
  <c r="D7388" i="3"/>
  <c r="D7389" i="3"/>
  <c r="D7390" i="3"/>
  <c r="D7391" i="3"/>
  <c r="D7392" i="3"/>
  <c r="D7393" i="3"/>
  <c r="D7394" i="3"/>
  <c r="D7395" i="3"/>
  <c r="D7396" i="3"/>
  <c r="D7397" i="3"/>
  <c r="D7398" i="3"/>
  <c r="D7399" i="3"/>
  <c r="D7400" i="3"/>
  <c r="D7401" i="3"/>
  <c r="D7402" i="3"/>
  <c r="D7403" i="3"/>
  <c r="D7404" i="3"/>
  <c r="D7405" i="3"/>
  <c r="D7406" i="3"/>
  <c r="D7407" i="3"/>
  <c r="D7408" i="3"/>
  <c r="D7409" i="3"/>
  <c r="D7410" i="3"/>
  <c r="D7411" i="3"/>
  <c r="D7412" i="3"/>
  <c r="D7413" i="3"/>
  <c r="D7414" i="3"/>
  <c r="D7415" i="3"/>
  <c r="D7416" i="3"/>
  <c r="D7417" i="3"/>
  <c r="D7418" i="3"/>
  <c r="D7419" i="3"/>
  <c r="D7420" i="3"/>
  <c r="D7421" i="3"/>
  <c r="D7422" i="3"/>
  <c r="D7423" i="3"/>
  <c r="D7424" i="3"/>
  <c r="D7425" i="3"/>
  <c r="D7426" i="3"/>
  <c r="D7427" i="3"/>
  <c r="D7428" i="3"/>
  <c r="D7429" i="3"/>
  <c r="D7430" i="3"/>
  <c r="D7431" i="3"/>
  <c r="D7432" i="3"/>
  <c r="D7433" i="3"/>
  <c r="D7434" i="3"/>
  <c r="D7435" i="3"/>
  <c r="D7436" i="3"/>
  <c r="D7437" i="3"/>
  <c r="D7438" i="3"/>
  <c r="D7439" i="3"/>
  <c r="D7440" i="3"/>
  <c r="D7441" i="3"/>
  <c r="D7442" i="3"/>
  <c r="D7443" i="3"/>
  <c r="D7444" i="3"/>
  <c r="D7445" i="3"/>
  <c r="D7446" i="3"/>
  <c r="D7447" i="3"/>
  <c r="D7448" i="3"/>
  <c r="D7449" i="3"/>
  <c r="D7450" i="3"/>
  <c r="D7451" i="3"/>
  <c r="D7452" i="3"/>
  <c r="D7453" i="3"/>
  <c r="D7454" i="3"/>
  <c r="D7455" i="3"/>
  <c r="D7456" i="3"/>
  <c r="D7457" i="3"/>
  <c r="D7458" i="3"/>
  <c r="D7459" i="3"/>
  <c r="D7460" i="3"/>
  <c r="D7461" i="3"/>
  <c r="D7462" i="3"/>
  <c r="D7463" i="3"/>
  <c r="D7464" i="3"/>
  <c r="D7465" i="3"/>
  <c r="D7466" i="3"/>
  <c r="D7467" i="3"/>
  <c r="D7468" i="3"/>
  <c r="D7469" i="3"/>
  <c r="D7470" i="3"/>
  <c r="D7471" i="3"/>
  <c r="D7472" i="3"/>
  <c r="D7473" i="3"/>
  <c r="D7474" i="3"/>
  <c r="D7475" i="3"/>
  <c r="D7476" i="3"/>
  <c r="D7477" i="3"/>
  <c r="D7478" i="3"/>
  <c r="D7479" i="3"/>
  <c r="D7480" i="3"/>
  <c r="D7481" i="3"/>
  <c r="D7482" i="3"/>
  <c r="D7483" i="3"/>
  <c r="D7484" i="3"/>
  <c r="D7485" i="3"/>
  <c r="D7486" i="3"/>
  <c r="D7487" i="3"/>
  <c r="D7488" i="3"/>
  <c r="D7489" i="3"/>
  <c r="D7490" i="3"/>
  <c r="D7491" i="3"/>
  <c r="D7492" i="3"/>
  <c r="D7493" i="3"/>
  <c r="D7494" i="3"/>
  <c r="D7495" i="3"/>
  <c r="D7496" i="3"/>
  <c r="D7497" i="3"/>
  <c r="D7498" i="3"/>
  <c r="D7499" i="3"/>
  <c r="D7500" i="3"/>
  <c r="D7501" i="3"/>
  <c r="D7502" i="3"/>
  <c r="D7503" i="3"/>
  <c r="D7504" i="3"/>
  <c r="D7505" i="3"/>
  <c r="D7506" i="3"/>
  <c r="D7507" i="3"/>
  <c r="D7508" i="3"/>
  <c r="D7509" i="3"/>
  <c r="D7510" i="3"/>
  <c r="D7511" i="3"/>
  <c r="D7512" i="3"/>
  <c r="D7513" i="3"/>
  <c r="D7514" i="3"/>
  <c r="D7515" i="3"/>
  <c r="D7516" i="3"/>
  <c r="D7517" i="3"/>
  <c r="D7518" i="3"/>
  <c r="D7519" i="3"/>
  <c r="D7520" i="3"/>
  <c r="D7521" i="3"/>
  <c r="D7522" i="3"/>
  <c r="D7523" i="3"/>
  <c r="D7524" i="3"/>
  <c r="D7525" i="3"/>
  <c r="D7526" i="3"/>
  <c r="D7527" i="3"/>
  <c r="D7528" i="3"/>
  <c r="D7529" i="3"/>
  <c r="D7530" i="3"/>
  <c r="D7531" i="3"/>
  <c r="D7532" i="3"/>
  <c r="D7533" i="3"/>
  <c r="D7534" i="3"/>
  <c r="D7535" i="3"/>
  <c r="D7536" i="3"/>
  <c r="D7537" i="3"/>
  <c r="D7538" i="3"/>
  <c r="D7539" i="3"/>
  <c r="D7540" i="3"/>
  <c r="D7541" i="3"/>
  <c r="D7542" i="3"/>
  <c r="D7543" i="3"/>
  <c r="D7544" i="3"/>
  <c r="D7545" i="3"/>
  <c r="D7546" i="3"/>
  <c r="D7547" i="3"/>
  <c r="D7548" i="3"/>
  <c r="D7549" i="3"/>
  <c r="D7550" i="3"/>
  <c r="D7551" i="3"/>
  <c r="D7552" i="3"/>
  <c r="D7553" i="3"/>
  <c r="D7554" i="3"/>
  <c r="D7555" i="3"/>
  <c r="D7556" i="3"/>
  <c r="D7557" i="3"/>
  <c r="D7558" i="3"/>
  <c r="D7559" i="3"/>
  <c r="D7560" i="3"/>
  <c r="D7561" i="3"/>
  <c r="D7562" i="3"/>
  <c r="D7563" i="3"/>
  <c r="D7564" i="3"/>
  <c r="D7565" i="3"/>
  <c r="D7566" i="3"/>
  <c r="D7567" i="3"/>
  <c r="D7568" i="3"/>
  <c r="D7569" i="3"/>
  <c r="D7570" i="3"/>
  <c r="D7571" i="3"/>
  <c r="D7572" i="3"/>
  <c r="D7573" i="3"/>
  <c r="D7574" i="3"/>
  <c r="D7575" i="3"/>
  <c r="D7576" i="3"/>
  <c r="D7577" i="3"/>
  <c r="D7578" i="3"/>
  <c r="D7579" i="3"/>
  <c r="D7580" i="3"/>
  <c r="D7581" i="3"/>
  <c r="D7582" i="3"/>
  <c r="D7583" i="3"/>
  <c r="D7584" i="3"/>
  <c r="D7585" i="3"/>
  <c r="D7586" i="3"/>
  <c r="D7587" i="3"/>
  <c r="D7588" i="3"/>
  <c r="D7589" i="3"/>
  <c r="D7590" i="3"/>
  <c r="D7591" i="3"/>
  <c r="D7592" i="3"/>
  <c r="D7593" i="3"/>
  <c r="D7594" i="3"/>
  <c r="D7595" i="3"/>
  <c r="D7596" i="3"/>
  <c r="D7597" i="3"/>
  <c r="D7598" i="3"/>
  <c r="D7599" i="3"/>
  <c r="D7600" i="3"/>
  <c r="D7601" i="3"/>
  <c r="D7602" i="3"/>
  <c r="D7603" i="3"/>
  <c r="D7604" i="3"/>
  <c r="D7605" i="3"/>
  <c r="D7606" i="3"/>
  <c r="D7607" i="3"/>
  <c r="D7608" i="3"/>
  <c r="D7609" i="3"/>
  <c r="D7610" i="3"/>
  <c r="D7611" i="3"/>
  <c r="D7612" i="3"/>
  <c r="D7613" i="3"/>
  <c r="D7614" i="3"/>
  <c r="D7615" i="3"/>
  <c r="D7616" i="3"/>
  <c r="D7617" i="3"/>
  <c r="D7618" i="3"/>
  <c r="D7619" i="3"/>
  <c r="D7620" i="3"/>
  <c r="D7621" i="3"/>
  <c r="D7622" i="3"/>
  <c r="D7623" i="3"/>
  <c r="D7624" i="3"/>
  <c r="D7625" i="3"/>
  <c r="D7626" i="3"/>
  <c r="D7627" i="3"/>
  <c r="D7628" i="3"/>
  <c r="D7629" i="3"/>
  <c r="D7630" i="3"/>
  <c r="D7631" i="3"/>
  <c r="D7632" i="3"/>
  <c r="D7633" i="3"/>
  <c r="D7634" i="3"/>
  <c r="D7635" i="3"/>
  <c r="D7636" i="3"/>
  <c r="D7637" i="3"/>
  <c r="D7638" i="3"/>
  <c r="D7639" i="3"/>
  <c r="D7640" i="3"/>
  <c r="D7641" i="3"/>
  <c r="D7642" i="3"/>
  <c r="D7643" i="3"/>
  <c r="D7644" i="3"/>
  <c r="D7645" i="3"/>
  <c r="D7646" i="3"/>
  <c r="D7647" i="3"/>
  <c r="D7648" i="3"/>
  <c r="D7649" i="3"/>
  <c r="D7650" i="3"/>
  <c r="D7651" i="3"/>
  <c r="D7652" i="3"/>
  <c r="D7653" i="3"/>
  <c r="D7654" i="3"/>
  <c r="D7655" i="3"/>
  <c r="D7656" i="3"/>
  <c r="D7657" i="3"/>
  <c r="D7658" i="3"/>
  <c r="D7659" i="3"/>
  <c r="D7660" i="3"/>
  <c r="D7661" i="3"/>
  <c r="D7662" i="3"/>
  <c r="D7663" i="3"/>
  <c r="D7664" i="3"/>
  <c r="D7665" i="3"/>
  <c r="D7666" i="3"/>
  <c r="D7667" i="3"/>
  <c r="D7668" i="3"/>
  <c r="D7669" i="3"/>
  <c r="D7670" i="3"/>
  <c r="D7671" i="3"/>
  <c r="D7672" i="3"/>
  <c r="D7673" i="3"/>
  <c r="D7674" i="3"/>
  <c r="D7675" i="3"/>
  <c r="D7676" i="3"/>
  <c r="D7677" i="3"/>
  <c r="D7678" i="3"/>
  <c r="D7679" i="3"/>
  <c r="D7680" i="3"/>
  <c r="D7681" i="3"/>
  <c r="D7682" i="3"/>
  <c r="D7683" i="3"/>
  <c r="D7684" i="3"/>
  <c r="D7685" i="3"/>
  <c r="D7686" i="3"/>
  <c r="D7687" i="3"/>
  <c r="D7688" i="3"/>
  <c r="D7689" i="3"/>
  <c r="D7690" i="3"/>
  <c r="D7691" i="3"/>
  <c r="D7692" i="3"/>
  <c r="D7693" i="3"/>
  <c r="D7694" i="3"/>
  <c r="D7695" i="3"/>
  <c r="D7696" i="3"/>
  <c r="D7697" i="3"/>
  <c r="D7698" i="3"/>
  <c r="D7699" i="3"/>
  <c r="D7700" i="3"/>
  <c r="D7701" i="3"/>
  <c r="D7702" i="3"/>
  <c r="D7703" i="3"/>
  <c r="D7704" i="3"/>
  <c r="D7705" i="3"/>
  <c r="D7706" i="3"/>
  <c r="D7707" i="3"/>
  <c r="D7708" i="3"/>
  <c r="D7709" i="3"/>
  <c r="D7710" i="3"/>
  <c r="D7711" i="3"/>
  <c r="D7712" i="3"/>
  <c r="D7713" i="3"/>
  <c r="D7714" i="3"/>
  <c r="D7715" i="3"/>
  <c r="D7716" i="3"/>
  <c r="D7717" i="3"/>
  <c r="D7718" i="3"/>
  <c r="D7719" i="3"/>
  <c r="D7720" i="3"/>
  <c r="D7721" i="3"/>
  <c r="D7722" i="3"/>
  <c r="D7723" i="3"/>
  <c r="D7724" i="3"/>
  <c r="D7725" i="3"/>
  <c r="D7726" i="3"/>
  <c r="D7727" i="3"/>
  <c r="D7728" i="3"/>
  <c r="D7729" i="3"/>
  <c r="D7730" i="3"/>
  <c r="D7731" i="3"/>
  <c r="D7732" i="3"/>
  <c r="D7733" i="3"/>
  <c r="D7734" i="3"/>
  <c r="D7735" i="3"/>
  <c r="D7736" i="3"/>
  <c r="D7737" i="3"/>
  <c r="D7738" i="3"/>
  <c r="D7739" i="3"/>
  <c r="D7740" i="3"/>
  <c r="D7741" i="3"/>
  <c r="D7742" i="3"/>
  <c r="D7743" i="3"/>
  <c r="D7744" i="3"/>
  <c r="D7745" i="3"/>
  <c r="D7746" i="3"/>
  <c r="D7747" i="3"/>
  <c r="D7748" i="3"/>
  <c r="D7749" i="3"/>
  <c r="D7750" i="3"/>
  <c r="D7751" i="3"/>
  <c r="D7752" i="3"/>
  <c r="D7753" i="3"/>
  <c r="D7754" i="3"/>
  <c r="D7755" i="3"/>
  <c r="D7756" i="3"/>
  <c r="D7757" i="3"/>
  <c r="D7758" i="3"/>
  <c r="D7759" i="3"/>
  <c r="D7760" i="3"/>
  <c r="D7761" i="3"/>
  <c r="D7762" i="3"/>
  <c r="D7763" i="3"/>
  <c r="D7764" i="3"/>
  <c r="D7765" i="3"/>
  <c r="D7766" i="3"/>
  <c r="D7767" i="3"/>
  <c r="D7768" i="3"/>
  <c r="D7769" i="3"/>
  <c r="D7770" i="3"/>
  <c r="D7771" i="3"/>
  <c r="D7772" i="3"/>
  <c r="D7773" i="3"/>
  <c r="D7774" i="3"/>
  <c r="D7775" i="3"/>
  <c r="D7776" i="3"/>
  <c r="D7777" i="3"/>
  <c r="D7778" i="3"/>
  <c r="D7779" i="3"/>
  <c r="D7780" i="3"/>
  <c r="D7781" i="3"/>
  <c r="D7782" i="3"/>
  <c r="D7783" i="3"/>
  <c r="D7784" i="3"/>
  <c r="D7785" i="3"/>
  <c r="D7786" i="3"/>
  <c r="D7787" i="3"/>
  <c r="D7788" i="3"/>
  <c r="D7789" i="3"/>
  <c r="D7790" i="3"/>
  <c r="D7791" i="3"/>
  <c r="D7792" i="3"/>
  <c r="D7793" i="3"/>
  <c r="D7794" i="3"/>
  <c r="D7795" i="3"/>
  <c r="D7796" i="3"/>
  <c r="D7797" i="3"/>
  <c r="D7798" i="3"/>
  <c r="D7799" i="3"/>
  <c r="D7800" i="3"/>
  <c r="D7801" i="3"/>
  <c r="D7802" i="3"/>
  <c r="D7803" i="3"/>
  <c r="D7804" i="3"/>
  <c r="D7805" i="3"/>
  <c r="D7806" i="3"/>
  <c r="D7807" i="3"/>
  <c r="D7808" i="3"/>
  <c r="D7809" i="3"/>
  <c r="D7810" i="3"/>
  <c r="D7811" i="3"/>
  <c r="D7812" i="3"/>
  <c r="D7813" i="3"/>
  <c r="D7814" i="3"/>
  <c r="D7815" i="3"/>
  <c r="D7816" i="3"/>
  <c r="D7817" i="3"/>
  <c r="D7818" i="3"/>
  <c r="D7819" i="3"/>
  <c r="D7820" i="3"/>
  <c r="D7821" i="3"/>
  <c r="D7822" i="3"/>
  <c r="D7823" i="3"/>
  <c r="D7824" i="3"/>
  <c r="D7825" i="3"/>
  <c r="D7826" i="3"/>
  <c r="D7827" i="3"/>
  <c r="D7828" i="3"/>
  <c r="D7829" i="3"/>
  <c r="D7830" i="3"/>
  <c r="D7831" i="3"/>
  <c r="D7832" i="3"/>
  <c r="D7833" i="3"/>
  <c r="D7834" i="3"/>
  <c r="D7835" i="3"/>
  <c r="D7836" i="3"/>
  <c r="D7837" i="3"/>
  <c r="D7838" i="3"/>
  <c r="D7839" i="3"/>
  <c r="D7840" i="3"/>
  <c r="D7841" i="3"/>
  <c r="D7842" i="3"/>
  <c r="D7843" i="3"/>
  <c r="D7844" i="3"/>
  <c r="D7845" i="3"/>
  <c r="D7846" i="3"/>
  <c r="D7847" i="3"/>
  <c r="D7848" i="3"/>
  <c r="D7849" i="3"/>
  <c r="D7850" i="3"/>
  <c r="D7851" i="3"/>
  <c r="D7852" i="3"/>
  <c r="D7853" i="3"/>
  <c r="D7854" i="3"/>
  <c r="D7855" i="3"/>
  <c r="D7856" i="3"/>
  <c r="D7857" i="3"/>
  <c r="D7858" i="3"/>
  <c r="D7859" i="3"/>
  <c r="D7860" i="3"/>
  <c r="D7861" i="3"/>
  <c r="D7862" i="3"/>
  <c r="D7863" i="3"/>
  <c r="D7864" i="3"/>
  <c r="D7865" i="3"/>
  <c r="D7866" i="3"/>
  <c r="D7867" i="3"/>
  <c r="D7868" i="3"/>
  <c r="D7869" i="3"/>
  <c r="D7870" i="3"/>
  <c r="D7871" i="3"/>
  <c r="D7872" i="3"/>
  <c r="D7873" i="3"/>
  <c r="D7874" i="3"/>
  <c r="D7875" i="3"/>
  <c r="D7876" i="3"/>
  <c r="D7877" i="3"/>
  <c r="D7878" i="3"/>
  <c r="D7879" i="3"/>
  <c r="D7880" i="3"/>
  <c r="D7881" i="3"/>
  <c r="D7882" i="3"/>
  <c r="D7883" i="3"/>
  <c r="D7884" i="3"/>
  <c r="D7885" i="3"/>
  <c r="D7886" i="3"/>
  <c r="D7887" i="3"/>
  <c r="D7888" i="3"/>
  <c r="D7889" i="3"/>
  <c r="D7890" i="3"/>
  <c r="D7891" i="3"/>
  <c r="D7892" i="3"/>
  <c r="D7893" i="3"/>
  <c r="D7894" i="3"/>
  <c r="D7895" i="3"/>
  <c r="D7896" i="3"/>
  <c r="D7897" i="3"/>
  <c r="D7898" i="3"/>
  <c r="D7899" i="3"/>
  <c r="D7900" i="3"/>
  <c r="D7901" i="3"/>
  <c r="D7902" i="3"/>
  <c r="D7903" i="3"/>
  <c r="D7904" i="3"/>
  <c r="D7905" i="3"/>
  <c r="D7906" i="3"/>
  <c r="D7907" i="3"/>
  <c r="D7908" i="3"/>
  <c r="D7909" i="3"/>
  <c r="D7910" i="3"/>
  <c r="D7911" i="3"/>
  <c r="D7912" i="3"/>
  <c r="D7913" i="3"/>
  <c r="D7914" i="3"/>
  <c r="D7915" i="3"/>
  <c r="D7916" i="3"/>
  <c r="D7917" i="3"/>
  <c r="D7918" i="3"/>
  <c r="D7919" i="3"/>
  <c r="D7920" i="3"/>
  <c r="D7921" i="3"/>
  <c r="D7922" i="3"/>
  <c r="D7923" i="3"/>
  <c r="D7924" i="3"/>
  <c r="D7925" i="3"/>
  <c r="D7926" i="3"/>
  <c r="D7927" i="3"/>
  <c r="D7928" i="3"/>
  <c r="D7929" i="3"/>
  <c r="D7930" i="3"/>
  <c r="D7931" i="3"/>
  <c r="D7932" i="3"/>
  <c r="D7933" i="3"/>
  <c r="D7934" i="3"/>
  <c r="D7935" i="3"/>
  <c r="D7936" i="3"/>
  <c r="D7937" i="3"/>
  <c r="D7938" i="3"/>
  <c r="D7939" i="3"/>
  <c r="D7940" i="3"/>
  <c r="D7941" i="3"/>
  <c r="D7942" i="3"/>
  <c r="D7943" i="3"/>
  <c r="D7944" i="3"/>
  <c r="D7945" i="3"/>
  <c r="D7946" i="3"/>
  <c r="D7947" i="3"/>
  <c r="D7948" i="3"/>
  <c r="D7949" i="3"/>
  <c r="D7950" i="3"/>
  <c r="D7951" i="3"/>
  <c r="D7952" i="3"/>
  <c r="D7953" i="3"/>
  <c r="D7954" i="3"/>
  <c r="D7955" i="3"/>
  <c r="D7956" i="3"/>
  <c r="D7957" i="3"/>
  <c r="D7958" i="3"/>
  <c r="D7959" i="3"/>
  <c r="D7960" i="3"/>
  <c r="D7961" i="3"/>
  <c r="D7962" i="3"/>
  <c r="D7963" i="3"/>
  <c r="D7964" i="3"/>
  <c r="D7965" i="3"/>
  <c r="D7966" i="3"/>
  <c r="D7967" i="3"/>
  <c r="D7968" i="3"/>
  <c r="D7969" i="3"/>
  <c r="D7970" i="3"/>
  <c r="D7971" i="3"/>
  <c r="D7972" i="3"/>
  <c r="D7973" i="3"/>
  <c r="D7974" i="3"/>
  <c r="D7975" i="3"/>
  <c r="D7976" i="3"/>
  <c r="D7977" i="3"/>
  <c r="D7978" i="3"/>
  <c r="D7979" i="3"/>
  <c r="D7980" i="3"/>
  <c r="D7981" i="3"/>
  <c r="D7982" i="3"/>
  <c r="D7983" i="3"/>
  <c r="D7984" i="3"/>
  <c r="D7985" i="3"/>
  <c r="D7986" i="3"/>
  <c r="D7987" i="3"/>
  <c r="D7988" i="3"/>
  <c r="D7989" i="3"/>
  <c r="D7990" i="3"/>
  <c r="D7991" i="3"/>
  <c r="D7992" i="3"/>
  <c r="D7993" i="3"/>
  <c r="D7994" i="3"/>
  <c r="D7995" i="3"/>
  <c r="D7996" i="3"/>
  <c r="D7997" i="3"/>
  <c r="D7998" i="3"/>
  <c r="D7999" i="3"/>
  <c r="D8000" i="3"/>
  <c r="D8001" i="3"/>
  <c r="D8002" i="3"/>
  <c r="D8003" i="3"/>
  <c r="D8004" i="3"/>
  <c r="D8005" i="3"/>
  <c r="D8006" i="3"/>
  <c r="D8007" i="3"/>
  <c r="D8008" i="3"/>
  <c r="D8009" i="3"/>
  <c r="D8010" i="3"/>
  <c r="D8011" i="3"/>
  <c r="D8012" i="3"/>
  <c r="D8013" i="3"/>
  <c r="D8014" i="3"/>
  <c r="D8015" i="3"/>
  <c r="D8016" i="3"/>
  <c r="D8017" i="3"/>
  <c r="D8018" i="3"/>
  <c r="D8019" i="3"/>
  <c r="D8020" i="3"/>
  <c r="D8021" i="3"/>
  <c r="D8022" i="3"/>
  <c r="D8023" i="3"/>
  <c r="D8024" i="3"/>
  <c r="D8025" i="3"/>
  <c r="D8026" i="3"/>
  <c r="D8027" i="3"/>
  <c r="D8028" i="3"/>
  <c r="D8029" i="3"/>
  <c r="D8030" i="3"/>
  <c r="D8031" i="3"/>
  <c r="D8032" i="3"/>
  <c r="D8033" i="3"/>
  <c r="D8034" i="3"/>
  <c r="D8035" i="3"/>
  <c r="D8036" i="3"/>
  <c r="D8037" i="3"/>
  <c r="D8038" i="3"/>
  <c r="D8039" i="3"/>
  <c r="D8040" i="3"/>
  <c r="D8041" i="3"/>
  <c r="D8042" i="3"/>
  <c r="D8043" i="3"/>
  <c r="D8044" i="3"/>
  <c r="D8045" i="3"/>
  <c r="D8046" i="3"/>
  <c r="D8047" i="3"/>
  <c r="D8048" i="3"/>
  <c r="D8049" i="3"/>
  <c r="D8050" i="3"/>
  <c r="D8051" i="3"/>
  <c r="D8052" i="3"/>
  <c r="D8053" i="3"/>
  <c r="D8054" i="3"/>
  <c r="D8055" i="3"/>
  <c r="D8056" i="3"/>
  <c r="D8057" i="3"/>
  <c r="D8058" i="3"/>
  <c r="D8059" i="3"/>
  <c r="D8060" i="3"/>
  <c r="D8061" i="3"/>
  <c r="D8062" i="3"/>
  <c r="D8063" i="3"/>
  <c r="D8064" i="3"/>
  <c r="D8065" i="3"/>
  <c r="D8066" i="3"/>
  <c r="D8067" i="3"/>
  <c r="D8068" i="3"/>
  <c r="D8069" i="3"/>
  <c r="D8070" i="3"/>
  <c r="D8071" i="3"/>
  <c r="D8072" i="3"/>
  <c r="D8073" i="3"/>
  <c r="D8074" i="3"/>
  <c r="D8075" i="3"/>
  <c r="D8076" i="3"/>
  <c r="D8077" i="3"/>
  <c r="D8078" i="3"/>
  <c r="D8079" i="3"/>
  <c r="D8080" i="3"/>
  <c r="D8081" i="3"/>
  <c r="D8082" i="3"/>
  <c r="D8083" i="3"/>
  <c r="D8084" i="3"/>
  <c r="D8085" i="3"/>
  <c r="D8086" i="3"/>
  <c r="D8087" i="3"/>
  <c r="D8088" i="3"/>
  <c r="D8089" i="3"/>
  <c r="D8090" i="3"/>
  <c r="D8091" i="3"/>
  <c r="D8092" i="3"/>
  <c r="D8093" i="3"/>
  <c r="D8094" i="3"/>
  <c r="D8095" i="3"/>
  <c r="D8096" i="3"/>
  <c r="D8097" i="3"/>
  <c r="D8098" i="3"/>
  <c r="D8099" i="3"/>
  <c r="D8100" i="3"/>
  <c r="D8101" i="3"/>
  <c r="D8102" i="3"/>
  <c r="D8103" i="3"/>
  <c r="D8104" i="3"/>
  <c r="D8105" i="3"/>
  <c r="D8106" i="3"/>
  <c r="D8107" i="3"/>
  <c r="D8108" i="3"/>
  <c r="D8109" i="3"/>
  <c r="D8110" i="3"/>
  <c r="D8111" i="3"/>
  <c r="D8112" i="3"/>
  <c r="D8113" i="3"/>
  <c r="D8114" i="3"/>
  <c r="D8115" i="3"/>
  <c r="D8116" i="3"/>
  <c r="D8117" i="3"/>
  <c r="D8118" i="3"/>
  <c r="D8119" i="3"/>
  <c r="D8120" i="3"/>
  <c r="D8121" i="3"/>
  <c r="D8122" i="3"/>
  <c r="D8123" i="3"/>
  <c r="D8124" i="3"/>
  <c r="D8125" i="3"/>
  <c r="D8126" i="3"/>
  <c r="D8127" i="3"/>
  <c r="D8128" i="3"/>
  <c r="D8129" i="3"/>
  <c r="D8130" i="3"/>
  <c r="D8131" i="3"/>
  <c r="D8132" i="3"/>
  <c r="D8133" i="3"/>
  <c r="D8134" i="3"/>
  <c r="D8135" i="3"/>
  <c r="D8136" i="3"/>
  <c r="D8137" i="3"/>
  <c r="D8138" i="3"/>
  <c r="D8139" i="3"/>
  <c r="D8140" i="3"/>
  <c r="D8141" i="3"/>
  <c r="D8142" i="3"/>
  <c r="D8143" i="3"/>
  <c r="D8144" i="3"/>
  <c r="D8145" i="3"/>
  <c r="D8146" i="3"/>
  <c r="D8147" i="3"/>
  <c r="D8148" i="3"/>
  <c r="D8149" i="3"/>
  <c r="D8150" i="3"/>
  <c r="D8151" i="3"/>
  <c r="D8152" i="3"/>
  <c r="D8153" i="3"/>
  <c r="D8154" i="3"/>
  <c r="D8155" i="3"/>
  <c r="D8156" i="3"/>
  <c r="D8157" i="3"/>
  <c r="D8158" i="3"/>
  <c r="D8159" i="3"/>
  <c r="D8160" i="3"/>
  <c r="D8161" i="3"/>
  <c r="D8162" i="3"/>
  <c r="D8163" i="3"/>
  <c r="D8164" i="3"/>
  <c r="D8165" i="3"/>
  <c r="D8166" i="3"/>
  <c r="D8167" i="3"/>
  <c r="D8168" i="3"/>
  <c r="D8169" i="3"/>
  <c r="D8170" i="3"/>
  <c r="D8172" i="3"/>
  <c r="D8173" i="3"/>
  <c r="D8174" i="3"/>
  <c r="D8175" i="3"/>
  <c r="D8176" i="3"/>
  <c r="D8177" i="3"/>
  <c r="D8178" i="3"/>
  <c r="D8179" i="3"/>
  <c r="D8180" i="3"/>
  <c r="D8181" i="3"/>
  <c r="D8182" i="3"/>
  <c r="D8183" i="3"/>
  <c r="D8184" i="3"/>
  <c r="D8185" i="3"/>
  <c r="D8186" i="3"/>
  <c r="D8187" i="3"/>
  <c r="D8188" i="3"/>
  <c r="D8189" i="3"/>
  <c r="D8190" i="3"/>
  <c r="D8191" i="3"/>
  <c r="D8192" i="3"/>
  <c r="D8193" i="3"/>
  <c r="D8194" i="3"/>
  <c r="D8195" i="3"/>
  <c r="D8196" i="3"/>
  <c r="D8197" i="3"/>
  <c r="D8198" i="3"/>
  <c r="D8199" i="3"/>
  <c r="D8200" i="3"/>
  <c r="D8201" i="3"/>
  <c r="D8202" i="3"/>
  <c r="D8203" i="3"/>
  <c r="D8204" i="3"/>
  <c r="D8205" i="3"/>
  <c r="D8206" i="3"/>
  <c r="D8207" i="3"/>
  <c r="D8208" i="3"/>
  <c r="D8209" i="3"/>
  <c r="D8210" i="3"/>
  <c r="D8211" i="3"/>
  <c r="D8212" i="3"/>
  <c r="D8213" i="3"/>
  <c r="D8214" i="3"/>
  <c r="D8215" i="3"/>
  <c r="D8216" i="3"/>
  <c r="D8217" i="3"/>
  <c r="D8218" i="3"/>
  <c r="D8219" i="3"/>
  <c r="D8220" i="3"/>
  <c r="D8221" i="3"/>
  <c r="D8222" i="3"/>
  <c r="D8223" i="3"/>
  <c r="D8224" i="3"/>
  <c r="D8225" i="3"/>
  <c r="D8226" i="3"/>
  <c r="D8227" i="3"/>
  <c r="D8228" i="3"/>
  <c r="D8229" i="3"/>
  <c r="D8230" i="3"/>
  <c r="D8231" i="3"/>
  <c r="D8232" i="3"/>
  <c r="D8233" i="3"/>
  <c r="D8234" i="3"/>
  <c r="D8235" i="3"/>
  <c r="D8236" i="3"/>
  <c r="D8237" i="3"/>
  <c r="D8238" i="3"/>
  <c r="D8239" i="3"/>
  <c r="D8240" i="3"/>
  <c r="D8241" i="3"/>
  <c r="D8242" i="3"/>
  <c r="D8243" i="3"/>
  <c r="D8244" i="3"/>
  <c r="D8245" i="3"/>
  <c r="D8246" i="3"/>
  <c r="D8247" i="3"/>
  <c r="D8248" i="3"/>
  <c r="D8249" i="3"/>
  <c r="D8250" i="3"/>
  <c r="D8251" i="3"/>
  <c r="D8252" i="3"/>
  <c r="D8253" i="3"/>
  <c r="D8254" i="3"/>
  <c r="D8255" i="3"/>
  <c r="D8256" i="3"/>
  <c r="D8257" i="3"/>
  <c r="D8258" i="3"/>
  <c r="D8259" i="3"/>
  <c r="D8260" i="3"/>
  <c r="D8261" i="3"/>
  <c r="D8262" i="3"/>
  <c r="D8263" i="3"/>
  <c r="D8264" i="3"/>
  <c r="D8265" i="3"/>
  <c r="D8266" i="3"/>
  <c r="D8267" i="3"/>
  <c r="D8268" i="3"/>
  <c r="D8269" i="3"/>
  <c r="D8270" i="3"/>
  <c r="D8271" i="3"/>
  <c r="D8272" i="3"/>
  <c r="D8273" i="3"/>
  <c r="D8274" i="3"/>
  <c r="D8275" i="3"/>
  <c r="D8276" i="3"/>
  <c r="D8277" i="3"/>
  <c r="D8278" i="3"/>
  <c r="D8279" i="3"/>
  <c r="D8280" i="3"/>
  <c r="D8281" i="3"/>
  <c r="D8282" i="3"/>
  <c r="D8283" i="3"/>
  <c r="D8284" i="3"/>
  <c r="D8285" i="3"/>
  <c r="D8286" i="3"/>
  <c r="D8287" i="3"/>
  <c r="D8288" i="3"/>
  <c r="D8289" i="3"/>
  <c r="D8290" i="3"/>
  <c r="D8291" i="3"/>
  <c r="D8292" i="3"/>
  <c r="D8293" i="3"/>
  <c r="D8294" i="3"/>
  <c r="D8295" i="3"/>
  <c r="D8296" i="3"/>
  <c r="D8297" i="3"/>
  <c r="D8298" i="3"/>
  <c r="D8299" i="3"/>
  <c r="D8300" i="3"/>
  <c r="D8301" i="3"/>
  <c r="D8302" i="3"/>
  <c r="D8303" i="3"/>
  <c r="D8304" i="3"/>
  <c r="D8305" i="3"/>
  <c r="D8306" i="3"/>
  <c r="D8307" i="3"/>
  <c r="D8308" i="3"/>
  <c r="D8309" i="3"/>
  <c r="D8310" i="3"/>
  <c r="D8311" i="3"/>
  <c r="D8312" i="3"/>
  <c r="D8313" i="3"/>
  <c r="D8314" i="3"/>
  <c r="D8315" i="3"/>
  <c r="D8316" i="3"/>
  <c r="D8317" i="3"/>
  <c r="D8318" i="3"/>
  <c r="D8319" i="3"/>
  <c r="D8320" i="3"/>
  <c r="D8321" i="3"/>
  <c r="D8322" i="3"/>
  <c r="D8323" i="3"/>
  <c r="D8324" i="3"/>
  <c r="D8325" i="3"/>
  <c r="D8326" i="3"/>
  <c r="D8327" i="3"/>
  <c r="D8328" i="3"/>
  <c r="D8329" i="3"/>
  <c r="D8330" i="3"/>
  <c r="D8331" i="3"/>
  <c r="D8332" i="3"/>
  <c r="D8333" i="3"/>
  <c r="D8334" i="3"/>
  <c r="D8335" i="3"/>
  <c r="D8336" i="3"/>
  <c r="D8337" i="3"/>
  <c r="D8338" i="3"/>
  <c r="D8339" i="3"/>
  <c r="D8340" i="3"/>
  <c r="D8341" i="3"/>
  <c r="D8342" i="3"/>
  <c r="D8343" i="3"/>
  <c r="D8344" i="3"/>
  <c r="D8345" i="3"/>
  <c r="D8346" i="3"/>
  <c r="D8347" i="3"/>
  <c r="D8348" i="3"/>
  <c r="D8349" i="3"/>
  <c r="D8350" i="3"/>
  <c r="D8351" i="3"/>
  <c r="D8352" i="3"/>
  <c r="D8353" i="3"/>
  <c r="D8354" i="3"/>
  <c r="D8355" i="3"/>
  <c r="D8356" i="3"/>
  <c r="D8357" i="3"/>
  <c r="D8358" i="3"/>
  <c r="D8359" i="3"/>
  <c r="D8360" i="3"/>
  <c r="D8361" i="3"/>
  <c r="D8362" i="3"/>
  <c r="D8363" i="3"/>
  <c r="D8364" i="3"/>
  <c r="D8365" i="3"/>
  <c r="D8366" i="3"/>
  <c r="D8367" i="3"/>
  <c r="D8368" i="3"/>
  <c r="D8369" i="3"/>
  <c r="D8370" i="3"/>
  <c r="D8371" i="3"/>
  <c r="D8372" i="3"/>
  <c r="D8373" i="3"/>
  <c r="D8374" i="3"/>
  <c r="D8375" i="3"/>
  <c r="D8376" i="3"/>
  <c r="D8377" i="3"/>
  <c r="D8378" i="3"/>
  <c r="D8379" i="3"/>
  <c r="D8380" i="3"/>
  <c r="D8381" i="3"/>
  <c r="D8382" i="3"/>
  <c r="D8383" i="3"/>
  <c r="D8384" i="3"/>
  <c r="D8385" i="3"/>
  <c r="D8386" i="3"/>
  <c r="D8387" i="3"/>
  <c r="D8388" i="3"/>
  <c r="D8389" i="3"/>
  <c r="D8390" i="3"/>
  <c r="D8391" i="3"/>
  <c r="D8392" i="3"/>
  <c r="D8393" i="3"/>
  <c r="D8394" i="3"/>
  <c r="D8395" i="3"/>
  <c r="D8396" i="3"/>
  <c r="D8397" i="3"/>
  <c r="D8398" i="3"/>
  <c r="D8399" i="3"/>
  <c r="D8400" i="3"/>
  <c r="D8401" i="3"/>
  <c r="D8402" i="3"/>
  <c r="D8403" i="3"/>
  <c r="D8404" i="3"/>
  <c r="D8405" i="3"/>
  <c r="D8406" i="3"/>
  <c r="D8407" i="3"/>
  <c r="D8408" i="3"/>
  <c r="D8409" i="3"/>
  <c r="D8410" i="3"/>
  <c r="D8411" i="3"/>
  <c r="D8412" i="3"/>
  <c r="D8413" i="3"/>
  <c r="D8414" i="3"/>
  <c r="D8415" i="3"/>
  <c r="D8416" i="3"/>
  <c r="D8417" i="3"/>
  <c r="D8418" i="3"/>
  <c r="D8419" i="3"/>
  <c r="D8420" i="3"/>
  <c r="D8421" i="3"/>
  <c r="D8422" i="3"/>
  <c r="D8423" i="3"/>
  <c r="D8424" i="3"/>
  <c r="D8425" i="3"/>
  <c r="D8426" i="3"/>
  <c r="D8427" i="3"/>
  <c r="D8428" i="3"/>
  <c r="D8429" i="3"/>
  <c r="D8430" i="3"/>
  <c r="D8431" i="3"/>
  <c r="D8432" i="3"/>
  <c r="D8433" i="3"/>
  <c r="D8434" i="3"/>
  <c r="D8435" i="3"/>
  <c r="D8436" i="3"/>
  <c r="D8437" i="3"/>
  <c r="D8438" i="3"/>
  <c r="D8439" i="3"/>
  <c r="D8440" i="3"/>
  <c r="D8441" i="3"/>
  <c r="D8442" i="3"/>
  <c r="D8443" i="3"/>
  <c r="D8444" i="3"/>
  <c r="D8445" i="3"/>
  <c r="D8446" i="3"/>
  <c r="D8447" i="3"/>
  <c r="D8448" i="3"/>
  <c r="D8449" i="3"/>
  <c r="D8450" i="3"/>
  <c r="D8451" i="3"/>
  <c r="D8452" i="3"/>
  <c r="D8453" i="3"/>
  <c r="D8454" i="3"/>
  <c r="D8455" i="3"/>
  <c r="D8456" i="3"/>
  <c r="D8457" i="3"/>
  <c r="D8458" i="3"/>
  <c r="D8459" i="3"/>
  <c r="D8460" i="3"/>
  <c r="D8461" i="3"/>
  <c r="D8462" i="3"/>
  <c r="D8463" i="3"/>
  <c r="D8464" i="3"/>
  <c r="D8465" i="3"/>
  <c r="D8466" i="3"/>
  <c r="D8467" i="3"/>
  <c r="D8468" i="3"/>
  <c r="D8469" i="3"/>
  <c r="D8470" i="3"/>
  <c r="D8471" i="3"/>
  <c r="D8472" i="3"/>
  <c r="D8473" i="3"/>
  <c r="D8474" i="3"/>
  <c r="D8475" i="3"/>
  <c r="D8476" i="3"/>
  <c r="D8477" i="3"/>
  <c r="D8478" i="3"/>
  <c r="D8479" i="3"/>
  <c r="D8480" i="3"/>
  <c r="D8481" i="3"/>
  <c r="D8482" i="3"/>
  <c r="D8483" i="3"/>
  <c r="D8484" i="3"/>
  <c r="D8485" i="3"/>
  <c r="D8486" i="3"/>
  <c r="D8487" i="3"/>
  <c r="D8488" i="3"/>
  <c r="D8489" i="3"/>
  <c r="D8490" i="3"/>
  <c r="D8491" i="3"/>
  <c r="D8492" i="3"/>
  <c r="D8493" i="3"/>
  <c r="D8494" i="3"/>
  <c r="D8495" i="3"/>
  <c r="D8496" i="3"/>
  <c r="D8497" i="3"/>
  <c r="D8498" i="3"/>
  <c r="D8499" i="3"/>
  <c r="D8500" i="3"/>
  <c r="D8501" i="3"/>
  <c r="D8502" i="3"/>
  <c r="D8503" i="3"/>
  <c r="D8504" i="3"/>
  <c r="D8505" i="3"/>
  <c r="D8506" i="3"/>
  <c r="D8507" i="3"/>
  <c r="D8508" i="3"/>
  <c r="D8509" i="3"/>
  <c r="D8510" i="3"/>
  <c r="D8511" i="3"/>
  <c r="D8512" i="3"/>
  <c r="D8513" i="3"/>
  <c r="D8514" i="3"/>
  <c r="D8515" i="3"/>
  <c r="D8516" i="3"/>
  <c r="D8517" i="3"/>
  <c r="D8518" i="3"/>
  <c r="D8519" i="3"/>
  <c r="D8520" i="3"/>
  <c r="D8521" i="3"/>
  <c r="D8522" i="3"/>
  <c r="D8523" i="3"/>
  <c r="D8524" i="3"/>
  <c r="D8525" i="3"/>
  <c r="D8526" i="3"/>
  <c r="D8527" i="3"/>
  <c r="D8528" i="3"/>
  <c r="D8529" i="3"/>
  <c r="D8530" i="3"/>
  <c r="D8531" i="3"/>
  <c r="D8532" i="3"/>
  <c r="D8533" i="3"/>
  <c r="D8534" i="3"/>
  <c r="D8535" i="3"/>
  <c r="D8536" i="3"/>
  <c r="D8537" i="3"/>
  <c r="D8538" i="3"/>
  <c r="D8539" i="3"/>
  <c r="D8540" i="3"/>
  <c r="D8541" i="3"/>
  <c r="D8542" i="3"/>
  <c r="D8543" i="3"/>
  <c r="D8544" i="3"/>
  <c r="D8545" i="3"/>
  <c r="D8546" i="3"/>
  <c r="D8547" i="3"/>
  <c r="D8548" i="3"/>
  <c r="D8549" i="3"/>
  <c r="D8550" i="3"/>
  <c r="D8551" i="3"/>
  <c r="D8552" i="3"/>
  <c r="D8553" i="3"/>
  <c r="D8554" i="3"/>
  <c r="D8555" i="3"/>
  <c r="D8556" i="3"/>
  <c r="D8557" i="3"/>
  <c r="D8558" i="3"/>
  <c r="D8559" i="3"/>
  <c r="D8560" i="3"/>
  <c r="D8561" i="3"/>
  <c r="D8562" i="3"/>
  <c r="D8563" i="3"/>
  <c r="D8564" i="3"/>
  <c r="D8565" i="3"/>
  <c r="D8566" i="3"/>
  <c r="D8567" i="3"/>
  <c r="D8568" i="3"/>
  <c r="D8569" i="3"/>
  <c r="D8570" i="3"/>
  <c r="D8571" i="3"/>
  <c r="D8572" i="3"/>
  <c r="D8573" i="3"/>
  <c r="D8574" i="3"/>
  <c r="D8575" i="3"/>
  <c r="D8576" i="3"/>
  <c r="D8577" i="3"/>
  <c r="D8578" i="3"/>
  <c r="D8579" i="3"/>
  <c r="D8580" i="3"/>
  <c r="D8581" i="3"/>
  <c r="D8582" i="3"/>
  <c r="D8583" i="3"/>
  <c r="D8584" i="3"/>
  <c r="D8585" i="3"/>
  <c r="D8586" i="3"/>
  <c r="D8587" i="3"/>
  <c r="D8588" i="3"/>
  <c r="D8589" i="3"/>
  <c r="D8590" i="3"/>
  <c r="D8591" i="3"/>
  <c r="D8592" i="3"/>
  <c r="D8593" i="3"/>
  <c r="D8594" i="3"/>
  <c r="D8595" i="3"/>
  <c r="D8596" i="3"/>
  <c r="D8597" i="3"/>
  <c r="D8598" i="3"/>
  <c r="D8599" i="3"/>
  <c r="D8600" i="3"/>
  <c r="D8601" i="3"/>
  <c r="D8602" i="3"/>
  <c r="D8603" i="3"/>
  <c r="D8604" i="3"/>
  <c r="D8605" i="3"/>
  <c r="D8606" i="3"/>
  <c r="D8607" i="3"/>
  <c r="D8608" i="3"/>
  <c r="D8609" i="3"/>
  <c r="D8610" i="3"/>
  <c r="D8611" i="3"/>
  <c r="D8612" i="3"/>
  <c r="D8613" i="3"/>
  <c r="D8614" i="3"/>
  <c r="D8615" i="3"/>
  <c r="D8616" i="3"/>
  <c r="D8617" i="3"/>
  <c r="D8618" i="3"/>
  <c r="D8619" i="3"/>
  <c r="D8620" i="3"/>
  <c r="D8621" i="3"/>
  <c r="D8622" i="3"/>
  <c r="D8623" i="3"/>
  <c r="D8624" i="3"/>
  <c r="D8625" i="3"/>
  <c r="D8626" i="3"/>
  <c r="D8627" i="3"/>
  <c r="D8628" i="3"/>
  <c r="D8629" i="3"/>
  <c r="D8630" i="3"/>
  <c r="D8631" i="3"/>
  <c r="D8632" i="3"/>
  <c r="D8633" i="3"/>
  <c r="D8634" i="3"/>
  <c r="D8635" i="3"/>
  <c r="D8636" i="3"/>
  <c r="D8637" i="3"/>
  <c r="D8638" i="3"/>
  <c r="D8639" i="3"/>
  <c r="D8640" i="3"/>
  <c r="D8641" i="3"/>
  <c r="D8642" i="3"/>
  <c r="D8643" i="3"/>
  <c r="D8644" i="3"/>
  <c r="D8645" i="3"/>
  <c r="D8646" i="3"/>
  <c r="D8647" i="3"/>
  <c r="D8648" i="3"/>
  <c r="D8649" i="3"/>
  <c r="D8650" i="3"/>
  <c r="D8651" i="3"/>
  <c r="D8652" i="3"/>
  <c r="D8653" i="3"/>
  <c r="D8654" i="3"/>
  <c r="D8655" i="3"/>
  <c r="D8656" i="3"/>
  <c r="D8657" i="3"/>
  <c r="D8658" i="3"/>
  <c r="D8659" i="3"/>
  <c r="D8660" i="3"/>
  <c r="D8661" i="3"/>
  <c r="D8662" i="3"/>
  <c r="D8663" i="3"/>
  <c r="D8664" i="3"/>
  <c r="D8665" i="3"/>
  <c r="D8666" i="3"/>
  <c r="D8667" i="3"/>
  <c r="D8668" i="3"/>
  <c r="D8669" i="3"/>
  <c r="D8670" i="3"/>
  <c r="D8671" i="3"/>
  <c r="D8672" i="3"/>
  <c r="D8673" i="3"/>
  <c r="D8674" i="3"/>
  <c r="D8675" i="3"/>
  <c r="D8676" i="3"/>
  <c r="D8677" i="3"/>
  <c r="D8678" i="3"/>
  <c r="D8679" i="3"/>
  <c r="D8680" i="3"/>
  <c r="D8681" i="3"/>
  <c r="D8682" i="3"/>
  <c r="D8683" i="3"/>
  <c r="D8684" i="3"/>
  <c r="D8685" i="3"/>
  <c r="D8686" i="3"/>
  <c r="D8687" i="3"/>
  <c r="D8688" i="3"/>
  <c r="D8689" i="3"/>
  <c r="D8690" i="3"/>
  <c r="D8691" i="3"/>
  <c r="D8692" i="3"/>
  <c r="D8693" i="3"/>
  <c r="D8694" i="3"/>
  <c r="D8695" i="3"/>
  <c r="D8696" i="3"/>
  <c r="D8697" i="3"/>
  <c r="D8698" i="3"/>
  <c r="D8699" i="3"/>
  <c r="D8700" i="3"/>
  <c r="D8701" i="3"/>
  <c r="D8702" i="3"/>
  <c r="D8703" i="3"/>
  <c r="D8704" i="3"/>
  <c r="D8705" i="3"/>
  <c r="D8706" i="3"/>
  <c r="D8707" i="3"/>
  <c r="D8708" i="3"/>
  <c r="D8709" i="3"/>
  <c r="D8710" i="3"/>
  <c r="D8711" i="3"/>
  <c r="D8712" i="3"/>
  <c r="D8713" i="3"/>
  <c r="D8714" i="3"/>
  <c r="D8715" i="3"/>
  <c r="D8716" i="3"/>
  <c r="D8717" i="3"/>
  <c r="D8718" i="3"/>
  <c r="D8719" i="3"/>
  <c r="D8720" i="3"/>
  <c r="D8721" i="3"/>
  <c r="D8722" i="3"/>
  <c r="D8723" i="3"/>
  <c r="D8724" i="3"/>
  <c r="D8725" i="3"/>
  <c r="D8726" i="3"/>
  <c r="D8727" i="3"/>
  <c r="D8728" i="3"/>
  <c r="D8729" i="3"/>
  <c r="D8730" i="3"/>
  <c r="D8731" i="3"/>
  <c r="D8732" i="3"/>
  <c r="D8733" i="3"/>
  <c r="D8734" i="3"/>
  <c r="D8735" i="3"/>
  <c r="D8736" i="3"/>
  <c r="D8737" i="3"/>
  <c r="D8738" i="3"/>
  <c r="D8739" i="3"/>
  <c r="D8740" i="3"/>
  <c r="D8741" i="3"/>
  <c r="D8742" i="3"/>
  <c r="D8743" i="3"/>
  <c r="D8744" i="3"/>
  <c r="D8745" i="3"/>
  <c r="D8746" i="3"/>
  <c r="D8747" i="3"/>
  <c r="D8748" i="3"/>
  <c r="D8749" i="3"/>
  <c r="D8750" i="3"/>
  <c r="D8751" i="3"/>
  <c r="D8752" i="3"/>
  <c r="D8753" i="3"/>
  <c r="D8754" i="3"/>
  <c r="D8755" i="3"/>
  <c r="D8756" i="3"/>
  <c r="D8757" i="3"/>
  <c r="D8758" i="3"/>
  <c r="D8759" i="3"/>
  <c r="D8760" i="3"/>
  <c r="D8761" i="3"/>
  <c r="D8762" i="3"/>
  <c r="D8763" i="3"/>
  <c r="D8764" i="3"/>
  <c r="D8765" i="3"/>
  <c r="D8766" i="3"/>
  <c r="D8767" i="3"/>
  <c r="D8768" i="3"/>
  <c r="D8769" i="3"/>
  <c r="D8770" i="3"/>
  <c r="D8771" i="3"/>
  <c r="D8772" i="3"/>
  <c r="D8773" i="3"/>
  <c r="D8774" i="3"/>
  <c r="D8775" i="3"/>
  <c r="D8776" i="3"/>
  <c r="D8777" i="3"/>
  <c r="D8778" i="3"/>
  <c r="D8779" i="3"/>
  <c r="D8780" i="3"/>
  <c r="D8781" i="3"/>
  <c r="D8782" i="3"/>
  <c r="D8783" i="3"/>
  <c r="D8784" i="3"/>
  <c r="D8785" i="3"/>
  <c r="D8786" i="3"/>
  <c r="D8787" i="3"/>
  <c r="D8788" i="3"/>
  <c r="D8789" i="3"/>
  <c r="D8790" i="3"/>
  <c r="D8791" i="3"/>
  <c r="D8792" i="3"/>
  <c r="D8793" i="3"/>
  <c r="D8794" i="3"/>
  <c r="D8795" i="3"/>
  <c r="D8796" i="3"/>
  <c r="D8797" i="3"/>
  <c r="D8798" i="3"/>
  <c r="D8799" i="3"/>
  <c r="D8800" i="3"/>
  <c r="D8801" i="3"/>
  <c r="D8802" i="3"/>
  <c r="D8803" i="3"/>
  <c r="D8804" i="3"/>
  <c r="D8805" i="3"/>
  <c r="D8806" i="3"/>
  <c r="D8807" i="3"/>
  <c r="D8808" i="3"/>
  <c r="D8809" i="3"/>
  <c r="D8810" i="3"/>
  <c r="D8811" i="3"/>
  <c r="D8812" i="3"/>
  <c r="D8813" i="3"/>
  <c r="D8814" i="3"/>
  <c r="D8815" i="3"/>
  <c r="D8816" i="3"/>
  <c r="D8817" i="3"/>
  <c r="D8818" i="3"/>
  <c r="D8819" i="3"/>
  <c r="D8820" i="3"/>
  <c r="D8821" i="3"/>
  <c r="D8822" i="3"/>
  <c r="D8823" i="3"/>
  <c r="D8824" i="3"/>
  <c r="D8825" i="3"/>
  <c r="D8826" i="3"/>
  <c r="D8827" i="3"/>
  <c r="D8828" i="3"/>
  <c r="D8829" i="3"/>
  <c r="D8830" i="3"/>
  <c r="D8831" i="3"/>
  <c r="D8832" i="3"/>
  <c r="D8833" i="3"/>
  <c r="D8834" i="3"/>
  <c r="D8835" i="3"/>
  <c r="D8836" i="3"/>
  <c r="D8837" i="3"/>
  <c r="D8838" i="3"/>
  <c r="D8839" i="3"/>
  <c r="D8840" i="3"/>
  <c r="D8841" i="3"/>
  <c r="D8842" i="3"/>
  <c r="D8843" i="3"/>
  <c r="D8844" i="3"/>
  <c r="D8845" i="3"/>
  <c r="D8846" i="3"/>
  <c r="D8847" i="3"/>
  <c r="D8848" i="3"/>
  <c r="D8849" i="3"/>
  <c r="D8850" i="3"/>
  <c r="D8851" i="3"/>
  <c r="D8852" i="3"/>
  <c r="D8853" i="3"/>
  <c r="D8854" i="3"/>
  <c r="D8855" i="3"/>
  <c r="D8856" i="3"/>
  <c r="D8857" i="3"/>
  <c r="D8858" i="3"/>
  <c r="D8859" i="3"/>
  <c r="D8860" i="3"/>
  <c r="D8861" i="3"/>
  <c r="D8862" i="3"/>
  <c r="D8863" i="3"/>
  <c r="D8864" i="3"/>
  <c r="D8865" i="3"/>
  <c r="D8866" i="3"/>
  <c r="D8867" i="3"/>
  <c r="D8868" i="3"/>
  <c r="D8869" i="3"/>
  <c r="D8870" i="3"/>
  <c r="D8871" i="3"/>
  <c r="D8872" i="3"/>
  <c r="D8873" i="3"/>
  <c r="D8874" i="3"/>
  <c r="D8875" i="3"/>
  <c r="D8876" i="3"/>
  <c r="D8877" i="3"/>
  <c r="D8878" i="3"/>
  <c r="D8879" i="3"/>
  <c r="D8880" i="3"/>
  <c r="D8881" i="3"/>
  <c r="D8882" i="3"/>
  <c r="D8883" i="3"/>
  <c r="D8884" i="3"/>
  <c r="D8885" i="3"/>
  <c r="D8886" i="3"/>
  <c r="D8887" i="3"/>
  <c r="D8888" i="3"/>
  <c r="D8889" i="3"/>
  <c r="D8890" i="3"/>
  <c r="D8891" i="3"/>
  <c r="D8892" i="3"/>
  <c r="D8893" i="3"/>
  <c r="D8894" i="3"/>
  <c r="D8895" i="3"/>
  <c r="D8896" i="3"/>
  <c r="D8897" i="3"/>
  <c r="D8898" i="3"/>
  <c r="D8899" i="3"/>
  <c r="D8900" i="3"/>
  <c r="D8901" i="3"/>
  <c r="D8902" i="3"/>
  <c r="D8903" i="3"/>
  <c r="D8904" i="3"/>
  <c r="D8905" i="3"/>
  <c r="D8906" i="3"/>
  <c r="D8907" i="3"/>
  <c r="D8908" i="3"/>
  <c r="D8909" i="3"/>
  <c r="D8910" i="3"/>
  <c r="D8911" i="3"/>
  <c r="D8912" i="3"/>
  <c r="D8913" i="3"/>
  <c r="D8914" i="3"/>
  <c r="D8915" i="3"/>
  <c r="D8916" i="3"/>
  <c r="D8917" i="3"/>
  <c r="D8918" i="3"/>
  <c r="D8919" i="3"/>
  <c r="D8920" i="3"/>
  <c r="D8921" i="3"/>
  <c r="D8922" i="3"/>
  <c r="D8923" i="3"/>
  <c r="D8924" i="3"/>
  <c r="D8925" i="3"/>
  <c r="D8926" i="3"/>
  <c r="D8927" i="3"/>
  <c r="D8928" i="3"/>
  <c r="D8929" i="3"/>
  <c r="D8930" i="3"/>
  <c r="D8931" i="3"/>
  <c r="D8932" i="3"/>
  <c r="D8933" i="3"/>
  <c r="D8934" i="3"/>
  <c r="D8935" i="3"/>
  <c r="D8936" i="3"/>
  <c r="D8937" i="3"/>
  <c r="D8938" i="3"/>
  <c r="D8939" i="3"/>
  <c r="D8940" i="3"/>
  <c r="D8941" i="3"/>
  <c r="D8942" i="3"/>
  <c r="D8943" i="3"/>
  <c r="D8944" i="3"/>
  <c r="D8945" i="3"/>
  <c r="D8946" i="3"/>
  <c r="D8947" i="3"/>
  <c r="D8948" i="3"/>
  <c r="D8949" i="3"/>
  <c r="D8950" i="3"/>
  <c r="D8951" i="3"/>
  <c r="D8952" i="3"/>
  <c r="D8953" i="3"/>
  <c r="D8954" i="3"/>
  <c r="D8955" i="3"/>
  <c r="D8956" i="3"/>
  <c r="D8957" i="3"/>
  <c r="D8958" i="3"/>
  <c r="D8959" i="3"/>
  <c r="D8960" i="3"/>
  <c r="D8961" i="3"/>
  <c r="D8962" i="3"/>
  <c r="D8963" i="3"/>
  <c r="D8964" i="3"/>
  <c r="D8965" i="3"/>
  <c r="D8966" i="3"/>
  <c r="D8967" i="3"/>
  <c r="D8968" i="3"/>
  <c r="D8969" i="3"/>
  <c r="D8970" i="3"/>
  <c r="D8971" i="3"/>
  <c r="D8972" i="3"/>
  <c r="D8973" i="3"/>
  <c r="D8974" i="3"/>
  <c r="D8975" i="3"/>
  <c r="D8976" i="3"/>
  <c r="D8977" i="3"/>
  <c r="D8978" i="3"/>
  <c r="D8979" i="3"/>
  <c r="D8980" i="3"/>
  <c r="D8981" i="3"/>
  <c r="D8982" i="3"/>
  <c r="D8983" i="3"/>
  <c r="D8984" i="3"/>
  <c r="D8985" i="3"/>
  <c r="D8986" i="3"/>
  <c r="D8987" i="3"/>
  <c r="D8988" i="3"/>
  <c r="D8989" i="3"/>
  <c r="D8990" i="3"/>
  <c r="D8991" i="3"/>
  <c r="D8992" i="3"/>
  <c r="D8993" i="3"/>
  <c r="D8994" i="3"/>
  <c r="D8995" i="3"/>
  <c r="D8996" i="3"/>
  <c r="D8997" i="3"/>
  <c r="D8998" i="3"/>
  <c r="D8999" i="3"/>
  <c r="D9000" i="3"/>
  <c r="D9001" i="3"/>
  <c r="D9002" i="3"/>
  <c r="D9003" i="3"/>
  <c r="D9004" i="3"/>
  <c r="D9005" i="3"/>
  <c r="D9006" i="3"/>
  <c r="D9007" i="3"/>
  <c r="D9008" i="3"/>
  <c r="D9009" i="3"/>
  <c r="D9010" i="3"/>
  <c r="D9011" i="3"/>
  <c r="D9012" i="3"/>
  <c r="D9013" i="3"/>
  <c r="D9014" i="3"/>
  <c r="D9015" i="3"/>
  <c r="D9016" i="3"/>
  <c r="D9017" i="3"/>
  <c r="D9018" i="3"/>
  <c r="D9019" i="3"/>
  <c r="D9020" i="3"/>
  <c r="D9021" i="3"/>
  <c r="D9022" i="3"/>
  <c r="D9023" i="3"/>
  <c r="D9024" i="3"/>
  <c r="D9025" i="3"/>
  <c r="D9026" i="3"/>
  <c r="D9027" i="3"/>
  <c r="D9028" i="3"/>
  <c r="D9029" i="3"/>
  <c r="D9030" i="3"/>
  <c r="D9031" i="3"/>
  <c r="D9032" i="3"/>
  <c r="D9033" i="3"/>
  <c r="D9034" i="3"/>
  <c r="D9035" i="3"/>
  <c r="D9036" i="3"/>
  <c r="D9037" i="3"/>
  <c r="D9038" i="3"/>
  <c r="D9039" i="3"/>
  <c r="D9040" i="3"/>
  <c r="D9041" i="3"/>
  <c r="D9042" i="3"/>
  <c r="D9043" i="3"/>
  <c r="D9044" i="3"/>
  <c r="D9045" i="3"/>
  <c r="D9046" i="3"/>
  <c r="D9047" i="3"/>
  <c r="D9048" i="3"/>
  <c r="D9049" i="3"/>
  <c r="D9050" i="3"/>
  <c r="D9051" i="3"/>
  <c r="D9052" i="3"/>
  <c r="D9053" i="3"/>
  <c r="D9054" i="3"/>
  <c r="D9055" i="3"/>
  <c r="D9056" i="3"/>
  <c r="D9057" i="3"/>
  <c r="D9058" i="3"/>
  <c r="D9059" i="3"/>
  <c r="D9060" i="3"/>
  <c r="D9061" i="3"/>
  <c r="D9062" i="3"/>
  <c r="D9063" i="3"/>
  <c r="D9064" i="3"/>
  <c r="D9065" i="3"/>
  <c r="D9066" i="3"/>
  <c r="D9067" i="3"/>
  <c r="D9068" i="3"/>
  <c r="D9069" i="3"/>
  <c r="D9070" i="3"/>
  <c r="D9071" i="3"/>
  <c r="D9072" i="3"/>
  <c r="D9073" i="3"/>
  <c r="D9074" i="3"/>
  <c r="D9075" i="3"/>
  <c r="D9076" i="3"/>
  <c r="D9077" i="3"/>
  <c r="D9078" i="3"/>
  <c r="D9079" i="3"/>
  <c r="D9080" i="3"/>
  <c r="D9081" i="3"/>
  <c r="D9082" i="3"/>
  <c r="D9083" i="3"/>
  <c r="D9084" i="3"/>
  <c r="D9085" i="3"/>
  <c r="D9086" i="3"/>
  <c r="D9087" i="3"/>
  <c r="D9088" i="3"/>
  <c r="D9089" i="3"/>
  <c r="D9090" i="3"/>
  <c r="D9091" i="3"/>
  <c r="D9092" i="3"/>
  <c r="D9093" i="3"/>
  <c r="D9094" i="3"/>
  <c r="D9095" i="3"/>
  <c r="D9096" i="3"/>
  <c r="D9097" i="3"/>
  <c r="D9098" i="3"/>
  <c r="D9099" i="3"/>
  <c r="D9100" i="3"/>
  <c r="D9101" i="3"/>
  <c r="D9102" i="3"/>
  <c r="D9103" i="3"/>
  <c r="D9104" i="3"/>
  <c r="D9105" i="3"/>
  <c r="D9106" i="3"/>
  <c r="D9107" i="3"/>
  <c r="D9108" i="3"/>
  <c r="D9109" i="3"/>
  <c r="D9110" i="3"/>
  <c r="D9111" i="3"/>
  <c r="D9112" i="3"/>
  <c r="D9113" i="3"/>
  <c r="D9114" i="3"/>
  <c r="D9115" i="3"/>
  <c r="D9116" i="3"/>
  <c r="D9117" i="3"/>
  <c r="D9118" i="3"/>
  <c r="D9119" i="3"/>
  <c r="D9120" i="3"/>
  <c r="D9121" i="3"/>
  <c r="D9122" i="3"/>
  <c r="D9123" i="3"/>
  <c r="D9124" i="3"/>
  <c r="D9125" i="3"/>
  <c r="D9126" i="3"/>
  <c r="D9127" i="3"/>
  <c r="D9128" i="3"/>
  <c r="D9129" i="3"/>
  <c r="D9130" i="3"/>
  <c r="D9131" i="3"/>
  <c r="D9132" i="3"/>
  <c r="D9133" i="3"/>
  <c r="D9134" i="3"/>
  <c r="D9135" i="3"/>
  <c r="D9136" i="3"/>
  <c r="D9137" i="3"/>
  <c r="D9138" i="3"/>
  <c r="D9139" i="3"/>
  <c r="D9140" i="3"/>
  <c r="D9141" i="3"/>
  <c r="D9142" i="3"/>
  <c r="D9143" i="3"/>
  <c r="D9144" i="3"/>
  <c r="D9145" i="3"/>
  <c r="D9146" i="3"/>
  <c r="D9147" i="3"/>
  <c r="D9148" i="3"/>
  <c r="D9149" i="3"/>
  <c r="D9150" i="3"/>
  <c r="D9151" i="3"/>
  <c r="D9152" i="3"/>
  <c r="D9153" i="3"/>
  <c r="D9154" i="3"/>
  <c r="D9155" i="3"/>
  <c r="D9156" i="3"/>
  <c r="D9157" i="3"/>
  <c r="D9158" i="3"/>
  <c r="D9159" i="3"/>
  <c r="D9160" i="3"/>
  <c r="D9161" i="3"/>
  <c r="D9162" i="3"/>
  <c r="D9163" i="3"/>
  <c r="D9164" i="3"/>
  <c r="D9165" i="3"/>
  <c r="D9166" i="3"/>
  <c r="D9167" i="3"/>
  <c r="D9168" i="3"/>
  <c r="D9169" i="3"/>
  <c r="D9170" i="3"/>
  <c r="D9171" i="3"/>
  <c r="D9172" i="3"/>
  <c r="D9173" i="3"/>
  <c r="D9174" i="3"/>
  <c r="D9175" i="3"/>
  <c r="D9176" i="3"/>
  <c r="D9177" i="3"/>
  <c r="D9178" i="3"/>
  <c r="D9179" i="3"/>
  <c r="D9180" i="3"/>
  <c r="D9181" i="3"/>
  <c r="D9182" i="3"/>
  <c r="D9183" i="3"/>
  <c r="D9184" i="3"/>
  <c r="D9185" i="3"/>
  <c r="D9186" i="3"/>
  <c r="D9187" i="3"/>
  <c r="D9188" i="3"/>
  <c r="D9189" i="3"/>
  <c r="D9190" i="3"/>
  <c r="D9191" i="3"/>
  <c r="D9192" i="3"/>
  <c r="D9193" i="3"/>
  <c r="D9194" i="3"/>
  <c r="D9195" i="3"/>
  <c r="D9196" i="3"/>
  <c r="D9197" i="3"/>
  <c r="D9198" i="3"/>
  <c r="D9199" i="3"/>
  <c r="D9200" i="3"/>
  <c r="D9201" i="3"/>
  <c r="D9202" i="3"/>
  <c r="D9203" i="3"/>
  <c r="D9204" i="3"/>
  <c r="D9205" i="3"/>
  <c r="D9206" i="3"/>
  <c r="D9207" i="3"/>
  <c r="D9208" i="3"/>
  <c r="D9209" i="3"/>
  <c r="D9210" i="3"/>
  <c r="D9211" i="3"/>
  <c r="D9212" i="3"/>
  <c r="D9213" i="3"/>
  <c r="D9214" i="3"/>
  <c r="D9215" i="3"/>
  <c r="D9216" i="3"/>
  <c r="D9217" i="3"/>
  <c r="D9218" i="3"/>
  <c r="D9219" i="3"/>
  <c r="D9220" i="3"/>
  <c r="D9221" i="3"/>
  <c r="D9222" i="3"/>
  <c r="D9223" i="3"/>
  <c r="D9224" i="3"/>
  <c r="D9225" i="3"/>
  <c r="D9226" i="3"/>
  <c r="D9227" i="3"/>
  <c r="D9228" i="3"/>
  <c r="D9229" i="3"/>
  <c r="D9230" i="3"/>
  <c r="D9231" i="3"/>
  <c r="D9232" i="3"/>
  <c r="D9233" i="3"/>
  <c r="D9234" i="3"/>
  <c r="D9235" i="3"/>
  <c r="D9236" i="3"/>
  <c r="D9237" i="3"/>
  <c r="D9238" i="3"/>
  <c r="D9239" i="3"/>
  <c r="D9240" i="3"/>
  <c r="D9241" i="3"/>
  <c r="D9242" i="3"/>
  <c r="D9243" i="3"/>
  <c r="D9244" i="3"/>
  <c r="D9245" i="3"/>
  <c r="D9246" i="3"/>
  <c r="D9247" i="3"/>
  <c r="D9248" i="3"/>
  <c r="D9249" i="3"/>
  <c r="D9250" i="3"/>
  <c r="D9251" i="3"/>
  <c r="D9252" i="3"/>
  <c r="D9253" i="3"/>
  <c r="D9254" i="3"/>
  <c r="D9255" i="3"/>
  <c r="D9256" i="3"/>
  <c r="D9257" i="3"/>
  <c r="D9258" i="3"/>
  <c r="D9259" i="3"/>
  <c r="D9260" i="3"/>
  <c r="D9261" i="3"/>
  <c r="D9262" i="3"/>
  <c r="D9263" i="3"/>
  <c r="D9264" i="3"/>
  <c r="D9265" i="3"/>
  <c r="D9266" i="3"/>
  <c r="D9267" i="3"/>
  <c r="D9268" i="3"/>
  <c r="D9269" i="3"/>
  <c r="D9270" i="3"/>
  <c r="D9271" i="3"/>
  <c r="D9272" i="3"/>
  <c r="D9273" i="3"/>
  <c r="D9274" i="3"/>
  <c r="D9275" i="3"/>
  <c r="D9276" i="3"/>
  <c r="D9277" i="3"/>
  <c r="D9278" i="3"/>
  <c r="D9279" i="3"/>
  <c r="D9280" i="3"/>
  <c r="D9281" i="3"/>
  <c r="D9282" i="3"/>
  <c r="D9283" i="3"/>
  <c r="D9284" i="3"/>
  <c r="D9285" i="3"/>
  <c r="D9286" i="3"/>
  <c r="D9287" i="3"/>
  <c r="D9288" i="3"/>
  <c r="D9289" i="3"/>
  <c r="D9290" i="3"/>
  <c r="D9291" i="3"/>
  <c r="D9292" i="3"/>
  <c r="D9293" i="3"/>
  <c r="D9294" i="3"/>
  <c r="D9295" i="3"/>
  <c r="D9296" i="3"/>
  <c r="D9297" i="3"/>
  <c r="D9298" i="3"/>
  <c r="D9299" i="3"/>
  <c r="D9300" i="3"/>
  <c r="D9301" i="3"/>
  <c r="D9302" i="3"/>
  <c r="D9303" i="3"/>
  <c r="D9304" i="3"/>
  <c r="D9305" i="3"/>
  <c r="D9306" i="3"/>
  <c r="D9307" i="3"/>
  <c r="D9308" i="3"/>
  <c r="D9309" i="3"/>
  <c r="D9310" i="3"/>
  <c r="D9311" i="3"/>
  <c r="D9312" i="3"/>
  <c r="D9313" i="3"/>
  <c r="D9314" i="3"/>
  <c r="D9315" i="3"/>
  <c r="D9316" i="3"/>
  <c r="D9317" i="3"/>
  <c r="D9318" i="3"/>
  <c r="D9319" i="3"/>
  <c r="D9320" i="3"/>
  <c r="D9321" i="3"/>
  <c r="D9322" i="3"/>
  <c r="D9323" i="3"/>
  <c r="D9324" i="3"/>
  <c r="D9325" i="3"/>
  <c r="D9326" i="3"/>
  <c r="D9327" i="3"/>
  <c r="D9328" i="3"/>
  <c r="D9329" i="3"/>
  <c r="D9330" i="3"/>
  <c r="D9331" i="3"/>
  <c r="D9332" i="3"/>
  <c r="D9333" i="3"/>
  <c r="D9334" i="3"/>
  <c r="D9335" i="3"/>
  <c r="D9336" i="3"/>
  <c r="D9337" i="3"/>
  <c r="D9338" i="3"/>
  <c r="D9339" i="3"/>
  <c r="D9340" i="3"/>
  <c r="D9341" i="3"/>
  <c r="D9342" i="3"/>
  <c r="D9343" i="3"/>
  <c r="D9344" i="3"/>
  <c r="D9345" i="3"/>
  <c r="D9346" i="3"/>
  <c r="D9347" i="3"/>
  <c r="D9348" i="3"/>
  <c r="D9349" i="3"/>
  <c r="D9350" i="3"/>
  <c r="D9351" i="3"/>
  <c r="D9352" i="3"/>
  <c r="D9353" i="3"/>
  <c r="D9354" i="3"/>
  <c r="D9355" i="3"/>
  <c r="D9356" i="3"/>
  <c r="D9357" i="3"/>
  <c r="D9358" i="3"/>
  <c r="D9359" i="3"/>
  <c r="D9360" i="3"/>
  <c r="D9361" i="3"/>
  <c r="D9362" i="3"/>
  <c r="D9363" i="3"/>
  <c r="D9364" i="3"/>
  <c r="D9365" i="3"/>
  <c r="D9366" i="3"/>
  <c r="D9367" i="3"/>
  <c r="D9368" i="3"/>
  <c r="D9369" i="3"/>
  <c r="D9370" i="3"/>
  <c r="D9371" i="3"/>
  <c r="D9372" i="3"/>
  <c r="D9373" i="3"/>
  <c r="D9374" i="3"/>
  <c r="D9375" i="3"/>
  <c r="D9376" i="3"/>
  <c r="D9377" i="3"/>
  <c r="D9378" i="3"/>
  <c r="D9379" i="3"/>
  <c r="D9380" i="3"/>
  <c r="D9381" i="3"/>
  <c r="D9382" i="3"/>
  <c r="D9383" i="3"/>
  <c r="D9384" i="3"/>
  <c r="D9385" i="3"/>
  <c r="D9386" i="3"/>
  <c r="D9387" i="3"/>
  <c r="D9388" i="3"/>
  <c r="D9389" i="3"/>
  <c r="D9390" i="3"/>
  <c r="D9391" i="3"/>
  <c r="D9392" i="3"/>
  <c r="D9393" i="3"/>
  <c r="D9394" i="3"/>
  <c r="D9395" i="3"/>
  <c r="D9396" i="3"/>
  <c r="D9397" i="3"/>
  <c r="D9398" i="3"/>
  <c r="D9399" i="3"/>
  <c r="D9400" i="3"/>
  <c r="D9401" i="3"/>
  <c r="D9402" i="3"/>
  <c r="D9403" i="3"/>
  <c r="D9404" i="3"/>
  <c r="D9405" i="3"/>
  <c r="D9406" i="3"/>
  <c r="D9407" i="3"/>
  <c r="D9408" i="3"/>
  <c r="D9409" i="3"/>
  <c r="D9410" i="3"/>
  <c r="D9411" i="3"/>
  <c r="D9412" i="3"/>
  <c r="D9413" i="3"/>
  <c r="D9414" i="3"/>
  <c r="D9415" i="3"/>
  <c r="D9416" i="3"/>
  <c r="D9417" i="3"/>
  <c r="D9418" i="3"/>
  <c r="D9419" i="3"/>
  <c r="D9420" i="3"/>
  <c r="D9421" i="3"/>
  <c r="D9422" i="3"/>
  <c r="D9423" i="3"/>
  <c r="D9424" i="3"/>
  <c r="D9425" i="3"/>
  <c r="D9426" i="3"/>
  <c r="D9427" i="3"/>
  <c r="D9428" i="3"/>
  <c r="D9429" i="3"/>
  <c r="D9430" i="3"/>
  <c r="D9431" i="3"/>
  <c r="D9432" i="3"/>
  <c r="D9433" i="3"/>
  <c r="D9434" i="3"/>
  <c r="D9435" i="3"/>
  <c r="D9436" i="3"/>
  <c r="D9437" i="3"/>
  <c r="D9438" i="3"/>
  <c r="D9439" i="3"/>
  <c r="D9440" i="3"/>
  <c r="D9441" i="3"/>
  <c r="D9442" i="3"/>
  <c r="D9443" i="3"/>
  <c r="D9444" i="3"/>
  <c r="D9445" i="3"/>
  <c r="D9446" i="3"/>
  <c r="D9447" i="3"/>
  <c r="D9448" i="3"/>
  <c r="D9449" i="3"/>
  <c r="D9450" i="3"/>
  <c r="D9451" i="3"/>
  <c r="D9452" i="3"/>
  <c r="D9453" i="3"/>
  <c r="D9454" i="3"/>
  <c r="D9455" i="3"/>
  <c r="D9456" i="3"/>
  <c r="D9457" i="3"/>
  <c r="D9458" i="3"/>
  <c r="D9459" i="3"/>
  <c r="D9460" i="3"/>
  <c r="D9461" i="3"/>
  <c r="D9462" i="3"/>
  <c r="D9463" i="3"/>
  <c r="D9464" i="3"/>
  <c r="D9465" i="3"/>
  <c r="D9466" i="3"/>
  <c r="D9467" i="3"/>
  <c r="D9468" i="3"/>
  <c r="D9469" i="3"/>
  <c r="D9470" i="3"/>
  <c r="D9471" i="3"/>
  <c r="D9472" i="3"/>
  <c r="D9473" i="3"/>
  <c r="D9474" i="3"/>
  <c r="D9475" i="3"/>
  <c r="D9476" i="3"/>
  <c r="D9477" i="3"/>
  <c r="D9478" i="3"/>
  <c r="D9479" i="3"/>
  <c r="D9480" i="3"/>
  <c r="D9481" i="3"/>
  <c r="D9482" i="3"/>
  <c r="D9483" i="3"/>
  <c r="D9484" i="3"/>
  <c r="D9485" i="3"/>
  <c r="D9486" i="3"/>
  <c r="D9487" i="3"/>
  <c r="D9488" i="3"/>
  <c r="D9489" i="3"/>
  <c r="D9490" i="3"/>
  <c r="D9491" i="3"/>
  <c r="D9492" i="3"/>
  <c r="D9493" i="3"/>
  <c r="D9494" i="3"/>
  <c r="D9495" i="3"/>
  <c r="D9496" i="3"/>
  <c r="D9497" i="3"/>
  <c r="D9498" i="3"/>
  <c r="D9499" i="3"/>
  <c r="D9500" i="3"/>
  <c r="D9501" i="3"/>
  <c r="D9502" i="3"/>
  <c r="D9503" i="3"/>
  <c r="D9504" i="3"/>
  <c r="D9505" i="3"/>
  <c r="D9506" i="3"/>
  <c r="D9507" i="3"/>
  <c r="D9508" i="3"/>
  <c r="D9509" i="3"/>
  <c r="D9510" i="3"/>
  <c r="D9511" i="3"/>
  <c r="D9512" i="3"/>
  <c r="D9513" i="3"/>
  <c r="D9514" i="3"/>
  <c r="D9515" i="3"/>
  <c r="D9516" i="3"/>
  <c r="D9517" i="3"/>
  <c r="D9518" i="3"/>
  <c r="D9519" i="3"/>
  <c r="D9520" i="3"/>
  <c r="D9521" i="3"/>
  <c r="D9522" i="3"/>
  <c r="D9523" i="3"/>
  <c r="D9524" i="3"/>
  <c r="D9525" i="3"/>
  <c r="D9526" i="3"/>
  <c r="D9527" i="3"/>
  <c r="D9528" i="3"/>
  <c r="D9529" i="3"/>
  <c r="D9530" i="3"/>
  <c r="D9531" i="3"/>
  <c r="D9532" i="3"/>
  <c r="D9533" i="3"/>
  <c r="D9534" i="3"/>
  <c r="D9535" i="3"/>
  <c r="D9536" i="3"/>
  <c r="D9537" i="3"/>
  <c r="D9538" i="3"/>
  <c r="D9539" i="3"/>
  <c r="D9540" i="3"/>
  <c r="D9541" i="3"/>
  <c r="D9542" i="3"/>
  <c r="D9543" i="3"/>
  <c r="D9544" i="3"/>
  <c r="D9545" i="3"/>
  <c r="D9546" i="3"/>
  <c r="D9547" i="3"/>
  <c r="D9548" i="3"/>
  <c r="D9549" i="3"/>
  <c r="D9550" i="3"/>
  <c r="D9551" i="3"/>
  <c r="D9552" i="3"/>
  <c r="D9553" i="3"/>
  <c r="D9554" i="3"/>
  <c r="D9555" i="3"/>
  <c r="D9556" i="3"/>
  <c r="D9557" i="3"/>
  <c r="D9558" i="3"/>
  <c r="D9559" i="3"/>
  <c r="D9560" i="3"/>
  <c r="D9561" i="3"/>
  <c r="D9562" i="3"/>
  <c r="D9563" i="3"/>
  <c r="D9564" i="3"/>
  <c r="D9565" i="3"/>
  <c r="D9566" i="3"/>
  <c r="D9567" i="3"/>
  <c r="D9568" i="3"/>
  <c r="D9569" i="3"/>
  <c r="D9570" i="3"/>
  <c r="D9571" i="3"/>
  <c r="D9572" i="3"/>
  <c r="D9573" i="3"/>
  <c r="D9574" i="3"/>
  <c r="D9575" i="3"/>
  <c r="D9576" i="3"/>
  <c r="D9577" i="3"/>
  <c r="D9578" i="3"/>
  <c r="D9579" i="3"/>
  <c r="D9580" i="3"/>
  <c r="D9581" i="3"/>
  <c r="D9582" i="3"/>
  <c r="D9583" i="3"/>
  <c r="D9584" i="3"/>
  <c r="D9585" i="3"/>
  <c r="D9586" i="3"/>
  <c r="D9587" i="3"/>
  <c r="D9588" i="3"/>
  <c r="D9589" i="3"/>
  <c r="D9590" i="3"/>
  <c r="D9591" i="3"/>
  <c r="D9592" i="3"/>
  <c r="D9593" i="3"/>
  <c r="D9594" i="3"/>
  <c r="D9595" i="3"/>
  <c r="D9596" i="3"/>
  <c r="D9597" i="3"/>
  <c r="D9598" i="3"/>
  <c r="D9599" i="3"/>
  <c r="D9600" i="3"/>
  <c r="D9601" i="3"/>
  <c r="D9602" i="3"/>
  <c r="D9603" i="3"/>
  <c r="D9604" i="3"/>
  <c r="D9605" i="3"/>
  <c r="D9606" i="3"/>
  <c r="D9607" i="3"/>
  <c r="D9608" i="3"/>
  <c r="D9609" i="3"/>
  <c r="D9610" i="3"/>
  <c r="D9611" i="3"/>
  <c r="D9612" i="3"/>
  <c r="D9613" i="3"/>
  <c r="D9614" i="3"/>
  <c r="D9615" i="3"/>
  <c r="D9616" i="3"/>
  <c r="D9617" i="3"/>
  <c r="D9618" i="3"/>
  <c r="D9619" i="3"/>
  <c r="D9620" i="3"/>
  <c r="D9621" i="3"/>
  <c r="D9622" i="3"/>
  <c r="D9623" i="3"/>
  <c r="D9624" i="3"/>
  <c r="D9625" i="3"/>
  <c r="D9626" i="3"/>
  <c r="D9627" i="3"/>
  <c r="D9628" i="3"/>
  <c r="D9629" i="3"/>
  <c r="D9630" i="3"/>
  <c r="D9631" i="3"/>
  <c r="D9632" i="3"/>
  <c r="D9633" i="3"/>
  <c r="D9634" i="3"/>
  <c r="D9635" i="3"/>
  <c r="D9636" i="3"/>
  <c r="D9637" i="3"/>
  <c r="D9638" i="3"/>
  <c r="D9639" i="3"/>
  <c r="D9640" i="3"/>
  <c r="D9641" i="3"/>
  <c r="D9642" i="3"/>
  <c r="D9643" i="3"/>
  <c r="D9644" i="3"/>
  <c r="D9645" i="3"/>
  <c r="D9646" i="3"/>
  <c r="D9647" i="3"/>
  <c r="D9648" i="3"/>
  <c r="D9649" i="3"/>
  <c r="D9650" i="3"/>
  <c r="D9651" i="3"/>
  <c r="D9652" i="3"/>
  <c r="D9653" i="3"/>
  <c r="D9654" i="3"/>
  <c r="D9655" i="3"/>
  <c r="D9656" i="3"/>
  <c r="D9657" i="3"/>
  <c r="D9658" i="3"/>
  <c r="D9659" i="3"/>
  <c r="D9660" i="3"/>
  <c r="D9661" i="3"/>
  <c r="D9662" i="3"/>
  <c r="D9663" i="3"/>
  <c r="D9664" i="3"/>
  <c r="D9665" i="3"/>
  <c r="D9666" i="3"/>
  <c r="D9667" i="3"/>
  <c r="D9668" i="3"/>
  <c r="D9669" i="3"/>
  <c r="D9670" i="3"/>
  <c r="D9671" i="3"/>
  <c r="D9672" i="3"/>
  <c r="D9673" i="3"/>
  <c r="D9674" i="3"/>
  <c r="D9675" i="3"/>
  <c r="D9676" i="3"/>
  <c r="D9677" i="3"/>
  <c r="D9678" i="3"/>
  <c r="D9679" i="3"/>
  <c r="D9680" i="3"/>
  <c r="D9681" i="3"/>
  <c r="D9682" i="3"/>
  <c r="D9683" i="3"/>
  <c r="D9684" i="3"/>
  <c r="D9685" i="3"/>
  <c r="D9686" i="3"/>
  <c r="D9687" i="3"/>
  <c r="D9688" i="3"/>
  <c r="D9689" i="3"/>
  <c r="D9690" i="3"/>
  <c r="D9691" i="3"/>
  <c r="D9692" i="3"/>
  <c r="D9693" i="3"/>
  <c r="D9694" i="3"/>
  <c r="D9695" i="3"/>
  <c r="D9696" i="3"/>
  <c r="D9697" i="3"/>
  <c r="D9698" i="3"/>
  <c r="D9699" i="3"/>
  <c r="D9700" i="3"/>
  <c r="D9701" i="3"/>
  <c r="D9702" i="3"/>
  <c r="D9703" i="3"/>
  <c r="D9704" i="3"/>
  <c r="D9705" i="3"/>
  <c r="D9706" i="3"/>
  <c r="D9707" i="3"/>
  <c r="D9708" i="3"/>
  <c r="D9709" i="3"/>
  <c r="D9710" i="3"/>
  <c r="D9711" i="3"/>
  <c r="D9712" i="3"/>
  <c r="D9713" i="3"/>
  <c r="D9714" i="3"/>
  <c r="D9715" i="3"/>
  <c r="D9716" i="3"/>
  <c r="D9717" i="3"/>
  <c r="D9718" i="3"/>
  <c r="D9719" i="3"/>
  <c r="D9720" i="3"/>
  <c r="D9721" i="3"/>
  <c r="D9722" i="3"/>
  <c r="D9723" i="3"/>
  <c r="D9724" i="3"/>
  <c r="D9725" i="3"/>
  <c r="D9726" i="3"/>
  <c r="D9727" i="3"/>
  <c r="D9728" i="3"/>
  <c r="D9729" i="3"/>
  <c r="D9730" i="3"/>
  <c r="D9731" i="3"/>
  <c r="D9732" i="3"/>
  <c r="D9733" i="3"/>
  <c r="D9734" i="3"/>
  <c r="D9735" i="3"/>
  <c r="D9736" i="3"/>
  <c r="D9737" i="3"/>
  <c r="D9738" i="3"/>
  <c r="D9739" i="3"/>
  <c r="D9740" i="3"/>
  <c r="D9741" i="3"/>
  <c r="D9742" i="3"/>
  <c r="D9743" i="3"/>
  <c r="D9744" i="3"/>
  <c r="D9745" i="3"/>
  <c r="D9746" i="3"/>
  <c r="D9747" i="3"/>
  <c r="D9748" i="3"/>
  <c r="D9749" i="3"/>
  <c r="D9750" i="3"/>
  <c r="D9751" i="3"/>
  <c r="D9752" i="3"/>
  <c r="D9753" i="3"/>
  <c r="D9754" i="3"/>
  <c r="D9755" i="3"/>
  <c r="D9756" i="3"/>
  <c r="D9757" i="3"/>
  <c r="D9758" i="3"/>
  <c r="D9759" i="3"/>
  <c r="D9760" i="3"/>
  <c r="D9761" i="3"/>
  <c r="D9762" i="3"/>
  <c r="D9763" i="3"/>
  <c r="D9764" i="3"/>
  <c r="D9765" i="3"/>
  <c r="D9766" i="3"/>
  <c r="D9767" i="3"/>
  <c r="D9768" i="3"/>
  <c r="D9769" i="3"/>
  <c r="D9770" i="3"/>
  <c r="D9771" i="3"/>
  <c r="D9772" i="3"/>
  <c r="D9773" i="3"/>
  <c r="D9774" i="3"/>
  <c r="D9775" i="3"/>
  <c r="D9776" i="3"/>
  <c r="D9777" i="3"/>
  <c r="D9778" i="3"/>
  <c r="D9779" i="3"/>
  <c r="D9780" i="3"/>
  <c r="D9781" i="3"/>
  <c r="D9782" i="3"/>
  <c r="D9783" i="3"/>
  <c r="D9784" i="3"/>
  <c r="D9785" i="3"/>
  <c r="D9786" i="3"/>
  <c r="D9787" i="3"/>
  <c r="D9788" i="3"/>
  <c r="D9789" i="3"/>
  <c r="D9790" i="3"/>
  <c r="D9791" i="3"/>
  <c r="D9792" i="3"/>
  <c r="D9793" i="3"/>
  <c r="D9794" i="3"/>
  <c r="D9795" i="3"/>
  <c r="D9796" i="3"/>
  <c r="D9797" i="3"/>
  <c r="D9798" i="3"/>
  <c r="D9799" i="3"/>
  <c r="D9800" i="3"/>
  <c r="D9801" i="3"/>
  <c r="D9802" i="3"/>
  <c r="D9803" i="3"/>
  <c r="D9804" i="3"/>
  <c r="D9805" i="3"/>
  <c r="D9806" i="3"/>
  <c r="D9807" i="3"/>
  <c r="D9808" i="3"/>
  <c r="D9809" i="3"/>
  <c r="D9810" i="3"/>
  <c r="D9811" i="3"/>
  <c r="D9812" i="3"/>
  <c r="D9813" i="3"/>
  <c r="D9814" i="3"/>
  <c r="D9815" i="3"/>
  <c r="D9816" i="3"/>
  <c r="D9817" i="3"/>
  <c r="D9818" i="3"/>
  <c r="D9819" i="3"/>
  <c r="D9820" i="3"/>
  <c r="D9821" i="3"/>
  <c r="D9822" i="3"/>
  <c r="D9823" i="3"/>
  <c r="D9824" i="3"/>
  <c r="D9825" i="3"/>
  <c r="D9826" i="3"/>
  <c r="D9827" i="3"/>
  <c r="D9828" i="3"/>
  <c r="D9829" i="3"/>
  <c r="D9830" i="3"/>
  <c r="D9831" i="3"/>
  <c r="D9832" i="3"/>
  <c r="D9833" i="3"/>
  <c r="D9834" i="3"/>
  <c r="D9835" i="3"/>
  <c r="D9836" i="3"/>
  <c r="D9837" i="3"/>
  <c r="D9838" i="3"/>
  <c r="D9839" i="3"/>
  <c r="D9840" i="3"/>
  <c r="D9841" i="3"/>
  <c r="D9842" i="3"/>
  <c r="D9843" i="3"/>
  <c r="D9844" i="3"/>
  <c r="D9845" i="3"/>
  <c r="D9846" i="3"/>
  <c r="D9847" i="3"/>
  <c r="D9848" i="3"/>
  <c r="D9849" i="3"/>
  <c r="D9850" i="3"/>
  <c r="D9851" i="3"/>
  <c r="D9852" i="3"/>
  <c r="D9853" i="3"/>
  <c r="D9854" i="3"/>
  <c r="D9855" i="3"/>
  <c r="D9856" i="3"/>
  <c r="D9857" i="3"/>
  <c r="D9858" i="3"/>
  <c r="D9859" i="3"/>
  <c r="D9860" i="3"/>
  <c r="D9861" i="3"/>
  <c r="D9862" i="3"/>
  <c r="D9863" i="3"/>
  <c r="D9864" i="3"/>
  <c r="D9865" i="3"/>
  <c r="D9866" i="3"/>
  <c r="D9867" i="3"/>
  <c r="D9868" i="3"/>
  <c r="D9869" i="3"/>
  <c r="D9870" i="3"/>
  <c r="D9871" i="3"/>
  <c r="D9872" i="3"/>
  <c r="D9873" i="3"/>
  <c r="D9874" i="3"/>
  <c r="D9875" i="3"/>
  <c r="D9876" i="3"/>
  <c r="D9877" i="3"/>
  <c r="D9878" i="3"/>
  <c r="D9879" i="3"/>
  <c r="D9880" i="3"/>
  <c r="D9881" i="3"/>
  <c r="D9882" i="3"/>
  <c r="D9883" i="3"/>
  <c r="D9884" i="3"/>
  <c r="D9885" i="3"/>
  <c r="D9886" i="3"/>
  <c r="D9887" i="3"/>
  <c r="D9888" i="3"/>
  <c r="D9889" i="3"/>
  <c r="D9890" i="3"/>
  <c r="D9891" i="3"/>
  <c r="D9892" i="3"/>
  <c r="D9893" i="3"/>
  <c r="D9894" i="3"/>
  <c r="D9895" i="3"/>
  <c r="D9896" i="3"/>
  <c r="D9897" i="3"/>
  <c r="D9898" i="3"/>
  <c r="D9899" i="3"/>
  <c r="D9900" i="3"/>
  <c r="D9901" i="3"/>
  <c r="D9902" i="3"/>
  <c r="D9903" i="3"/>
  <c r="D9904" i="3"/>
  <c r="D9905" i="3"/>
  <c r="D9906" i="3"/>
  <c r="D9907" i="3"/>
  <c r="D9908" i="3"/>
  <c r="D9909" i="3"/>
  <c r="D9910" i="3"/>
  <c r="D9911" i="3"/>
  <c r="D9912" i="3"/>
  <c r="D9913" i="3"/>
  <c r="D9914" i="3"/>
  <c r="D9915" i="3"/>
  <c r="D9916" i="3"/>
  <c r="D9917" i="3"/>
  <c r="D9918" i="3"/>
  <c r="D9919" i="3"/>
  <c r="D9920" i="3"/>
  <c r="D9921" i="3"/>
  <c r="D9922" i="3"/>
  <c r="D9923" i="3"/>
  <c r="D9924" i="3"/>
  <c r="D9925" i="3"/>
  <c r="D9926" i="3"/>
  <c r="D9927" i="3"/>
  <c r="D9928" i="3"/>
  <c r="D9929" i="3"/>
  <c r="D9930" i="3"/>
  <c r="D9931" i="3"/>
  <c r="D9932" i="3"/>
  <c r="D9933" i="3"/>
  <c r="D9934" i="3"/>
  <c r="D9935" i="3"/>
  <c r="D9936" i="3"/>
  <c r="D9937" i="3"/>
  <c r="D9938" i="3"/>
  <c r="D9939" i="3"/>
  <c r="D9940" i="3"/>
  <c r="D9941" i="3"/>
  <c r="D9942" i="3"/>
  <c r="D9943" i="3"/>
  <c r="D9944" i="3"/>
  <c r="D9945" i="3"/>
  <c r="D9946" i="3"/>
  <c r="D9947" i="3"/>
  <c r="D9948" i="3"/>
  <c r="D9949" i="3"/>
  <c r="D9950" i="3"/>
  <c r="D9951" i="3"/>
  <c r="D9952" i="3"/>
  <c r="D9953" i="3"/>
  <c r="D9954" i="3"/>
  <c r="D9955" i="3"/>
  <c r="D9956" i="3"/>
  <c r="D9957" i="3"/>
  <c r="D9958" i="3"/>
  <c r="D9959" i="3"/>
  <c r="D9960" i="3"/>
  <c r="D9961" i="3"/>
  <c r="D9962" i="3"/>
  <c r="D9963" i="3"/>
  <c r="D9964" i="3"/>
  <c r="D9965" i="3"/>
  <c r="D9966" i="3"/>
  <c r="D9967" i="3"/>
  <c r="D9968" i="3"/>
  <c r="D9969" i="3"/>
  <c r="D9970" i="3"/>
  <c r="D9971" i="3"/>
  <c r="D9972" i="3"/>
  <c r="D9973" i="3"/>
  <c r="D9974" i="3"/>
  <c r="D9975" i="3"/>
  <c r="D9976" i="3"/>
  <c r="D9977" i="3"/>
  <c r="D9978" i="3"/>
  <c r="D9979" i="3"/>
  <c r="D9980" i="3"/>
  <c r="D9981" i="3"/>
  <c r="D9982" i="3"/>
  <c r="D9983" i="3"/>
  <c r="D9984" i="3"/>
  <c r="D9985" i="3"/>
  <c r="D9986" i="3"/>
  <c r="D9987" i="3"/>
  <c r="D9988" i="3"/>
  <c r="D9989" i="3"/>
  <c r="D9990" i="3"/>
  <c r="D9991" i="3"/>
  <c r="D9992" i="3"/>
  <c r="D9993" i="3"/>
  <c r="D9994" i="3"/>
  <c r="D9995" i="3"/>
  <c r="D9996" i="3"/>
  <c r="D9997" i="3"/>
  <c r="D9998" i="3"/>
  <c r="D9999" i="3"/>
  <c r="D10000" i="3"/>
  <c r="D10001" i="3"/>
  <c r="D10002" i="3"/>
  <c r="D10003" i="3"/>
  <c r="D10004" i="3"/>
  <c r="D10005" i="3"/>
  <c r="D10006" i="3"/>
  <c r="D10007" i="3"/>
  <c r="D10008" i="3"/>
  <c r="D10009" i="3"/>
  <c r="D10010" i="3"/>
  <c r="D10011" i="3"/>
  <c r="D10012" i="3"/>
  <c r="D10013" i="3"/>
  <c r="D10014" i="3"/>
  <c r="D10015" i="3"/>
  <c r="D10016" i="3"/>
  <c r="D10017" i="3"/>
  <c r="D10018" i="3"/>
  <c r="D10019" i="3"/>
  <c r="D10020" i="3"/>
  <c r="D10021" i="3"/>
  <c r="D10022" i="3"/>
  <c r="D10023" i="3"/>
  <c r="D10024" i="3"/>
  <c r="D10025" i="3"/>
  <c r="D10026" i="3"/>
  <c r="D10027" i="3"/>
  <c r="D10028" i="3"/>
  <c r="D10029" i="3"/>
  <c r="D10030" i="3"/>
  <c r="D10031" i="3"/>
  <c r="D10032" i="3"/>
  <c r="D10033" i="3"/>
  <c r="D10034" i="3"/>
  <c r="D10035" i="3"/>
  <c r="D10036" i="3"/>
  <c r="D10037" i="3"/>
  <c r="D10038" i="3"/>
  <c r="D10039" i="3"/>
  <c r="D10040" i="3"/>
  <c r="D10041" i="3"/>
  <c r="D10042" i="3"/>
  <c r="D10043" i="3"/>
  <c r="D10044" i="3"/>
  <c r="D10045" i="3"/>
  <c r="D10046" i="3"/>
  <c r="D10047" i="3"/>
  <c r="D10048" i="3"/>
  <c r="D10049" i="3"/>
  <c r="D10050" i="3"/>
  <c r="D10051" i="3"/>
  <c r="D10052" i="3"/>
  <c r="D10053" i="3"/>
  <c r="D10054" i="3"/>
  <c r="D10055" i="3"/>
  <c r="D10056" i="3"/>
  <c r="D10057" i="3"/>
  <c r="D10058" i="3"/>
  <c r="D10059" i="3"/>
  <c r="D10060" i="3"/>
  <c r="D10061" i="3"/>
  <c r="D10062" i="3"/>
  <c r="D10063" i="3"/>
  <c r="D10064" i="3"/>
  <c r="D10065" i="3"/>
  <c r="D10066" i="3"/>
  <c r="D10067" i="3"/>
  <c r="D10068" i="3"/>
  <c r="D10069" i="3"/>
  <c r="D10070" i="3"/>
  <c r="D10071" i="3"/>
  <c r="D10072" i="3"/>
  <c r="D10073" i="3"/>
  <c r="D10074" i="3"/>
  <c r="D10075" i="3"/>
  <c r="D10076" i="3"/>
  <c r="D10077" i="3"/>
  <c r="D10078" i="3"/>
  <c r="D10079" i="3"/>
  <c r="D10080" i="3"/>
  <c r="D10081" i="3"/>
  <c r="D10082" i="3"/>
  <c r="D10083" i="3"/>
  <c r="D10084" i="3"/>
  <c r="D10085" i="3"/>
  <c r="D10086" i="3"/>
  <c r="D10087" i="3"/>
  <c r="D10088" i="3"/>
  <c r="D10089" i="3"/>
  <c r="D10090" i="3"/>
  <c r="D10091" i="3"/>
  <c r="D10092" i="3"/>
  <c r="D10093" i="3"/>
  <c r="D10094" i="3"/>
  <c r="D10095" i="3"/>
  <c r="D10096" i="3"/>
  <c r="D10097" i="3"/>
  <c r="D10098" i="3"/>
  <c r="D10099" i="3"/>
  <c r="D10100" i="3"/>
  <c r="D10101" i="3"/>
  <c r="D10102" i="3"/>
  <c r="D10103" i="3"/>
  <c r="D10104" i="3"/>
  <c r="D10105" i="3"/>
  <c r="D10106" i="3"/>
  <c r="D10107" i="3"/>
  <c r="D10108" i="3"/>
  <c r="D10109" i="3"/>
  <c r="D10110" i="3"/>
  <c r="D10111" i="3"/>
  <c r="D10112" i="3"/>
  <c r="D10113" i="3"/>
  <c r="D10114" i="3"/>
  <c r="D10115" i="3"/>
  <c r="D10116" i="3"/>
  <c r="D10117" i="3"/>
  <c r="D10118" i="3"/>
  <c r="D10119" i="3"/>
  <c r="D10120" i="3"/>
  <c r="D10121" i="3"/>
  <c r="D10122" i="3"/>
  <c r="D10123" i="3"/>
  <c r="D10124" i="3"/>
  <c r="D10125" i="3"/>
  <c r="D10126" i="3"/>
  <c r="D10127" i="3"/>
  <c r="D10128" i="3"/>
  <c r="D10129" i="3"/>
  <c r="D10130" i="3"/>
  <c r="D10131" i="3"/>
  <c r="D10132" i="3"/>
  <c r="D10133" i="3"/>
  <c r="D10134" i="3"/>
  <c r="D10135" i="3"/>
  <c r="D10136" i="3"/>
  <c r="D10137" i="3"/>
  <c r="D10138" i="3"/>
  <c r="D10139" i="3"/>
  <c r="D10140" i="3"/>
  <c r="D10141" i="3"/>
  <c r="D10142" i="3"/>
  <c r="D10143" i="3"/>
  <c r="D10144" i="3"/>
  <c r="D10145" i="3"/>
  <c r="D10146" i="3"/>
  <c r="D10147" i="3"/>
  <c r="D10148" i="3"/>
  <c r="D10149" i="3"/>
  <c r="D10150" i="3"/>
  <c r="D10151" i="3"/>
  <c r="D10152" i="3"/>
  <c r="D10153" i="3"/>
  <c r="D10154" i="3"/>
  <c r="D10155" i="3"/>
  <c r="D10156" i="3"/>
  <c r="D10157" i="3"/>
  <c r="D10158" i="3"/>
  <c r="D10159" i="3"/>
  <c r="D10160" i="3"/>
  <c r="D10161" i="3"/>
  <c r="D10162" i="3"/>
  <c r="D10163" i="3"/>
  <c r="D10164" i="3"/>
  <c r="D10165" i="3"/>
  <c r="D10166" i="3"/>
  <c r="D10167" i="3"/>
  <c r="D10168" i="3"/>
  <c r="D10169" i="3"/>
  <c r="D10170" i="3"/>
  <c r="D10171" i="3"/>
  <c r="D10172" i="3"/>
  <c r="D10173" i="3"/>
  <c r="D10174" i="3"/>
  <c r="D10175" i="3"/>
  <c r="D10176" i="3"/>
  <c r="D10177" i="3"/>
  <c r="D10178" i="3"/>
  <c r="D10179" i="3"/>
  <c r="D10180" i="3"/>
  <c r="D10181" i="3"/>
  <c r="D10182" i="3"/>
  <c r="D10183" i="3"/>
  <c r="D10184" i="3"/>
  <c r="D10185" i="3"/>
  <c r="D10186" i="3"/>
  <c r="D10187" i="3"/>
  <c r="D10188" i="3"/>
  <c r="D10189" i="3"/>
  <c r="D10190" i="3"/>
  <c r="D10191" i="3"/>
  <c r="D10192" i="3"/>
  <c r="D10193" i="3"/>
  <c r="D10194" i="3"/>
  <c r="D10195" i="3"/>
  <c r="D10196" i="3"/>
  <c r="D10197" i="3"/>
  <c r="D10198" i="3"/>
  <c r="D10199" i="3"/>
  <c r="D10200" i="3"/>
  <c r="D10201" i="3"/>
  <c r="D10202" i="3"/>
  <c r="D10203" i="3"/>
  <c r="D10204" i="3"/>
  <c r="D10205" i="3"/>
  <c r="D10206" i="3"/>
  <c r="D10207" i="3"/>
  <c r="D10208" i="3"/>
  <c r="D10209" i="3"/>
  <c r="D10210" i="3"/>
  <c r="D10211" i="3"/>
  <c r="D10212" i="3"/>
  <c r="D10213" i="3"/>
  <c r="D10214" i="3"/>
  <c r="D10215" i="3"/>
  <c r="D10216" i="3"/>
  <c r="D10217" i="3"/>
  <c r="D10218" i="3"/>
  <c r="D10219" i="3"/>
  <c r="D10220" i="3"/>
  <c r="D10221" i="3"/>
  <c r="D10222" i="3"/>
  <c r="D10223" i="3"/>
  <c r="D10224" i="3"/>
  <c r="D10225" i="3"/>
  <c r="D10226" i="3"/>
  <c r="D10227" i="3"/>
  <c r="D10228" i="3"/>
  <c r="D10229" i="3"/>
  <c r="D10230" i="3"/>
  <c r="D10231" i="3"/>
  <c r="D10232" i="3"/>
  <c r="D10233" i="3"/>
  <c r="D10234" i="3"/>
  <c r="D10235" i="3"/>
  <c r="D10236" i="3"/>
  <c r="D10237" i="3"/>
  <c r="D10238" i="3"/>
  <c r="D10239" i="3"/>
  <c r="D10240" i="3"/>
  <c r="D10241" i="3"/>
  <c r="D10242" i="3"/>
  <c r="D10243" i="3"/>
  <c r="D10244" i="3"/>
  <c r="D10245" i="3"/>
  <c r="D10246" i="3"/>
  <c r="D10247" i="3"/>
  <c r="D10248" i="3"/>
  <c r="D10249" i="3"/>
  <c r="D10250" i="3"/>
  <c r="D10251" i="3"/>
  <c r="D10252" i="3"/>
  <c r="D10253" i="3"/>
  <c r="D10254" i="3"/>
  <c r="D10255" i="3"/>
  <c r="D10256" i="3"/>
  <c r="D10257" i="3"/>
  <c r="D10258" i="3"/>
  <c r="D10259" i="3"/>
  <c r="D10260" i="3"/>
  <c r="D10261" i="3"/>
  <c r="D10262" i="3"/>
  <c r="D10263" i="3"/>
  <c r="D10264" i="3"/>
  <c r="D10265" i="3"/>
  <c r="D10266" i="3"/>
  <c r="D10267" i="3"/>
  <c r="D10268" i="3"/>
  <c r="D10269" i="3"/>
  <c r="D10270" i="3"/>
  <c r="D10271" i="3"/>
  <c r="D10272" i="3"/>
  <c r="D10273" i="3"/>
  <c r="D10274" i="3"/>
  <c r="D10275" i="3"/>
  <c r="D10276" i="3"/>
  <c r="D10277" i="3"/>
  <c r="D10278" i="3"/>
  <c r="D10279" i="3"/>
  <c r="D10280" i="3"/>
  <c r="D10281" i="3"/>
  <c r="D10282" i="3"/>
  <c r="D10283" i="3"/>
  <c r="D10284" i="3"/>
  <c r="D10285" i="3"/>
  <c r="D10286" i="3"/>
  <c r="D10287" i="3"/>
  <c r="D10288" i="3"/>
  <c r="D10289" i="3"/>
  <c r="D10290" i="3"/>
  <c r="D10291" i="3"/>
  <c r="D10292" i="3"/>
  <c r="D10293" i="3"/>
  <c r="D10294" i="3"/>
  <c r="D10295" i="3"/>
  <c r="D10296" i="3"/>
  <c r="D10297" i="3"/>
  <c r="D10298" i="3"/>
  <c r="D10299" i="3"/>
  <c r="D10300" i="3"/>
  <c r="D10301" i="3"/>
  <c r="D10302" i="3"/>
  <c r="D10303" i="3"/>
  <c r="D10304" i="3"/>
  <c r="D10305" i="3"/>
  <c r="D10306" i="3"/>
  <c r="D10307" i="3"/>
  <c r="D10308" i="3"/>
  <c r="D10309" i="3"/>
  <c r="D10310" i="3"/>
  <c r="D10311" i="3"/>
  <c r="D10312" i="3"/>
  <c r="D10313" i="3"/>
  <c r="D10314" i="3"/>
  <c r="D10315" i="3"/>
  <c r="D10316" i="3"/>
  <c r="D10317" i="3"/>
  <c r="D10318" i="3"/>
  <c r="D10319" i="3"/>
  <c r="D10320" i="3"/>
  <c r="D10321" i="3"/>
  <c r="D10322" i="3"/>
  <c r="D10323" i="3"/>
  <c r="D10324" i="3"/>
  <c r="D10325" i="3"/>
  <c r="D10326" i="3"/>
  <c r="D10327" i="3"/>
  <c r="D10328" i="3"/>
  <c r="D10329" i="3"/>
  <c r="D10330" i="3"/>
  <c r="D10331" i="3"/>
  <c r="D10332" i="3"/>
  <c r="D10333" i="3"/>
  <c r="D10334" i="3"/>
  <c r="D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D431" i="3"/>
  <c r="D43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48" i="3"/>
  <c r="D449" i="3"/>
  <c r="D450" i="3"/>
  <c r="D451" i="3"/>
  <c r="D452" i="3"/>
  <c r="D453" i="3"/>
  <c r="D454" i="3"/>
  <c r="D455" i="3"/>
  <c r="D456" i="3"/>
  <c r="D457" i="3"/>
  <c r="D458" i="3"/>
  <c r="D459" i="3"/>
  <c r="D460" i="3"/>
  <c r="D461" i="3"/>
  <c r="D462" i="3"/>
  <c r="D463" i="3"/>
  <c r="D464" i="3"/>
  <c r="D465" i="3"/>
  <c r="D466" i="3"/>
  <c r="D467" i="3"/>
  <c r="D468" i="3"/>
  <c r="D469" i="3"/>
  <c r="D470" i="3"/>
  <c r="D471" i="3"/>
  <c r="D472" i="3"/>
  <c r="D473" i="3"/>
  <c r="D474" i="3"/>
  <c r="D475" i="3"/>
  <c r="D476" i="3"/>
  <c r="D477" i="3"/>
  <c r="D478" i="3"/>
  <c r="D479" i="3"/>
  <c r="D480" i="3"/>
  <c r="D481" i="3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D510" i="3"/>
  <c r="D511" i="3"/>
  <c r="D512" i="3"/>
  <c r="D513" i="3"/>
  <c r="D514" i="3"/>
  <c r="D515" i="3"/>
  <c r="D516" i="3"/>
  <c r="D517" i="3"/>
  <c r="D518" i="3"/>
  <c r="D519" i="3"/>
  <c r="D520" i="3"/>
  <c r="D521" i="3"/>
  <c r="D522" i="3"/>
  <c r="D523" i="3"/>
  <c r="D524" i="3"/>
  <c r="D525" i="3"/>
  <c r="D526" i="3"/>
  <c r="D527" i="3"/>
  <c r="D528" i="3"/>
  <c r="D529" i="3"/>
  <c r="D530" i="3"/>
  <c r="D531" i="3"/>
  <c r="D532" i="3"/>
  <c r="D533" i="3"/>
  <c r="D534" i="3"/>
  <c r="D535" i="3"/>
  <c r="D536" i="3"/>
  <c r="D537" i="3"/>
  <c r="D538" i="3"/>
  <c r="D539" i="3"/>
  <c r="D540" i="3"/>
  <c r="D541" i="3"/>
  <c r="D542" i="3"/>
  <c r="D543" i="3"/>
  <c r="D544" i="3"/>
  <c r="D545" i="3"/>
  <c r="D546" i="3"/>
  <c r="D547" i="3"/>
  <c r="D548" i="3"/>
  <c r="D549" i="3"/>
  <c r="D550" i="3"/>
  <c r="D551" i="3"/>
  <c r="D552" i="3"/>
  <c r="D553" i="3"/>
  <c r="D554" i="3"/>
  <c r="D555" i="3"/>
  <c r="D556" i="3"/>
  <c r="D557" i="3"/>
  <c r="D558" i="3"/>
  <c r="D559" i="3"/>
  <c r="D560" i="3"/>
  <c r="D561" i="3"/>
  <c r="D562" i="3"/>
  <c r="D563" i="3"/>
  <c r="D564" i="3"/>
  <c r="D565" i="3"/>
  <c r="D566" i="3"/>
  <c r="D567" i="3"/>
  <c r="D568" i="3"/>
  <c r="D569" i="3"/>
  <c r="D570" i="3"/>
  <c r="D571" i="3"/>
  <c r="D572" i="3"/>
  <c r="D573" i="3"/>
  <c r="D574" i="3"/>
  <c r="D575" i="3"/>
  <c r="D576" i="3"/>
  <c r="D577" i="3"/>
  <c r="D578" i="3"/>
  <c r="D579" i="3"/>
  <c r="D580" i="3"/>
  <c r="D581" i="3"/>
  <c r="D582" i="3"/>
  <c r="D583" i="3"/>
  <c r="D584" i="3"/>
  <c r="D585" i="3"/>
  <c r="D586" i="3"/>
  <c r="D587" i="3"/>
  <c r="D588" i="3"/>
  <c r="D589" i="3"/>
  <c r="D590" i="3"/>
  <c r="D591" i="3"/>
  <c r="D592" i="3"/>
  <c r="D593" i="3"/>
  <c r="D594" i="3"/>
  <c r="D595" i="3"/>
  <c r="D596" i="3"/>
  <c r="D597" i="3"/>
  <c r="D598" i="3"/>
  <c r="D599" i="3"/>
  <c r="D600" i="3"/>
  <c r="D601" i="3"/>
  <c r="D602" i="3"/>
  <c r="D603" i="3"/>
  <c r="D604" i="3"/>
  <c r="D605" i="3"/>
  <c r="D606" i="3"/>
  <c r="D607" i="3"/>
  <c r="D608" i="3"/>
  <c r="D609" i="3"/>
  <c r="D610" i="3"/>
  <c r="D611" i="3"/>
  <c r="D612" i="3"/>
  <c r="D613" i="3"/>
  <c r="D614" i="3"/>
  <c r="D615" i="3"/>
  <c r="D616" i="3"/>
  <c r="D617" i="3"/>
  <c r="D618" i="3"/>
  <c r="D619" i="3"/>
  <c r="D620" i="3"/>
  <c r="D621" i="3"/>
  <c r="D622" i="3"/>
  <c r="D623" i="3"/>
  <c r="D624" i="3"/>
  <c r="D625" i="3"/>
  <c r="D626" i="3"/>
  <c r="D627" i="3"/>
  <c r="D628" i="3"/>
  <c r="D629" i="3"/>
  <c r="D630" i="3"/>
  <c r="D631" i="3"/>
  <c r="D632" i="3"/>
  <c r="D633" i="3"/>
  <c r="D634" i="3"/>
  <c r="D635" i="3"/>
  <c r="D636" i="3"/>
  <c r="D637" i="3"/>
  <c r="D638" i="3"/>
  <c r="D639" i="3"/>
  <c r="D640" i="3"/>
  <c r="D641" i="3"/>
  <c r="D642" i="3"/>
  <c r="D643" i="3"/>
  <c r="D644" i="3"/>
  <c r="D645" i="3"/>
  <c r="D646" i="3"/>
  <c r="D647" i="3"/>
  <c r="D648" i="3"/>
  <c r="D649" i="3"/>
  <c r="D650" i="3"/>
  <c r="D651" i="3"/>
  <c r="D652" i="3"/>
  <c r="D653" i="3"/>
  <c r="D654" i="3"/>
  <c r="D655" i="3"/>
  <c r="D656" i="3"/>
  <c r="D657" i="3"/>
  <c r="D658" i="3"/>
  <c r="D659" i="3"/>
  <c r="D660" i="3"/>
  <c r="D661" i="3"/>
  <c r="D662" i="3"/>
  <c r="D663" i="3"/>
  <c r="D664" i="3"/>
  <c r="D665" i="3"/>
  <c r="D666" i="3"/>
  <c r="D667" i="3"/>
  <c r="D668" i="3"/>
  <c r="D669" i="3"/>
  <c r="D670" i="3"/>
  <c r="D671" i="3"/>
  <c r="D672" i="3"/>
  <c r="D673" i="3"/>
  <c r="D674" i="3"/>
  <c r="D675" i="3"/>
  <c r="D676" i="3"/>
  <c r="D677" i="3"/>
  <c r="D678" i="3"/>
  <c r="D679" i="3"/>
  <c r="D680" i="3"/>
  <c r="D681" i="3"/>
  <c r="D682" i="3"/>
  <c r="D683" i="3"/>
  <c r="D684" i="3"/>
  <c r="D685" i="3"/>
  <c r="D686" i="3"/>
  <c r="D687" i="3"/>
  <c r="D688" i="3"/>
  <c r="D689" i="3"/>
  <c r="D690" i="3"/>
  <c r="D691" i="3"/>
  <c r="D692" i="3"/>
  <c r="D693" i="3"/>
  <c r="D694" i="3"/>
  <c r="D695" i="3"/>
  <c r="D696" i="3"/>
  <c r="D697" i="3"/>
  <c r="D698" i="3"/>
  <c r="D699" i="3"/>
  <c r="D700" i="3"/>
  <c r="D701" i="3"/>
  <c r="D702" i="3"/>
  <c r="D703" i="3"/>
  <c r="D704" i="3"/>
  <c r="D705" i="3"/>
  <c r="D706" i="3"/>
  <c r="D707" i="3"/>
  <c r="D708" i="3"/>
  <c r="D709" i="3"/>
  <c r="D710" i="3"/>
  <c r="D711" i="3"/>
  <c r="D712" i="3"/>
  <c r="D713" i="3"/>
  <c r="D714" i="3"/>
  <c r="D715" i="3"/>
  <c r="D716" i="3"/>
  <c r="D717" i="3"/>
  <c r="D718" i="3"/>
  <c r="D719" i="3"/>
  <c r="D720" i="3"/>
  <c r="D721" i="3"/>
  <c r="D722" i="3"/>
  <c r="D723" i="3"/>
  <c r="D724" i="3"/>
  <c r="D725" i="3"/>
  <c r="D726" i="3"/>
  <c r="D727" i="3"/>
  <c r="D728" i="3"/>
  <c r="D729" i="3"/>
  <c r="D730" i="3"/>
  <c r="D731" i="3"/>
  <c r="D732" i="3"/>
  <c r="D733" i="3"/>
  <c r="D734" i="3"/>
  <c r="D735" i="3"/>
  <c r="D736" i="3"/>
  <c r="D737" i="3"/>
  <c r="D738" i="3"/>
  <c r="D739" i="3"/>
  <c r="D740" i="3"/>
  <c r="D741" i="3"/>
  <c r="D742" i="3"/>
  <c r="D743" i="3"/>
  <c r="D744" i="3"/>
  <c r="D745" i="3"/>
  <c r="D746" i="3"/>
  <c r="D747" i="3"/>
  <c r="D748" i="3"/>
  <c r="D749" i="3"/>
  <c r="D750" i="3"/>
  <c r="D751" i="3"/>
  <c r="D752" i="3"/>
  <c r="D753" i="3"/>
  <c r="D754" i="3"/>
  <c r="D755" i="3"/>
  <c r="D756" i="3"/>
  <c r="D757" i="3"/>
  <c r="D758" i="3"/>
  <c r="D759" i="3"/>
  <c r="D760" i="3"/>
  <c r="D761" i="3"/>
  <c r="D762" i="3"/>
  <c r="D763" i="3"/>
  <c r="D764" i="3"/>
  <c r="D765" i="3"/>
  <c r="D766" i="3"/>
  <c r="D767" i="3"/>
  <c r="D768" i="3"/>
  <c r="D769" i="3"/>
  <c r="D770" i="3"/>
  <c r="D771" i="3"/>
  <c r="D772" i="3"/>
  <c r="D773" i="3"/>
  <c r="D774" i="3"/>
  <c r="D775" i="3"/>
  <c r="D776" i="3"/>
  <c r="D777" i="3"/>
  <c r="D778" i="3"/>
  <c r="D779" i="3"/>
  <c r="D780" i="3"/>
  <c r="D781" i="3"/>
  <c r="D782" i="3"/>
  <c r="D783" i="3"/>
  <c r="D784" i="3"/>
  <c r="D785" i="3"/>
  <c r="D786" i="3"/>
  <c r="D787" i="3"/>
  <c r="D788" i="3"/>
  <c r="D789" i="3"/>
  <c r="D790" i="3"/>
  <c r="D791" i="3"/>
  <c r="D792" i="3"/>
  <c r="D793" i="3"/>
  <c r="D794" i="3"/>
  <c r="D795" i="3"/>
  <c r="D796" i="3"/>
  <c r="D797" i="3"/>
  <c r="D798" i="3"/>
  <c r="D799" i="3"/>
  <c r="D800" i="3"/>
  <c r="D801" i="3"/>
  <c r="D802" i="3"/>
  <c r="D803" i="3"/>
  <c r="D804" i="3"/>
  <c r="D805" i="3"/>
  <c r="D806" i="3"/>
  <c r="D807" i="3"/>
  <c r="D808" i="3"/>
  <c r="D809" i="3"/>
  <c r="D810" i="3"/>
  <c r="D811" i="3"/>
  <c r="D812" i="3"/>
  <c r="D813" i="3"/>
  <c r="D814" i="3"/>
  <c r="D815" i="3"/>
  <c r="D816" i="3"/>
  <c r="D817" i="3"/>
  <c r="D818" i="3"/>
  <c r="D819" i="3"/>
  <c r="D820" i="3"/>
  <c r="D821" i="3"/>
  <c r="D822" i="3"/>
  <c r="D823" i="3"/>
  <c r="D824" i="3"/>
  <c r="D825" i="3"/>
  <c r="D826" i="3"/>
  <c r="D827" i="3"/>
  <c r="D828" i="3"/>
  <c r="D829" i="3"/>
  <c r="D830" i="3"/>
  <c r="D831" i="3"/>
  <c r="D832" i="3"/>
  <c r="D833" i="3"/>
  <c r="D834" i="3"/>
  <c r="D835" i="3"/>
  <c r="D836" i="3"/>
  <c r="D837" i="3"/>
  <c r="D838" i="3"/>
  <c r="D839" i="3"/>
  <c r="D840" i="3"/>
  <c r="D841" i="3"/>
  <c r="D842" i="3"/>
  <c r="D843" i="3"/>
  <c r="D844" i="3"/>
  <c r="D845" i="3"/>
  <c r="D846" i="3"/>
  <c r="D847" i="3"/>
  <c r="D848" i="3"/>
  <c r="D849" i="3"/>
  <c r="D850" i="3"/>
  <c r="D851" i="3"/>
  <c r="D852" i="3"/>
  <c r="D853" i="3"/>
  <c r="D854" i="3"/>
  <c r="D855" i="3"/>
  <c r="D856" i="3"/>
  <c r="D857" i="3"/>
  <c r="D858" i="3"/>
  <c r="D859" i="3"/>
  <c r="D860" i="3"/>
  <c r="D861" i="3"/>
  <c r="D862" i="3"/>
  <c r="D863" i="3"/>
  <c r="D864" i="3"/>
  <c r="D865" i="3"/>
  <c r="D866" i="3"/>
  <c r="D867" i="3"/>
  <c r="D868" i="3"/>
  <c r="D869" i="3"/>
  <c r="D870" i="3"/>
  <c r="D871" i="3"/>
  <c r="D872" i="3"/>
  <c r="D873" i="3"/>
  <c r="D874" i="3"/>
  <c r="D875" i="3"/>
  <c r="D876" i="3"/>
  <c r="D877" i="3"/>
  <c r="D878" i="3"/>
  <c r="D879" i="3"/>
  <c r="D880" i="3"/>
  <c r="D881" i="3"/>
  <c r="D882" i="3"/>
  <c r="D883" i="3"/>
  <c r="D884" i="3"/>
  <c r="D885" i="3"/>
  <c r="D886" i="3"/>
  <c r="D887" i="3"/>
  <c r="D888" i="3"/>
  <c r="D889" i="3"/>
  <c r="D890" i="3"/>
  <c r="D891" i="3"/>
  <c r="D892" i="3"/>
  <c r="D893" i="3"/>
  <c r="D894" i="3"/>
  <c r="D895" i="3"/>
  <c r="D896" i="3"/>
  <c r="D897" i="3"/>
  <c r="D898" i="3"/>
  <c r="D899" i="3"/>
  <c r="D900" i="3"/>
  <c r="D901" i="3"/>
  <c r="D902" i="3"/>
  <c r="D903" i="3"/>
  <c r="D904" i="3"/>
  <c r="D905" i="3"/>
  <c r="D906" i="3"/>
  <c r="D907" i="3"/>
  <c r="D908" i="3"/>
  <c r="D909" i="3"/>
  <c r="D910" i="3"/>
  <c r="D911" i="3"/>
  <c r="D912" i="3"/>
  <c r="D913" i="3"/>
  <c r="D914" i="3"/>
  <c r="D915" i="3"/>
  <c r="D916" i="3"/>
  <c r="D917" i="3"/>
  <c r="D918" i="3"/>
  <c r="D919" i="3"/>
  <c r="D920" i="3"/>
  <c r="D921" i="3"/>
  <c r="D922" i="3"/>
  <c r="D923" i="3"/>
  <c r="D924" i="3"/>
  <c r="D925" i="3"/>
  <c r="D926" i="3"/>
  <c r="D927" i="3"/>
  <c r="D928" i="3"/>
  <c r="D929" i="3"/>
  <c r="D930" i="3"/>
  <c r="D931" i="3"/>
  <c r="D932" i="3"/>
  <c r="D933" i="3"/>
  <c r="D934" i="3"/>
  <c r="D935" i="3"/>
  <c r="D936" i="3"/>
  <c r="D937" i="3"/>
  <c r="D938" i="3"/>
  <c r="D939" i="3"/>
  <c r="D940" i="3"/>
  <c r="D941" i="3"/>
  <c r="D942" i="3"/>
  <c r="D943" i="3"/>
  <c r="D944" i="3"/>
  <c r="D945" i="3"/>
  <c r="D946" i="3"/>
  <c r="D947" i="3"/>
  <c r="D948" i="3"/>
  <c r="D949" i="3"/>
  <c r="D950" i="3"/>
  <c r="D951" i="3"/>
  <c r="D952" i="3"/>
  <c r="D953" i="3"/>
  <c r="D954" i="3"/>
  <c r="D955" i="3"/>
  <c r="D956" i="3"/>
  <c r="D957" i="3"/>
  <c r="D958" i="3"/>
  <c r="D959" i="3"/>
  <c r="D960" i="3"/>
  <c r="D961" i="3"/>
  <c r="D962" i="3"/>
  <c r="D963" i="3"/>
  <c r="D964" i="3"/>
  <c r="D965" i="3"/>
  <c r="D966" i="3"/>
  <c r="D967" i="3"/>
  <c r="D968" i="3"/>
  <c r="D969" i="3"/>
  <c r="D970" i="3"/>
  <c r="D971" i="3"/>
  <c r="D972" i="3"/>
  <c r="D973" i="3"/>
  <c r="D974" i="3"/>
  <c r="D975" i="3"/>
  <c r="D976" i="3"/>
  <c r="D977" i="3"/>
  <c r="D978" i="3"/>
  <c r="D979" i="3"/>
  <c r="D980" i="3"/>
  <c r="D981" i="3"/>
  <c r="D982" i="3"/>
  <c r="D983" i="3"/>
  <c r="D984" i="3"/>
  <c r="D985" i="3"/>
  <c r="D986" i="3"/>
  <c r="D987" i="3"/>
  <c r="D988" i="3"/>
  <c r="D989" i="3"/>
  <c r="D990" i="3"/>
  <c r="D991" i="3"/>
  <c r="D992" i="3"/>
  <c r="D993" i="3"/>
  <c r="D994" i="3"/>
  <c r="D995" i="3"/>
  <c r="D996" i="3"/>
  <c r="D997" i="3"/>
  <c r="D998" i="3"/>
  <c r="D999" i="3"/>
  <c r="D1000" i="3"/>
  <c r="D1001" i="3"/>
  <c r="D1002" i="3"/>
  <c r="D1003" i="3"/>
  <c r="D1004" i="3"/>
  <c r="D1005" i="3"/>
  <c r="D1006" i="3"/>
  <c r="D1007" i="3"/>
  <c r="D1008" i="3"/>
  <c r="D1009" i="3"/>
  <c r="D1010" i="3"/>
  <c r="D1011" i="3"/>
  <c r="D1012" i="3"/>
  <c r="D1013" i="3"/>
  <c r="D1014" i="3"/>
  <c r="D1015" i="3"/>
  <c r="D1016" i="3"/>
  <c r="D1017" i="3"/>
  <c r="D1018" i="3"/>
  <c r="D1019" i="3"/>
  <c r="D1020" i="3"/>
  <c r="D1021" i="3"/>
  <c r="D1022" i="3"/>
  <c r="D1023" i="3"/>
  <c r="D1024" i="3"/>
  <c r="D1025" i="3"/>
  <c r="D1026" i="3"/>
  <c r="D1027" i="3"/>
  <c r="D1028" i="3"/>
  <c r="D1029" i="3"/>
  <c r="D1030" i="3"/>
  <c r="D1031" i="3"/>
  <c r="D1032" i="3"/>
  <c r="D1033" i="3"/>
  <c r="D1034" i="3"/>
  <c r="D1035" i="3"/>
  <c r="D1036" i="3"/>
  <c r="D1037" i="3"/>
  <c r="D1038" i="3"/>
  <c r="D1039" i="3"/>
  <c r="D1040" i="3"/>
  <c r="D1041" i="3"/>
  <c r="D1042" i="3"/>
  <c r="D1043" i="3"/>
  <c r="D1044" i="3"/>
  <c r="D1045" i="3"/>
  <c r="D1046" i="3"/>
  <c r="D1047" i="3"/>
  <c r="D1048" i="3"/>
  <c r="D1049" i="3"/>
  <c r="D1050" i="3"/>
  <c r="D1051" i="3"/>
  <c r="D1052" i="3"/>
  <c r="D1053" i="3"/>
  <c r="D1054" i="3"/>
  <c r="D1055" i="3"/>
  <c r="D1056" i="3"/>
  <c r="D1057" i="3"/>
  <c r="D1058" i="3"/>
  <c r="D1059" i="3"/>
  <c r="D1060" i="3"/>
  <c r="D1061" i="3"/>
  <c r="D1062" i="3"/>
  <c r="D1063" i="3"/>
  <c r="D1064" i="3"/>
  <c r="D1065" i="3"/>
  <c r="D1066" i="3"/>
  <c r="D1067" i="3"/>
  <c r="D1068" i="3"/>
  <c r="D1069" i="3"/>
  <c r="D1070" i="3"/>
  <c r="D1071" i="3"/>
  <c r="D1072" i="3"/>
  <c r="D1073" i="3"/>
  <c r="D1074" i="3"/>
  <c r="D1075" i="3"/>
  <c r="D1076" i="3"/>
  <c r="D1077" i="3"/>
  <c r="D1078" i="3"/>
  <c r="D1079" i="3"/>
  <c r="D1080" i="3"/>
  <c r="D1081" i="3"/>
  <c r="D1082" i="3"/>
  <c r="D1083" i="3"/>
  <c r="D1084" i="3"/>
  <c r="D1085" i="3"/>
  <c r="D1086" i="3"/>
  <c r="D1087" i="3"/>
  <c r="D1088" i="3"/>
  <c r="D1089" i="3"/>
  <c r="D1090" i="3"/>
  <c r="D1091" i="3"/>
  <c r="D1092" i="3"/>
  <c r="D1093" i="3"/>
  <c r="D1094" i="3"/>
  <c r="D1095" i="3"/>
  <c r="D1096" i="3"/>
  <c r="D1097" i="3"/>
  <c r="D1098" i="3"/>
  <c r="D1099" i="3"/>
  <c r="D1100" i="3"/>
  <c r="D1101" i="3"/>
  <c r="D1102" i="3"/>
  <c r="D1103" i="3"/>
  <c r="D1104" i="3"/>
  <c r="D1105" i="3"/>
  <c r="D1106" i="3"/>
  <c r="D1107" i="3"/>
  <c r="D1108" i="3"/>
  <c r="D1109" i="3"/>
  <c r="D1110" i="3"/>
  <c r="D1111" i="3"/>
  <c r="D1112" i="3"/>
  <c r="D1113" i="3"/>
  <c r="D1114" i="3"/>
  <c r="D1115" i="3"/>
  <c r="D1116" i="3"/>
  <c r="D1117" i="3"/>
  <c r="D1118" i="3"/>
  <c r="D1119" i="3"/>
  <c r="D1120" i="3"/>
  <c r="D1121" i="3"/>
  <c r="D1122" i="3"/>
  <c r="D1123" i="3"/>
  <c r="D1124" i="3"/>
  <c r="D1125" i="3"/>
  <c r="D1126" i="3"/>
  <c r="D1127" i="3"/>
  <c r="D1128" i="3"/>
  <c r="D1129" i="3"/>
  <c r="D1130" i="3"/>
  <c r="D1131" i="3"/>
  <c r="D1132" i="3"/>
  <c r="D1133" i="3"/>
  <c r="D1134" i="3"/>
  <c r="D1135" i="3"/>
  <c r="D1136" i="3"/>
  <c r="D1137" i="3"/>
  <c r="D1138" i="3"/>
  <c r="D1139" i="3"/>
  <c r="D1140" i="3"/>
  <c r="D1141" i="3"/>
  <c r="D1142" i="3"/>
  <c r="D1143" i="3"/>
  <c r="D1144" i="3"/>
  <c r="D1145" i="3"/>
  <c r="D1146" i="3"/>
  <c r="D1147" i="3"/>
  <c r="D1148" i="3"/>
  <c r="D1149" i="3"/>
  <c r="D1150" i="3"/>
  <c r="D1151" i="3"/>
  <c r="D1152" i="3"/>
  <c r="D1153" i="3"/>
  <c r="D1154" i="3"/>
  <c r="D1155" i="3"/>
  <c r="D1156" i="3"/>
  <c r="D1157" i="3"/>
  <c r="D1158" i="3"/>
  <c r="D1159" i="3"/>
  <c r="D1160" i="3"/>
  <c r="D1161" i="3"/>
  <c r="D1162" i="3"/>
  <c r="D1163" i="3"/>
  <c r="D1164" i="3"/>
  <c r="D1165" i="3"/>
  <c r="D1166" i="3"/>
  <c r="D1167" i="3"/>
  <c r="D1168" i="3"/>
  <c r="D1169" i="3"/>
  <c r="D1170" i="3"/>
  <c r="D1171" i="3"/>
  <c r="D1172" i="3"/>
  <c r="D1173" i="3"/>
  <c r="D1174" i="3"/>
  <c r="D1175" i="3"/>
  <c r="D1176" i="3"/>
  <c r="D1177" i="3"/>
  <c r="D1178" i="3"/>
  <c r="D1179" i="3"/>
  <c r="D1180" i="3"/>
  <c r="D1181" i="3"/>
  <c r="D1182" i="3"/>
  <c r="D1183" i="3"/>
  <c r="D1184" i="3"/>
  <c r="D1185" i="3"/>
  <c r="D1186" i="3"/>
  <c r="D1187" i="3"/>
  <c r="D1188" i="3"/>
  <c r="D1189" i="3"/>
  <c r="D1190" i="3"/>
  <c r="D1191" i="3"/>
  <c r="D1192" i="3"/>
  <c r="D1193" i="3"/>
  <c r="D1194" i="3"/>
  <c r="D1195" i="3"/>
  <c r="D1196" i="3"/>
  <c r="D1197" i="3"/>
  <c r="D1198" i="3"/>
  <c r="D1199" i="3"/>
  <c r="D1200" i="3"/>
  <c r="D1201" i="3"/>
  <c r="D1202" i="3"/>
  <c r="D1203" i="3"/>
  <c r="D1204" i="3"/>
  <c r="D1205" i="3"/>
  <c r="D1206" i="3"/>
  <c r="D1207" i="3"/>
  <c r="D1208" i="3"/>
  <c r="D1209" i="3"/>
  <c r="D1210" i="3"/>
  <c r="D1211" i="3"/>
  <c r="D1212" i="3"/>
  <c r="D1213" i="3"/>
  <c r="D1214" i="3"/>
  <c r="D1215" i="3"/>
  <c r="D1216" i="3"/>
  <c r="D1217" i="3"/>
  <c r="D1218" i="3"/>
  <c r="D1219" i="3"/>
  <c r="D1220" i="3"/>
  <c r="D1221" i="3"/>
  <c r="D1222" i="3"/>
  <c r="D1223" i="3"/>
  <c r="D1224" i="3"/>
  <c r="D1225" i="3"/>
  <c r="D1226" i="3"/>
  <c r="D1227" i="3"/>
  <c r="D1228" i="3"/>
  <c r="D1229" i="3"/>
  <c r="D1230" i="3"/>
  <c r="D1231" i="3"/>
  <c r="D1232" i="3"/>
  <c r="D1233" i="3"/>
  <c r="D1234" i="3"/>
  <c r="D1235" i="3"/>
  <c r="D1236" i="3"/>
  <c r="D1237" i="3"/>
  <c r="D1238" i="3"/>
  <c r="D1239" i="3"/>
  <c r="D1240" i="3"/>
  <c r="D1241" i="3"/>
  <c r="D1242" i="3"/>
  <c r="D1243" i="3"/>
  <c r="D1244" i="3"/>
  <c r="D1245" i="3"/>
  <c r="D1246" i="3"/>
  <c r="D1247" i="3"/>
  <c r="D1248" i="3"/>
  <c r="D1249" i="3"/>
  <c r="D1250" i="3"/>
  <c r="D1251" i="3"/>
  <c r="D1252" i="3"/>
  <c r="D1253" i="3"/>
  <c r="D1254" i="3"/>
  <c r="D1255" i="3"/>
  <c r="D1256" i="3"/>
  <c r="D1257" i="3"/>
  <c r="D1258" i="3"/>
  <c r="D1259" i="3"/>
  <c r="D1260" i="3"/>
  <c r="D1261" i="3"/>
  <c r="D1262" i="3"/>
  <c r="D1263" i="3"/>
  <c r="D1264" i="3"/>
  <c r="D1265" i="3"/>
  <c r="D1266" i="3"/>
  <c r="D1267" i="3"/>
  <c r="D1268" i="3"/>
  <c r="D1269" i="3"/>
  <c r="D1270" i="3"/>
  <c r="D1271" i="3"/>
  <c r="D1272" i="3"/>
  <c r="D1273" i="3"/>
  <c r="D1274" i="3"/>
  <c r="D1275" i="3"/>
  <c r="D1276" i="3"/>
  <c r="D1277" i="3"/>
  <c r="D1278" i="3"/>
  <c r="D1279" i="3"/>
  <c r="D1280" i="3"/>
  <c r="D1281" i="3"/>
  <c r="D1282" i="3"/>
  <c r="D1283" i="3"/>
  <c r="D1284" i="3"/>
  <c r="D1285" i="3"/>
  <c r="D1286" i="3"/>
  <c r="D1287" i="3"/>
  <c r="D1288" i="3"/>
  <c r="D1289" i="3"/>
  <c r="D1290" i="3"/>
  <c r="D1291" i="3"/>
  <c r="D1292" i="3"/>
  <c r="D1293" i="3"/>
  <c r="D1294" i="3"/>
  <c r="D1295" i="3"/>
  <c r="D1296" i="3"/>
  <c r="D1297" i="3"/>
  <c r="D1298" i="3"/>
  <c r="D1299" i="3"/>
  <c r="D1300" i="3"/>
  <c r="D1301" i="3"/>
  <c r="D1302" i="3"/>
  <c r="D1303" i="3"/>
  <c r="D1304" i="3"/>
  <c r="D1305" i="3"/>
  <c r="D1306" i="3"/>
  <c r="D1307" i="3"/>
  <c r="D1308" i="3"/>
  <c r="D1309" i="3"/>
  <c r="D1310" i="3"/>
  <c r="D1311" i="3"/>
  <c r="D1312" i="3"/>
  <c r="D1313" i="3"/>
  <c r="D1314" i="3"/>
  <c r="D1315" i="3"/>
  <c r="D1316" i="3"/>
  <c r="D1317" i="3"/>
  <c r="D1318" i="3"/>
  <c r="D1319" i="3"/>
  <c r="D1320" i="3"/>
  <c r="D1321" i="3"/>
  <c r="D1322" i="3"/>
  <c r="D1323" i="3"/>
  <c r="D1324" i="3"/>
  <c r="D1325" i="3"/>
  <c r="D1326" i="3"/>
  <c r="D1327" i="3"/>
  <c r="D1328" i="3"/>
  <c r="D1329" i="3"/>
  <c r="D1330" i="3"/>
  <c r="D1331" i="3"/>
  <c r="D1332" i="3"/>
  <c r="D1333" i="3"/>
  <c r="D1334" i="3"/>
  <c r="D1335" i="3"/>
  <c r="D1336" i="3"/>
  <c r="D1337" i="3"/>
  <c r="D1338" i="3"/>
  <c r="D1339" i="3"/>
  <c r="D1340" i="3"/>
  <c r="D1341" i="3"/>
  <c r="D1342" i="3"/>
  <c r="D1343" i="3"/>
  <c r="D1344" i="3"/>
  <c r="D1345" i="3"/>
  <c r="D1346" i="3"/>
  <c r="D1347" i="3"/>
  <c r="D1348" i="3"/>
  <c r="D1349" i="3"/>
  <c r="D1350" i="3"/>
  <c r="D1351" i="3"/>
  <c r="D1352" i="3"/>
  <c r="D1353" i="3"/>
  <c r="D1354" i="3"/>
  <c r="D1355" i="3"/>
  <c r="D1356" i="3"/>
  <c r="D1357" i="3"/>
  <c r="D1358" i="3"/>
  <c r="D1359" i="3"/>
  <c r="D1360" i="3"/>
  <c r="D1361" i="3"/>
  <c r="D1362" i="3"/>
  <c r="D1363" i="3"/>
  <c r="D1364" i="3"/>
  <c r="D1365" i="3"/>
  <c r="D1366" i="3"/>
  <c r="D1367" i="3"/>
  <c r="D1368" i="3"/>
  <c r="D1369" i="3"/>
  <c r="D1370" i="3"/>
  <c r="D1371" i="3"/>
  <c r="D1372" i="3"/>
  <c r="D1373" i="3"/>
  <c r="D1374" i="3"/>
  <c r="D1375" i="3"/>
  <c r="D1376" i="3"/>
  <c r="D1377" i="3"/>
  <c r="D1378" i="3"/>
  <c r="D1379" i="3"/>
  <c r="D1380" i="3"/>
  <c r="D1381" i="3"/>
  <c r="D1382" i="3"/>
  <c r="D1383" i="3"/>
  <c r="D1384" i="3"/>
  <c r="D1385" i="3"/>
  <c r="D1386" i="3"/>
  <c r="D1387" i="3"/>
  <c r="D1388" i="3"/>
  <c r="D1389" i="3"/>
  <c r="D1390" i="3"/>
  <c r="D1391" i="3"/>
  <c r="D1392" i="3"/>
  <c r="D1393" i="3"/>
  <c r="D1394" i="3"/>
  <c r="D1395" i="3"/>
  <c r="D1396" i="3"/>
  <c r="D1397" i="3"/>
  <c r="D1398" i="3"/>
  <c r="D1399" i="3"/>
  <c r="D1400" i="3"/>
  <c r="D1401" i="3"/>
  <c r="D1402" i="3"/>
  <c r="D1403" i="3"/>
  <c r="D1404" i="3"/>
  <c r="D1405" i="3"/>
  <c r="D1406" i="3"/>
  <c r="D1407" i="3"/>
  <c r="D1408" i="3"/>
  <c r="D1409" i="3"/>
  <c r="D1410" i="3"/>
  <c r="D1411" i="3"/>
  <c r="D1412" i="3"/>
  <c r="D1413" i="3"/>
  <c r="D1414" i="3"/>
  <c r="D1415" i="3"/>
  <c r="D1416" i="3"/>
  <c r="D1417" i="3"/>
  <c r="D1418" i="3"/>
  <c r="D1419" i="3"/>
  <c r="D1420" i="3"/>
  <c r="D1421" i="3"/>
  <c r="D1422" i="3"/>
  <c r="D1423" i="3"/>
  <c r="D1424" i="3"/>
  <c r="D1425" i="3"/>
  <c r="D1426" i="3"/>
  <c r="D1427" i="3"/>
  <c r="D1428" i="3"/>
  <c r="D1429" i="3"/>
  <c r="D1430" i="3"/>
  <c r="D1431" i="3"/>
  <c r="D1432" i="3"/>
  <c r="D1433" i="3"/>
  <c r="D1434" i="3"/>
  <c r="D1435" i="3"/>
  <c r="D1436" i="3"/>
  <c r="D1437" i="3"/>
  <c r="D1438" i="3"/>
  <c r="D1439" i="3"/>
  <c r="D1440" i="3"/>
  <c r="D1441" i="3"/>
  <c r="D1442" i="3"/>
  <c r="D1443" i="3"/>
  <c r="D1444" i="3"/>
  <c r="D1445" i="3"/>
  <c r="D1446" i="3"/>
  <c r="D1447" i="3"/>
  <c r="D1448" i="3"/>
  <c r="D1449" i="3"/>
  <c r="D1450" i="3"/>
  <c r="D1451" i="3"/>
  <c r="D1452" i="3"/>
  <c r="D1453" i="3"/>
  <c r="D1454" i="3"/>
  <c r="D1455" i="3"/>
  <c r="D1456" i="3"/>
  <c r="D1457" i="3"/>
  <c r="D1458" i="3"/>
  <c r="D1459" i="3"/>
  <c r="D1460" i="3"/>
  <c r="D1461" i="3"/>
  <c r="D1462" i="3"/>
  <c r="D1463" i="3"/>
  <c r="D1464" i="3"/>
  <c r="D1465" i="3"/>
  <c r="D1466" i="3"/>
  <c r="D1467" i="3"/>
  <c r="D1468" i="3"/>
  <c r="D1469" i="3"/>
  <c r="D1470" i="3"/>
  <c r="D1471" i="3"/>
  <c r="D1472" i="3"/>
  <c r="D1473" i="3"/>
  <c r="D1474" i="3"/>
  <c r="D1475" i="3"/>
  <c r="D1476" i="3"/>
  <c r="D1477" i="3"/>
  <c r="D1478" i="3"/>
  <c r="D1479" i="3"/>
  <c r="D1480" i="3"/>
  <c r="D1481" i="3"/>
  <c r="D1482" i="3"/>
  <c r="D1483" i="3"/>
  <c r="D1484" i="3"/>
  <c r="D1485" i="3"/>
  <c r="D1486" i="3"/>
  <c r="D1487" i="3"/>
  <c r="D1488" i="3"/>
  <c r="D1489" i="3"/>
  <c r="D1490" i="3"/>
  <c r="D1491" i="3"/>
  <c r="D1492" i="3"/>
  <c r="D1493" i="3"/>
  <c r="D1494" i="3"/>
  <c r="D1495" i="3"/>
  <c r="D1496" i="3"/>
  <c r="D1497" i="3"/>
  <c r="D1498" i="3"/>
  <c r="D1499" i="3"/>
  <c r="D1500" i="3"/>
  <c r="D1501" i="3"/>
  <c r="D1502" i="3"/>
  <c r="D1503" i="3"/>
  <c r="D1504" i="3"/>
  <c r="D1505" i="3"/>
  <c r="D1506" i="3"/>
  <c r="D1507" i="3"/>
  <c r="D1508" i="3"/>
  <c r="D1509" i="3"/>
  <c r="D1510" i="3"/>
  <c r="D1511" i="3"/>
  <c r="D1512" i="3"/>
  <c r="D1513" i="3"/>
  <c r="D1514" i="3"/>
  <c r="D1515" i="3"/>
  <c r="D1516" i="3"/>
  <c r="D1517" i="3"/>
  <c r="D1518" i="3"/>
  <c r="D1519" i="3"/>
  <c r="D1520" i="3"/>
  <c r="D1521" i="3"/>
  <c r="D1522" i="3"/>
  <c r="D1523" i="3"/>
  <c r="D1524" i="3"/>
  <c r="D1525" i="3"/>
  <c r="D1526" i="3"/>
  <c r="D1527" i="3"/>
  <c r="D1528" i="3"/>
  <c r="D1529" i="3"/>
  <c r="D1530" i="3"/>
  <c r="D1531" i="3"/>
  <c r="D1532" i="3"/>
  <c r="D1533" i="3"/>
  <c r="D1534" i="3"/>
  <c r="D1535" i="3"/>
  <c r="D1536" i="3"/>
  <c r="D1537" i="3"/>
  <c r="D1538" i="3"/>
  <c r="D1539" i="3"/>
  <c r="D1540" i="3"/>
  <c r="D1541" i="3"/>
  <c r="D1542" i="3"/>
  <c r="D1543" i="3"/>
  <c r="D1544" i="3"/>
  <c r="D1545" i="3"/>
  <c r="D1546" i="3"/>
  <c r="D1547" i="3"/>
  <c r="D1548" i="3"/>
  <c r="D1549" i="3"/>
  <c r="D1550" i="3"/>
  <c r="D1551" i="3"/>
  <c r="D1552" i="3"/>
  <c r="D1553" i="3"/>
  <c r="D1554" i="3"/>
  <c r="D1555" i="3"/>
  <c r="D1556" i="3"/>
  <c r="D1557" i="3"/>
  <c r="D1558" i="3"/>
  <c r="D1559" i="3"/>
  <c r="D1560" i="3"/>
  <c r="D1561" i="3"/>
  <c r="D1562" i="3"/>
  <c r="D1563" i="3"/>
  <c r="D1564" i="3"/>
  <c r="D1565" i="3"/>
  <c r="D1566" i="3"/>
  <c r="D1567" i="3"/>
  <c r="D1568" i="3"/>
  <c r="D1569" i="3"/>
  <c r="D1570" i="3"/>
  <c r="D1571" i="3"/>
  <c r="D1572" i="3"/>
  <c r="D1573" i="3"/>
  <c r="D1574" i="3"/>
  <c r="D1575" i="3"/>
  <c r="D1576" i="3"/>
  <c r="D1577" i="3"/>
  <c r="D1578" i="3"/>
  <c r="D1579" i="3"/>
  <c r="D1580" i="3"/>
  <c r="D1581" i="3"/>
  <c r="D1582" i="3"/>
  <c r="D1583" i="3"/>
  <c r="D1584" i="3"/>
  <c r="D1585" i="3"/>
  <c r="D1586" i="3"/>
  <c r="D1587" i="3"/>
  <c r="D1588" i="3"/>
  <c r="D1589" i="3"/>
  <c r="D1590" i="3"/>
  <c r="D1591" i="3"/>
  <c r="D1592" i="3"/>
  <c r="B2" i="4" a="1"/>
  <c r="B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<sst xmlns="http://schemas.openxmlformats.org/spreadsheetml/2006/main" count="41687" uniqueCount="10727">
  <si>
    <t>Leave blank if unknown and contact DNR SWIMS Staff</t>
  </si>
  <si>
    <t>SWIMS station name</t>
  </si>
  <si>
    <t>Typically, this will always be Field</t>
  </si>
  <si>
    <t>Format must be mm-ddd-yyyy</t>
  </si>
  <si>
    <t>Select Parameter from Dropdown Or Copy from DNR Parameters tab</t>
  </si>
  <si>
    <t>Required for lake samples. 
Do not fill for Secchi results</t>
  </si>
  <si>
    <t>Required for lake samples.
Do not fill for Secchi results</t>
  </si>
  <si>
    <t>Required?</t>
  </si>
  <si>
    <t>Y</t>
  </si>
  <si>
    <t>N</t>
  </si>
  <si>
    <t>Unique Identifier Number</t>
  </si>
  <si>
    <t>SWIMS Project ID</t>
  </si>
  <si>
    <t>SWIMS Station (if available)</t>
  </si>
  <si>
    <t>Waterbody name for where sample was taken</t>
  </si>
  <si>
    <t>Description of sampling location</t>
  </si>
  <si>
    <t>County where sample taken</t>
  </si>
  <si>
    <t>Name of person who collected the sample</t>
  </si>
  <si>
    <t>Sample Type</t>
  </si>
  <si>
    <t>Start Date of Sample Collection (mm-ddd-yyyy)</t>
  </si>
  <si>
    <t>Result Value</t>
  </si>
  <si>
    <t>Units for Result</t>
  </si>
  <si>
    <t>Parameter Name</t>
  </si>
  <si>
    <t>Parameter Code</t>
  </si>
  <si>
    <t>DNR parameter type</t>
  </si>
  <si>
    <t xml:space="preserve">Sample Depth
</t>
  </si>
  <si>
    <t>Sample Depth Units  (i.e. METERS, FEET, INCHES, CENTIMETERS)</t>
  </si>
  <si>
    <t>Group seq no</t>
  </si>
  <si>
    <t>Result Comments (comments related to the individual result)</t>
  </si>
  <si>
    <t>Fieldwork Comment (comment related to the entire fieldwork)
Comment must be the exact same comment in all cells for the same fieldwork event</t>
  </si>
  <si>
    <t>Examples of data entry:</t>
  </si>
  <si>
    <t>John Smith</t>
  </si>
  <si>
    <t>Field</t>
  </si>
  <si>
    <t>F</t>
  </si>
  <si>
    <t>TEMPERATURE FIELD</t>
  </si>
  <si>
    <t>FEET</t>
  </si>
  <si>
    <t>SECCHI DEPTH - FEET</t>
  </si>
  <si>
    <t>RESIDUE DISS 180C (TOTAL DISSOLVED SOLIDS)</t>
  </si>
  <si>
    <t>MG/L</t>
  </si>
  <si>
    <t>DISSOLVED OXYGEN FIELD</t>
  </si>
  <si>
    <t>UMHOS/CM</t>
  </si>
  <si>
    <t>CONDUCTIVITY FIELD</t>
  </si>
  <si>
    <t>Unit Code</t>
  </si>
  <si>
    <t>Meaning</t>
  </si>
  <si>
    <t>Common Use</t>
  </si>
  <si>
    <t>CM</t>
  </si>
  <si>
    <t>centimeters</t>
  </si>
  <si>
    <t>Transparency tube</t>
  </si>
  <si>
    <t>milligram per liter</t>
  </si>
  <si>
    <t>chemical concentration</t>
  </si>
  <si>
    <t>UG/L</t>
  </si>
  <si>
    <t>microgram per liter</t>
  </si>
  <si>
    <t>SU</t>
  </si>
  <si>
    <t>standard units</t>
  </si>
  <si>
    <t>pH and color only</t>
  </si>
  <si>
    <t>PPB</t>
  </si>
  <si>
    <t>parts per billion</t>
  </si>
  <si>
    <t>C</t>
  </si>
  <si>
    <t xml:space="preserve">degree celsius </t>
  </si>
  <si>
    <t>temperature only</t>
  </si>
  <si>
    <t>degree fahrenheit</t>
  </si>
  <si>
    <t>micromhos per centimeter</t>
  </si>
  <si>
    <t>conductivity only</t>
  </si>
  <si>
    <t>µS/CM@25°C</t>
  </si>
  <si>
    <t>micro Siemens per centimeter at twenty five degree celsius</t>
  </si>
  <si>
    <t>NTU</t>
  </si>
  <si>
    <t>nephelometric turbidity units</t>
  </si>
  <si>
    <t>turbidity only</t>
  </si>
  <si>
    <t>%</t>
  </si>
  <si>
    <t>percent</t>
  </si>
  <si>
    <t>PPM</t>
  </si>
  <si>
    <t>parts per million</t>
  </si>
  <si>
    <t>UG/GRAM</t>
  </si>
  <si>
    <t>micrograms per gram</t>
  </si>
  <si>
    <t>solvent samples</t>
  </si>
  <si>
    <t>UG/G</t>
  </si>
  <si>
    <t>DNR Parameter Type</t>
  </si>
  <si>
    <t>DNR Parameter Code</t>
  </si>
  <si>
    <t>Parameter Description</t>
  </si>
  <si>
    <t>Parameter Type Code</t>
  </si>
  <si>
    <t>Media Code</t>
  </si>
  <si>
    <t>Analysis Code</t>
  </si>
  <si>
    <t>Units Text</t>
  </si>
  <si>
    <t>SWIMS</t>
  </si>
  <si>
    <t xml:space="preserve"># Boat lifts </t>
  </si>
  <si>
    <t>Water</t>
  </si>
  <si>
    <t># Commercial buildings  &lt; 15 m from shore</t>
  </si>
  <si>
    <t># Commercial buildings  &gt; 15 m from shore</t>
  </si>
  <si>
    <t xml:space="preserve"># Docks </t>
  </si>
  <si>
    <t># Residences  &lt; 15 m from shore</t>
  </si>
  <si>
    <t># Residences  &gt; 15 m from shore</t>
  </si>
  <si>
    <t># Structures (sheds/boat houses)  &lt; 15 m from shore</t>
  </si>
  <si>
    <t># Structures (sheds/boat houses)  &gt; 15 m from shore</t>
  </si>
  <si>
    <t xml:space="preserve"># Swim rafts </t>
  </si>
  <si>
    <t xml:space="preserve"># Woody Debris &gt; 10 cm diameter </t>
  </si>
  <si>
    <t xml:space="preserve"># Woody Debris &gt; 5 cm diameter </t>
  </si>
  <si>
    <t>% Aquatic/Inundated Herbacous Veg. for Fish Cover</t>
  </si>
  <si>
    <t>% Barren, Bare Dirt or Buildings (&lt;0.5 m high)</t>
  </si>
  <si>
    <t xml:space="preserve">% Beach </t>
  </si>
  <si>
    <t>% Big Trees (&gt;5 m high and &gt;0.3 m dia.)</t>
  </si>
  <si>
    <t>% Boulders as Littoral Zone Fish Cover</t>
  </si>
  <si>
    <t>% Emergent Aquatic Macrophytes</t>
  </si>
  <si>
    <t>% Floating Aquatic Macrophytes</t>
  </si>
  <si>
    <t>% Human Structures - Docks, Landings, etc.</t>
  </si>
  <si>
    <t>% Inundated Live Trees &gt;0.3 m diameter</t>
  </si>
  <si>
    <t>% Lake Area with Emergent/Floating Aquatic Plants</t>
  </si>
  <si>
    <t>% Lake Area with Submergent Aquatic Plants</t>
  </si>
  <si>
    <t>% Lawn &lt; 15 m from shore</t>
  </si>
  <si>
    <t>% Lawn &gt; 15 m from shore</t>
  </si>
  <si>
    <t>% Ledges or Sharp Dropoffs</t>
  </si>
  <si>
    <t>% Littoral Zone Bottom - Organic (Leaf Pack, Detritus)</t>
  </si>
  <si>
    <t xml:space="preserve">% Littoral Zone Bottom Substrate Bedrock (&gt;4000 mm) </t>
  </si>
  <si>
    <t>% Littoral Zone Bottom Substrate Boulders (250-4000 mm)</t>
  </si>
  <si>
    <t>% Littoral Zone Bottom Substrate Cobble (64-250 mm)</t>
  </si>
  <si>
    <t>% Littoral Zone Bottom Substrate Gravel (2-64 mm)</t>
  </si>
  <si>
    <t>% Littoral Zone Bottom Substrate Sand (0.06-2 mm)</t>
  </si>
  <si>
    <t>% Littoral Zone Bottom Substrate Silt, Clay, or Muck (&lt;0.06 mm)</t>
  </si>
  <si>
    <t>% Littoral Zone Bottom Woody Debris</t>
  </si>
  <si>
    <t>% Overhanging Veg. within 1 m of surface</t>
  </si>
  <si>
    <t>% Pavement  &gt; 15 m from shore</t>
  </si>
  <si>
    <t>% Pavement &lt; 15 m from shore</t>
  </si>
  <si>
    <t xml:space="preserve">% Riprap </t>
  </si>
  <si>
    <t>% Seawall</t>
  </si>
  <si>
    <t>% Shoreline Agriculture</t>
  </si>
  <si>
    <t>% Shoreline Bare Ground</t>
  </si>
  <si>
    <t>% Shoreline Development (Residential, Urban)</t>
  </si>
  <si>
    <t>% Shoreline Forest</t>
  </si>
  <si>
    <t>% Shoreline Grass</t>
  </si>
  <si>
    <t>% Shoreline Modifications (Docks, Riprap)</t>
  </si>
  <si>
    <t>% Shoreline Shrubs</t>
  </si>
  <si>
    <t>% Shoreline Wetland</t>
  </si>
  <si>
    <t>% Shoreline Zone Bottom - Organic (Leaf Pack, Detritus)</t>
  </si>
  <si>
    <t>% Shoreline Zone Bottom Woody Debris</t>
  </si>
  <si>
    <t>% Shoreline Zone Substrate Bedrock (&gt;4000 mm)</t>
  </si>
  <si>
    <t>% Shoreline Zone Substrate Boulders (250-4000 mm)</t>
  </si>
  <si>
    <t>% Shoreline Zone Substrate Cobble (64-250 mm)</t>
  </si>
  <si>
    <t>% Shoreline Zone Substrate Gravel (2-64 mm)</t>
  </si>
  <si>
    <t>% Shoreline Zone Substrate Sand (0.06-2 mm)</t>
  </si>
  <si>
    <t>% Shoreline Zone Substrate Silt, Clay, or Muck (&lt;0.06 mm)</t>
  </si>
  <si>
    <t>% Shoreline Zone Vegetation or Other</t>
  </si>
  <si>
    <t>% Small Trees (&gt;5 m high and &gt;0.3 m dia.)</t>
  </si>
  <si>
    <t>% Standing Water or Inundated Veg. (&lt;0.5 m high)</t>
  </si>
  <si>
    <t>% Submergent Aquatic Macrophytes</t>
  </si>
  <si>
    <t>% Tall Herbs, Grasses &amp; Forbs (&lt;0.5 m high)</t>
  </si>
  <si>
    <t>% Tall Herbs, Grasses, &amp; Forbs (0.5 to 5 m high)</t>
  </si>
  <si>
    <t>% Total Aquatic Macrophyte Cover</t>
  </si>
  <si>
    <t>% Woody Brush/Woody Debris &lt; 0.3 m diameter (alive or dead)</t>
  </si>
  <si>
    <t>% Woody Debris/Snags &gt; 0.3 m diameter</t>
  </si>
  <si>
    <t>% Woody Shrubs &amp; Saplings (&lt;0.5 m high)</t>
  </si>
  <si>
    <t>% Woody Shrubs &amp; Saplings (0.5 to 5 m high)</t>
  </si>
  <si>
    <t>(Other) I don't eat fish I catch in area because...?</t>
  </si>
  <si>
    <t>10 Year Chloride Acute Assessment Value</t>
  </si>
  <si>
    <t>10 Year Chloride Chronic Assessment Value</t>
  </si>
  <si>
    <t>5 Year E-coli Assessment Impairment Flag</t>
  </si>
  <si>
    <t>About how many individuals were there?</t>
  </si>
  <si>
    <t>Access to the waterbody via walking trail?</t>
  </si>
  <si>
    <t>Access to the waterbody via. a fishing pier?</t>
  </si>
  <si>
    <t>Access to the waterbody via. a golf course?</t>
  </si>
  <si>
    <t>Acreage of Infestation</t>
  </si>
  <si>
    <t>Acreage of Purple Loosestrife</t>
  </si>
  <si>
    <t>Active beetles seen</t>
  </si>
  <si>
    <t>Additional Comments</t>
  </si>
  <si>
    <t>Additional Comments about Aquatic Invasives Monitoring</t>
  </si>
  <si>
    <t>Additional comments about fishing in survey area?</t>
  </si>
  <si>
    <t>Adult distance from chicks when observed</t>
  </si>
  <si>
    <t>Adult Loon 1 - Left Leg Band</t>
  </si>
  <si>
    <t>Adult Loon 1 - Left Leg Band (Over)</t>
  </si>
  <si>
    <t>Adult Loon 1 - Right Leg Band</t>
  </si>
  <si>
    <t>Adult Loon 1 - Right Leg Band (Over)</t>
  </si>
  <si>
    <t>Adult Loon 2 - Left Leg Band</t>
  </si>
  <si>
    <t>Adult Loon 2 - Left Leg Band (Over)</t>
  </si>
  <si>
    <t>Adult Loon 2 - Right Leg Band</t>
  </si>
  <si>
    <t>Adult Loon 2 - Right Leg Band (Over)</t>
  </si>
  <si>
    <t>Adults only Release: New Adults - from mass rearing cage(s)</t>
  </si>
  <si>
    <t>Adults only Release: New Adults - wild collected</t>
  </si>
  <si>
    <t>Adults only Release: Old Adults - breeding season (May-early June)</t>
  </si>
  <si>
    <t>African waterweed</t>
  </si>
  <si>
    <t>After last use did you dispose of bait? - N/A</t>
  </si>
  <si>
    <t>After last use did you dispose of bait? - No</t>
  </si>
  <si>
    <t>After last use did you dispose of bait? - Yes</t>
  </si>
  <si>
    <t>After last use did you drain all water from boat and equipment? - No</t>
  </si>
  <si>
    <t>After last use did you drain all water from boat and equipment? - Yes</t>
  </si>
  <si>
    <t>After last use did you drain all water from fish and livewell? - N/A</t>
  </si>
  <si>
    <t>After last use did you drain all water from fish and livewell? - No</t>
  </si>
  <si>
    <t>After last use did you drain all water from fish and livewell? - Yes</t>
  </si>
  <si>
    <t>After last use did you drain water? - No</t>
  </si>
  <si>
    <t>After last use did you drain water? - Yes</t>
  </si>
  <si>
    <t>After last use did you ice your catch? - N/A</t>
  </si>
  <si>
    <t>After last use did you ice your catch? - No</t>
  </si>
  <si>
    <t>After last use did you ice your catch? - Yes</t>
  </si>
  <si>
    <t>After last use did you inspect and remove plants - No</t>
  </si>
  <si>
    <t>After last use did you inspect and remove plants - Yes</t>
  </si>
  <si>
    <t>After last use did you wash equipment or dry 5 days? - No</t>
  </si>
  <si>
    <t>After last use did you wash equipment or dry 5 days? - Yes</t>
  </si>
  <si>
    <t>AIS in conversation?</t>
  </si>
  <si>
    <t>AIS observation explained?</t>
  </si>
  <si>
    <t>AIS Present</t>
  </si>
  <si>
    <t>AIS Sign Condition</t>
  </si>
  <si>
    <t>AIS Sign Present</t>
  </si>
  <si>
    <t>AIS Sign Type</t>
  </si>
  <si>
    <t>Alder (Alnus sp.)</t>
  </si>
  <si>
    <t>Alderfly</t>
  </si>
  <si>
    <t>DNR_STORET</t>
  </si>
  <si>
    <t>ALGAE, FLOATING MATS (SEVERITY)</t>
  </si>
  <si>
    <t>Code</t>
  </si>
  <si>
    <t>ALGAE, MACRO FILAMENTOUS GREEN (% Cover)</t>
  </si>
  <si>
    <t>Total for Air/Water/Sludge</t>
  </si>
  <si>
    <t>% (percent)</t>
  </si>
  <si>
    <t>Algal Abundance &amp; Type</t>
  </si>
  <si>
    <t>Algal-leaved pondweed (Potamogeton confervoides)</t>
  </si>
  <si>
    <t>ALGICIDE</t>
  </si>
  <si>
    <t>Allegheny monkey flower (Mimulus ringens)</t>
  </si>
  <si>
    <t>Allocladius</t>
  </si>
  <si>
    <t>Alpine pondweed (Potamogeton alpinus)</t>
  </si>
  <si>
    <t>Alternate-flowered water-milfoil (Myriophyllum alterniflorum)</t>
  </si>
  <si>
    <t>Altitude of Datum</t>
  </si>
  <si>
    <t>Distance</t>
  </si>
  <si>
    <t>AMBIENT AIR TEMPERATURE - FIELD</t>
  </si>
  <si>
    <t>Degrees F</t>
  </si>
  <si>
    <t>Degrees C</t>
  </si>
  <si>
    <t>American bur-reed (Sparganium americanum)</t>
  </si>
  <si>
    <t>American germander (Teucrium canadense)</t>
  </si>
  <si>
    <t>American lotus-lily (Nelumbo lutea)</t>
  </si>
  <si>
    <t>American manna grass (Glyceria grandis)</t>
  </si>
  <si>
    <t>American Toad Adult-Call</t>
  </si>
  <si>
    <t>American Toad Adult-Visual</t>
  </si>
  <si>
    <t>American Toad Eggs</t>
  </si>
  <si>
    <t>American Toad Juvenile</t>
  </si>
  <si>
    <t>American Toad Larvae</t>
  </si>
  <si>
    <t>American water-willow (Justicia americana)</t>
  </si>
  <si>
    <t>Amph Isop Percent Individuals (A_I_PC_CNT)</t>
  </si>
  <si>
    <t>Amph Percent Individuals (AMP_PC_CNT)</t>
  </si>
  <si>
    <t>Amphipod/Scud</t>
  </si>
  <si>
    <t>Amur sivler grass (Miscanthus sacchariflorus)</t>
  </si>
  <si>
    <t>Anafroptilum album</t>
  </si>
  <si>
    <t>Animalia</t>
  </si>
  <si>
    <t>Annual bluegrass (Poa annua)</t>
  </si>
  <si>
    <t>Any animals present to the extent that they make the area unpleasant or block ability to access or use the water?</t>
  </si>
  <si>
    <t>Any known beetle releases?</t>
  </si>
  <si>
    <t>Appealing Rating of Waterbody Character</t>
  </si>
  <si>
    <t xml:space="preserve">Approximately how large an area do the plants occupy? </t>
  </si>
  <si>
    <t>Approximately how many times have you visited this location in the last 10 years?</t>
  </si>
  <si>
    <t>Aquatic invasive species - Date/Location sent for final verification (1)</t>
  </si>
  <si>
    <t>Aquatic invasive species - Date/location sent for final verification (2)</t>
  </si>
  <si>
    <t>Aquatic invasive species - Date/location sent for final verification (3)</t>
  </si>
  <si>
    <t>Aquatic invasive species - Date/location sent for final verification (4)</t>
  </si>
  <si>
    <t>Aquatic invasive species - Date/location sent for final verification (5)</t>
  </si>
  <si>
    <t>Aquatic invasive species - verified? (2)</t>
  </si>
  <si>
    <t>Aquatic invasive species - verified? (3)</t>
  </si>
  <si>
    <t>Aquatic invasive species - verified? (4)</t>
  </si>
  <si>
    <t>Aquatic invasive species - verified? (5)</t>
  </si>
  <si>
    <t>Aquatic invasive species - voucher submitted (3)</t>
  </si>
  <si>
    <t>Aquatic invasive species - voucher submitted? (1)</t>
  </si>
  <si>
    <t>Aquatic invasive species - voucher submitted? (2)</t>
  </si>
  <si>
    <t>Aquatic invasive species - voucher submitted? (4)</t>
  </si>
  <si>
    <t>Aquatic invasive species - voucher submitted? (5)</t>
  </si>
  <si>
    <t>Aquatic invasive species verified? (1)</t>
  </si>
  <si>
    <t>Aquatic Macrophytes %</t>
  </si>
  <si>
    <t>Aquatic moss</t>
  </si>
  <si>
    <t xml:space="preserve">Aquatic Plant Density </t>
  </si>
  <si>
    <t>Aquatic Worm</t>
  </si>
  <si>
    <t>Are any materials producing color, odor, or unsightliness to the extent that they make the area unpleasant or block your ability to access or use the water?</t>
  </si>
  <si>
    <t>Are Loon Alert signs posted on your lake?</t>
  </si>
  <si>
    <t>Are swarms of black flies present at nest?</t>
  </si>
  <si>
    <t>Are the characteristics of the water presenting an unsightliness to the extent that they make the area unpleasant or block ability to access, enjoy or use water?</t>
  </si>
  <si>
    <t>Are you aware of the aquatic invasive species laws? - Unsure</t>
  </si>
  <si>
    <t>Are you aware of the fish consumption guidelines for the survey area?</t>
  </si>
  <si>
    <t>Are you aware that the WDoH and DNR jointly issue a health guide for eating fish in WI?</t>
  </si>
  <si>
    <t>Are you certain of the adult band color combinations?</t>
  </si>
  <si>
    <t>Are you sending photos?</t>
  </si>
  <si>
    <t>Are you willing to answer a few questions? - No</t>
  </si>
  <si>
    <t>Are you willing to answer a few questions? - Yes</t>
  </si>
  <si>
    <t>Area at location with the invasive species</t>
  </si>
  <si>
    <t>Arrow-head (Sagittaria sp.)</t>
  </si>
  <si>
    <t>Arum-leaved arrowhead (Sagittaria cuneata)</t>
  </si>
  <si>
    <t>Assessment Lake Station Natural Community</t>
  </si>
  <si>
    <t>Assessment River Station Natural Community</t>
  </si>
  <si>
    <t>Autumnal water starwort (Callitriche hermaphroditica)</t>
  </si>
  <si>
    <t>Average Stream Depth</t>
  </si>
  <si>
    <t>Average Stream Depth of Reach (m)</t>
  </si>
  <si>
    <t>Average Stream Width of Reach (m)</t>
  </si>
  <si>
    <t>Average Transparency</t>
  </si>
  <si>
    <t>Average water depth where looked</t>
  </si>
  <si>
    <t>Average water depth where traps were placed</t>
  </si>
  <si>
    <t>Aware of Law - No</t>
  </si>
  <si>
    <t>Land or Soil</t>
  </si>
  <si>
    <t>#/day</t>
  </si>
  <si>
    <t>Aware of Law - Yes</t>
  </si>
  <si>
    <t>Awl-fruited oval sedge (Carex tribuloides)</t>
  </si>
  <si>
    <t>Backsight (Elevation)</t>
  </si>
  <si>
    <t>Backswimmer</t>
  </si>
  <si>
    <t>Bald spike-rush (Eleocharis erythropoda)</t>
  </si>
  <si>
    <t>Banded Mystery Snail</t>
  </si>
  <si>
    <t>Bank Angle</t>
  </si>
  <si>
    <t>Bank Erosion Score:</t>
  </si>
  <si>
    <t>Bank Height, Condition:</t>
  </si>
  <si>
    <t>Bank Placement (R/L)</t>
  </si>
  <si>
    <t>Bank Stability Score:</t>
  </si>
  <si>
    <t>Barnyard grass (Echinochloa crus-galli)</t>
  </si>
  <si>
    <t>BAROMETRIC PRESSURE</t>
  </si>
  <si>
    <t>mmHg</t>
  </si>
  <si>
    <t>BAROMETRIC PRESSURE (+ - 0) TREND</t>
  </si>
  <si>
    <t>Baseflow or stormflow?</t>
  </si>
  <si>
    <t>Baseflow Streams 7Q2</t>
  </si>
  <si>
    <t>CFS (cubic feet per second)</t>
  </si>
  <si>
    <t>Basin Circumference</t>
  </si>
  <si>
    <t>Basin Coarse Woody Debris (CWD) (% cover class)</t>
  </si>
  <si>
    <t>Basin connection type</t>
  </si>
  <si>
    <t>Basin Edge Defined</t>
  </si>
  <si>
    <t>Basin Hydroperiod History</t>
  </si>
  <si>
    <t>Basin Isolated</t>
  </si>
  <si>
    <t>Basin Length</t>
  </si>
  <si>
    <t>Basin Photo ID</t>
  </si>
  <si>
    <t>Basin Photo Taken</t>
  </si>
  <si>
    <t>Basin Shape</t>
  </si>
  <si>
    <t>Basin Size Method</t>
  </si>
  <si>
    <t>Basin Substrate Cover Type</t>
  </si>
  <si>
    <t>Basin Substrate Moisture</t>
  </si>
  <si>
    <t>Basin Substrate Type</t>
  </si>
  <si>
    <t>Basin Vegetation - Algae (% cover class)</t>
  </si>
  <si>
    <t>Basin Vegetation - Algae Type</t>
  </si>
  <si>
    <t>Basin Vegetation - Bare Soil (% cover class)</t>
  </si>
  <si>
    <t>Basin Vegetation - Emergent Vegetation (% cover class)</t>
  </si>
  <si>
    <t>Basin Vegetation - Emergent Vegetation Dominant Species</t>
  </si>
  <si>
    <t>Basin Vegetation - Floating Vegetation (% cover class)</t>
  </si>
  <si>
    <t>Basin Vegetation - Floating Vegetation Dominant Species</t>
  </si>
  <si>
    <t>Basin Vegetation - RCG (% cover class)</t>
  </si>
  <si>
    <t>Basin Vegetation - Shrub (% cover class)</t>
  </si>
  <si>
    <t>Basin Vegetation - Shrub Dominant Species</t>
  </si>
  <si>
    <t>Basin Vegetation - Submerged Vegetation (% cover class)</t>
  </si>
  <si>
    <t>Basin Vegetation - Submergent Vegetation Dominant Species</t>
  </si>
  <si>
    <t>Basin Vegetation - Trees (% cover class)</t>
  </si>
  <si>
    <t>Basin Vegetation - Trees Dominant Species</t>
  </si>
  <si>
    <t>Basin Vegetation - Vegetated Exposed Flats (% cover class)</t>
  </si>
  <si>
    <t>Basin Vegetation - Vegetated Flats Dominant Species</t>
  </si>
  <si>
    <t>Basin Width</t>
  </si>
  <si>
    <t>Bass fish smell?</t>
  </si>
  <si>
    <t>Bass taste?</t>
  </si>
  <si>
    <t>Beaked spike-rush (Eleocharis rostellata)</t>
  </si>
  <si>
    <t>Bebb's oval sege (Carex bebbii)</t>
  </si>
  <si>
    <t>Bedrock %</t>
  </si>
  <si>
    <t>Bedstaw (Galium sp.)</t>
  </si>
  <si>
    <t>Before you installed the new AIS sign (Prevent the Spread), were there other AIS signs at the access point? - County ordinance sign</t>
  </si>
  <si>
    <t>Before you installed the new AIS sign (Prevent the Spread), were there other AIS signs at the access point? - Green and white "Help Prevent the Spread sign"</t>
  </si>
  <si>
    <t>Before you installed the new AIS sign (Prevent the Spread), were there other AIS signs at the access point? - Green, white and red stop sign "Please Stop and"</t>
  </si>
  <si>
    <t>Before you installed the new AIS sign (Prevent the Spread), were there other AIS signs at the access point? - Lake Association sign</t>
  </si>
  <si>
    <t>Before you installed the new AIS sign (Prevent the Spread), were there other AIS signs at the access point? - Other</t>
  </si>
  <si>
    <t>Before you installed the new AIS sign (Prevent the Spread), were there other AIS signs at the access point? - Yellow "Exotic Species Advisory" sign</t>
  </si>
  <si>
    <t>Beggar-ticks (Bidens sp.)</t>
  </si>
  <si>
    <t>Bilvalvia</t>
  </si>
  <si>
    <t>Birds/Mammals Observed</t>
  </si>
  <si>
    <t>Bitter dock (Rumex obtusifolius)</t>
  </si>
  <si>
    <t>Bittersweet nightshade (Solanum dulcamara)</t>
  </si>
  <si>
    <t>Black bulrush (Scirpus atrovirens)</t>
  </si>
  <si>
    <t>Black chokecherry (Aronia X prunifolia)</t>
  </si>
  <si>
    <t>Black huckleberry (Gaylussacia baccata)</t>
  </si>
  <si>
    <t>Black spruce (Picea mariana)</t>
  </si>
  <si>
    <t>Black wilow (Salix nigra)</t>
  </si>
  <si>
    <t>Black-girdled wool-grass (Scirpus atrocinctus)</t>
  </si>
  <si>
    <t>Bladderwort (Utricularia sp. 2)</t>
  </si>
  <si>
    <t>Bladderwort (Utricularia sp.)</t>
  </si>
  <si>
    <t>Blue vervain (Verbena hastata)</t>
  </si>
  <si>
    <t>Blue-joint grass (Calamagrostis canadensis)</t>
  </si>
  <si>
    <t>Blue-spotted Salamander Adult</t>
  </si>
  <si>
    <t>Blue-spotted Salamander Eggs</t>
  </si>
  <si>
    <t>Blue-spotted Salamander Larvae</t>
  </si>
  <si>
    <t>Blunt spike-rush (Eleocharis obtusa)</t>
  </si>
  <si>
    <t>Blunt-leaf pondweed (Potamogeton obtusifolius)</t>
  </si>
  <si>
    <t>Boat Landing Observation Location</t>
  </si>
  <si>
    <t>Boat last used during past 5 days? - No</t>
  </si>
  <si>
    <t>Boat last used during past 5 days? - Yes</t>
  </si>
  <si>
    <t>Boat was entering landing</t>
  </si>
  <si>
    <t>Boat was entering/leaving landing - N/A</t>
  </si>
  <si>
    <t>Boat was leaving landing</t>
  </si>
  <si>
    <t>Boater Cleaned Boat With Spray Bottle?</t>
  </si>
  <si>
    <t>Boater Drained Boat?</t>
  </si>
  <si>
    <t>Boater Drained Livewell?</t>
  </si>
  <si>
    <t>Boater Inspected Boat and Trailer?</t>
  </si>
  <si>
    <t>Boater is unsure of next boating opportunity</t>
  </si>
  <si>
    <t>Boater Removed Plants/Animals from Boat and Trailer?</t>
  </si>
  <si>
    <t>Boater Used Cold Water Power Washer?</t>
  </si>
  <si>
    <t>Boater Used Cold Water Rinse?</t>
  </si>
  <si>
    <t>Boater Used Hot Water Power Washer?</t>
  </si>
  <si>
    <t>Boater Wiped Down?</t>
  </si>
  <si>
    <t>Boater/ Landing Patron - Drained Bait Bucket?</t>
  </si>
  <si>
    <t>Bog panicled sedge (Carex diandra)</t>
  </si>
  <si>
    <t>Bog St. John's-wort (Triadenum fraseri)</t>
  </si>
  <si>
    <t>Bog yellow-eyed-grass (Xyris montana)</t>
  </si>
  <si>
    <t>Bog-laurel (Kalmia polifolia)</t>
  </si>
  <si>
    <t>Bonset (Eupatorium sp.)</t>
  </si>
  <si>
    <t>Bottle brush sedge (Carex comosa)</t>
  </si>
  <si>
    <t>Bottlebrush sedge (Carex hystericina)</t>
  </si>
  <si>
    <t>BOTTOM OF SAMPLING INTERVAL - (FEET)</t>
  </si>
  <si>
    <t>BOTTOM OF SAMPLING INTERVAL (METERS)</t>
  </si>
  <si>
    <t>Bottom Substrate</t>
  </si>
  <si>
    <t>Boulders %</t>
  </si>
  <si>
    <t>Branched bur-reed (Sparganium androcladum)</t>
  </si>
  <si>
    <t>Brazilian watermeal (Wolffia brasiliensis)</t>
  </si>
  <si>
    <t>Brazilian waterweed (Egeria densa)</t>
  </si>
  <si>
    <t>Bristle Worm</t>
  </si>
  <si>
    <t>Brittle naiad (Najas minor)</t>
  </si>
  <si>
    <t>Broad-leaved cattail (Typha latifolia)</t>
  </si>
  <si>
    <t>Broad-leaved woolly sedge (Carex pellita)</t>
  </si>
  <si>
    <t>Brook grass (Catabrosa aquatica)</t>
  </si>
  <si>
    <t>Broom sedge (Carex scoparia)</t>
  </si>
  <si>
    <t>Brown-fruited rush (Juncus palocarpus )</t>
  </si>
  <si>
    <t>Bubble levels centered?</t>
  </si>
  <si>
    <t>Buildings</t>
  </si>
  <si>
    <t>Bulblet water-hemlock (Cicuta bulbifera)</t>
  </si>
  <si>
    <t>Bullfrog Adult-Call</t>
  </si>
  <si>
    <t>Bullfrog Adult-Visual</t>
  </si>
  <si>
    <t>Bullfrog Eggs</t>
  </si>
  <si>
    <t>Bullfrog Juvenile</t>
  </si>
  <si>
    <t>Bullfrog Larvae</t>
  </si>
  <si>
    <t>Bulrush (Schoenoplectus sp.)</t>
  </si>
  <si>
    <t>Bur-reed (Sparganium sp. 2)</t>
  </si>
  <si>
    <t>Bur-reed (Sparganium sp.)</t>
  </si>
  <si>
    <t>Buttercup (Ranunculus sp.)</t>
  </si>
  <si>
    <t xml:space="preserve">Bythotrephes cederstroemi (spiny water flea) </t>
  </si>
  <si>
    <t>C Gray Treefrog Adult-Call</t>
  </si>
  <si>
    <t>Caddisfly</t>
  </si>
  <si>
    <t>Calculated Corrected Streamflow</t>
  </si>
  <si>
    <t>Calculated Maximum Daily Conductivity</t>
  </si>
  <si>
    <t>Calculated Maximum Daily Dissolved Oxygen</t>
  </si>
  <si>
    <t>Calculated Maximum Daily Dissolved Oxygen Percent of Saturation</t>
  </si>
  <si>
    <t>Calculated Maximum Daily pH (400)</t>
  </si>
  <si>
    <t>Calculated Maximum Daily Temperature</t>
  </si>
  <si>
    <t xml:space="preserve">Calculated Maximum Daily Turbidity, Field Nephelometric NTU (82078) </t>
  </si>
  <si>
    <t xml:space="preserve">Calculated Mean Daily Conductivity </t>
  </si>
  <si>
    <t>Calculated Mean Daily Dissolved Oxygen</t>
  </si>
  <si>
    <t>Calculated Mean Daily Dissolved Oxygen Percent of Saturation</t>
  </si>
  <si>
    <t>Calculated Mean Daily pH (400)</t>
  </si>
  <si>
    <t>Calculated Mean Daily Temperature</t>
  </si>
  <si>
    <t>Calculated Mean Daily Turbidity, Field Nephelometric NTU (82078)</t>
  </si>
  <si>
    <t>Calculated Mean Monthly Temperature (for complete months only)</t>
  </si>
  <si>
    <t>Calculated Mean of Maximum Daily Temperatures (for fieldwork period)</t>
  </si>
  <si>
    <t>Calculated Minimum Daily Conductivity</t>
  </si>
  <si>
    <t>Calculated Minimum Daily Dissolved Oxygen</t>
  </si>
  <si>
    <t>Calculated Minimum Daily Dissolved Oxygen Percent of Saturation</t>
  </si>
  <si>
    <t xml:space="preserve">Calculated Minimum Daily Mean Dissolved Oxygen. Calculated min daily mean d.o. (80020) over the fieldwork period. </t>
  </si>
  <si>
    <t>Calculated Minimum Daily pH (400)</t>
  </si>
  <si>
    <t>Calculated Minimum Daily Temperature</t>
  </si>
  <si>
    <t xml:space="preserve">Calculated Minimum Daily Turbidity, Field Nephelometric NTU (82078) </t>
  </si>
  <si>
    <t>Calculated Percent of Sample Period below 3 mg/l</t>
  </si>
  <si>
    <t>Calculated Percent of Sample Period below 5 mg/l</t>
  </si>
  <si>
    <t>Calculated Percent of Sample Period below 6 mg/l</t>
  </si>
  <si>
    <t>Calculated stream flow</t>
  </si>
  <si>
    <t>Calculated water elevation</t>
  </si>
  <si>
    <t>Calibration event</t>
  </si>
  <si>
    <t>Calico Crayfish (Orconectes immunis)</t>
  </si>
  <si>
    <t>Can the species move or is it attached?</t>
  </si>
  <si>
    <t>Canada bluegrass (Poa compressa)</t>
  </si>
  <si>
    <t>Canada wild lettuce (Lactuca canadensis)</t>
  </si>
  <si>
    <t>Canada wild-rye (Elymus canadensis)</t>
  </si>
  <si>
    <t>Canadian rush (Juncus canadensis)</t>
  </si>
  <si>
    <t>Canopy classification (&gt;5 m high)</t>
  </si>
  <si>
    <t>Canopy Cover (% cover class)</t>
  </si>
  <si>
    <t>Canopy Cover at sample site (%)?</t>
  </si>
  <si>
    <t>Canopy Coverage</t>
  </si>
  <si>
    <t>Carp, bullhead, catfish, sucker fish smell?</t>
  </si>
  <si>
    <t>Carp, bullhead, catfish, sucker taste?</t>
  </si>
  <si>
    <t>Cat-tail (Typha sp.)</t>
  </si>
  <si>
    <t>Celeryleaf buttercup (Ranunculus sceleratus)</t>
  </si>
  <si>
    <t>Central Newt Adult</t>
  </si>
  <si>
    <t>Central Newt Eggs</t>
  </si>
  <si>
    <t>Central Newt Larvae</t>
  </si>
  <si>
    <t>Cercopagis pengoi (fishhook water flea)</t>
  </si>
  <si>
    <t>Certificate of Appreciation/Participation Provided</t>
  </si>
  <si>
    <t>Chairmaker's bulrush (Schoenoplectus americanus)</t>
  </si>
  <si>
    <t>Chara braunii</t>
  </si>
  <si>
    <t>Chara contraria</t>
  </si>
  <si>
    <t>Chara foliolosa</t>
  </si>
  <si>
    <t>Chara globularis</t>
  </si>
  <si>
    <t>Chara haitensis</t>
  </si>
  <si>
    <t>Chick Behaviors - backriding?</t>
  </si>
  <si>
    <t>Chick Behaviors - being fed?</t>
  </si>
  <si>
    <t>Chick Behaviors - diving/foraging?</t>
  </si>
  <si>
    <t>Chick Behaviors - hiding/not observed?</t>
  </si>
  <si>
    <t>Chick Behaviors - locomoting with parents?</t>
  </si>
  <si>
    <t>Chick Behaviors - locomoting without parents?</t>
  </si>
  <si>
    <t>Chick Behaviors - preening?</t>
  </si>
  <si>
    <t>Chick Behaviors - resting with parents?</t>
  </si>
  <si>
    <t>Chick Behaviors - resting without parents?</t>
  </si>
  <si>
    <t>Chick loss, other cause</t>
  </si>
  <si>
    <t>Chick predator</t>
  </si>
  <si>
    <t>Chinese Mystery Snail</t>
  </si>
  <si>
    <t>Chir Percent Genera (CHI_PC_GEN)</t>
  </si>
  <si>
    <t>Chir Percent Individuals (CHI_PC_CNT)</t>
  </si>
  <si>
    <t>Chironomid Midge</t>
  </si>
  <si>
    <t>Chloride Grab Sample Taken?</t>
  </si>
  <si>
    <t>Chloride Sample Collected?</t>
  </si>
  <si>
    <t>CHLOROPHYLL A - FIELD</t>
  </si>
  <si>
    <t>ug/l</t>
  </si>
  <si>
    <t>Chorus Frog Adult-Call</t>
  </si>
  <si>
    <t>Chorus Frog Adult-Visual</t>
  </si>
  <si>
    <t>Chorus Frog Eggs</t>
  </si>
  <si>
    <t>Chorus Frog Juvenile</t>
  </si>
  <si>
    <t>Chorus Frog Larvae</t>
  </si>
  <si>
    <t>Cipangopaludina chinensis (Chinese mystery snail)</t>
  </si>
  <si>
    <t>Clam Shrimp</t>
  </si>
  <si>
    <t>Clasping-leaf pondweed (Potamogeton perfoliatus)</t>
  </si>
  <si>
    <t>Clasping-leaf pondweed (Potamogeton richardsonii)</t>
  </si>
  <si>
    <t>Clay %</t>
  </si>
  <si>
    <t>CLOUD   COVER</t>
  </si>
  <si>
    <t>Cloud Cover</t>
  </si>
  <si>
    <t>Coarse Woody Debris %</t>
  </si>
  <si>
    <t>Collected macrophyte sample?</t>
  </si>
  <si>
    <t>Color and position of bands on each loon's leg</t>
  </si>
  <si>
    <t>Color of floating algae?</t>
  </si>
  <si>
    <t>Color of shoreline or bottom algae?</t>
  </si>
  <si>
    <t>COMMENT, FIELD</t>
  </si>
  <si>
    <t>COMMENT, OTHER</t>
  </si>
  <si>
    <t>COMMENT, SAMPLE COLOR</t>
  </si>
  <si>
    <t>COMMENT, SAMPLE ODOR</t>
  </si>
  <si>
    <t>COMMENT, SAMPLE TURBIDITY</t>
  </si>
  <si>
    <t>COMMENT, WELL BROKEN</t>
  </si>
  <si>
    <t>COMMENT, WELL DRY</t>
  </si>
  <si>
    <t>COMMENT, WELL FROZEN</t>
  </si>
  <si>
    <t>COMMENT, WELL OBSTRUCTED</t>
  </si>
  <si>
    <t>Comments (2)</t>
  </si>
  <si>
    <t>Comments (3)</t>
  </si>
  <si>
    <t>Comments (4)</t>
  </si>
  <si>
    <t>Comments about this AIS at this site</t>
  </si>
  <si>
    <t>Comments about this AIS at this site (1)</t>
  </si>
  <si>
    <t>Comments about this AIS at this site (2)</t>
  </si>
  <si>
    <t>Comments about this AIS at this site (3)</t>
  </si>
  <si>
    <t>Comments about this AIS at this site (4)</t>
  </si>
  <si>
    <t>Comments about this AIS at this site (5)</t>
  </si>
  <si>
    <t>Comments about this AIS at this site (6)</t>
  </si>
  <si>
    <t>Comments on Condition of Marker</t>
  </si>
  <si>
    <t>Commercial</t>
  </si>
  <si>
    <t>Common arrowhead (Sagittaria latifolia)</t>
  </si>
  <si>
    <t>Common bladderwort (Utricularia vulgaris)</t>
  </si>
  <si>
    <t>Common bonset (Eupatorium perfoliatum)</t>
  </si>
  <si>
    <t>Common bur-reed (Sparganium eurycarpum)</t>
  </si>
  <si>
    <t>Common buttonbush (Cephalanthus occidentalis)</t>
  </si>
  <si>
    <t>Common flat-topped goldenrod (Euthamia graminifolia)</t>
  </si>
  <si>
    <t>Common forget-me-not (Myosotis scorpioides)</t>
  </si>
  <si>
    <t>Common fox sedge (Carex stipata)</t>
  </si>
  <si>
    <t>Common horsetail (Equisetum arvense)</t>
  </si>
  <si>
    <t>Common lady fern (Athyrium filix-femina)</t>
  </si>
  <si>
    <t>Common lake sedge (Carex lacustris)</t>
  </si>
  <si>
    <t>Common ragweed (Ambrosia artemisiifolia)</t>
  </si>
  <si>
    <t>Common reed (Phragmites australis)</t>
  </si>
  <si>
    <t>Common rush (Juncus effusus)</t>
  </si>
  <si>
    <t>Common scouring-rush (Equisetum hyemale)</t>
  </si>
  <si>
    <t>Common snail-seed pondweed (Potamogeton diversifolius)</t>
  </si>
  <si>
    <t>Common St. John's-wort (Hypericum perforatum)</t>
  </si>
  <si>
    <t>Common stiff sedge (Carex tetanica)</t>
  </si>
  <si>
    <t>Common tussock sedge (Carex stricta)</t>
  </si>
  <si>
    <t>Common water starwort (Callitriche palustris)</t>
  </si>
  <si>
    <t>Common water-horehound (Lycopus americanus)</t>
  </si>
  <si>
    <t>Common water-meal (Wolffia columbiana)</t>
  </si>
  <si>
    <t>Common water-meal (Zannichellia palustris)</t>
  </si>
  <si>
    <t>Common waterweed (Elodea canadensis)</t>
  </si>
  <si>
    <t>Common winterberry (Ilex verticillata)</t>
  </si>
  <si>
    <t>Common yellow lake sedge (Carex utriculata)</t>
  </si>
  <si>
    <t>Computed average stream depth</t>
  </si>
  <si>
    <t>Computed stream cross-sectional area</t>
  </si>
  <si>
    <t>Conditions and Local Contacts</t>
  </si>
  <si>
    <t>Conductivity Meter Calibration</t>
  </si>
  <si>
    <t>Consider Site as a VEP?</t>
  </si>
  <si>
    <t>Consider Site as a VEP-Comment</t>
  </si>
  <si>
    <t>Contact Made With Boater?</t>
  </si>
  <si>
    <t>Contact Name</t>
  </si>
  <si>
    <t>Contact Type</t>
  </si>
  <si>
    <t>Coontail (Ceratophyllum demersum)</t>
  </si>
  <si>
    <t>Copepod</t>
  </si>
  <si>
    <t>Cord-root sedge (Carex chordorrhiza)</t>
  </si>
  <si>
    <t>Corrected surface velocity of stream</t>
  </si>
  <si>
    <t>Corrected Water Level</t>
  </si>
  <si>
    <t>Cotton-grasses (Eriophorum sp)</t>
  </si>
  <si>
    <t>Cottonwood (Populus sp)</t>
  </si>
  <si>
    <t>County Boat Last Visited (1)</t>
  </si>
  <si>
    <t>County Boat Last Visited (10)</t>
  </si>
  <si>
    <t>County Boat Last Visited (11)</t>
  </si>
  <si>
    <t>County Boat Last Visited (12)</t>
  </si>
  <si>
    <t>County Boat Last Visited (13)</t>
  </si>
  <si>
    <t>County Boat Last Visited (14)</t>
  </si>
  <si>
    <t>County Boat Last Visited (15)</t>
  </si>
  <si>
    <t>County Boat Last Visited (16)</t>
  </si>
  <si>
    <t>County Boat Last Visited (17)</t>
  </si>
  <si>
    <t>County Boat Last Visited (18)</t>
  </si>
  <si>
    <t>County Boat Last Visited (19)</t>
  </si>
  <si>
    <t>County Boat Last Visited (2)</t>
  </si>
  <si>
    <t>County Boat Last Visited (20)</t>
  </si>
  <si>
    <t>County Boat Last Visited (21)</t>
  </si>
  <si>
    <t>County Boat Last Visited (22)</t>
  </si>
  <si>
    <t>County Boat Last Visited (23)</t>
  </si>
  <si>
    <t>County Boat Last Visited (24)</t>
  </si>
  <si>
    <t>County Boat Last Visited (25)</t>
  </si>
  <si>
    <t>County Boat Last Visited (26)</t>
  </si>
  <si>
    <t>County Boat Last Visited (27)</t>
  </si>
  <si>
    <t>County Boat Last Visited (28)</t>
  </si>
  <si>
    <t>County Boat Last Visited (29)</t>
  </si>
  <si>
    <t>County Boat Last Visited (3)</t>
  </si>
  <si>
    <t>County Boat Last Visited (30)</t>
  </si>
  <si>
    <t>County Boat Last Visited (4)</t>
  </si>
  <si>
    <t>County Boat Last Visited (5)</t>
  </si>
  <si>
    <t>County Boat Last Visited (6)</t>
  </si>
  <si>
    <t>County Boat Last Visited (7)</t>
  </si>
  <si>
    <t>County Boat Last Visited (8)</t>
  </si>
  <si>
    <t>County Boat Last Visited (9)</t>
  </si>
  <si>
    <t>County Where You Monitored</t>
  </si>
  <si>
    <t>Cover</t>
  </si>
  <si>
    <t>Cover (1)</t>
  </si>
  <si>
    <t>Cover (2)</t>
  </si>
  <si>
    <t>Cover (3)</t>
  </si>
  <si>
    <t>Cover (4)</t>
  </si>
  <si>
    <t>Cover (5)</t>
  </si>
  <si>
    <t>Cover (6)</t>
  </si>
  <si>
    <t>Cover at sampling location: bottom covered with plants %</t>
  </si>
  <si>
    <t>Cover at sampling location: substrate boulders %</t>
  </si>
  <si>
    <t>Cover at sampling location: substrate cobble %</t>
  </si>
  <si>
    <t>Cover at sampling location: substrate muck %</t>
  </si>
  <si>
    <t>Cover at sampling location: substrate sand %</t>
  </si>
  <si>
    <t>Cover for Fish Score:</t>
  </si>
  <si>
    <t>Coverage by Plant</t>
  </si>
  <si>
    <t>Cranberry (Vaccinium macrocarpon or V. oxycoccos)</t>
  </si>
  <si>
    <t>Cranefly</t>
  </si>
  <si>
    <t>Crawford's sedge (Carex crawfordii)</t>
  </si>
  <si>
    <t>Crawl W Beetle</t>
  </si>
  <si>
    <t>Crayfish</t>
  </si>
  <si>
    <t>Creeping bladderwort (Utricularia gibba)</t>
  </si>
  <si>
    <t>Creeping spearwort (Ranunculus flammula)</t>
  </si>
  <si>
    <t>Creeping spike-rush (Eleocharis palustris)</t>
  </si>
  <si>
    <t>Crested arrowhead (Sagittaria cristata)</t>
  </si>
  <si>
    <t>Cricket Frog Adult-Call</t>
  </si>
  <si>
    <t>Cricket Frog Adult-Visual</t>
  </si>
  <si>
    <t>Cricket Frog Eggs</t>
  </si>
  <si>
    <t>Cricket Frog Juvenile</t>
  </si>
  <si>
    <t>Cricket Frog Larvae</t>
  </si>
  <si>
    <t>Curly dock (Rumex crispus)</t>
  </si>
  <si>
    <t>Curly-leaf pondweed (Potamogeton crispus)</t>
  </si>
  <si>
    <t>Curly-top knotweed (Polygonum lapathifolium)</t>
  </si>
  <si>
    <t>Current stream condition:</t>
  </si>
  <si>
    <t>Cut grass (Leersia sp.)</t>
  </si>
  <si>
    <t>Cypress-like sedge (Carex pseudocyperus)</t>
  </si>
  <si>
    <t>Damselfly</t>
  </si>
  <si>
    <t>Daphnia</t>
  </si>
  <si>
    <t>Date crayfish compiled and sent</t>
  </si>
  <si>
    <t>Date Dreissenids sent in</t>
  </si>
  <si>
    <t>Date loons first arrived in spring</t>
  </si>
  <si>
    <t>Date loons first departed in fall</t>
  </si>
  <si>
    <t>Date of first "Ice Off"</t>
  </si>
  <si>
    <t>Date of first "Ice On"</t>
  </si>
  <si>
    <t>Date of herbarium meeting</t>
  </si>
  <si>
    <t>Date sample was analyzed</t>
  </si>
  <si>
    <t>Date snails specimens sent in</t>
  </si>
  <si>
    <t>Daylily (Hemerocallis sp.)</t>
  </si>
  <si>
    <t>DEBRIS, FLOATING (SEVERITY)</t>
  </si>
  <si>
    <t>Density of Angling Pressure in Lake</t>
  </si>
  <si>
    <t>Density of Aquatic Invasive Species (1)</t>
  </si>
  <si>
    <t>Density of Aquatic Invasive Species (2)</t>
  </si>
  <si>
    <t>Density of Aquatic Invasive Species (3)</t>
  </si>
  <si>
    <t>Density of Aquatic Invasive Species (4)</t>
  </si>
  <si>
    <t>Density of Aquatic Invasive Species (5)</t>
  </si>
  <si>
    <t>Density of Aquatic Invasive Species (6)</t>
  </si>
  <si>
    <t>Density of Bridges/Causeways along Shoreline or in Catchment</t>
  </si>
  <si>
    <t>Density of Chemical Treatment in Lake</t>
  </si>
  <si>
    <t>Density of Commercial along Shoreline or in Catchment</t>
  </si>
  <si>
    <t>Density of Construction along Shoreline or in Catchment</t>
  </si>
  <si>
    <t>Density of Cropland along Shoreline or in Catchment</t>
  </si>
  <si>
    <t>Density of Drinking Water Treatment in Lake</t>
  </si>
  <si>
    <t>Density of Dumping along Shoreline or in Catchment</t>
  </si>
  <si>
    <t>Density of Evidence of Fire along Shoreline or in Catchment</t>
  </si>
  <si>
    <t>Density of Feedlot along Shoreline or in Catchment</t>
  </si>
  <si>
    <t>Density of Fish Stocking in Lake</t>
  </si>
  <si>
    <t>Density of Hiking Trails along Shoreline or in Catchment</t>
  </si>
  <si>
    <t>Density of Industrial Plants along Shoreline or in Catchment</t>
  </si>
  <si>
    <t>Density of invasive species (2)</t>
  </si>
  <si>
    <t>Density of invasive species (3)</t>
  </si>
  <si>
    <t>Density of invasive species (4)</t>
  </si>
  <si>
    <t>Density of Liming in Lake</t>
  </si>
  <si>
    <t>Density of Livestock Use along Shoreline or in Catchment</t>
  </si>
  <si>
    <t>Density of Logging along Shoreline or in Catchment</t>
  </si>
  <si>
    <t>Density of Macrophyte Control in Lake</t>
  </si>
  <si>
    <t>Density of Maintained Lawns along Shoreline or in Catchment</t>
  </si>
  <si>
    <t>Density of Marinas along Shoreline or in Catchment</t>
  </si>
  <si>
    <t>Density of Mines/Quarries along Shoreline or in Catchment</t>
  </si>
  <si>
    <t>Density of Odors along Shoreline or in Catchment</t>
  </si>
  <si>
    <t>Density of Oil/Gas Wells along Shoreline or in Catchment</t>
  </si>
  <si>
    <t>Density of Orchards along Shoreline or in Catchment</t>
  </si>
  <si>
    <t>Density of Parks/Campgrounds along Shoreline or in Catchment</t>
  </si>
  <si>
    <t>Density of Pasture along Shoreline or in Catchment</t>
  </si>
  <si>
    <t>Density of Pipes, Drains along Shoreline or in Catchment</t>
  </si>
  <si>
    <t>Density of Poultry along Shoreline or in Catchment</t>
  </si>
  <si>
    <t>Density of Power Plants along Shoreline or in Catchment</t>
  </si>
  <si>
    <t>Density of Primitive Parks, Camping along Shoreline or in Catchment</t>
  </si>
  <si>
    <t>Density of Residences along Shoreline or in Catchment</t>
  </si>
  <si>
    <t>Density of Resorts along Shoreline or in Catchment</t>
  </si>
  <si>
    <t>Density of Roads along Shoreline or in Catchment</t>
  </si>
  <si>
    <t>Density of Sewage Treatment along Shoreline or in Catchment</t>
  </si>
  <si>
    <t>Density of Surface Films, Scums, or Slicks along Shoreline or in Catchment</t>
  </si>
  <si>
    <t>Density of Trash/Litter along Shoreline or in Catchment</t>
  </si>
  <si>
    <t>Density of Water Level Fluctuations in Lake</t>
  </si>
  <si>
    <t>Density of Water Withdrawl along Shoreline or in Catchment</t>
  </si>
  <si>
    <t>DEPO Genera (DEPO_G)</t>
  </si>
  <si>
    <t>DEPO Percent Individuals (DEP_PC_CNT)</t>
  </si>
  <si>
    <t>DEPO, percent genera (DEP_PC_GEN)</t>
  </si>
  <si>
    <t>Depth at Monitoring Station (10 m offshore)</t>
  </si>
  <si>
    <t>DEPTH OF BOTTOM OF WATER BODY @ SAMPLE SITE,  FEET</t>
  </si>
  <si>
    <t>Depth of Sample - Tow 1</t>
  </si>
  <si>
    <t>Depth of Sample - Tow 2</t>
  </si>
  <si>
    <t>Depth of Sample - Tow 3</t>
  </si>
  <si>
    <t>Depth Sampled</t>
  </si>
  <si>
    <t>DEPTH TO GROUNDWATER</t>
  </si>
  <si>
    <t>Depth to lake bottom at edge of plant bed closest to shore (min depth)</t>
  </si>
  <si>
    <t>Depth to lake bottom at edge of plant bed furthest from shore (max depth)</t>
  </si>
  <si>
    <t>Depth to top of zebra mussel sampler</t>
  </si>
  <si>
    <t>Depth to water in well</t>
  </si>
  <si>
    <t>DEPTH, TOTAL OF WELL (FT BELOW LAND SURFACE DATUM)</t>
  </si>
  <si>
    <t>Describe changes you've noticed in the survey area over time.</t>
  </si>
  <si>
    <t>Describe in detail (why impaired or not)</t>
  </si>
  <si>
    <t>Describe location of thermistor deployed or action taken if it was not submersed</t>
  </si>
  <si>
    <t>Describe portion of waterbody you can see from your observation point</t>
  </si>
  <si>
    <t>Describe Water Size, Landmarks, Location</t>
  </si>
  <si>
    <t>Describe your observation point</t>
  </si>
  <si>
    <t>Description of End Location</t>
  </si>
  <si>
    <t>Description of Start Location</t>
  </si>
  <si>
    <t>DETERGENT SUDS (SEVERITY)</t>
  </si>
  <si>
    <t>Devil Crayfish (Cambarus diogenes)</t>
  </si>
  <si>
    <t>Diameter of plankton net mouth - other</t>
  </si>
  <si>
    <t>Diameter of zooplankton net opening</t>
  </si>
  <si>
    <t>Diatom Phosphorus Index (DPI)</t>
  </si>
  <si>
    <t>Did at least some data collectors monitor in August?</t>
  </si>
  <si>
    <t>Did at least some data collectors monitor in July?</t>
  </si>
  <si>
    <t>Did at least some data collectors monitor in June?</t>
  </si>
  <si>
    <t>Did at least some data collectors monitor in May?</t>
  </si>
  <si>
    <t>Did chicks die due to human disturbance?</t>
  </si>
  <si>
    <t>Did chicks die due to other cause?</t>
  </si>
  <si>
    <t>Did chicks die due to predation?</t>
  </si>
  <si>
    <t>Did chicks die due to unknown cause?</t>
  </si>
  <si>
    <t>Did loons use your lake as part of their migration route?</t>
  </si>
  <si>
    <t>Did loons use your lake during the summer?</t>
  </si>
  <si>
    <t>Did the eggs in the nest fail to hatch? (1)</t>
  </si>
  <si>
    <t>Did the eggs in the nest fail to hatch? (2)</t>
  </si>
  <si>
    <t>Did the eggs in the nest fail to hatch? (3)</t>
  </si>
  <si>
    <t>Did the eggs in the nest fail to hatch? (4)</t>
  </si>
  <si>
    <t>Did the eggs in the nest fail to hatch? (5)</t>
  </si>
  <si>
    <t>Did the loon eggs in the nest fail to hatch?</t>
  </si>
  <si>
    <t>Did the staff gauge move (since last observation)?</t>
  </si>
  <si>
    <t>Did you check underwater solid surfaces (boat hulls, dock legs, rocks)?</t>
  </si>
  <si>
    <t>Did you collect a sample and bring it to a DNR office?  If so, which office?</t>
  </si>
  <si>
    <t>Did you collect a specimen sample?</t>
  </si>
  <si>
    <t>Did you collect a specimen sample? (2)</t>
  </si>
  <si>
    <t>Did you collect a specimen sample? (3)</t>
  </si>
  <si>
    <t>Did you collect a specimen sample? (4)</t>
  </si>
  <si>
    <t>Did you collect a specimen sample? (5)</t>
  </si>
  <si>
    <t>Did you collect a specimen sample? (6)</t>
  </si>
  <si>
    <t>Did you eat Bass?</t>
  </si>
  <si>
    <t>Did you eat carp, bullhead, catfish, or suckers?</t>
  </si>
  <si>
    <t>Did you eat Northern Pike?</t>
  </si>
  <si>
    <t>Did you eat other fish?</t>
  </si>
  <si>
    <t>Did you eat panshish (bluegill, crappie, rock bass)?</t>
  </si>
  <si>
    <t>Did you eat walleye?</t>
  </si>
  <si>
    <t>Did you eat yellow perch?</t>
  </si>
  <si>
    <t>Did you feel crowded on the water at all today?</t>
  </si>
  <si>
    <t>Did you find another invasive species?</t>
  </si>
  <si>
    <t>Did you find round goby?</t>
  </si>
  <si>
    <t>Did you find what you suspect are Fishhook Water Fleas in this waterbody?</t>
  </si>
  <si>
    <t>Did you find what you suspect are Spiny Water Fleas in this waterbody?</t>
  </si>
  <si>
    <t>Did you look for African Elodea?</t>
  </si>
  <si>
    <t>Did you look for Alewife?</t>
  </si>
  <si>
    <t>Did you look for Asian Carp?</t>
  </si>
  <si>
    <t>Did you look for Asiatic clam (Corbicula)?</t>
  </si>
  <si>
    <t>Did you look for Australian Swamp Crop?</t>
  </si>
  <si>
    <t>Did you look for Banded mystery snails?</t>
  </si>
  <si>
    <t>Did you look for Bohemian knotweed?</t>
  </si>
  <si>
    <t>Did you look for Brazilian waterweed?</t>
  </si>
  <si>
    <t>Did you look for Brittle Waternymph?</t>
  </si>
  <si>
    <t>Did you look for Chinese mystery snails?</t>
  </si>
  <si>
    <t>Did you look for Curly-Leaf Pondweed?</t>
  </si>
  <si>
    <t>Did you look for Didymo?</t>
  </si>
  <si>
    <t>Did you look for Eastern mosquito fish?</t>
  </si>
  <si>
    <t>Did you look for Eurasian Water-Milfoil?</t>
  </si>
  <si>
    <t>Did you look for European frogbit</t>
  </si>
  <si>
    <t>Did you look for Fanwort?</t>
  </si>
  <si>
    <t>Did you look for Faucet Snails?</t>
  </si>
  <si>
    <t>Did you look for Fishhook Waterfleas?</t>
  </si>
  <si>
    <t>Did you look for Flowering Rush?</t>
  </si>
  <si>
    <t>Did you look for freshwater jellyfish?</t>
  </si>
  <si>
    <t>Did you look for Giant Hogweed?</t>
  </si>
  <si>
    <t>Did you look for Giant Knotweed?</t>
  </si>
  <si>
    <t>Did you look for Graceful Cattail?</t>
  </si>
  <si>
    <t>Did you look for Hairy Willow Herb?</t>
  </si>
  <si>
    <t>Did you look for Hybrid cattail?</t>
  </si>
  <si>
    <t>Did you look for Hydrilla?</t>
  </si>
  <si>
    <t>Did you look for Japanese Hops?</t>
  </si>
  <si>
    <t>Did you look for Japanese Knotweed?</t>
  </si>
  <si>
    <t>Did you look for Java water dropwort?</t>
  </si>
  <si>
    <t>Did you look for Lesser Celandine?</t>
  </si>
  <si>
    <t>Did you look for Manchu Tuber?</t>
  </si>
  <si>
    <t>Did you look for Narrowleaf cattail?</t>
  </si>
  <si>
    <t>Did you look for New Zealand Mudsnails?</t>
  </si>
  <si>
    <t>Did you look for Parrot Feather?</t>
  </si>
  <si>
    <t>Did you look for Phragmites?</t>
  </si>
  <si>
    <t>Did you look for purple loosestrife?</t>
  </si>
  <si>
    <t>Did you look for Quagga Mussels?</t>
  </si>
  <si>
    <t>Did you look for Rainbow Smelt?</t>
  </si>
  <si>
    <t>Did you look for Red Swamp Crayfish?</t>
  </si>
  <si>
    <t>Did you look for Reed Mana Grass?</t>
  </si>
  <si>
    <t>Did you look for Round Goby?</t>
  </si>
  <si>
    <t>Did you look for Ruffe?</t>
  </si>
  <si>
    <t>Did you look for Rusty crayfish?</t>
  </si>
  <si>
    <t>Did you look for Sea Lamprey?</t>
  </si>
  <si>
    <t>Did you look for Snakehead?</t>
  </si>
  <si>
    <t>Did you look for Southern cattail?</t>
  </si>
  <si>
    <t>Did you look for Spiny Waterfleas?</t>
  </si>
  <si>
    <t>Did you look for Starry stonewort?</t>
  </si>
  <si>
    <t>Did you look for Three-spine stickle back?</t>
  </si>
  <si>
    <t>Did you look for turbernose goby?</t>
  </si>
  <si>
    <t>Did you look for Viral Hemorrhagic Septicemia?</t>
  </si>
  <si>
    <t>Did you look for Water Chestnut?</t>
  </si>
  <si>
    <t>Did you look for Water Hyacinth?</t>
  </si>
  <si>
    <t>Did you look for Water Lettuce?</t>
  </si>
  <si>
    <t>Did you look for Western mosquito fish?</t>
  </si>
  <si>
    <t>Did you look for White Perch?</t>
  </si>
  <si>
    <t>Did you look for Yellow Flag Iris?</t>
  </si>
  <si>
    <t>Did you look for Yellow Floating Heart?</t>
  </si>
  <si>
    <t>Did you look for Zebra Mussels?</t>
  </si>
  <si>
    <t>Did you monitor all Beaches and Boat Landings?</t>
  </si>
  <si>
    <t>Did you monitor beaches and boat landings?</t>
  </si>
  <si>
    <t>Did you monitor docks and piers?</t>
  </si>
  <si>
    <t>Did you monitor for all phragmites?</t>
  </si>
  <si>
    <t>Did you monitor for Narrow-Leaf Cattail?</t>
  </si>
  <si>
    <t>Did you monitor for non-native cattails?</t>
  </si>
  <si>
    <t>Did you monitor for non-native Phragmites?</t>
  </si>
  <si>
    <t>Did you monitor for Reed Manna Grass?</t>
  </si>
  <si>
    <t>Did you monitor for yellow iris?</t>
  </si>
  <si>
    <t>Did you monitor other locations?</t>
  </si>
  <si>
    <t>Did you monitor perimeter of Whole Lake?</t>
  </si>
  <si>
    <t>Did you monitor the whole lake?</t>
  </si>
  <si>
    <t>Did you observe any loons with leg bands?</t>
  </si>
  <si>
    <t>Did you observe entire shallow water area?</t>
  </si>
  <si>
    <t>Did you observe from shoreline only?</t>
  </si>
  <si>
    <t>Did you observe only from the surface?</t>
  </si>
  <si>
    <t>Did you remove any of these signs during your visit, or do you have plans in the near future? - County ordinance sign</t>
  </si>
  <si>
    <t>Did you remove any of these signs during your visit, or do you have plans in the near future? - Green and white "Help..Prevent the Spread" sign</t>
  </si>
  <si>
    <t>Did you remove any of these signs during your visit, or do you have plans in the near future? - Green, white and red stop sign "Please Stop and..."</t>
  </si>
  <si>
    <t>Did you remove any of these signs during your visit, or do you have plans in the near future? - Lake Association Sign</t>
  </si>
  <si>
    <t>Did you remove any of these signs during your visit, or do you have plans in the near future? - Other (Describe)</t>
  </si>
  <si>
    <t>Did you remove any of these signs during your visit, or do you have plans in the near future? - Yellow "Exotic Species Advisory" sign</t>
  </si>
  <si>
    <t>Did you search beaches?</t>
  </si>
  <si>
    <t>Did you search boat landings?</t>
  </si>
  <si>
    <t>Did you search piers and docks?</t>
  </si>
  <si>
    <t>Did you search river crossings?</t>
  </si>
  <si>
    <t>Did you search shoreline?</t>
  </si>
  <si>
    <t>Did you see any dead animals?</t>
  </si>
  <si>
    <t>Did you see any invasive species?</t>
  </si>
  <si>
    <t>Did you see any other things that made the area unpleasant or that blocked your ability to access or use the area?</t>
  </si>
  <si>
    <t>Did you snorkel the search sites?</t>
  </si>
  <si>
    <t>Did you survey the entire lake?</t>
  </si>
  <si>
    <t>Did you survey the whole lake today?</t>
  </si>
  <si>
    <t>Did you take a photo?</t>
  </si>
  <si>
    <t>Did you take a photo? (2)</t>
  </si>
  <si>
    <t>Did you take a photo? (3)</t>
  </si>
  <si>
    <t>Did you take a photo? (4)</t>
  </si>
  <si>
    <t>Did you take a photo? (5)</t>
  </si>
  <si>
    <t>Did you take a photo? (6)</t>
  </si>
  <si>
    <t>Did you use a handscoop?</t>
  </si>
  <si>
    <t>Did you use a rake?</t>
  </si>
  <si>
    <t>Did you use rake to extract plant samples?</t>
  </si>
  <si>
    <t>Did you use scoop to extract sediment samples (for invertebrates)?</t>
  </si>
  <si>
    <t>Did you walk along the shoreline?</t>
  </si>
  <si>
    <t>Did your lake lose any chicks?</t>
  </si>
  <si>
    <t>Dipt Percent Genera (DIP_PC_GEN)</t>
  </si>
  <si>
    <t>Dipt Percent Individuals (DIP_PC_CNT)</t>
  </si>
  <si>
    <t>Diptera Chironominae Chironomini</t>
  </si>
  <si>
    <t>Diptera Chironominae Tanytarsini</t>
  </si>
  <si>
    <t>Diptera Empididae Trichoclinocera</t>
  </si>
  <si>
    <t>Diptera Ephydridae Scatella</t>
  </si>
  <si>
    <t>Diptera Orthocladiinae Species C Epler 2001</t>
  </si>
  <si>
    <t>Diptera Simuliidae Simulium jenningsi Species Group</t>
  </si>
  <si>
    <t>mg/l</t>
  </si>
  <si>
    <t>Dissolved Oxygen Sampling Method?</t>
  </si>
  <si>
    <t>Distance from Bank (m)</t>
  </si>
  <si>
    <t>Disturbance Rating of Waterbody Character</t>
  </si>
  <si>
    <t>Disturbances -  fishing boat and fishermen nearby?</t>
  </si>
  <si>
    <t>Disturbances - bald eagle diving towards loon family?</t>
  </si>
  <si>
    <t>Disturbances - disturbance unknown?</t>
  </si>
  <si>
    <t>Disturbances - intruding loon on lake?</t>
  </si>
  <si>
    <t>Disturbances - jet ski in motion?</t>
  </si>
  <si>
    <t>Disturbances - Motorboat in motion?</t>
  </si>
  <si>
    <t>Disturbances - No disturbance observed?</t>
  </si>
  <si>
    <t>Disturbances - pedestrians on shore?</t>
  </si>
  <si>
    <t>Disturbances - pontoon boat in motion ?</t>
  </si>
  <si>
    <t>Disturbances - rowboat, canoe, kayak in motion?</t>
  </si>
  <si>
    <t>Disturbances around spring</t>
  </si>
  <si>
    <t>Do macrophytes extend lakeward?</t>
  </si>
  <si>
    <t>DO Meter Calibrated?</t>
  </si>
  <si>
    <t>Do you also eat fish from other areas?</t>
  </si>
  <si>
    <t>Do you ever eat fish caught from the survey area?</t>
  </si>
  <si>
    <t>Do you mind if I ask how old you are?</t>
  </si>
  <si>
    <t>Do you plan to boat on a different waterbody within the next week?</t>
  </si>
  <si>
    <t>Do you plan to boat on a different waterbody within the next week? County:</t>
  </si>
  <si>
    <t>Do you plan to boat on a different waterbody within the next week? Waterbody:</t>
  </si>
  <si>
    <t>Do you plan to monitor in 2010?</t>
  </si>
  <si>
    <t>Do you see any submerged garbage?</t>
  </si>
  <si>
    <t>Dock (Rumex sp.)</t>
  </si>
  <si>
    <t>Docks/Boats</t>
  </si>
  <si>
    <t>Document studies, stations/dates for decision</t>
  </si>
  <si>
    <t>Documentation Date(s)</t>
  </si>
  <si>
    <t>Does a Specific Advisory Exist?</t>
  </si>
  <si>
    <t>Does monitored section represent stream? (yes/no) If not, what length (landmarks)</t>
  </si>
  <si>
    <t xml:space="preserve">Does the access point appear to be in proper working order? </t>
  </si>
  <si>
    <t>Does the access point appear to be in proper working order? If No, Explain</t>
  </si>
  <si>
    <t>Does your lake have a lake association?</t>
  </si>
  <si>
    <t>Dogwood (Cornus sp.)</t>
  </si>
  <si>
    <t>Dominance 3 Percent Individuals (DOM3_PI)</t>
  </si>
  <si>
    <t>Dominant Sediment Type</t>
  </si>
  <si>
    <t>Dominant Tree Species in Basin</t>
  </si>
  <si>
    <t>Dotted smartweed (Polygonum punctatum)</t>
  </si>
  <si>
    <t>DPI Lower Confidence Interval</t>
  </si>
  <si>
    <t>DPI Upper Confidence Interval</t>
  </si>
  <si>
    <t>Dragonfly</t>
  </si>
  <si>
    <t>DRAINAGE AREA IN SQUARE MILES (SQ. MI.)</t>
  </si>
  <si>
    <t>Duckweed (Lemna sp.)</t>
  </si>
  <si>
    <t>Duckweed (Spirodela sp)</t>
  </si>
  <si>
    <t>Dwarf hyssop (Gratiola aurea)</t>
  </si>
  <si>
    <t>Dwarf water-milfoil (Myriophyllum tenellum)</t>
  </si>
  <si>
    <t>Dying early-dead and brown stems</t>
  </si>
  <si>
    <t>E Gray Treefrog Adult-Call</t>
  </si>
  <si>
    <t>E. coli (Lab other)</t>
  </si>
  <si>
    <t>E. coli 3M Petrifilm</t>
  </si>
  <si>
    <t>E. coli Coliscan Easygel (not incubated)</t>
  </si>
  <si>
    <t>Eastern swamp saxifrage (Saxifraga pensylvanica)</t>
  </si>
  <si>
    <t>Ecological Integrity</t>
  </si>
  <si>
    <t>Eggs or larvae seen</t>
  </si>
  <si>
    <t>Eggs seen</t>
  </si>
  <si>
    <t>ELEVATION FEET ABOVE MSL</t>
  </si>
  <si>
    <t>ELEVATION FEET ABOVE MSL, BARO PRESS CORRCTD (GROUNDWATER)</t>
  </si>
  <si>
    <t>ELEVATION GROUNDWATER ABOVE MSL</t>
  </si>
  <si>
    <t>GPM, GPD, or MGD</t>
  </si>
  <si>
    <t>ELEVATION GROUNDWATER SITE DATUM</t>
  </si>
  <si>
    <t>ELEVATION LEACHATE HEAD ABOVE MSL</t>
  </si>
  <si>
    <t>Elevation of Benchmark</t>
  </si>
  <si>
    <t>ELEVATION OF LAND SURFACE DATUM (FT. ABOVE MSL)</t>
  </si>
  <si>
    <t>Elevation of Point being Measured</t>
  </si>
  <si>
    <t>Elevation of Reference Marker/Point Being Surveyed</t>
  </si>
  <si>
    <t>ELEVATION SURFACE WATER ABOVE MEAN SEA LEVEL</t>
  </si>
  <si>
    <t>Elliptic spike-rush (Eleocharis elliptica)</t>
  </si>
  <si>
    <t>Embeddedness of substrate at sample site (%):</t>
  </si>
  <si>
    <t>Emory's sedge (Carex emoryi)</t>
  </si>
  <si>
    <t>End Latitude</t>
  </si>
  <si>
    <t>End Location Reading Accuracy</t>
  </si>
  <si>
    <t>End Longitude</t>
  </si>
  <si>
    <t>Ephemeral Pond - County Name</t>
  </si>
  <si>
    <t>Ephemeral Pond - GPS Coordinate LAT (D)</t>
  </si>
  <si>
    <t>Ephemeral Pond - GPS Coordinate LAT (DD)</t>
  </si>
  <si>
    <t>Ephemeral Pond - GPS Coordinate LON (D)</t>
  </si>
  <si>
    <t>Ephemeral Pond - GPS Coordinate LON (DD)</t>
  </si>
  <si>
    <t>Ephemeral Pond - GPS Coordinate System Used</t>
  </si>
  <si>
    <t>Ephemeral Pond - GPS Receiver Error</t>
  </si>
  <si>
    <t>Ephemeral Pond - Local Name</t>
  </si>
  <si>
    <t>Ephemeral Pond - PLSS Range Direction Code</t>
  </si>
  <si>
    <t>Ephemeral Pond - PLSS Range Number</t>
  </si>
  <si>
    <t>Ephemeral Pond - PLSS Section Number</t>
  </si>
  <si>
    <t>Ephemeral Pond - PLSS Section Quarter Code</t>
  </si>
  <si>
    <t>Ephemeral Pond - PLSS Section Quarter Quarter Code</t>
  </si>
  <si>
    <t>Ephemeral Pond - PLSS Township Number</t>
  </si>
  <si>
    <t>Ephemeral Pond - Property Ownership</t>
  </si>
  <si>
    <t>Ephemeral Pond - Written directions to pond</t>
  </si>
  <si>
    <t>Ephemeral Pond Adjacent Land Use - Agricultural Crop</t>
  </si>
  <si>
    <t>Ephemeral Pond Adjacent Land Use - Agricultural Pasture</t>
  </si>
  <si>
    <t>Ephemeral Pond Adjacent Land Use - Developed</t>
  </si>
  <si>
    <t>Ephemeral Pond Adjacent Land Use - Forest Upland</t>
  </si>
  <si>
    <t>Ephemeral Pond Adjacent Land Use - Forested Wetland</t>
  </si>
  <si>
    <t>Ephemeral Pond Adjacent Land Use - Marsh Wetland</t>
  </si>
  <si>
    <t>Ephemeral Pond Adjacent Land Use - Roads RR</t>
  </si>
  <si>
    <t>Ephemeral Pond Adjacent Land Use - Shrub Upland</t>
  </si>
  <si>
    <t>Ephemeral Pond Adjacent Land Use - Upland Grassland</t>
  </si>
  <si>
    <t>Ephemeral Pond Basin Disturbance - Comment</t>
  </si>
  <si>
    <t>Ephemeral Pond Basin Disturbance - Cultivation</t>
  </si>
  <si>
    <t>Ephemeral Pond Basin Disturbance - Draining</t>
  </si>
  <si>
    <t>Ephemeral Pond Basin Disturbance - Erosion</t>
  </si>
  <si>
    <t>Ephemeral Pond Basin Disturbance - Filling</t>
  </si>
  <si>
    <t>Ephemeral Pond Basin Disturbance - Invasive Plants</t>
  </si>
  <si>
    <t>Ephemeral Pond Basin Disturbance - Livestock</t>
  </si>
  <si>
    <t>Ephemeral Pond Basin Disturbance - Nutrients</t>
  </si>
  <si>
    <t>Ephemeral Pond Basin Disturbance - Refuse</t>
  </si>
  <si>
    <t>Ephemeral Pond Basin Disturbance - Sediments</t>
  </si>
  <si>
    <t>Ephemeral Pond Basin Disturbance - Tire Rutting</t>
  </si>
  <si>
    <t>Ephemerella</t>
  </si>
  <si>
    <t>Ephemeroptera Baetidae Procloeon Simplex</t>
  </si>
  <si>
    <t>Ephemeroptera Baetidae Procloeon Viridoculare</t>
  </si>
  <si>
    <t>Ephemeroptera Baetidae Pseudocentroptiloides morihari</t>
  </si>
  <si>
    <t>Ephemeroptera Caenidae Cercobrachys etowah</t>
  </si>
  <si>
    <t>Ephemeroptera Leptophlebiidae Neoleptophlebia</t>
  </si>
  <si>
    <t>Epipelon Index (0-100)</t>
  </si>
  <si>
    <t>EPT Genera (EPT_GENERA)</t>
  </si>
  <si>
    <t>EPT Individuals (EPT_COUNT)</t>
  </si>
  <si>
    <t>EPT Percent Genera (EPT_PC_GEN)</t>
  </si>
  <si>
    <t>EPT Percent Individuals (EPT_PC_CNT)</t>
  </si>
  <si>
    <t>EPT Taxa (EPT_T)</t>
  </si>
  <si>
    <t>Equipment Used</t>
  </si>
  <si>
    <t>Equipment used: Dip Net?</t>
  </si>
  <si>
    <t>Equipment used: Hand Net?</t>
  </si>
  <si>
    <t>Equipment used: Minnow Trap?</t>
  </si>
  <si>
    <t>Equipment Used: Net?</t>
  </si>
  <si>
    <t>Equipment used: Other</t>
  </si>
  <si>
    <t>Equipment used: Seine Net?</t>
  </si>
  <si>
    <t>Equipment used: Trap made from 5 gallon bucket?</t>
  </si>
  <si>
    <t>Equipment Used: Type of Trap or Net</t>
  </si>
  <si>
    <t>Eriocheir sinensi (Chinese mitten crab)</t>
  </si>
  <si>
    <t>Estimate percent of algae present on shoreline</t>
  </si>
  <si>
    <t>Estimated area of invasive species</t>
  </si>
  <si>
    <t>Estimated area of invasive species (2)</t>
  </si>
  <si>
    <t>Estimated area of invasive species (3)</t>
  </si>
  <si>
    <t>Estimated area of invasive species (4)</t>
  </si>
  <si>
    <t>Estimated area of invasive species (5)</t>
  </si>
  <si>
    <t>Estimated area of invasive species (6)</t>
  </si>
  <si>
    <t>Estimated area sampled (in m2)?</t>
  </si>
  <si>
    <t>Estimated Height of Plants</t>
  </si>
  <si>
    <t>Estimated Stream Velocity</t>
  </si>
  <si>
    <t>Eurasian or Hybrid water-milfoil (Myriphyllum spicatum or sibiricum X spicatum)</t>
  </si>
  <si>
    <t>Eurasian water-milfoil (Myriophyllum spicatum)</t>
  </si>
  <si>
    <t>Event Type</t>
  </si>
  <si>
    <t>Evidence of Galerucella Beetle Activity - Adults Present?</t>
  </si>
  <si>
    <t>Evidence of Galerucella Beetle Activity - Dead and brown lateral stems present?</t>
  </si>
  <si>
    <t>Evidence of Galerucella Beetle Activity - Dead and brown main stem present?</t>
  </si>
  <si>
    <t>Evidence of Galerucella Beetle Activity - Dead and brown upper stems present?</t>
  </si>
  <si>
    <t>Evidence of Galerucella Beetle Activity - Eggs Present?</t>
  </si>
  <si>
    <t>Evidence of Galerucella Beetle Activity - Larvae Present?</t>
  </si>
  <si>
    <t>Evidence of Galerucella Beetle Activity - Larval damage to shoot tips present?</t>
  </si>
  <si>
    <t>Evidence of Galerucella Beetle Activity - Larval leaf mining present?</t>
  </si>
  <si>
    <t>Evidence of Galerucella Beetle Activity - Other?</t>
  </si>
  <si>
    <t>Evidence of Galerucella Beetle Activity - Shotgun-type holes in leaves present?</t>
  </si>
  <si>
    <t>Fairy Shrimp</t>
  </si>
  <si>
    <t>Fall migration # loons using lake</t>
  </si>
  <si>
    <t>False nut sedge (Cyperus strigosus)</t>
  </si>
  <si>
    <t>False pimpernel (Lindernia dubia)</t>
  </si>
  <si>
    <t>Farwell's water-milfoil (Myriophyllum farwellii)</t>
  </si>
  <si>
    <t>Fern (Unidentified to species)</t>
  </si>
  <si>
    <t>Fern or Robbins' pondweed (Potamogeton robbinsii)</t>
  </si>
  <si>
    <t>Fescue (Festuca sp.)</t>
  </si>
  <si>
    <t>Few-flowered spike-rush (Eleocharis quinqueflora)</t>
  </si>
  <si>
    <t>Fig buttercup (Ranunculus ficaria)</t>
  </si>
  <si>
    <t>Filamentous algae</t>
  </si>
  <si>
    <t>File Name - from instrument</t>
  </si>
  <si>
    <t>Fine Sediments Score:</t>
  </si>
  <si>
    <t>Fingernail Clam</t>
  </si>
  <si>
    <t>Fish and Aquatic Life Current, Attainable and Designated Use</t>
  </si>
  <si>
    <t>Fish Cover Class in Littoral Zone</t>
  </si>
  <si>
    <t>FISH IBI</t>
  </si>
  <si>
    <t>Fish Population/Diversity:</t>
  </si>
  <si>
    <t>FISH, DEAD (SEVERITY)</t>
  </si>
  <si>
    <t>Fishfly</t>
  </si>
  <si>
    <t>Fishing Spider</t>
  </si>
  <si>
    <t>Flat-leaf bladderwort (Utricularia intermedia)</t>
  </si>
  <si>
    <t>Flat-stem pondweed (Potamogeton zosteriformis)</t>
  </si>
  <si>
    <t>Floating algae: Attached to rocks/stringy?</t>
  </si>
  <si>
    <t>Floating algae: Blobs of floating material?</t>
  </si>
  <si>
    <t>Floating algae: color (other)</t>
  </si>
  <si>
    <t>Floating algae: Green soupy?</t>
  </si>
  <si>
    <t>Floating algae: Matted?</t>
  </si>
  <si>
    <t>Floating algae: Other (please describe)</t>
  </si>
  <si>
    <t>Floating algae?</t>
  </si>
  <si>
    <t>Floating-leaf pondweed (Potamogeton natans)</t>
  </si>
  <si>
    <t>Floating-leaf-bur-reed (Sparganium fluctuans)</t>
  </si>
  <si>
    <t>FLOW</t>
  </si>
  <si>
    <t>Flow Calculation Mode - Flow Meter</t>
  </si>
  <si>
    <t>Flow measurement accuracy</t>
  </si>
  <si>
    <t>FLOW RATE 1000G/UNIT</t>
  </si>
  <si>
    <t>FLOW RATE GPD</t>
  </si>
  <si>
    <t>FLOW RATE GPM</t>
  </si>
  <si>
    <t>FLOW RATE MGD</t>
  </si>
  <si>
    <t>FLOW RATE MGD INSTANTANEOUS</t>
  </si>
  <si>
    <t>FLOW STREAM CALCULATED</t>
  </si>
  <si>
    <t>FLOW WASTEWATER</t>
  </si>
  <si>
    <t>Flowering-rush (Butomus umbellatus)</t>
  </si>
  <si>
    <t>Foresight (Elevation)</t>
  </si>
  <si>
    <t>Forget-me-not (Myosotis sp.)</t>
  </si>
  <si>
    <t>Forked Duckweed (Lemna trisulca)</t>
  </si>
  <si>
    <t>Four-toed Salamander Adult</t>
  </si>
  <si>
    <t>Four-toed Salamander Eggs</t>
  </si>
  <si>
    <t>Four-toed Salamander Larvae</t>
  </si>
  <si>
    <t>Fowl manna grass (Glyceria striata)</t>
  </si>
  <si>
    <t>Fowl meadow grass (Poa palustris)</t>
  </si>
  <si>
    <t>Fox sedge (Carex vulpinoidea)</t>
  </si>
  <si>
    <t>FQI: All Species</t>
  </si>
  <si>
    <t>FQI: Natives Only</t>
  </si>
  <si>
    <t>Freshwater Jellyfish</t>
  </si>
  <si>
    <t>Freshwater sponge</t>
  </si>
  <si>
    <t>Fries' pondweed (Potamogeton friesii)</t>
  </si>
  <si>
    <t>Fringed sedge (Carex crinita)</t>
  </si>
  <si>
    <t>Functional Trait Niches (ECOFTN)</t>
  </si>
  <si>
    <t>Future Work Needed:</t>
  </si>
  <si>
    <t>GAGE HEIGHT FEET</t>
  </si>
  <si>
    <t>GARBAGE, FLOATING (SEVERITY)</t>
  </si>
  <si>
    <t>Garbage: Are there medical items?</t>
  </si>
  <si>
    <t>Garbage: Is there building materials?</t>
  </si>
  <si>
    <t>Garbage: Is there fishing-related litter?</t>
  </si>
  <si>
    <t>Garbage: Is there household waste?</t>
  </si>
  <si>
    <t>Garbage: Is there sewage-related litter?</t>
  </si>
  <si>
    <t>Garbage: List other shoreline garbage.</t>
  </si>
  <si>
    <t>GAS CONDENSATE VOLUME</t>
  </si>
  <si>
    <t>Gastropoda</t>
  </si>
  <si>
    <t>Gatherers Percent Genera (GAT_PC_GEN)</t>
  </si>
  <si>
    <t>Gatherers Percent Individuals (GAT_PC_CNT)</t>
  </si>
  <si>
    <t>GEMS ELEVATION ABOVE MEAN SEA LEVEL</t>
  </si>
  <si>
    <t>Gender of Northern Pike (Adult, Alive) (1 of 10)</t>
  </si>
  <si>
    <t>Gender of Northern Pike (Adult, Alive) (10 of 10)</t>
  </si>
  <si>
    <t>Gender of Northern Pike (Adult, Alive) (2 of 10)</t>
  </si>
  <si>
    <t>Gender of Northern Pike (Adult, Alive) (3 of 10)</t>
  </si>
  <si>
    <t>Gender of Northern Pike (Adult, Alive) (4 of 10)</t>
  </si>
  <si>
    <t>Gender of Northern Pike (Adult, Alive) (5 of 10)</t>
  </si>
  <si>
    <t>Gender of Northern Pike (Adult, Alive) (6 of 10)</t>
  </si>
  <si>
    <t>Gender of Northern Pike (Adult, Alive) (7 of 10)</t>
  </si>
  <si>
    <t>Gender of Northern Pike (Adult, Alive) (8 of 10)</t>
  </si>
  <si>
    <t>Gender of Northern Pike (Adult, Alive) (9 of 10)</t>
  </si>
  <si>
    <t>Gender of Northern Pike (Adult, Dead) (1 of 10)</t>
  </si>
  <si>
    <t>Gender of Northern Pike (Adult, Dead) (10 of 10)</t>
  </si>
  <si>
    <t>Gender of Northern Pike (Adult, Dead) (2 of 10)</t>
  </si>
  <si>
    <t>Gender of Northern Pike (Adult, Dead) (3 of 10)</t>
  </si>
  <si>
    <t>Gender of Northern Pike (Adult, Dead) (4 of 10)</t>
  </si>
  <si>
    <t>Gender of Northern Pike (Adult, Dead) (5 of 10)</t>
  </si>
  <si>
    <t>Gender of Northern Pike (Adult, Dead) (6 of 10)</t>
  </si>
  <si>
    <t>Gender of Northern Pike (Adult, Dead) (7 of 10)</t>
  </si>
  <si>
    <t>Gender of Northern Pike (Adult, Dead) (8 of 10)</t>
  </si>
  <si>
    <t>Gender of Northern Pike (Adult, Dead) (9 of 10)</t>
  </si>
  <si>
    <t>General Assessment</t>
  </si>
  <si>
    <t>Giant arrowhead (Sagittaria montevidensis)</t>
  </si>
  <si>
    <t>Giant knotweed (Polygonum sachalinense)</t>
  </si>
  <si>
    <t>Giant W Eug</t>
  </si>
  <si>
    <t>Gilled Snail</t>
  </si>
  <si>
    <t>Good ways to reach you with AIS info? - Highway Billboard</t>
  </si>
  <si>
    <t>Good ways to reach you with AIS info? - Internet</t>
  </si>
  <si>
    <t>Good ways to reach you with AIS info? - Newspaper/Magazine</t>
  </si>
  <si>
    <t>Good ways to reach you with AIS info? - Person at Boat Landing</t>
  </si>
  <si>
    <t>Good ways to reach you with AIS info? - Radio</t>
  </si>
  <si>
    <t>Good ways to reach you with AIS info? - Sign at Landing</t>
  </si>
  <si>
    <t>Good ways to reach you with AIS info? - TV</t>
  </si>
  <si>
    <t>Gordian Worm</t>
  </si>
  <si>
    <t>GPS Reading Accuracy</t>
  </si>
  <si>
    <t>Grass (Poaceae sp.)</t>
  </si>
  <si>
    <t>Grass 2 (Poaceae sp.)</t>
  </si>
  <si>
    <t>Grass 3 (Poaceae sp.)</t>
  </si>
  <si>
    <t>Grassleaf rush (Juncus marginatus)</t>
  </si>
  <si>
    <t>Grass-leaved arrowhead (Sagittaria graminea)</t>
  </si>
  <si>
    <t>Gravel %</t>
  </si>
  <si>
    <t>Gray bog sedge (Carex canescens)</t>
  </si>
  <si>
    <t>Gray Tree Frog Adult-Visual</t>
  </si>
  <si>
    <t>Gray Tree Frog Eggs</t>
  </si>
  <si>
    <t>Gray Tree Frog Juvenile</t>
  </si>
  <si>
    <t>Gray Tree Frog Larvae</t>
  </si>
  <si>
    <t>Gray Treefrog Eggs</t>
  </si>
  <si>
    <t>Gray Treefrog Juvenile</t>
  </si>
  <si>
    <t>Gray Treefrog Larvae</t>
  </si>
  <si>
    <t>Greater straw sedge (Carex normalis)</t>
  </si>
  <si>
    <t>Green Frog Adult-Call</t>
  </si>
  <si>
    <t>Green Frog Adult-Visual</t>
  </si>
  <si>
    <t>Green Frog Eggs</t>
  </si>
  <si>
    <t>Green Frog Juvenile</t>
  </si>
  <si>
    <t>Green Frog Larvae</t>
  </si>
  <si>
    <t>Gross Area</t>
  </si>
  <si>
    <t>Gross Area (1)</t>
  </si>
  <si>
    <t>Gross Area (2)</t>
  </si>
  <si>
    <t>Gross Area (3)</t>
  </si>
  <si>
    <t>Gross Area (4)</t>
  </si>
  <si>
    <t>Gross Area (5)</t>
  </si>
  <si>
    <t>Gross Area (6)</t>
  </si>
  <si>
    <t>Group 1 Total Value</t>
  </si>
  <si>
    <t>Group 2 Total Value</t>
  </si>
  <si>
    <t>Group 3 Total Value</t>
  </si>
  <si>
    <t>Group 4 Total Value</t>
  </si>
  <si>
    <t>Gymnometriocnemus</t>
  </si>
  <si>
    <t>Habitat Type</t>
  </si>
  <si>
    <t>Habitat type - Other</t>
  </si>
  <si>
    <t>Habitat Work Status:</t>
  </si>
  <si>
    <t>Habitat(s) Sampled - Littoral Zone</t>
  </si>
  <si>
    <t>Habitat(s) Sampled - Other</t>
  </si>
  <si>
    <t>Habitat(s) Sampled - Proportionally Sampled Habitat?</t>
  </si>
  <si>
    <t>Habitat(s) Sampled - Run?</t>
  </si>
  <si>
    <t>Hagstroem's pondweed (Potamogeton x hagstroemii)</t>
  </si>
  <si>
    <t>Hairy willow-herb (Epilobium hirsutum)</t>
  </si>
  <si>
    <t>Haplotaxida Tubificinae (with hairs)</t>
  </si>
  <si>
    <t>Haplotaxida Tubificinae (without hairs)</t>
  </si>
  <si>
    <t>Hard-hack (Spiraea tomentosa)</t>
  </si>
  <si>
    <t>Hardstem bulrush (Schoenoplectus acutus)</t>
  </si>
  <si>
    <t>Has a nest with eggs been found?</t>
  </si>
  <si>
    <t>Has Ethanol been added to the sample?</t>
  </si>
  <si>
    <t>Have you been contacted by a watercraft inspector this season? - No</t>
  </si>
  <si>
    <t>Have you been contacted by a watercraft inspector this season? - Yes</t>
  </si>
  <si>
    <t>Have you boated on a different waterbody in the previous week?</t>
  </si>
  <si>
    <t>Have you boated on a different waterbody in the previous week?  County:</t>
  </si>
  <si>
    <t>Have you boated on a different waterbody in the previous week?  Waterbody:</t>
  </si>
  <si>
    <t>Have you consolidated all of your samples into one composite bottle?</t>
  </si>
  <si>
    <t>Have you eaten fish caught from the survey area prior to the past 3 years?</t>
  </si>
  <si>
    <t>Have you noticed a change in the overall appearance of the survey area in the years that you have been going there?</t>
  </si>
  <si>
    <t>Have you previously evaluated this station?</t>
  </si>
  <si>
    <t>Hayden's sedge (Carex haydenii)</t>
  </si>
  <si>
    <t>Haynes' pondweed (Potamogeton x haynesii)</t>
  </si>
  <si>
    <t>Heart-leaved plantain (Plantago cordata)</t>
  </si>
  <si>
    <t>Height of Instrument</t>
  </si>
  <si>
    <t>Helobdella echoensis</t>
  </si>
  <si>
    <t>Helobdella eriensis</t>
  </si>
  <si>
    <t>Hemimysis anomala (bloody red shrimp)</t>
  </si>
  <si>
    <t>Hemlock water-parsnip (Sium suave)</t>
  </si>
  <si>
    <t>Herbarium or museum where specimen is</t>
  </si>
  <si>
    <t>Herbarium or museum where specimen is (2)</t>
  </si>
  <si>
    <t>Herbarium or museum where specimen is (3)</t>
  </si>
  <si>
    <t>High Water Mark</t>
  </si>
  <si>
    <t>Hill's pondweed (Potamogeton hillii)</t>
  </si>
  <si>
    <t>Hispid marsh-cress (Rorippa palustris ssp. hispida)</t>
  </si>
  <si>
    <t>Horizontal distance from waterline to high water mark</t>
  </si>
  <si>
    <t>Horned bladderwort (Utricularia cornuta)</t>
  </si>
  <si>
    <t>Horsepower - &gt;150</t>
  </si>
  <si>
    <t>Horsepower - 0-25</t>
  </si>
  <si>
    <t>Horsepower - 101-150</t>
  </si>
  <si>
    <t>Horsepower - 26-50</t>
  </si>
  <si>
    <t>Horsepower - 51-75</t>
  </si>
  <si>
    <t>Horsepower - 76-100</t>
  </si>
  <si>
    <t>Horsetail (Equisetum sp.)</t>
  </si>
  <si>
    <t>Horsetail spike-rush (Eleocharis equisetoides)</t>
  </si>
  <si>
    <t>How closely did you look for invasive species?</t>
  </si>
  <si>
    <t>How did chicks die?</t>
  </si>
  <si>
    <t>How did you monitor?</t>
  </si>
  <si>
    <t>How effective do you think this powerwashing equipment is in preventing the spread of aquatic invasive species?</t>
  </si>
  <si>
    <t>How has the site changed due to reduction of purple loosestrife?</t>
  </si>
  <si>
    <t>How long would you be willing to wait in line to have your boat powerwashed?</t>
  </si>
  <si>
    <t>How long would you be willing to wait while your boat is being cleaned?</t>
  </si>
  <si>
    <t>How many chicks hatched for the entire lake?, # chicks</t>
  </si>
  <si>
    <t>How many chicks survived to 4- weeks?, # chicks</t>
  </si>
  <si>
    <t>How many chicks survived to 8-weeks?, # chicks</t>
  </si>
  <si>
    <t>How many eggs present?</t>
  </si>
  <si>
    <t>How many nest failures occurred as of today?</t>
  </si>
  <si>
    <t>How many people assisted in the sign installation?</t>
  </si>
  <si>
    <t>How many public landings are on your lake?</t>
  </si>
  <si>
    <t>How many times have you visited the survey area?</t>
  </si>
  <si>
    <t>How many years have you fished in the survey area?</t>
  </si>
  <si>
    <t>How many years have you lived in the county?</t>
  </si>
  <si>
    <t>How much do you feel AIS are a problem where you hunt for waterfowl?</t>
  </si>
  <si>
    <t>How much would you be willing to pay to have your boat powerwashed?</t>
  </si>
  <si>
    <t>How often are you at your lake property?</t>
  </si>
  <si>
    <t>How often do you follow the recommended consumption guidelines for fish caught in the survey area?</t>
  </si>
  <si>
    <t>How often were you able to check the lake for loons?</t>
  </si>
  <si>
    <t>How was the nest lost? (1)</t>
  </si>
  <si>
    <t>How was the nest lost? (2)</t>
  </si>
  <si>
    <t>How was the nest lost? (3)</t>
  </si>
  <si>
    <t>How was the nest lost? (4)</t>
  </si>
  <si>
    <t>How was the nest lost? (5)</t>
  </si>
  <si>
    <t>How would you describe yourself (affiliation) - Other</t>
  </si>
  <si>
    <t>How would you describe yourself (affiliation)?</t>
  </si>
  <si>
    <t>HSAMPLOC% FROM  RT BANK</t>
  </si>
  <si>
    <t>Human Disturbance in Littoral Zone</t>
  </si>
  <si>
    <t>Hyalella spinicauda</t>
  </si>
  <si>
    <t>Hyalella wellborni</t>
  </si>
  <si>
    <t>Hybrid cattail (Typha x glauca)</t>
  </si>
  <si>
    <t>Hybrid pondweed (P. amplifolius X illinoensis)</t>
  </si>
  <si>
    <t>Hybrid pondweed (Potamogeton alpinus X illinoensis)</t>
  </si>
  <si>
    <t>Hybrid pondweed (Potamogeton x sp.)</t>
  </si>
  <si>
    <t>Hybrid water-milfoil (Myriophyllum sibiricum X spicatum)</t>
  </si>
  <si>
    <t>Hydra</t>
  </si>
  <si>
    <t>Hydrilla (Hydrilla verticillata)</t>
  </si>
  <si>
    <t>Hydrologic Lake Type</t>
  </si>
  <si>
    <t>Hydryphantes</t>
  </si>
  <si>
    <t>Hydryphantidae</t>
  </si>
  <si>
    <t>Hyssop (Hyssopus officinalis)</t>
  </si>
  <si>
    <t>I confirmed location using map showing PEPS</t>
  </si>
  <si>
    <t>I don't eat area fish because I don't like the taste or smell of any fish?</t>
  </si>
  <si>
    <t>I don't eat fish because I practice only catch and release.</t>
  </si>
  <si>
    <t>I don't eat fish because I've expereienced poor taste or smell in past from fish in survey area?</t>
  </si>
  <si>
    <t>I don't eat fish in area because I don't like to clean fish?</t>
  </si>
  <si>
    <t>I don't eat fish in area because I have concerns about PCB or mercury contamination in fish in area?</t>
  </si>
  <si>
    <t>I don't eat fish in area because the species that I catch are those I generally don't eat?</t>
  </si>
  <si>
    <t>I don't eat the fish because I've noticed growths or blemishes on them?</t>
  </si>
  <si>
    <t>I feel confident that the boater understands the steps necessary to prevent the spread of AIS - Agree</t>
  </si>
  <si>
    <t>I feel confident that the boater understands the steps necessary to prevent the spread of AIS - Disagree</t>
  </si>
  <si>
    <t>I feel confident that the boater understands the steps necessary to prevent the spread of AIS - Strongly Agree</t>
  </si>
  <si>
    <t>I feel confident that the boater understands the steps necessary to prevent the spread of AIS - Strongly Disagree</t>
  </si>
  <si>
    <t>Ice Covered Water</t>
  </si>
  <si>
    <t>Ice Duration (Total number of dates frozen, if lake was observed daily)</t>
  </si>
  <si>
    <t>ID Number of invasive species found</t>
  </si>
  <si>
    <t>Identifying characteristics of plant specimen</t>
  </si>
  <si>
    <t>If discharge was 0, was the stream bed: dry, frozen, or stagnant water?</t>
  </si>
  <si>
    <t>If discharge was undetermined, was it due to: ice cover, high water, or too shallow to measure?</t>
  </si>
  <si>
    <t>If eggs failed to hatch, due to other cause</t>
  </si>
  <si>
    <t>If eggs failed to hatch, due to predation?</t>
  </si>
  <si>
    <t>If eggs failed to hatch, due to unknown cause?</t>
  </si>
  <si>
    <t>If eggs failed to hatch, due to water level change?</t>
  </si>
  <si>
    <t>If eggs failed to hatch, other cause</t>
  </si>
  <si>
    <t>If floating algae present, please describe color</t>
  </si>
  <si>
    <t xml:space="preserve">If flowering, flowers appear 'weak', sparse </t>
  </si>
  <si>
    <t>If monitoring Eurasian Water-Milfoil, did you notice any holes or damage to the stems that could possibly be weevil damage?</t>
  </si>
  <si>
    <t>If not the suspected invasive species, what was it?</t>
  </si>
  <si>
    <t>If not the suspected invasive species, what was it? (2)</t>
  </si>
  <si>
    <t>If not the suspected invasive species, what was it? (3)</t>
  </si>
  <si>
    <t>If nuisance animals are present, list type of animal and reason for it being a problem.</t>
  </si>
  <si>
    <t>If releasing adult beetles, placed directly on field plants?</t>
  </si>
  <si>
    <t>If the waterbody was known to contain invasive species, was the red sticker "This Waterbody Is Known to Contain Invasive Species" applied to the bottom of the sign?</t>
  </si>
  <si>
    <t>If there was a poor fish taste or smell, over the last 3 years, would you catagorize it as chemical?</t>
  </si>
  <si>
    <t>If there was a poor fish taste or smell, over the last 3 years, would you catagorize it as fishy?</t>
  </si>
  <si>
    <t>If there was a poor fish taste or smell, over the last 3 years, would you catagorize it as muddy?</t>
  </si>
  <si>
    <t>If there was a poor fish taste or smell, over the last 3 years, would you catagorize it as rotten?</t>
  </si>
  <si>
    <t>If there was a poor fish taste or smell, over the last 3 years, would you catagorize it as woody?</t>
  </si>
  <si>
    <t>If timed walkthrough, how long?</t>
  </si>
  <si>
    <t>If violation, what law violated? - Bait Violation</t>
  </si>
  <si>
    <t>If violation, what law violated? - Did not drain all water</t>
  </si>
  <si>
    <t>If violation, what law violated? - Did not remove plants</t>
  </si>
  <si>
    <t>If Yes, what pollutant?</t>
  </si>
  <si>
    <t>If you also eat fish from other areas, have you noticed a difference in taste or smell between fish caught in survey area vs other areas?</t>
  </si>
  <si>
    <t>If you did not snorkel, why not?</t>
  </si>
  <si>
    <t>If you found a mystery snail, did you take pictures and send them to Pieter Johnson?</t>
  </si>
  <si>
    <t>If you have eaten fish caught in the survey area prior to the last 3 years, have you noticed a change in fish taste or smell over time?</t>
  </si>
  <si>
    <t>If you have noticed a difference, please describe:</t>
  </si>
  <si>
    <t>If you have previously evaluated this station, have you noticed any changes in aesthetic quality of the water or along the shoreline since your last visit?</t>
  </si>
  <si>
    <t>If you or past observers have always used another method, describe</t>
  </si>
  <si>
    <t>If you saw dead animals, list number and type of animals.</t>
  </si>
  <si>
    <t>If you saw invasive species, what types did you see?</t>
  </si>
  <si>
    <t>Illinois pondweed (Potamogeton illinoensis)</t>
  </si>
  <si>
    <t>In a typical month, number waterbodies you visit: 1-2</t>
  </si>
  <si>
    <t>In a typical month, number waterbodies you visit: 3-4</t>
  </si>
  <si>
    <t>In a typical month, number waterbodies you visit: 5+</t>
  </si>
  <si>
    <t>In a typical year, how many times (or days) do you fish in the survey area?</t>
  </si>
  <si>
    <t xml:space="preserve">In which Wisconsin county do you use this boat most? </t>
  </si>
  <si>
    <t>In your opinion, how easy or difficult is it to perform all of the AIS prevention steps when waterfowl hunting?</t>
  </si>
  <si>
    <t>Incubating loon adults present on this territory today</t>
  </si>
  <si>
    <t>Infested Area</t>
  </si>
  <si>
    <t>Infested Area (1)</t>
  </si>
  <si>
    <t>Infested Area (2)</t>
  </si>
  <si>
    <t>Infested Area (3)</t>
  </si>
  <si>
    <t>Infested Area (4)</t>
  </si>
  <si>
    <t>Infested Area (5)</t>
  </si>
  <si>
    <t>Infested Area (6)</t>
  </si>
  <si>
    <t>Inland sedge (Carex interior)</t>
  </si>
  <si>
    <t>Insect Percent Individuals (INSECT_PI)</t>
  </si>
  <si>
    <t>Insect pot placed next to field plant?</t>
  </si>
  <si>
    <t>Insect Taxa (INSECT_T)</t>
  </si>
  <si>
    <t>Insects released in good condition?</t>
  </si>
  <si>
    <t>Insects released in poor condition?</t>
  </si>
  <si>
    <t>Inspected large objects (CWD, boulders, etc.)?</t>
  </si>
  <si>
    <t>Inspected other?</t>
  </si>
  <si>
    <t>Inspected rip-rap?</t>
  </si>
  <si>
    <t>Instream Fauna, Flora</t>
  </si>
  <si>
    <t>Integrated Reporting Action Requested</t>
  </si>
  <si>
    <t>Intermediate pond lily (Nuphar x rubrodisca)</t>
  </si>
  <si>
    <t>Intolerant EPT 2 Percent Individuals (INTOL_EPT2_PI)</t>
  </si>
  <si>
    <t>Invertebrates:</t>
  </si>
  <si>
    <t>Iris (Iris sp.)</t>
  </si>
  <si>
    <t>Is an active nest present today?</t>
  </si>
  <si>
    <t>Is the assessment limited to site edges due to accessibility?</t>
  </si>
  <si>
    <t>Is the lake/pond connected to other waterbodies?</t>
  </si>
  <si>
    <t>Is there anything that could have improved your boating experience today?</t>
  </si>
  <si>
    <t>Is there anything that could have improved your boating experience today?  If yes, what?</t>
  </si>
  <si>
    <t>Is there food related litter?</t>
  </si>
  <si>
    <t>Is there shoreline garbage?</t>
  </si>
  <si>
    <t>Is there street litter?</t>
  </si>
  <si>
    <t>Is there visible algae on shore?</t>
  </si>
  <si>
    <t>Is Wisconsin your primary residence?</t>
  </si>
  <si>
    <t>Isop Genera (ISOP_G)</t>
  </si>
  <si>
    <t>Isop Percent Genera (ISO_PC_GEN)</t>
  </si>
  <si>
    <t>Isop Percent Individuals (ISO_PC_CNT)</t>
  </si>
  <si>
    <t>Isopod</t>
  </si>
  <si>
    <t>Japanese knotweed (Fallopia japonica)</t>
  </si>
  <si>
    <t>Japanese stilt grass (Microstegium vimineum)</t>
  </si>
  <si>
    <t>Jointed rush (Juncus articulatus)</t>
  </si>
  <si>
    <t>Jointed rush (Juncus nodosus)</t>
  </si>
  <si>
    <t>Jumpseed (Polygonum virginianum)</t>
  </si>
  <si>
    <t>Kalm's St. John's-wort (Hypericum kalmianum)</t>
  </si>
  <si>
    <t>Kloosia</t>
  </si>
  <si>
    <t>Knot-sheath sedge (Carex retrorsa)</t>
  </si>
  <si>
    <t>Kribiodorum</t>
  </si>
  <si>
    <t>Kribiodorum perpulchrum</t>
  </si>
  <si>
    <t>La Crosse Lab Sample ID</t>
  </si>
  <si>
    <t>Labiobaetis ephippiatus</t>
  </si>
  <si>
    <t>Lake 10 Year Chla Lower 80% Percentile Assessment Value</t>
  </si>
  <si>
    <t>Lake 10 Year Chla REC Lower 80% Percentile Assessment Value</t>
  </si>
  <si>
    <t>Lake 10 Year Chla REC Upper 80% Percentile Assessment Value</t>
  </si>
  <si>
    <t>Lake 10 Year Chla Upper 80% Percentile Assessment Value</t>
  </si>
  <si>
    <t>Lake 10 Year Mean Chla FAL Assessment Value</t>
  </si>
  <si>
    <t>Lake 10 Year Mean Chla REC Assessment Value</t>
  </si>
  <si>
    <t xml:space="preserve">Lake 10 Year Mean TP Assessment Value </t>
  </si>
  <si>
    <t>Lake 10 Year TP Lower 80% Percentile Assessment Value</t>
  </si>
  <si>
    <t>Lake 10 Year TP Upper 80% Percentile Assessment Value</t>
  </si>
  <si>
    <t>Lake 10 Year TSI Chla Assessment Value</t>
  </si>
  <si>
    <t>Lake 10 Year TSI Satellite Secchi Assessment Value</t>
  </si>
  <si>
    <t>Lake 10 Year TSI Secchi Assessment Value</t>
  </si>
  <si>
    <t>Lake 10 Year TSI TP Assessment Value</t>
  </si>
  <si>
    <t>Lake Access - Other</t>
  </si>
  <si>
    <t>Lake Access - Where did you get on the water or find access to view the lake?</t>
  </si>
  <si>
    <t>Lake Level Changes</t>
  </si>
  <si>
    <t>Lake Level Changes - Elevation Change</t>
  </si>
  <si>
    <t>Lake quillwort (Isoetes lacustris)</t>
  </si>
  <si>
    <t>Land Ownership - County?</t>
  </si>
  <si>
    <t>Land Ownership - Federal?</t>
  </si>
  <si>
    <t>Land Ownership - Local Government?</t>
  </si>
  <si>
    <t>Land Ownership - Private?</t>
  </si>
  <si>
    <t>Land Ownership - State?</t>
  </si>
  <si>
    <t>Land Ownership - Unknown?</t>
  </si>
  <si>
    <t>Land Ownership where nest is located</t>
  </si>
  <si>
    <t>Land Type</t>
  </si>
  <si>
    <t>Land Use</t>
  </si>
  <si>
    <t>Land use impact</t>
  </si>
  <si>
    <t>Landfill/Trash</t>
  </si>
  <si>
    <t>Landing Patron - Main Activity</t>
  </si>
  <si>
    <t>Landing Patron Activity - Non Motorized?</t>
  </si>
  <si>
    <t>Landing Patron Left Landing Without Following Any Prevention Steps?</t>
  </si>
  <si>
    <t>Landowner Name</t>
  </si>
  <si>
    <t>Landowner Type</t>
  </si>
  <si>
    <t>Large cranberry (Vaccinium macrocarpon)</t>
  </si>
  <si>
    <t>Large duckweed (Spirodela polyrrhiza)</t>
  </si>
  <si>
    <t>Large purple bladderwort (Utricularia purpurea)</t>
  </si>
  <si>
    <t>Large water starwort (Callitriche heterophylla)</t>
  </si>
  <si>
    <t>Large-fruited star sedge (Carex echinata)</t>
  </si>
  <si>
    <t>Large-leaf pondweed (Potamogeton amplifolius)</t>
  </si>
  <si>
    <t>Larvae seen</t>
  </si>
  <si>
    <t>Last time boating - did you inspect boat, trailer and equipment for plants and animals? - Yes</t>
  </si>
  <si>
    <t>Last time boating - did you remove attached plants and animals? - N/A</t>
  </si>
  <si>
    <t>Last time boating - did you remove attached plants and animals? - Yes</t>
  </si>
  <si>
    <t>Last time boating - Took no prevention steps</t>
  </si>
  <si>
    <t>Last Time/Place Boat Used - Infested? - No</t>
  </si>
  <si>
    <t>Last Time/Place Boat Used - Infested? - Yes</t>
  </si>
  <si>
    <t>Latitude</t>
  </si>
  <si>
    <t>Latitude Boat Last Visited (1)</t>
  </si>
  <si>
    <t>Latitude Boat Last Visited (10)</t>
  </si>
  <si>
    <t>Latitude Boat Last Visited (11)</t>
  </si>
  <si>
    <t>Latitude Boat Last Visited (12)</t>
  </si>
  <si>
    <t>Latitude Boat Last Visited (13)</t>
  </si>
  <si>
    <t>Latitude Boat Last Visited (14)</t>
  </si>
  <si>
    <t>Latitude Boat Last Visited (15)</t>
  </si>
  <si>
    <t>Latitude Boat Last Visited (16)</t>
  </si>
  <si>
    <t>Latitude Boat Last Visited (17)</t>
  </si>
  <si>
    <t>Latitude Boat Last Visited (18)</t>
  </si>
  <si>
    <t>Latitude Boat Last Visited (19)</t>
  </si>
  <si>
    <t>Latitude Boat Last Visited (2)</t>
  </si>
  <si>
    <t>Latitude Boat Last Visited (20)</t>
  </si>
  <si>
    <t>Latitude Boat Last Visited (21)</t>
  </si>
  <si>
    <t>Latitude Boat Last Visited (22)</t>
  </si>
  <si>
    <t>Latitude Boat Last Visited (23)</t>
  </si>
  <si>
    <t>Latitude Boat Last Visited (24)</t>
  </si>
  <si>
    <t>Latitude Boat Last Visited (25)</t>
  </si>
  <si>
    <t>Latitude Boat Last Visited (26)</t>
  </si>
  <si>
    <t>Latitude Boat Last Visited (27)</t>
  </si>
  <si>
    <t>Latitude Boat Last Visited (28)</t>
  </si>
  <si>
    <t>Latitude Boat Last Visited (29)</t>
  </si>
  <si>
    <t>Latitude Boat Last Visited (3)</t>
  </si>
  <si>
    <t>Latitude Boat Last Visited (30)</t>
  </si>
  <si>
    <t>Latitude Boat Last Visited (4)</t>
  </si>
  <si>
    <t>Latitude Boat Last Visited (5)</t>
  </si>
  <si>
    <t>Latitude Boat Last Visited (6)</t>
  </si>
  <si>
    <t>Latitude Boat Last Visited (7)</t>
  </si>
  <si>
    <t>Latitude Boat Last Visited (8)</t>
  </si>
  <si>
    <t>Latitude Boat Last Visited (9)</t>
  </si>
  <si>
    <t>Latitude of sample</t>
  </si>
  <si>
    <t>Lawn</t>
  </si>
  <si>
    <t>Lead Sorter - Date Processed</t>
  </si>
  <si>
    <t>Lead Sorter - Lab Location</t>
  </si>
  <si>
    <t>Lead Sorter Email</t>
  </si>
  <si>
    <t>Lead Sorter Name</t>
  </si>
  <si>
    <t>Lead Sorter- Number of New Zealand Mudsnail Suspects</t>
  </si>
  <si>
    <t>Leaf Snags %</t>
  </si>
  <si>
    <t>Leafy pondweed (Potamogeton foliosus)</t>
  </si>
  <si>
    <t>Least duckweed (Lemna perpusilla)</t>
  </si>
  <si>
    <t>Leatherleaf (Chamaedaphne calyculata)</t>
  </si>
  <si>
    <t xml:space="preserve">Leech </t>
  </si>
  <si>
    <t>Length of Northern Pike (Adult, Alive) (1 of 10)</t>
  </si>
  <si>
    <t>Length of Northern Pike (Adult, Alive) (10 of 10)</t>
  </si>
  <si>
    <t>Length of Northern Pike (Adult, Alive) (2 of 10)</t>
  </si>
  <si>
    <t>Length of Northern Pike (Adult, Alive) (3 of 10)</t>
  </si>
  <si>
    <t>Length of Northern Pike (Adult, Alive) (4 of 10)</t>
  </si>
  <si>
    <t>Length of Northern Pike (Adult, Alive) (5 of 10)</t>
  </si>
  <si>
    <t>Length of Northern Pike (Adult, Alive) (6 of 10)</t>
  </si>
  <si>
    <t>Length of Northern Pike (Adult, Alive) (7 of 10)</t>
  </si>
  <si>
    <t>Length of Northern Pike (Adult, Alive) (8 of 10)</t>
  </si>
  <si>
    <t>Length of Northern Pike (Adult, Alive) (9 of 10)</t>
  </si>
  <si>
    <t>Length of Northern Pike (Adult, Dead) (1 of 10)</t>
  </si>
  <si>
    <t>Length of Northern Pike (Adult, Dead) (10 of 10)</t>
  </si>
  <si>
    <t>Length of Northern Pike (Adult, Dead) (2 of 10)</t>
  </si>
  <si>
    <t>Length of Northern Pike (Adult, Dead) (3 of 10)</t>
  </si>
  <si>
    <t>Length of Northern Pike (Adult, Dead) (4 of 10)</t>
  </si>
  <si>
    <t>Length of Northern Pike (Adult, Dead) (5 of 10)</t>
  </si>
  <si>
    <t>Length of Northern Pike (Adult, Dead) (6 of 10)</t>
  </si>
  <si>
    <t>Length of Northern Pike (Adult, Dead) (7 of 10)</t>
  </si>
  <si>
    <t>Length of Northern Pike (Adult, Dead) (8 of 10)</t>
  </si>
  <si>
    <t>Length of Northern Pike (Adult, Dead) (9 of 10)</t>
  </si>
  <si>
    <t>Length of Northern Pike (YOY) (1 of 10)</t>
  </si>
  <si>
    <t>Length of Northern Pike (YOY) (10 of 10)</t>
  </si>
  <si>
    <t>Length of Northern Pike (YOY) (2 of 10)</t>
  </si>
  <si>
    <t>Length of Northern Pike (YOY) (3 of 10)</t>
  </si>
  <si>
    <t>Length of Northern Pike (YOY) (4 of 10)</t>
  </si>
  <si>
    <t>Length of Northern Pike (YOY) (5 of 10)</t>
  </si>
  <si>
    <t>Length of Northern Pike (YOY) (6 of 10)</t>
  </si>
  <si>
    <t>Length of Northern Pike (YOY) (7 of 10)</t>
  </si>
  <si>
    <t>Length of Northern Pike (YOY) (8 of 10)</t>
  </si>
  <si>
    <t>Length of Northern Pike (YOY) (9 of 10)</t>
  </si>
  <si>
    <t>Length of shoreline walked</t>
  </si>
  <si>
    <t>Length of Transect</t>
  </si>
  <si>
    <t>Length of Zooplankton Net</t>
  </si>
  <si>
    <t>Leopard Frog Adult-Call</t>
  </si>
  <si>
    <t>Leopard Frog Adult-Visual</t>
  </si>
  <si>
    <t>Leopard Frog Eggs</t>
  </si>
  <si>
    <t>Leopard Frog Juvenile</t>
  </si>
  <si>
    <t>Leopard Frog Larvae</t>
  </si>
  <si>
    <t>Lesser clearweed (Pilea fontana)</t>
  </si>
  <si>
    <t>LIGHT, INCIDENT, SUNLIGHT RADIATION INTENSITY</t>
  </si>
  <si>
    <t>LIGHT,INCIDENT,400-700NM,INTENSITY,UEINSTEINS/M2/S</t>
  </si>
  <si>
    <t>LIQUID DEPTH IN 2NDARY CONTNMNT(TOP TO BTTM IN FT)</t>
  </si>
  <si>
    <t>List any factors that make this site pleasing or not pleasing.</t>
  </si>
  <si>
    <t>List Impairments Affecting the Water</t>
  </si>
  <si>
    <t>List Pollutants Affecting the Water</t>
  </si>
  <si>
    <t>List the other things that made the area unpleasant or that blocked your ability to access or use the water?</t>
  </si>
  <si>
    <t>List visible items of submerged garbage you see.</t>
  </si>
  <si>
    <t>Listing Group (NPS, PS, NPS/PS, ATM, HABITAT)</t>
  </si>
  <si>
    <t>Little green sedge (Carex viridula)</t>
  </si>
  <si>
    <t>Littoral Zone Cover Type - Artificial</t>
  </si>
  <si>
    <t>Littoral Zone Cover Type - Boulders</t>
  </si>
  <si>
    <t>Littoral Zone Cover Type - Fill</t>
  </si>
  <si>
    <t>Littoral Zone Cover Type - None</t>
  </si>
  <si>
    <t>Littoral Zone Cover Type - Vegetation</t>
  </si>
  <si>
    <t>Littoral Zone Cover Type - Woody</t>
  </si>
  <si>
    <t>Littoral Zone Dominant Substrate</t>
  </si>
  <si>
    <t>Littorella (Littorella uniflora var. americana)</t>
  </si>
  <si>
    <t>Live Dead Ratio</t>
  </si>
  <si>
    <t>Live Dead Ratio (1)</t>
  </si>
  <si>
    <t>Live Dead Ratio (2)</t>
  </si>
  <si>
    <t>Live Dead Ratio (3)</t>
  </si>
  <si>
    <t>Live Dead Ratio (4)</t>
  </si>
  <si>
    <t>Live Dead Ratio (5)</t>
  </si>
  <si>
    <t>Live Dead Ratio (6)</t>
  </si>
  <si>
    <t>Local coordinator</t>
  </si>
  <si>
    <t>Location Description</t>
  </si>
  <si>
    <t>Location that best represents where the AIS sign is located - Other</t>
  </si>
  <si>
    <t>Location where spring or stream depth was measured</t>
  </si>
  <si>
    <t>Location where spring/stream width is measured (pool, channel, etc.)</t>
  </si>
  <si>
    <t>Long-bracted tussock sedge (Carex aquatilis)</t>
  </si>
  <si>
    <t>Longitude</t>
  </si>
  <si>
    <t>Longitude Boat Last Visited (1)</t>
  </si>
  <si>
    <t>Longitude Boat Last Visited (10)</t>
  </si>
  <si>
    <t>Longitude Boat Last Visited (11)</t>
  </si>
  <si>
    <t>Longitude Boat Last Visited (12)</t>
  </si>
  <si>
    <t>Longitude Boat Last Visited (13)</t>
  </si>
  <si>
    <t>Longitude Boat Last Visited (14)</t>
  </si>
  <si>
    <t>Longitude Boat Last Visited (15)</t>
  </si>
  <si>
    <t>Longitude Boat Last Visited (16)</t>
  </si>
  <si>
    <t>Longitude Boat Last Visited (17)</t>
  </si>
  <si>
    <t>Longitude Boat Last Visited (18)</t>
  </si>
  <si>
    <t>Longitude Boat Last Visited (19)</t>
  </si>
  <si>
    <t>Longitude Boat Last Visited (2)</t>
  </si>
  <si>
    <t>Longitude Boat Last Visited (20)</t>
  </si>
  <si>
    <t>Longitude Boat Last Visited (21)</t>
  </si>
  <si>
    <t>Longitude Boat Last Visited (22)</t>
  </si>
  <si>
    <t>Longitude Boat Last Visited (23)</t>
  </si>
  <si>
    <t>Longitude Boat Last Visited (24)</t>
  </si>
  <si>
    <t>Longitude Boat Last Visited (25)</t>
  </si>
  <si>
    <t>Longitude Boat Last Visited (26)</t>
  </si>
  <si>
    <t>Longitude Boat Last Visited (27)</t>
  </si>
  <si>
    <t>Longitude Boat Last Visited (28)</t>
  </si>
  <si>
    <t>Longitude Boat Last Visited (29)</t>
  </si>
  <si>
    <t>Longitude Boat Last Visited (3)</t>
  </si>
  <si>
    <t>Longitude Boat Last Visited (30)</t>
  </si>
  <si>
    <t>Longitude Boat Last Visited (4)</t>
  </si>
  <si>
    <t>Longitude Boat Last Visited (5)</t>
  </si>
  <si>
    <t>Longitude Boat Last Visited (6)</t>
  </si>
  <si>
    <t>Longitude Boat Last Visited (7)</t>
  </si>
  <si>
    <t>Longitude Boat Last Visited (8)</t>
  </si>
  <si>
    <t>Longitude Boat Last Visited (9)</t>
  </si>
  <si>
    <t>Longitude of sample</t>
  </si>
  <si>
    <t>Long-leaf pondweed (Potamogeton nodosus)</t>
  </si>
  <si>
    <t>Loon egg predation by</t>
  </si>
  <si>
    <t>Loon Nest Description (1)</t>
  </si>
  <si>
    <t>Loon Nest Description (2)</t>
  </si>
  <si>
    <t>Loon Nest Description (3)</t>
  </si>
  <si>
    <t>Loon Nest Description (4)</t>
  </si>
  <si>
    <t>Loon Nest Description (5)</t>
  </si>
  <si>
    <t>Loon nesting site used: Artificial nesting platform?</t>
  </si>
  <si>
    <t>Loon nesting site used: Different lake?</t>
  </si>
  <si>
    <t>Loon nesting site used: Island</t>
  </si>
  <si>
    <t>Loon nesting site used: On/near mainland shore?</t>
  </si>
  <si>
    <t>Loon nesting site used: Other?</t>
  </si>
  <si>
    <t>Low Elevation Flight Hazards</t>
  </si>
  <si>
    <t>Low water-milfoil (Myriophyllum humile)</t>
  </si>
  <si>
    <t>Lychnothamnus barbatus</t>
  </si>
  <si>
    <t>LYSIMETER DISCHARGE</t>
  </si>
  <si>
    <t>Macro Habitat, : Perceived water quality (excellent, good, fair, poor)</t>
  </si>
  <si>
    <t>Macro Habitat, Average across all reps: (HBI, not used from here)</t>
  </si>
  <si>
    <t>Macro Habitat, Average across all reps: Dissolved Oxygen</t>
  </si>
  <si>
    <t>Macro Habitat, Average across all reps: Estimated Velocity</t>
  </si>
  <si>
    <t>Macro Habitat, Average across all reps: habitat type</t>
  </si>
  <si>
    <t>Macro Habitat, Average across all reps: Measured Velocity</t>
  </si>
  <si>
    <t>Macro Habitat, Average across all reps: Stream Depth</t>
  </si>
  <si>
    <t>Macro Habitat, Average across all reps: Stream Width</t>
  </si>
  <si>
    <t>Macro Habitat, Average across all reps: Water Temperature</t>
  </si>
  <si>
    <t>Macro Habitat, Factors Affecting Habitat, Lacal:  Silt and Sediment</t>
  </si>
  <si>
    <t>Macro Habitat, Factors Affecting Habitat, Local: Downstream Channelization</t>
  </si>
  <si>
    <t>Macro Habitat, Factors Affecting Habitat, Local: Low Flows</t>
  </si>
  <si>
    <t>Macro Habitat, Factors Affecting Habitat, local: Sludge Deposits</t>
  </si>
  <si>
    <t>Macro Habitat, Factors Affecting Habitat, Local: Wetlands</t>
  </si>
  <si>
    <t>Macro Habitat, Factors Affecting Habitat: Upstream Impoundments</t>
  </si>
  <si>
    <t>Macro Habitat, Pollutant Sources, Local:  Cropland Runoff</t>
  </si>
  <si>
    <t>Macro Habitat, Pollutant Sources, Local: Barnyard Runoff</t>
  </si>
  <si>
    <t>Macro Habitat, Pollutant Sources, Local: Construction Runoff</t>
  </si>
  <si>
    <t>Macro Habitat, Pollutant Sources, Local: Livestock Pasturing</t>
  </si>
  <si>
    <t>Macro Habitat, Pollutant Sources, Local: Point Sources</t>
  </si>
  <si>
    <t>Macro Habitat, Pollutant Sources, Local: Septic Systems</t>
  </si>
  <si>
    <t>Macro Habitat, Pollutant Sources, Local: Streambank Erosion</t>
  </si>
  <si>
    <t>Macro Habitat, Pollutant Sources, Local: Tile Drains</t>
  </si>
  <si>
    <t>Macro Habitat, Pollutant Sources, Local: Urban Runoff</t>
  </si>
  <si>
    <t>Macro Habitat, Pollutant Sources: Other Local Sources of Impacts</t>
  </si>
  <si>
    <t>Macro Habitat, Single sample values: (HBI, not used here)</t>
  </si>
  <si>
    <t>Macro Habitat, Single sample values: Dissolved Oxygen</t>
  </si>
  <si>
    <t>Macro Habitat, Single sample values: habitat type</t>
  </si>
  <si>
    <t>Macro Habitat, Single sample values: Stream Depth</t>
  </si>
  <si>
    <t>Macro Habitat, Substrate at specific monititoring Location: Bedrock %</t>
  </si>
  <si>
    <t>Macro Habitat, Substrate at specific monititoring Location: Boulders %</t>
  </si>
  <si>
    <t>Macro Habitat, Substrate at specific monititoring Location: Gravel %</t>
  </si>
  <si>
    <t>Macro Habitat, Substrate at specific monititoring Location: Rubble %</t>
  </si>
  <si>
    <t>Macro Habitat, Substrate at specific monititoring Location: Silt %</t>
  </si>
  <si>
    <t>Macro Habitat, Water Quality Indicators, Local: Chlorine</t>
  </si>
  <si>
    <t>Macro Habitat, Water Quality Indicators, local: Iron Bacteria</t>
  </si>
  <si>
    <t>Macro Habitat, Water Quality Indicators, Local: Macrophytes</t>
  </si>
  <si>
    <t>Macro Habitat, Water Quality Indicators, Local: Planktonic Algae</t>
  </si>
  <si>
    <t>Macro Habitat, Water Quality Indicators, local: Slimes</t>
  </si>
  <si>
    <t>Macro Habitat, Water Quality Indicators, Local: Turbidity</t>
  </si>
  <si>
    <t>Macro Habitat, Water Quality Indicators: Local Filamentous Algae</t>
  </si>
  <si>
    <t>Macroinvertebrate Family Rank 1</t>
  </si>
  <si>
    <t>Macroinvertebrate Family Rank 2</t>
  </si>
  <si>
    <t>Macroinvertebrate Family Rank 3</t>
  </si>
  <si>
    <t>Macroinvertebrate Family Rank 4</t>
  </si>
  <si>
    <t>Macroinvertebrate Family Rank 5</t>
  </si>
  <si>
    <t>Macroinvertebrate Genus Rank 1</t>
  </si>
  <si>
    <t>Macroinvertebrate Genus Rank 2</t>
  </si>
  <si>
    <t>Macroinvertebrate Genus Rank 3</t>
  </si>
  <si>
    <t>Macroinvertebrate Genus Rank 4</t>
  </si>
  <si>
    <t>Macroinvertebrate Genus Rank 5</t>
  </si>
  <si>
    <t>Macroinvertebrate habitat Effect: Local Tributaries</t>
  </si>
  <si>
    <t>Macroinvertebrate habitat Effect: Watershed-wide Other Sources</t>
  </si>
  <si>
    <t>Macroinvertebrate habitat Effect: Watershed-wide Springs</t>
  </si>
  <si>
    <t>Macroinvertebrate habitat Effect: Watershed-wide Tributaries</t>
  </si>
  <si>
    <t>Macroinvertebrate habitat Effect: Watershed-wide Wetland</t>
  </si>
  <si>
    <t>Macroinvertebrate habitat Effect:Local Springs</t>
  </si>
  <si>
    <t>Macroinvertebrate habitat influence, Local: Bank Erosion</t>
  </si>
  <si>
    <t>Macroinvertebrate habitat influence, Local: Diatoms/Periphyton</t>
  </si>
  <si>
    <t>Macroinvertebrate habitat influence, Local: Dissolved Oxygen</t>
  </si>
  <si>
    <t>Macroinvertebrate habitat influence, Local: Downstream Impoundment</t>
  </si>
  <si>
    <t>Macroinvertebrate habitat influence, Local: Exotic/Invasive Spp</t>
  </si>
  <si>
    <t>Macroinvertebrate habitat influence, Local: Inorganic Toxics</t>
  </si>
  <si>
    <t>Macroinvertebrate habitat influence, Local: Nutrients</t>
  </si>
  <si>
    <t>Macroinvertebrate habitat influence, Local: Organic Toxics</t>
  </si>
  <si>
    <t>Macroinvertebrate habitat influence, Local: Other Biological Factors</t>
  </si>
  <si>
    <t>Macroinvertebrate habitat influence, Local: Other chemical</t>
  </si>
  <si>
    <t>Macroinvertebrate habitat influence, Local: Other Physical</t>
  </si>
  <si>
    <t>Macroinvertebrate habitat influence, Local: Scour/Channel Incision</t>
  </si>
  <si>
    <t>Macroinvertebrate habitat influence, Local: Sedimentation</t>
  </si>
  <si>
    <t>Macroinvertebrate habitat influence, Local: Thermal</t>
  </si>
  <si>
    <t>Macroinvertebrate habitat influence, Local: Tile Drainage Mineral Soils</t>
  </si>
  <si>
    <t>Macroinvertebrate habitat influence, Local: Upstream Channelization</t>
  </si>
  <si>
    <t>Macroinvertebrate habitat influence, Local: Upstream Impoundment</t>
  </si>
  <si>
    <t>Macroinvertebrate habitat influence, Watershed-wide: Bank Erosion</t>
  </si>
  <si>
    <t>Macroinvertebrate habitat influence, Watershed-wide: Chlorine</t>
  </si>
  <si>
    <t>Macroinvertebrate habitat influence, Watershed-wide: Diatoms/Periphyton</t>
  </si>
  <si>
    <t>Macroinvertebrate habitat influence, Watershed-wide: Dissolved Oxygen</t>
  </si>
  <si>
    <t>Macroinvertebrate habitat influence, Watershed-wide: Downstream Channelization</t>
  </si>
  <si>
    <t>Macroinvertebrate habitat influence, Watershed-wide: Downstream Impoundment</t>
  </si>
  <si>
    <t>Macroinvertebrate habitat influence, Watershed-wide: Exotic/Invasive Spp</t>
  </si>
  <si>
    <t>Macroinvertebrate habitat influence, Watershed-wide: Filamentous Algae</t>
  </si>
  <si>
    <t>Macroinvertebrate habitat influence, Watershed-wide: Inorganic Toxics</t>
  </si>
  <si>
    <t>Macroinvertebrate habitat influence, Watershed-wide: Iron Bacteria</t>
  </si>
  <si>
    <t>Macroinvertebrate habitat influence, Watershed-wide: Low Flow</t>
  </si>
  <si>
    <t>Macroinvertebrate habitat influence, Watershed-wide: Macrophytes</t>
  </si>
  <si>
    <t>Macroinvertebrate habitat influence, Watershed-wide: Nutrients</t>
  </si>
  <si>
    <t>Macroinvertebrate habitat influence, Watershed-wide: Organic Toxics</t>
  </si>
  <si>
    <t>Macroinvertebrate habitat influence, Watershed-wide: Other Biological Factors</t>
  </si>
  <si>
    <t>Macroinvertebrate habitat influence, Watershed-wide: Other chemical</t>
  </si>
  <si>
    <t>Macroinvertebrate habitat influence, Watershed-wide: Other Physical</t>
  </si>
  <si>
    <t>Macroinvertebrate habitat influence, Watershed-wide: Planktonic Algae</t>
  </si>
  <si>
    <t>Macroinvertebrate habitat influence, Watershed-wide: Scour/Channel Incision</t>
  </si>
  <si>
    <t>Macroinvertebrate habitat influence, Watershed-wide: Sedimentation</t>
  </si>
  <si>
    <t>Macroinvertebrate habitat influence, Watershed-wide: Slimes</t>
  </si>
  <si>
    <t>Macroinvertebrate habitat influence, Watershed-wide: Sludge Deposits</t>
  </si>
  <si>
    <t>Macroinvertebrate habitat influence, Watershed-wide: Thermal</t>
  </si>
  <si>
    <t>Macroinvertebrate habitat influence, Watershed-wide: Turbidity</t>
  </si>
  <si>
    <t>Macroinvertebrate habitat influence, Watershed-wide: Upstream Channelization</t>
  </si>
  <si>
    <t>Macroinvertebrate habitat influence, Watershed-wide: Upstream Impoundments</t>
  </si>
  <si>
    <t>Macroinvertebrate Habitat Sampled:</t>
  </si>
  <si>
    <t>Macroinvertebrate habitat, Pollutant Source: Watershed-wide Barnyard Runoff</t>
  </si>
  <si>
    <t>Macroinvertebrate habitat, Pollutant Source: Watershed-wide Construction Runoff</t>
  </si>
  <si>
    <t>Macroinvertebrate habitat, Pollutant Source: Watershed-wide Cropland Runoff</t>
  </si>
  <si>
    <t>Macroinvertebrate habitat, Pollutant Source: Watershed-wide Livestock Pasturing</t>
  </si>
  <si>
    <t>Macroinvertebrate habitat, Pollutant Source: Watershed-wide Point Sources</t>
  </si>
  <si>
    <t>Macroinvertebrate habitat, Pollutant Source: Watershed-wide Septic Systems</t>
  </si>
  <si>
    <t>Macroinvertebrate habitat, Pollutant Source: Watershed-wide Streambank Erosion</t>
  </si>
  <si>
    <t xml:space="preserve">Macroinvertebrate habitat, Pollutant Source: Watershed-wide Tile Drains Mineral Soils </t>
  </si>
  <si>
    <t>Macroinvertebrate habitat, Pollutant Source: Watershed-wide Tile Drains Organic Soil</t>
  </si>
  <si>
    <t>Macroinvertebrate habitat, Pollutant Source: Watershed-wide Urban Runoff</t>
  </si>
  <si>
    <t>Macroinvertebrate Index Score (volunteers):</t>
  </si>
  <si>
    <t>Macroinvertebrate Species Rank 1</t>
  </si>
  <si>
    <t>Macroinvertebrate Species Rank 2</t>
  </si>
  <si>
    <t>Macroinvertebrate Species Rank 3</t>
  </si>
  <si>
    <t>Macroinvertebrate Species Rank 4</t>
  </si>
  <si>
    <t>Macroinvertebrate Species Rank 5</t>
  </si>
  <si>
    <t>Maple species (Acer sp)</t>
  </si>
  <si>
    <t>Marsh Beetle</t>
  </si>
  <si>
    <t>Marsh bellflower (Campanula aparinoides)</t>
  </si>
  <si>
    <t>Marsh cinquefoil (Comarum palustre)</t>
  </si>
  <si>
    <t>Marsh fern (Thelypteris palustris)</t>
  </si>
  <si>
    <t>Marsh pea (Lathyrus palustris)</t>
  </si>
  <si>
    <t>Marsh purslane (Ludwigia palustris)</t>
  </si>
  <si>
    <t>Marsh skullcap (Scutellaria galericulata)</t>
  </si>
  <si>
    <t>Marsh St. John's-wort (Triadenum sp.)</t>
  </si>
  <si>
    <t>Marsh Teacer</t>
  </si>
  <si>
    <t>Marsh-pepper knotweed (Persicaria hydropiper)</t>
  </si>
  <si>
    <t>Matted waterwort (Elatine triandra)</t>
  </si>
  <si>
    <t xml:space="preserve">Maximum Daily Mean (highest value of 80004). Calculated max daily mean temp over fieldwork period. </t>
  </si>
  <si>
    <t>Maximum depth of lake unknown, so satellite derived water clarity may be greater than max depth of lake</t>
  </si>
  <si>
    <t>Maximum Thalweg Depth Score:</t>
  </si>
  <si>
    <t>Maximum Water Depth</t>
  </si>
  <si>
    <t>Mayfly</t>
  </si>
  <si>
    <t>Meadow willow (Salix petiolaris)</t>
  </si>
  <si>
    <t>Mean C: All Species</t>
  </si>
  <si>
    <t>Mean C: Natives Only</t>
  </si>
  <si>
    <t>Mean density of the invasive species</t>
  </si>
  <si>
    <t>Mean Sea Level Altitude</t>
  </si>
  <si>
    <t>Measured Stream Velocity</t>
  </si>
  <si>
    <t>Metagynophora</t>
  </si>
  <si>
    <t>Method - Other</t>
  </si>
  <si>
    <t>Method of Beetle Release</t>
  </si>
  <si>
    <t>Method of Observation</t>
  </si>
  <si>
    <t>Method of obtaining latitude and longitude</t>
  </si>
  <si>
    <t>Method of Release: Adult beetles only (no plants)</t>
  </si>
  <si>
    <t>Method of Release: Pots - adults (may be some larvae)</t>
  </si>
  <si>
    <t>Method of Release: Pots - all or primarily larvae</t>
  </si>
  <si>
    <t>Midwestern arrowhead (Sagittaria brevirostra)</t>
  </si>
  <si>
    <t>Milkweed (Asclepias sp.)</t>
  </si>
  <si>
    <t>Mink Frog Adult-Call</t>
  </si>
  <si>
    <t>Mink Frog Adult-Visual</t>
  </si>
  <si>
    <t>Mink Frog Eggs</t>
  </si>
  <si>
    <t>Mink Frog Juvenile</t>
  </si>
  <si>
    <t>Mink Frog Larvae</t>
  </si>
  <si>
    <t>Mint (Lamiaceae sp.)</t>
  </si>
  <si>
    <t>Mollusca</t>
  </si>
  <si>
    <t>Monitored or Evaluated Data Used?</t>
  </si>
  <si>
    <t>Month loons first arrived in spring</t>
  </si>
  <si>
    <t>Month loons first departed in fall</t>
  </si>
  <si>
    <t>Month of first "Ice Off"</t>
  </si>
  <si>
    <t>Month of first "Ice On"</t>
  </si>
  <si>
    <t>Mosquito</t>
  </si>
  <si>
    <t>Mosquito bulrush (Scirpus hattorianus)</t>
  </si>
  <si>
    <t>Most plants under 3-4 feet tall</t>
  </si>
  <si>
    <t>Motor Boat Density</t>
  </si>
  <si>
    <t>Muck %</t>
  </si>
  <si>
    <t>Muck sedge (Carex limosa)</t>
  </si>
  <si>
    <t>Multiparameter Meter Type</t>
  </si>
  <si>
    <t>Muskgrasses (Chara spp.)</t>
  </si>
  <si>
    <t>Mussel</t>
  </si>
  <si>
    <t>Naiad (Najas sp.)</t>
  </si>
  <si>
    <t>Name of person or museum who identified the voucher specimen</t>
  </si>
  <si>
    <t>Name of plankton sample analyst</t>
  </si>
  <si>
    <t>Name of Reference Marker/Reference Point/Benchmark/Turning Point/Instrument</t>
  </si>
  <si>
    <t>Nanocladius (Nanocladius) sp. D (Epler 2001)</t>
  </si>
  <si>
    <t>Narrow panicle rush (Juncus brevicaudatus)</t>
  </si>
  <si>
    <t>Narrowleaf willow (Salix exigua)</t>
  </si>
  <si>
    <t>Narrow-leaved bur-reed (Sparganium angustifolium)</t>
  </si>
  <si>
    <t>Narrow-leaved cattail (Typha angustifolia)</t>
  </si>
  <si>
    <t>Narrow-leaved small pondweed (Potamogeton pusillus subsp. tenuissimus)</t>
  </si>
  <si>
    <t>Narrow-leaved woolly sedge (Carex lasiocarpa)</t>
  </si>
  <si>
    <t>Native aquatic plant species found</t>
  </si>
  <si>
    <t>Native Plant Species Count</t>
  </si>
  <si>
    <t>Nearest City/Village Town Where You Monitored</t>
  </si>
  <si>
    <t xml:space="preserve">Nearest Road Proximity </t>
  </si>
  <si>
    <t>Nearest Road Type</t>
  </si>
  <si>
    <t>Needle spike-rush (Eleocharis acicularis)</t>
  </si>
  <si>
    <t>Nematoda</t>
  </si>
  <si>
    <t>Neocloeon</t>
  </si>
  <si>
    <t>Neocloeon triangulifer</t>
  </si>
  <si>
    <t>Neoleptophlebia adoptiva</t>
  </si>
  <si>
    <t>Nest Behaviors Observed</t>
  </si>
  <si>
    <t>Nest behaviors observed: Copulation?</t>
  </si>
  <si>
    <t>Nest behaviors observed: Courtship?</t>
  </si>
  <si>
    <t>Nest behaviors observed: Incubating?</t>
  </si>
  <si>
    <t>Nest behaviors observed: Nest failure?</t>
  </si>
  <si>
    <t>Nest behaviors observed: Nest Searching?</t>
  </si>
  <si>
    <t>Nest behaviors observed: Nest-building?</t>
  </si>
  <si>
    <t>Nest behaviors observed: None?</t>
  </si>
  <si>
    <t>Nest behaviors observed: Unknown?</t>
  </si>
  <si>
    <t>Nest sites used</t>
  </si>
  <si>
    <t>Nest status</t>
  </si>
  <si>
    <t>Nesting pairs who hatched chicks, # pairs</t>
  </si>
  <si>
    <t>Nesting territorial loon pairs, # pairs</t>
  </si>
  <si>
    <t>Nitella (Nitella spp.)</t>
  </si>
  <si>
    <t>Nitella flexilis</t>
  </si>
  <si>
    <t>Nitella hyalina</t>
  </si>
  <si>
    <t>Nitella tenuissima</t>
  </si>
  <si>
    <t>Nitellopsis obtusa</t>
  </si>
  <si>
    <t>NITRATE, NITROGEN, FIELD</t>
  </si>
  <si>
    <t>No target aquatic invasive species were observed</t>
  </si>
  <si>
    <t>Noctuidae</t>
  </si>
  <si>
    <t>Nodding beggartick (Bidens cernua)</t>
  </si>
  <si>
    <t>Non-native Plant Species Count</t>
  </si>
  <si>
    <t>Non-territorial loons in residence, # loons</t>
  </si>
  <si>
    <t>Northeastern sedge (Carex cryptolepis)</t>
  </si>
  <si>
    <t>Northern bedstraw (Galium boreale)</t>
  </si>
  <si>
    <t>Northern blue flag (Iris versicolor)</t>
  </si>
  <si>
    <t>Northern bugleweed (Lycopus uniflorus)</t>
  </si>
  <si>
    <t>Northern bur-reed (Sparganium glomeratum)</t>
  </si>
  <si>
    <t>Northern Clearwater Crayfish (Orconectes propinquus)</t>
  </si>
  <si>
    <t>Northern manna grass (Glyceria borealis)</t>
  </si>
  <si>
    <t>Northern pike fish smell?</t>
  </si>
  <si>
    <t>Northern pike taste?</t>
  </si>
  <si>
    <t>Northern St. John's-wort (Hypericum boreale)</t>
  </si>
  <si>
    <t>Northern sweet grass (Anthoxanthum hirtum)</t>
  </si>
  <si>
    <t>Northern three-lobed bedstraw (Galium trifidum)</t>
  </si>
  <si>
    <t>Northern Water Milfoil (Myriophyllum Sibiricum)</t>
  </si>
  <si>
    <t>Northern watermeal (Wolffia borealis)</t>
  </si>
  <si>
    <t>Northern water-milfoil (Myriophyllum sibiricum)</t>
  </si>
  <si>
    <t>Northern water-plantain (Alisma triviale)</t>
  </si>
  <si>
    <t>Northern wild rice (Zizania palustris)</t>
  </si>
  <si>
    <t xml:space="preserve">Number adult Galerucella beetles </t>
  </si>
  <si>
    <t>Number adult Galerucella eggs</t>
  </si>
  <si>
    <t>Number New Zealand Mudsnail Suspects Sent to La Crosse</t>
  </si>
  <si>
    <t>Number of Adult Beetles Released</t>
  </si>
  <si>
    <t>Number of Adult Loons on Lake</t>
  </si>
  <si>
    <t>Number of banded loon adults</t>
  </si>
  <si>
    <t>Number of banded loon chicks</t>
  </si>
  <si>
    <t>Number of bottles:</t>
  </si>
  <si>
    <t>Number of crayfish collected</t>
  </si>
  <si>
    <t>Number of days frozen?</t>
  </si>
  <si>
    <t>Number of floater loon adults on lake</t>
  </si>
  <si>
    <t>Number of floater loon adults on this territory today</t>
  </si>
  <si>
    <t>Number of Group 1 animals circled:</t>
  </si>
  <si>
    <t>Number of Group 2 animals circled:</t>
  </si>
  <si>
    <t>Number of Group 3 animals circled:</t>
  </si>
  <si>
    <t>Number of Group 4 animals circled:</t>
  </si>
  <si>
    <t xml:space="preserve">Number of Intruding Loons </t>
  </si>
  <si>
    <t>Number of Items Left From Other Visits</t>
  </si>
  <si>
    <t>Number of Items Left From Other Visits (2)</t>
  </si>
  <si>
    <t>Number of Items Left From Other Visits (3)</t>
  </si>
  <si>
    <t>Number of Items Left From Other Visits (4)</t>
  </si>
  <si>
    <t>Number of Items Left From Other Visits (5)</t>
  </si>
  <si>
    <t>Number of Items Left From Other Visits (6)</t>
  </si>
  <si>
    <t>Number of Items Left From Other Visits (7)</t>
  </si>
  <si>
    <t>Number of Items Supplied</t>
  </si>
  <si>
    <t>Number of Items Supplied (2)</t>
  </si>
  <si>
    <t>Number of Items Supplied (3)</t>
  </si>
  <si>
    <t>Number of Items Supplied (4)</t>
  </si>
  <si>
    <t>Number of Items Supplied (5)</t>
  </si>
  <si>
    <t>Number of Items Supplied (6)</t>
  </si>
  <si>
    <t>Number of Items Supplied (7)</t>
  </si>
  <si>
    <t>Number of loon chicks on lake</t>
  </si>
  <si>
    <t>Number of loon chicks on this territory today</t>
  </si>
  <si>
    <t>Number of loon chicks present</t>
  </si>
  <si>
    <t>Number of loon nest locations determined</t>
  </si>
  <si>
    <t>Number of loon nests with incubating adults</t>
  </si>
  <si>
    <t>Number of measurement points</t>
  </si>
  <si>
    <t>Number of Northern Pike Adults Observed Alive</t>
  </si>
  <si>
    <t>Number of Northern Pike Adults Observed Dead</t>
  </si>
  <si>
    <t>Number of People Contacted</t>
  </si>
  <si>
    <t>Number of plants</t>
  </si>
  <si>
    <t>Number of Potted Plants</t>
  </si>
  <si>
    <t>Number of Purple Loosestrife Plants</t>
  </si>
  <si>
    <t>Number of samples in composite?</t>
  </si>
  <si>
    <t>Number of Stations Across the Stream - Flow Monitoring</t>
  </si>
  <si>
    <t>Number of territorial loon adults on lake</t>
  </si>
  <si>
    <t>Number of territorial loon adults on this territory today</t>
  </si>
  <si>
    <t>Number of territorial loon pairs present on lake</t>
  </si>
  <si>
    <t>Number of territorial loon pairs with nest attempt</t>
  </si>
  <si>
    <t>Number of territorial loon pairs with successful hatch</t>
  </si>
  <si>
    <t>Number of Territorial Loons Present</t>
  </si>
  <si>
    <t>Number of tows at each site</t>
  </si>
  <si>
    <t>Number of Trap Nights</t>
  </si>
  <si>
    <t>Number of Traps</t>
  </si>
  <si>
    <t>Number of traps used</t>
  </si>
  <si>
    <t>Number of voucher specimens collected at this site</t>
  </si>
  <si>
    <t>Number of Whirl-Paks used for preservation at this site</t>
  </si>
  <si>
    <t>Number of YOY in Trap</t>
  </si>
  <si>
    <t>Number Times Contacted By Inspector in Past 30 Days - 0</t>
  </si>
  <si>
    <t>Number Times Contacted By Inspector in Past 30 Days: 1-2</t>
  </si>
  <si>
    <t>Number Times Contacted By Inspector in Past 30 Days: 3-4</t>
  </si>
  <si>
    <t>Number Times Contacted By Inspector in Past 30 Days: 5+</t>
  </si>
  <si>
    <t>Nutgrasses, Flat sedges (Cyperus sp)</t>
  </si>
  <si>
    <t>Nutrient Sources</t>
  </si>
  <si>
    <t>Oakes' pondweed (Potamogeton oakesianus)</t>
  </si>
  <si>
    <t>Observations (eg accessibility, boating, fishing, swimming, health concerns)</t>
  </si>
  <si>
    <t>Observer Email</t>
  </si>
  <si>
    <t>Observer Name (if not already recorded)</t>
  </si>
  <si>
    <t>Observer Phone Number</t>
  </si>
  <si>
    <t>Occasional use by non-residents, # loons</t>
  </si>
  <si>
    <t>Odor of water</t>
  </si>
  <si>
    <t>Odor of water (other):</t>
  </si>
  <si>
    <t>ODOR, ATMOSPHERIC (SEVERITY)</t>
  </si>
  <si>
    <t>OIL-GREASE (SEVERITY)</t>
  </si>
  <si>
    <t>On which one river or lake in (or bordering) Wisconsin did you use it most?</t>
  </si>
  <si>
    <t>Orange jewelweed (Impatiens capensis)</t>
  </si>
  <si>
    <t>Orchard</t>
  </si>
  <si>
    <t>Order Diptera, Suborder Nematocera, Infraorder Culicomorpha, Family Chironomidae, Subfamily Tanypodinae, Tribe Pentaneurini, Genus Thienemannimyia</t>
  </si>
  <si>
    <t>Order Haplotaxida Suborder Tubificina Family Naididae Genus Paranais Czerniavsky (1880)</t>
  </si>
  <si>
    <t>Organisms collected in WAV Citizen Monitoring Macroinvertebrate Biotic Index</t>
  </si>
  <si>
    <t>Organization</t>
  </si>
  <si>
    <t>Ortho-Phosphorus - Field</t>
  </si>
  <si>
    <t>Other access to the waterbody</t>
  </si>
  <si>
    <t>Other fish types smell?</t>
  </si>
  <si>
    <t>Other floating material?</t>
  </si>
  <si>
    <t>Other floating material? Describe.</t>
  </si>
  <si>
    <t>Other herbarium</t>
  </si>
  <si>
    <t>Other invasive species found</t>
  </si>
  <si>
    <t>Other Invertebrates Observed</t>
  </si>
  <si>
    <t>Other Measures Used</t>
  </si>
  <si>
    <t>Other nesting site (1)</t>
  </si>
  <si>
    <t>Other nesting site (2)</t>
  </si>
  <si>
    <t>Other nesting site (3)</t>
  </si>
  <si>
    <t>Other nesting site (4)</t>
  </si>
  <si>
    <t>Other nesting site (5)</t>
  </si>
  <si>
    <t>Other office</t>
  </si>
  <si>
    <t>Other ponds connected?</t>
  </si>
  <si>
    <t>Other ponds visible?</t>
  </si>
  <si>
    <t>Other Reasons for Not Snorkeling</t>
  </si>
  <si>
    <t>Other smell?</t>
  </si>
  <si>
    <t>Other Species</t>
  </si>
  <si>
    <t>Other species looked for</t>
  </si>
  <si>
    <t>Other substances causing problems?</t>
  </si>
  <si>
    <t>Other substrate</t>
  </si>
  <si>
    <t>Other surface zebra mussels were attached to</t>
  </si>
  <si>
    <t>Other Type of Access Point - Description</t>
  </si>
  <si>
    <t>Other type of wetland location</t>
  </si>
  <si>
    <t>Other types of fish taste?</t>
  </si>
  <si>
    <t>Other visible submerged litter?</t>
  </si>
  <si>
    <t>Other water color?</t>
  </si>
  <si>
    <t>Other way nest was lost (1)</t>
  </si>
  <si>
    <t>Other way nest was lost (2)</t>
  </si>
  <si>
    <t>Other way nest was lost (3)</t>
  </si>
  <si>
    <t>Other way nest was lost (4)</t>
  </si>
  <si>
    <t>Other way nest was lost (5)</t>
  </si>
  <si>
    <t>Other ways of observing</t>
  </si>
  <si>
    <t>Outlet Dams</t>
  </si>
  <si>
    <t>Oval spike-rush (Eleocharis ovata)</t>
  </si>
  <si>
    <t>Overall Response</t>
  </si>
  <si>
    <t>Overall, do you find this site aesthetically pleasing?</t>
  </si>
  <si>
    <t>Overall, how satisfied are you with your trip today?</t>
  </si>
  <si>
    <t>Overhanging Vegetation %</t>
  </si>
  <si>
    <t>Oxus</t>
  </si>
  <si>
    <t>OXYGEN, DISSOLVED, PERCENT OF SATURATION  %</t>
  </si>
  <si>
    <t>P Diving Beetle</t>
  </si>
  <si>
    <t>Palaemon</t>
  </si>
  <si>
    <t>Palaemon kadiakensis</t>
  </si>
  <si>
    <t>Palaemonidae</t>
  </si>
  <si>
    <t>Panfish smell?</t>
  </si>
  <si>
    <t>Panfish taste?</t>
  </si>
  <si>
    <t>Panicled bulrush (Scirpus microcarpus)</t>
  </si>
  <si>
    <t>Park Facilities/Man-Made Beach</t>
  </si>
  <si>
    <t>Parrot feather (Myriophyllum aquaticum)</t>
  </si>
  <si>
    <t>Participant Name, Organization, and Waterbody Affiliation</t>
  </si>
  <si>
    <t>Participant Name, Organization, and Waterbody Affiliation (10)</t>
  </si>
  <si>
    <t>Participant Name, Organization, and Waterbody Affiliation (11)</t>
  </si>
  <si>
    <t>Participant Name, Organization, and Waterbody Affiliation (12)</t>
  </si>
  <si>
    <t>Participant Name, Organization, and Waterbody Affiliation (13)</t>
  </si>
  <si>
    <t>Participant Name, Organization, and Waterbody Affiliation (14)</t>
  </si>
  <si>
    <t>Participant Name, Organization, and Waterbody Affiliation (15)</t>
  </si>
  <si>
    <t>Participant Name, Organization, and Waterbody Affiliation (16)</t>
  </si>
  <si>
    <t>Participant Name, Organization, and Waterbody Affiliation (17)</t>
  </si>
  <si>
    <t>Participant Name, Organization, and Waterbody Affiliation (18)</t>
  </si>
  <si>
    <t>Participant Name, Organization, and Waterbody Affiliation (19)</t>
  </si>
  <si>
    <t>Participant Name, Organization, and Waterbody Affiliation (2)</t>
  </si>
  <si>
    <t>Participant Name, Organization, and Waterbody Affiliation (20)</t>
  </si>
  <si>
    <t>Participant Name, Organization, and Waterbody Affiliation (21)</t>
  </si>
  <si>
    <t>Participant Name, Organization, and Waterbody Affiliation (22)</t>
  </si>
  <si>
    <t>Participant Name, Organization, and Waterbody Affiliation (23)</t>
  </si>
  <si>
    <t>Participant Name, Organization, and Waterbody Affiliation (24)</t>
  </si>
  <si>
    <t>Participant Name, Organization, and Waterbody Affiliation (25)</t>
  </si>
  <si>
    <t>Participant Name, Organization, and Waterbody Affiliation (3)</t>
  </si>
  <si>
    <t>Participant Name, Organization, and Waterbody Affiliation (4)</t>
  </si>
  <si>
    <t>Participant Name, Organization, and Waterbody Affiliation (5)</t>
  </si>
  <si>
    <t>Participant Name, Organization, and Waterbody Affiliation (6)</t>
  </si>
  <si>
    <t>Participant Name, Organization, and Waterbody Affiliation (7)</t>
  </si>
  <si>
    <t>Participant Name, Organization, and Waterbody Affiliation (8)</t>
  </si>
  <si>
    <t>Participant Name, Organization, and Waterbody Affiliation (9)</t>
  </si>
  <si>
    <t>Pasture/Range/Hay Field</t>
  </si>
  <si>
    <t>Pathway - Canal, Dam, Division</t>
  </si>
  <si>
    <t>Pathway - Maritime</t>
  </si>
  <si>
    <t>Pathway - Natural</t>
  </si>
  <si>
    <t>Pathway - Organisms in trade</t>
  </si>
  <si>
    <t>Pathway - Recreation</t>
  </si>
  <si>
    <t xml:space="preserve">Pathway - Road &amp; Transportation </t>
  </si>
  <si>
    <t>Pathway - State &amp; Federal</t>
  </si>
  <si>
    <t>Pennsylvania knotweed (Polygonum pensylvanicum)</t>
  </si>
  <si>
    <t>Percent floating algae?</t>
  </si>
  <si>
    <t>Percent floating garbage: Building materials</t>
  </si>
  <si>
    <t>Percent floating garbage: Fishing-related litter</t>
  </si>
  <si>
    <t>Percent floating garbage: Food-related litter</t>
  </si>
  <si>
    <t>Percent floating garbage: Household waste</t>
  </si>
  <si>
    <t>Percent floating garbage: Medical items</t>
  </si>
  <si>
    <t>Percent floating garbage: Other describe</t>
  </si>
  <si>
    <t>Percent floating garbage: Sewage-related litter</t>
  </si>
  <si>
    <t>Percent floating garbage: street litter</t>
  </si>
  <si>
    <t>Percent floating garbage?</t>
  </si>
  <si>
    <t>Percent Sample Sorted</t>
  </si>
  <si>
    <t>Percent Silt</t>
  </si>
  <si>
    <t>Person who verified occurence</t>
  </si>
  <si>
    <t>Person's age:</t>
  </si>
  <si>
    <t>Person's Gender</t>
  </si>
  <si>
    <t>PH EXCEEDANCES GREATER THAN 60 MIN</t>
  </si>
  <si>
    <t>PH FIELD</t>
  </si>
  <si>
    <t>pH</t>
  </si>
  <si>
    <t>pH meter calibrated?</t>
  </si>
  <si>
    <t>PH TOTAL EXCEEDANCE TIME MINUTE</t>
  </si>
  <si>
    <t>Time/Date</t>
  </si>
  <si>
    <t>Phantom Midge</t>
  </si>
  <si>
    <t>Phone Number</t>
  </si>
  <si>
    <t>Photo file names</t>
  </si>
  <si>
    <t>Photo Taken (1)</t>
  </si>
  <si>
    <t>Photo Taken (2)</t>
  </si>
  <si>
    <t>Photo Taken (3)</t>
  </si>
  <si>
    <t>Photo Taken (4)</t>
  </si>
  <si>
    <t>Photo Taken (5)</t>
  </si>
  <si>
    <t>Photo Taken (6)</t>
  </si>
  <si>
    <t>Photosynthetic Active Radiation</t>
  </si>
  <si>
    <t>PHYCOCYANIN</t>
  </si>
  <si>
    <t>Physa</t>
  </si>
  <si>
    <t>Physella acuta</t>
  </si>
  <si>
    <t>Pickerel Frog Adult-Call</t>
  </si>
  <si>
    <t>Pickerel Frog Adult-Visual</t>
  </si>
  <si>
    <t>Pickerel Frog Eggs</t>
  </si>
  <si>
    <t>Pickerel Frog Juvenile</t>
  </si>
  <si>
    <t>Pickerel Frog Larvae</t>
  </si>
  <si>
    <t>Pickerelweed (Pontederia cordata)</t>
  </si>
  <si>
    <t>Pink water-lily (Nymphaea sp.)</t>
  </si>
  <si>
    <t>Pipewort (Eriocaulon aquaticum)</t>
  </si>
  <si>
    <t>Planaria</t>
  </si>
  <si>
    <t>Planorbid Snail</t>
  </si>
  <si>
    <t>Plants Observed</t>
  </si>
  <si>
    <t>Plants Present? - No</t>
  </si>
  <si>
    <t>Plants Present? - Yes</t>
  </si>
  <si>
    <t>Plants Removed? - N/A</t>
  </si>
  <si>
    <t>Plants Removed? - No</t>
  </si>
  <si>
    <t>Plants Removed? - Yes</t>
  </si>
  <si>
    <t>Please describe characteristics of the water that are presenting an unsightliness to the extent that they make the area unpleasant or block ability to access, enjoy or use water.</t>
  </si>
  <si>
    <t>Please describe color, odor, or unsightliness of water.</t>
  </si>
  <si>
    <t>Please describe in more detail.</t>
  </si>
  <si>
    <t>Please describe photo</t>
  </si>
  <si>
    <t>Point or Outfall Number</t>
  </si>
  <si>
    <t>Point/Outfall Number</t>
  </si>
  <si>
    <t>Pokeweed (Phytolacca americana)</t>
  </si>
  <si>
    <t>Polypedilum (Polypedilum) laetum Group</t>
  </si>
  <si>
    <t>Polypedilum (Polypedilum) nubeculosum</t>
  </si>
  <si>
    <t>Polypedilum (Polypedilum) Species 1 Bolton</t>
  </si>
  <si>
    <t>Pond-lily (Nuphar sp.)</t>
  </si>
  <si>
    <t>Pondweed (Potamogeton sp.)</t>
  </si>
  <si>
    <t>Pool Area Score:</t>
  </si>
  <si>
    <t>Potamogeton amplifolius X praelongus</t>
  </si>
  <si>
    <t>Potamogeton praelongus X richardsonii</t>
  </si>
  <si>
    <t>Potamogeton pusillus x Potamogeton spirillus</t>
  </si>
  <si>
    <t>Potamogeton richardsonii hybrid</t>
  </si>
  <si>
    <t>Potamogeton x scoliophyllus</t>
  </si>
  <si>
    <t>Potamogeton x spathuliformis</t>
  </si>
  <si>
    <t>Potamogeton X undulatus</t>
  </si>
  <si>
    <t>Potamopyrgus antipodarum (New Zealand mudsnail)</t>
  </si>
  <si>
    <t>Potential New Zealand snails in sample?</t>
  </si>
  <si>
    <t>Pouch Snail</t>
  </si>
  <si>
    <t>Power lines</t>
  </si>
  <si>
    <t>Prairie cordgrass (Spartina pectinata)</t>
  </si>
  <si>
    <t>Prairie Crayfish (Procambarus gracilis)</t>
  </si>
  <si>
    <t>PRECIPITATION, TOTAL (INCHES PER DAY)</t>
  </si>
  <si>
    <t>PRECIPITATION, VOLUME(1000 GALLONS/MONTH)</t>
  </si>
  <si>
    <t>Predation by (1)</t>
  </si>
  <si>
    <t>Predation by (2)</t>
  </si>
  <si>
    <t>Predation by (3)</t>
  </si>
  <si>
    <t>Predation by (4)</t>
  </si>
  <si>
    <t>Predation by (5)</t>
  </si>
  <si>
    <t>Predominance of Undesireable Vegetation (algae or macrophytes)</t>
  </si>
  <si>
    <t>Prevention Steps - Did Not Ask Question</t>
  </si>
  <si>
    <t>Prevention Steps Taken - No</t>
  </si>
  <si>
    <t>Prevention Steps Taken - Yes</t>
  </si>
  <si>
    <t>Primary Biologist(s)</t>
  </si>
  <si>
    <t>Primary/Safety/Other Date</t>
  </si>
  <si>
    <t>Prior knowledge of AIS - Billboards</t>
  </si>
  <si>
    <t>Prior knowledge of AIS - Brochure</t>
  </si>
  <si>
    <t>Prior Knowledge of AIS - Inspector/Volunteer</t>
  </si>
  <si>
    <t>Prior Knowledge of AIS - Newspaper/Media</t>
  </si>
  <si>
    <t>Prior Knowledge of AIS - Other</t>
  </si>
  <si>
    <t>Prior Knowledge of AIS - Presentation/Display</t>
  </si>
  <si>
    <t>Prior Knowledge of AIS - PSA</t>
  </si>
  <si>
    <t>Prior Knowledge of AIS - Publication</t>
  </si>
  <si>
    <t>Prior Knowledge of AIS - Signs</t>
  </si>
  <si>
    <t>Prior knowledge of AIS - Web</t>
  </si>
  <si>
    <t>Proportion Non-native Plant Cover</t>
  </si>
  <si>
    <t>Protocol Used</t>
  </si>
  <si>
    <t>Provide Source Detail</t>
  </si>
  <si>
    <t>Pseudohydryphantes</t>
  </si>
  <si>
    <t>Pseudokiefferiella</t>
  </si>
  <si>
    <t>Purple loosestrife (Lythrum salicaria)</t>
  </si>
  <si>
    <t>Purple Loosestrife Coverage</t>
  </si>
  <si>
    <t>Purple meadow-rue (Thalictrum dasycarpum)</t>
  </si>
  <si>
    <t>Purple pitcher plant (Sarracenia purpurea)</t>
  </si>
  <si>
    <t>Purple-fringed riccia (Ricciocarpus natans)</t>
  </si>
  <si>
    <t>Purpose of AIS Sign Visit - Other</t>
  </si>
  <si>
    <t>Purpose of AIS Sign Visit?</t>
  </si>
  <si>
    <t>PURPOSE, SITE VISIT, CODE</t>
  </si>
  <si>
    <t>Pygmy Backswimmer</t>
  </si>
  <si>
    <t>Qualitative Habitat</t>
  </si>
  <si>
    <t>Quillwort (Isoetes sp.)</t>
  </si>
  <si>
    <t>Ranunculus longirostris</t>
  </si>
  <si>
    <t>Rattlesnake manna grass (Glyceria canadensis)</t>
  </si>
  <si>
    <t>Reason for sampling?</t>
  </si>
  <si>
    <t>Recreational Impact</t>
  </si>
  <si>
    <t>Recreational Value</t>
  </si>
  <si>
    <t>RECYCLE FLOW</t>
  </si>
  <si>
    <t>Red Swamp Crayfish (Procambarus clarkii)</t>
  </si>
  <si>
    <t>Red-backed Salamader Eggs</t>
  </si>
  <si>
    <t>Red-backed Salamander Adult</t>
  </si>
  <si>
    <t>Red-backed Salamander Larvae</t>
  </si>
  <si>
    <t>Redosier dogwood (Cornus stolonifera)</t>
  </si>
  <si>
    <t>Reed canary grass (Phalaris arundinacea)</t>
  </si>
  <si>
    <t>Reference Mark 1 - Assigned Elevation</t>
  </si>
  <si>
    <t>Reference Mark 1 - Backsite</t>
  </si>
  <si>
    <t>Reference Mark 1 - Calculated Elevation</t>
  </si>
  <si>
    <t>Reference Mark 1 - Foresite</t>
  </si>
  <si>
    <t>Reference Mark 1 - Height of Instrument</t>
  </si>
  <si>
    <t>Reference Mark 1 - Latitude</t>
  </si>
  <si>
    <t>Reference Mark 1 - Location Description</t>
  </si>
  <si>
    <t>Reference Mark 1 - Longitude</t>
  </si>
  <si>
    <t>Reference Mark 1 - Mean Sea Level Elevation</t>
  </si>
  <si>
    <t>Reference Mark 1 - Mean Sea Level?</t>
  </si>
  <si>
    <t>Reference Mark 1 - Photograph?</t>
  </si>
  <si>
    <t>Reference Mark 1 - Reference Mark Type</t>
  </si>
  <si>
    <t>Reference Mark 1 (second measurement) - Assigned Elevation</t>
  </si>
  <si>
    <t>Reference Mark 1 (second measurement) - Backsite</t>
  </si>
  <si>
    <t>Reference Mark 1 (second measurement) - Calculated Elevation</t>
  </si>
  <si>
    <t>Reference Mark 1 (second measurement) - Foresite</t>
  </si>
  <si>
    <t>Reference Mark 1 (second measurement) - Height of Instrument</t>
  </si>
  <si>
    <t>Reference Mark 2 - Assigned Elevation</t>
  </si>
  <si>
    <t>Reference Mark 2 - Calculated Elevation</t>
  </si>
  <si>
    <t>Reference Mark 2 - Foresite</t>
  </si>
  <si>
    <t>Reference Mark 2 - Height of Instrument</t>
  </si>
  <si>
    <t xml:space="preserve">Reference Mark 2 - Latitude </t>
  </si>
  <si>
    <t>Reference Mark 2 - Location Description</t>
  </si>
  <si>
    <t>Reference Mark 2 - Mean Sea Level Elevation</t>
  </si>
  <si>
    <t>Reference Mark 2 - Mean Sea Level?</t>
  </si>
  <si>
    <t>Reference Mark 2 - Photograph?</t>
  </si>
  <si>
    <t>Reference Mark 2 - Reference Mark Type</t>
  </si>
  <si>
    <t>Reference Mark 2- Backsite</t>
  </si>
  <si>
    <t>Reference Mark 2- Longitude</t>
  </si>
  <si>
    <t>Reference Mark 3 - Assigned Elevation</t>
  </si>
  <si>
    <t>Reference Mark 3 - Backsite</t>
  </si>
  <si>
    <t>Reference Mark 3 - Calculated Elevation</t>
  </si>
  <si>
    <t>Reference Mark 3 - Foresite</t>
  </si>
  <si>
    <t>Reference Mark 3 - Height of Instrument</t>
  </si>
  <si>
    <t>Reference Mark 3 - Latitude</t>
  </si>
  <si>
    <t>Reference Mark 3 - Location Description</t>
  </si>
  <si>
    <t>Reference Mark 3 - Longitude</t>
  </si>
  <si>
    <t>Reference Mark 3 - Mean Sea Level Elevation</t>
  </si>
  <si>
    <t>Reference Mark 3 - Mean Sea Level?</t>
  </si>
  <si>
    <t>Reference Mark 3 - Photograph?</t>
  </si>
  <si>
    <t>Reference Mark 3 - Reference Mark Type</t>
  </si>
  <si>
    <t>Reference Marker 1 - Calculated Elevation (2)</t>
  </si>
  <si>
    <t>Reference Marker 1 - Foresight (2)</t>
  </si>
  <si>
    <t>Reference Marker 2 - Calculated Elevation (2)</t>
  </si>
  <si>
    <t>Reference Marker 2 - Foresight (2)</t>
  </si>
  <si>
    <t>Reference Marker 3 - Calculated Elevation (2)</t>
  </si>
  <si>
    <t>Reference Marker 3 - Foresight (2)</t>
  </si>
  <si>
    <t>Relevant Lake Access Details</t>
  </si>
  <si>
    <t>Replace bolts/ screws on staff gage - Date</t>
  </si>
  <si>
    <t>Replace bolts/ screws on staff gage - Name</t>
  </si>
  <si>
    <t>Replace bolts/ screws on staff gage?</t>
  </si>
  <si>
    <t>Replace gage plate on staff gage - Date</t>
  </si>
  <si>
    <t>Replace gage plate on staff gage - Name</t>
  </si>
  <si>
    <t>Replace gage plate on staff gage?</t>
  </si>
  <si>
    <t>Replace post or wooden board - Date</t>
  </si>
  <si>
    <t>Replace post or wooden board - Name</t>
  </si>
  <si>
    <t>Replace post or wooden board?</t>
  </si>
  <si>
    <t>Replicate number:</t>
  </si>
  <si>
    <t>Reptile Species 1</t>
  </si>
  <si>
    <t>Reptile Species 2</t>
  </si>
  <si>
    <t>Reptile Species 3</t>
  </si>
  <si>
    <t>Reptile Species 4</t>
  </si>
  <si>
    <t>Inorganic</t>
  </si>
  <si>
    <t>Resurvey gage?</t>
  </si>
  <si>
    <t>Ribbon-leaf pondweed (Potamogeton epihydrus)</t>
  </si>
  <si>
    <t>Riccia sp</t>
  </si>
  <si>
    <t>Riffle:Riffle or Bend:Bend Ratio Score:</t>
  </si>
  <si>
    <t>Riparian Buffer Width Score:</t>
  </si>
  <si>
    <t>Riparian Corridor Status</t>
  </si>
  <si>
    <t>River bulrush (Bolboschoenus fluviatilis)</t>
  </si>
  <si>
    <t>River Stream 10 Year Median TP Assessment Value</t>
  </si>
  <si>
    <t>River Stream 10 Year TP Lower 80% Percentile Assessment Value</t>
  </si>
  <si>
    <t>River Stream 10 Year TP Upper 80% Percentile Assessment Value</t>
  </si>
  <si>
    <t>River Stream Annual Temperature Exceedance Value</t>
  </si>
  <si>
    <t>Riverbank wild-rye (Elymus riparius)</t>
  </si>
  <si>
    <t>Roads or Railroad</t>
  </si>
  <si>
    <t>Robbins' spike-rush (Eleocharis robbinsii)</t>
  </si>
  <si>
    <t>Rocky Substrate Score:</t>
  </si>
  <si>
    <t>Rough sand sedge (Carex schweinitzii)</t>
  </si>
  <si>
    <t>Rough stonewort (Chara aspera)</t>
  </si>
  <si>
    <t>Round holes along leaf veins?</t>
  </si>
  <si>
    <t>Row Crops</t>
  </si>
  <si>
    <t>Rubble %</t>
  </si>
  <si>
    <t>Rufous bulrush (Scirpus pendulus)</t>
  </si>
  <si>
    <t>Running marsh sedge (Carex sartwellii)</t>
  </si>
  <si>
    <t>Rush (Juncus sp.)</t>
  </si>
  <si>
    <t>Rusty flat sedge, Fragrant cyperus (Cyperus odoratus)</t>
  </si>
  <si>
    <t>Sago pondweed (Stuckenia pectinata)</t>
  </si>
  <si>
    <t>Salix bebbiana (Beaked willow)</t>
  </si>
  <si>
    <t>Salvinia (Salvinia spp.)</t>
  </si>
  <si>
    <t>SAMPLE PURPOSE CODE</t>
  </si>
  <si>
    <t>Sample sent to, Date</t>
  </si>
  <si>
    <t>Sample Sorter 1 - Date Processed</t>
  </si>
  <si>
    <t>Sample Sorter 1 - Lab Location</t>
  </si>
  <si>
    <t>Sample Sorter 1 - Name</t>
  </si>
  <si>
    <t>Sample Sorter 1 - Number of New Zealand Mudsnail Suspects</t>
  </si>
  <si>
    <t>Sample Sorter 2 - Date Processed</t>
  </si>
  <si>
    <t>Sample Sorter 2 - Lab Location</t>
  </si>
  <si>
    <t>Sample Sorter 2 - Name</t>
  </si>
  <si>
    <t>Sample Sorter 2 - Number of Suspects</t>
  </si>
  <si>
    <t>Sampled holding rake pole or rake rope?</t>
  </si>
  <si>
    <t>Sampler Height Above Substrate (m)</t>
  </si>
  <si>
    <t>SAMPLER TYPE, CODE</t>
  </si>
  <si>
    <t>Sampling Date:</t>
  </si>
  <si>
    <t>Sampling Device Used(macroinvertebrates):</t>
  </si>
  <si>
    <t>SAMPLING METHOD (CODES)</t>
  </si>
  <si>
    <t>Sand %</t>
  </si>
  <si>
    <t>Sandbar willow (Salix interior)</t>
  </si>
  <si>
    <t>Satellite derived water clarity greater than max depth of lake</t>
  </si>
  <si>
    <t>Scrapers Percent Individuals (SCR_PC_CNT)</t>
  </si>
  <si>
    <t>SECCHI DEPTH</t>
  </si>
  <si>
    <t>SECCHI DEPTH HIT BOTTOM</t>
  </si>
  <si>
    <t>Second person who verified occurence</t>
  </si>
  <si>
    <t>SECONDARY CONTAINMENT DISCHARGE IN GALLONS</t>
  </si>
  <si>
    <t>Sedge (Carex sp.)</t>
  </si>
  <si>
    <t>Sedge 2 (Carex sp.)</t>
  </si>
  <si>
    <t xml:space="preserve">Sedimentation Evidence </t>
  </si>
  <si>
    <t>Seed Shrimp</t>
  </si>
  <si>
    <t>Select FAL Use Support</t>
  </si>
  <si>
    <t>Sensitive fern (Onoclea sensibilis)</t>
  </si>
  <si>
    <t>Sergentia</t>
  </si>
  <si>
    <t>Shallow sedge (Carex lurida)</t>
  </si>
  <si>
    <t>Sheathed pondweed (Stuckenia vaginata)</t>
  </si>
  <si>
    <t>Shop/Facility Address</t>
  </si>
  <si>
    <t>Shop/Facility Name</t>
  </si>
  <si>
    <t>Shoreline algae: Attached to rocks/stringy?</t>
  </si>
  <si>
    <t>Shoreline algae: Blobs of floating material?</t>
  </si>
  <si>
    <t>Shoreline algae: Green soupy?</t>
  </si>
  <si>
    <t>Shoreline algae: matted?</t>
  </si>
  <si>
    <t>Shoreline algae: other</t>
  </si>
  <si>
    <t>Shoreline algae: Other (please describe)</t>
  </si>
  <si>
    <t>Shoreline algae: What was the color of the algae?</t>
  </si>
  <si>
    <t>Short-stemmed bur-reed (Sparganium emersum)</t>
  </si>
  <si>
    <t>Shredders Percent Individuals (SHR_PC_CNT)</t>
  </si>
  <si>
    <t>Shrubby cinquefoil (Pentaphylloides floribunda)</t>
  </si>
  <si>
    <t>Silky dogwood (Cornus amomum)</t>
  </si>
  <si>
    <t>Silt/Muck %</t>
  </si>
  <si>
    <t>Siltation Index (0-100)</t>
  </si>
  <si>
    <t>Site 1 - Depth of tows</t>
  </si>
  <si>
    <t>Site 1 - Latitude</t>
  </si>
  <si>
    <t>Site 1 - Longitude</t>
  </si>
  <si>
    <t>Site 1 - Number of net tows</t>
  </si>
  <si>
    <t>Site 1 - Secchi Depth</t>
  </si>
  <si>
    <t>Site 2 - Depth of tows</t>
  </si>
  <si>
    <t>Site 2 - Latitude</t>
  </si>
  <si>
    <t>Site 2 - Longitude</t>
  </si>
  <si>
    <t>Site 2 - Number of net tows</t>
  </si>
  <si>
    <t>Site 2 - Secchi Depth</t>
  </si>
  <si>
    <t>Site 3 - Depth of Tows</t>
  </si>
  <si>
    <t>Site 3 - Latitude</t>
  </si>
  <si>
    <t>Site 3 - Longitude</t>
  </si>
  <si>
    <t>Site 3 - Number of net tows</t>
  </si>
  <si>
    <t>Site 3 - Secchi Depth</t>
  </si>
  <si>
    <t>Site is a good insectary (spring beetle collection site)</t>
  </si>
  <si>
    <t>Site Latitude (4)</t>
  </si>
  <si>
    <t>Site Latitude (5)</t>
  </si>
  <si>
    <t>Site Longitude (4)</t>
  </si>
  <si>
    <t>Site Longitude (5)</t>
  </si>
  <si>
    <t>Site Name</t>
  </si>
  <si>
    <t>Site Name (2)</t>
  </si>
  <si>
    <t>Site Name (3)</t>
  </si>
  <si>
    <t>Site Name (4)</t>
  </si>
  <si>
    <t>Site Name (5)</t>
  </si>
  <si>
    <t>Site Number</t>
  </si>
  <si>
    <t>Site Type</t>
  </si>
  <si>
    <t>Skunk cabbage (Symplocarpus foetidus)</t>
  </si>
  <si>
    <t>Slender bulrush (Schoenoplectus heterochaetus)</t>
  </si>
  <si>
    <t>Slender naiad (Najas flexilis)</t>
  </si>
  <si>
    <t>Slender riccia (Riccia fluitans)</t>
  </si>
  <si>
    <t>Slender water-nymph (Najas gracillima)</t>
  </si>
  <si>
    <t>Slender waterweed (Elodea nuttallii)</t>
  </si>
  <si>
    <t>Slim-stem reed grass (Calamagrostis stricta)</t>
  </si>
  <si>
    <t>Slough sedge (Carex atherodes)</t>
  </si>
  <si>
    <t>Small bladderwort (Utricularia minor)</t>
  </si>
  <si>
    <t>Small bur-reed (Sparganium natans)</t>
  </si>
  <si>
    <t>Small duckweed (Lemna minor)</t>
  </si>
  <si>
    <t>Small flowered hemicarpha (Lipocarpha micrantha)</t>
  </si>
  <si>
    <t>Small pond lily (Nuphar microphylla)</t>
  </si>
  <si>
    <t>Small pondweed (Potamogeton pusillus)</t>
  </si>
  <si>
    <t>Small purple bladderwort (Utricularia resupinata)</t>
  </si>
  <si>
    <t>Small waterwort (Elatine minima)</t>
  </si>
  <si>
    <t>Small-flowered false foxglove (Agalinis paupercula)</t>
  </si>
  <si>
    <t>Smartweed (Polygonum sp.)</t>
  </si>
  <si>
    <t>Snails: Orb or gilled (right side opening)</t>
  </si>
  <si>
    <t>Snail-seed pondweed (Potamogeton bicupulatus)</t>
  </si>
  <si>
    <t>Softstem bulrush (Schoenoplectus tabernaemontani)</t>
  </si>
  <si>
    <t>Soldier Fly</t>
  </si>
  <si>
    <t>Sourthern wild rice (Zizania aquatica)</t>
  </si>
  <si>
    <t>Southern blue flag (Iris virginica)</t>
  </si>
  <si>
    <t>Southern cutgrass (Leersia hexandra)</t>
  </si>
  <si>
    <t>Southern water-nymph (Najas guadalupensis)</t>
  </si>
  <si>
    <t>Spatterdock (Nuphar variegata)</t>
  </si>
  <si>
    <t>Special Instructions for Laboratory:</t>
  </si>
  <si>
    <t>Species 1 - Number sites found at beyond the predefined sampling points</t>
  </si>
  <si>
    <t>Species 2 - Number sites found at beyond the predefined sampling points</t>
  </si>
  <si>
    <t>Species 3 - Number sites found at beyond the predefined sampling points</t>
  </si>
  <si>
    <t>Species 4 - Number sites found at beyond the predefined sampling points</t>
  </si>
  <si>
    <t>Species 5 - Number sites found at beyond the predefined sampling points</t>
  </si>
  <si>
    <t>Species 6 - Number sites found at beyond the predefined sampling points</t>
  </si>
  <si>
    <t>Species Name</t>
  </si>
  <si>
    <t>Species Name (1)</t>
  </si>
  <si>
    <t>Species Name (2)</t>
  </si>
  <si>
    <t>Species Name (3)</t>
  </si>
  <si>
    <t>Species Name (4)</t>
  </si>
  <si>
    <t>Species Name (5)</t>
  </si>
  <si>
    <t>Species Name (6)</t>
  </si>
  <si>
    <t>Species Name 4</t>
  </si>
  <si>
    <t>Species Name 5</t>
  </si>
  <si>
    <t>Species Name 6</t>
  </si>
  <si>
    <t>Species Richness (Wadable IBI Intermediate)</t>
  </si>
  <si>
    <t>Specific Conductance (ECTestr) meter calibrated?</t>
  </si>
  <si>
    <t>Specific Directions to Site</t>
  </si>
  <si>
    <t>Specimen 1 - Date sent</t>
  </si>
  <si>
    <t>Specimen 1 - Date Verified (by second person)</t>
  </si>
  <si>
    <t>Specimen 1 - Identified as</t>
  </si>
  <si>
    <t>Specimen 1 - Specimen identified as (by second person)</t>
  </si>
  <si>
    <t>Specimen 2 - Second person who verified occurrence</t>
  </si>
  <si>
    <t>Specimen 2- Date first person verified the occurrence</t>
  </si>
  <si>
    <t>Specimen 2- Date species identified(by second person)</t>
  </si>
  <si>
    <t>Specimen 2- Person who verified the occurrence</t>
  </si>
  <si>
    <t>Specimen 2- Species identified as (by first person)</t>
  </si>
  <si>
    <t>Specimen 2- Species identified as (by second person)</t>
  </si>
  <si>
    <t>Specimen 3 - Date verified by first person</t>
  </si>
  <si>
    <t>Specimen 3 - Identified as (by first person)</t>
  </si>
  <si>
    <t>Specimen 3 - Person who verified occurrence</t>
  </si>
  <si>
    <t>Specimen 3 - Second person who verified occurrence</t>
  </si>
  <si>
    <t>Specimen 3- Date species identified(by second person)</t>
  </si>
  <si>
    <t>Specimen 3- Species identified as (by second person)</t>
  </si>
  <si>
    <t>Specimen 4 - Date verified by first person</t>
  </si>
  <si>
    <t>Specimen 4 - identified as (by first person)</t>
  </si>
  <si>
    <t>Specimen 4 - Person who verified occurrence</t>
  </si>
  <si>
    <t>Specimen 4 - Second person who verified occurrence</t>
  </si>
  <si>
    <t>Specimen 4- Date species identified(by second person)</t>
  </si>
  <si>
    <t>Specimen 4- Species identified as (by second person)</t>
  </si>
  <si>
    <t>Specimen Collected (1)</t>
  </si>
  <si>
    <t>Specimen Collected (2)</t>
  </si>
  <si>
    <t>Specimen Collected (3)</t>
  </si>
  <si>
    <t>Specimen Collected (4)</t>
  </si>
  <si>
    <t>Specimen Collected (5)</t>
  </si>
  <si>
    <t>Specimen Collected (6)</t>
  </si>
  <si>
    <t>Specimen ID</t>
  </si>
  <si>
    <t>Specimen ID (2)</t>
  </si>
  <si>
    <t>Specimen ID (3)</t>
  </si>
  <si>
    <t>Speckled alder (Alnus incana ssp. rugosa)</t>
  </si>
  <si>
    <t>Spike-rush (Eleocharis sp.)</t>
  </si>
  <si>
    <t>Spiny coontail (Ceratophyllum echinatum)</t>
  </si>
  <si>
    <t>Spiny naiad (Najas marina)</t>
  </si>
  <si>
    <t>Spiny-spored quillwort (Isoetes echinospora)</t>
  </si>
  <si>
    <t>Spiral ditch grass (Ruppia cirrhosa)</t>
  </si>
  <si>
    <t>Spiral-fruited pondweed (Potamogeton spirillus)</t>
  </si>
  <si>
    <t>Spotted Joe-Pye-weed (Eupatorium maculatum)</t>
  </si>
  <si>
    <t>Spotted ladysthumb (Persicaria maculosa)</t>
  </si>
  <si>
    <t>Spotted pondweed (Potamogeton pulcher)</t>
  </si>
  <si>
    <t>Spotted Salamander Adult</t>
  </si>
  <si>
    <t>Spotted Salamander Eggs</t>
  </si>
  <si>
    <t>Spotted Salamander Larvae</t>
  </si>
  <si>
    <t>Spotted water-hemlock (Cicuta maculata)</t>
  </si>
  <si>
    <t>Spring depth</t>
  </si>
  <si>
    <t>Spring migration # loons using lake</t>
  </si>
  <si>
    <t>Spring Peeper Adult-Call</t>
  </si>
  <si>
    <t>Spring Peeper Adult-Visual</t>
  </si>
  <si>
    <t>Spring Peeper Eggs</t>
  </si>
  <si>
    <t>Spring Peeper Juvenile</t>
  </si>
  <si>
    <t>Spring Peeper Larvae</t>
  </si>
  <si>
    <t>Spring square area</t>
  </si>
  <si>
    <t>Spring width</t>
  </si>
  <si>
    <t>Springtail</t>
  </si>
  <si>
    <t>Square-stem spike-rush (Eleocharis quadrangulata)</t>
  </si>
  <si>
    <t>St. John's-wort (Hypericaceae sp.)</t>
  </si>
  <si>
    <t>St. John's-wort (Hypericum sp.)</t>
  </si>
  <si>
    <t>Staff Gage - Assigned Elevation</t>
  </si>
  <si>
    <t>Staff Gage - Back sight (2)</t>
  </si>
  <si>
    <t>Staff Gage - Backsite</t>
  </si>
  <si>
    <t>Staff Gage - Calculated Elevation</t>
  </si>
  <si>
    <t>Staff Gage - Calculated Elevation (2)</t>
  </si>
  <si>
    <t>Staff Gage - Foresite</t>
  </si>
  <si>
    <t>Staff Gage - Height of Instrument</t>
  </si>
  <si>
    <t>Staff Gage - Height of Instrument (2)</t>
  </si>
  <si>
    <t>Staff gage - latitude</t>
  </si>
  <si>
    <t>Staff Gage - Location Description</t>
  </si>
  <si>
    <t>Staff gage - Longitude</t>
  </si>
  <si>
    <t>Staff Gage - Mean Sea Level Elevation</t>
  </si>
  <si>
    <t>Staff gage - Mean Sea Level?</t>
  </si>
  <si>
    <t>Staff Gage - Photograph?</t>
  </si>
  <si>
    <t>Stake or Flag Type</t>
  </si>
  <si>
    <t>Stalked wool-grass (Scirpus pedicellatus)</t>
  </si>
  <si>
    <t>Start Latitude</t>
  </si>
  <si>
    <t>Start Location Reading Accuracy</t>
  </si>
  <si>
    <t>Start Longitude</t>
  </si>
  <si>
    <t>Starting Edge - Flow Meter</t>
  </si>
  <si>
    <t>State of Boat Registration</t>
  </si>
  <si>
    <t>State of Vehicle - Other</t>
  </si>
  <si>
    <t>State of Vehicle - WI</t>
  </si>
  <si>
    <t>Station Entry Mode on Flow Meter</t>
  </si>
  <si>
    <t>Status or presence of fish holding habitat</t>
  </si>
  <si>
    <t>Stegopterna diplomutata/mutata</t>
  </si>
  <si>
    <t>Steps I observed taken to prevent AIS Spread - Drained</t>
  </si>
  <si>
    <t>Steps I observed taken to prevent AIS Spread - Launched-Clean</t>
  </si>
  <si>
    <t>Steps I observed taken to prevent AIS Spread - Removed</t>
  </si>
  <si>
    <t>Steps I observed taken to prevent AIS spread- Inspected</t>
  </si>
  <si>
    <t>Stiff arrowhead (Sagittaria rigida)</t>
  </si>
  <si>
    <t>Stiff pondweed (Potamogeton strictifolius)</t>
  </si>
  <si>
    <t>Stinging nettle (Urtica dioica)</t>
  </si>
  <si>
    <t>Stonefly</t>
  </si>
  <si>
    <t>Stonewort (Tolypella sp.)</t>
  </si>
  <si>
    <t>Stream average surface velocity</t>
  </si>
  <si>
    <t>Stream Baseflow 7Q10</t>
  </si>
  <si>
    <t>Stream Characteristics: Ave. Width, Depth, Meanders (Description)</t>
  </si>
  <si>
    <t>STREAM FLOW - CFS</t>
  </si>
  <si>
    <t>Stream flow method used?</t>
  </si>
  <si>
    <t>Stream Harmonic Mean Flow</t>
  </si>
  <si>
    <t>Stream Mean Flow</t>
  </si>
  <si>
    <t>Stream Measurement Point 1</t>
  </si>
  <si>
    <t>Stream Measurement Point 10</t>
  </si>
  <si>
    <t>Stream Measurement Point 11</t>
  </si>
  <si>
    <t>Stream Measurement Point 12</t>
  </si>
  <si>
    <t>Stream Measurement Point 13</t>
  </si>
  <si>
    <t>Stream Measurement Point 14</t>
  </si>
  <si>
    <t>Stream Measurement Point 15</t>
  </si>
  <si>
    <t>Stream Measurement Point 16</t>
  </si>
  <si>
    <t>Stream Measurement Point 17</t>
  </si>
  <si>
    <t>Stream Measurement Point 18</t>
  </si>
  <si>
    <t>Stream Measurement Point 19</t>
  </si>
  <si>
    <t>Stream Measurement Point 2</t>
  </si>
  <si>
    <t>Stream Measurement Point 20</t>
  </si>
  <si>
    <t>Stream Measurement Point 3</t>
  </si>
  <si>
    <t>Stream Measurement Point 4</t>
  </si>
  <si>
    <t>Stream Measurement Point 5</t>
  </si>
  <si>
    <t>Stream Measurement Point 6</t>
  </si>
  <si>
    <t>Stream Measurement Point 7</t>
  </si>
  <si>
    <t>Stream Measurement Point 8</t>
  </si>
  <si>
    <t>Stream Measurement Point 9</t>
  </si>
  <si>
    <t>Stream Substrate Other %</t>
  </si>
  <si>
    <t>Stream velocity number of trials</t>
  </si>
  <si>
    <t>Stream Width</t>
  </si>
  <si>
    <t>Substrate Color</t>
  </si>
  <si>
    <t>Substrate Odor</t>
  </si>
  <si>
    <t>Substrate organic matter %</t>
  </si>
  <si>
    <t>Sum of stream depths</t>
  </si>
  <si>
    <t>Supplies Provided</t>
  </si>
  <si>
    <t>Supplies Provided (2)</t>
  </si>
  <si>
    <t>Supplies Provided (3)</t>
  </si>
  <si>
    <t>Supplies Provided (4)</t>
  </si>
  <si>
    <t>Supplies Provided (5)</t>
  </si>
  <si>
    <t>Supplies Provided (6)</t>
  </si>
  <si>
    <t>Supplies Provided (7)</t>
  </si>
  <si>
    <t>Surface Film Type</t>
  </si>
  <si>
    <t>Surface types present around spring area</t>
  </si>
  <si>
    <t>Surface Water Cover (% cover class)</t>
  </si>
  <si>
    <t>Surface water description: Floating aquatic plants</t>
  </si>
  <si>
    <t>Surface water description: Foamy</t>
  </si>
  <si>
    <t>Surface water description: Natural debris</t>
  </si>
  <si>
    <t>Surface water description: Natural debris jams</t>
  </si>
  <si>
    <t>Surface water description: Neon green sheen</t>
  </si>
  <si>
    <t>Surface water description: normal</t>
  </si>
  <si>
    <t>Surface water description: Oily sheen</t>
  </si>
  <si>
    <t>Surface water description: Other</t>
  </si>
  <si>
    <t>Surface water in contiguous pool?</t>
  </si>
  <si>
    <t>Survey area fish smell compared to other areas?</t>
  </si>
  <si>
    <t>Survey area fish taste compared to other areas?</t>
  </si>
  <si>
    <t>Swamp milkweed (Asclepias incarnata)</t>
  </si>
  <si>
    <t>Swamp smartweed (Persicaria hydropiperoides)</t>
  </si>
  <si>
    <t>Swamp thistle (Cirsium muticum)</t>
  </si>
  <si>
    <t>Swamp-candles (Lysimachia terrestris)</t>
  </si>
  <si>
    <t>Sweet flag (Acorus calamus)</t>
  </si>
  <si>
    <t>Sweet gale (Myrica gale)</t>
  </si>
  <si>
    <t>Sweet-flag (Acorus americanus)</t>
  </si>
  <si>
    <t>Sweet-flag (Acorus sp.)</t>
  </si>
  <si>
    <t>Swimability</t>
  </si>
  <si>
    <t>Tamarack (Larix laricina)</t>
  </si>
  <si>
    <t>Tardigrada</t>
  </si>
  <si>
    <t>Temperature Field Rep 2</t>
  </si>
  <si>
    <t>TEMPERATURE, WATER (DEGREES FAHRENHEIT)</t>
  </si>
  <si>
    <t xml:space="preserve">Tenedrilus Flexus </t>
  </si>
  <si>
    <t>Territorial loon pairs in residence, # pairs</t>
  </si>
  <si>
    <t>The location that best represents where the sign is currently located</t>
  </si>
  <si>
    <t>The location where the sign is currently located - Other (Describe)</t>
  </si>
  <si>
    <t>THERMAL DISCHARGE</t>
  </si>
  <si>
    <t>Thermisor deployment time</t>
  </si>
  <si>
    <t>Thermistor activity performed</t>
  </si>
  <si>
    <t>Thermistor retrieval time</t>
  </si>
  <si>
    <t>Thermistor serial number</t>
  </si>
  <si>
    <t>Thermistor submersed?</t>
  </si>
  <si>
    <t>Thermistor type</t>
  </si>
  <si>
    <t>THICKNESS OF FREE PRODUCT</t>
  </si>
  <si>
    <t>Thin-leaf pondweed (Potamogeton sp. 2)</t>
  </si>
  <si>
    <t>Thin-leaf pondweed (Potamogeton sp.)</t>
  </si>
  <si>
    <t>Thin-leaf pondweed (Potamogeton sp.3)</t>
  </si>
  <si>
    <t>Thirty-five time the mean stream width (35 X MSW) (Meters)</t>
  </si>
  <si>
    <t>Thread rush (Juncus filiformis)</t>
  </si>
  <si>
    <t>Thread-leaf pondweed (Stuckenia filiformis)</t>
  </si>
  <si>
    <t>Three-lobe beggarticks (Bidens tripartita)</t>
  </si>
  <si>
    <t>Three-square (Schoenoplectus pungens)</t>
  </si>
  <si>
    <t>Three-way sedge (Dulichium arundinaceum)</t>
  </si>
  <si>
    <t>Tiger Salamanader Eggs</t>
  </si>
  <si>
    <t>Tiger Salamander Adult</t>
  </si>
  <si>
    <t>Tiger Salamander Larvae</t>
  </si>
  <si>
    <t>TMDL ID</t>
  </si>
  <si>
    <t>Tolerant Chir Percent Individuals (TOL_CHIR8_PI)</t>
  </si>
  <si>
    <t>Took kick net sample?</t>
  </si>
  <si>
    <t>Took photograph?</t>
  </si>
  <si>
    <t>TOP OF SAMPLING INTERVAL - (FEET)</t>
  </si>
  <si>
    <t>TOP OF SAMPLING INTERVAL (METERS)</t>
  </si>
  <si>
    <t>Tops of potted plants entwined with tops of field plants?</t>
  </si>
  <si>
    <t>Torrey's bulrush (Schoenoplectus torreyi)</t>
  </si>
  <si>
    <t>Torrey's rush (Juncus torreyi)</t>
  </si>
  <si>
    <t>Total Animals:</t>
  </si>
  <si>
    <t>Total area of the wetland site</t>
  </si>
  <si>
    <t>Total Discharge</t>
  </si>
  <si>
    <t>TOTAL DRIFT - DISSOLVED OXYGEN CONTINUOUS METER</t>
  </si>
  <si>
    <t>Total hours frozen (field and lab)</t>
  </si>
  <si>
    <t>Total loon chicks fledged (survived to 8 weeks)</t>
  </si>
  <si>
    <t>Total nests on lake (1)</t>
  </si>
  <si>
    <t>Total Nitrogen - Field</t>
  </si>
  <si>
    <t>Total Number of All Adult Loons Present</t>
  </si>
  <si>
    <t>Total number of known loon nest attempts</t>
  </si>
  <si>
    <t>Total number of rings where invasive species was found</t>
  </si>
  <si>
    <t>Total number of zebra mussels found</t>
  </si>
  <si>
    <t>Total Paid Hours Spent</t>
  </si>
  <si>
    <t>Total Phosphorus - Field</t>
  </si>
  <si>
    <t>Total Phosphorus Sample Collected?</t>
  </si>
  <si>
    <t>Total Plant Species Count</t>
  </si>
  <si>
    <t>Total Qualitative Fish Habitat Score:</t>
  </si>
  <si>
    <t>Total rake fullness</t>
  </si>
  <si>
    <t>Total sampling time in minutes?</t>
  </si>
  <si>
    <t>Total Search Time (minutes x number of people)</t>
  </si>
  <si>
    <t>Total Stream Area</t>
  </si>
  <si>
    <t>Total Time Spent at Landing</t>
  </si>
  <si>
    <t>Total Time Spent At Landing by paid inspectors</t>
  </si>
  <si>
    <t>Total Time Spent At Landing by unpaid (volunteer) inspectors</t>
  </si>
  <si>
    <t>Total Value (calculated):</t>
  </si>
  <si>
    <t>Total Volunteer Hours Spent</t>
  </si>
  <si>
    <t>Touch-me-not (Impatiens sp.)</t>
  </si>
  <si>
    <t>Training Type</t>
  </si>
  <si>
    <t>Training Type (2)</t>
  </si>
  <si>
    <t>Training Type (3)</t>
  </si>
  <si>
    <t>Training Type (4)</t>
  </si>
  <si>
    <t>Training Type (5)</t>
  </si>
  <si>
    <t>Transparency Tube conversion to approximate NTU</t>
  </si>
  <si>
    <t>Transparency tube length (cm)</t>
  </si>
  <si>
    <t>TRANSPARENCY TUBE MEASUREMENT</t>
  </si>
  <si>
    <t>Transparency Tube Rep 2</t>
  </si>
  <si>
    <t>Trap Number</t>
  </si>
  <si>
    <t>Trees in basin?</t>
  </si>
  <si>
    <t>Trichoclinocera</t>
  </si>
  <si>
    <t>Trombidiformes Pionidae Hydrochoreutes</t>
  </si>
  <si>
    <t>Trombidiformes Pionidae Najadicola</t>
  </si>
  <si>
    <t>Trophic State</t>
  </si>
  <si>
    <t>Tubifex Worm</t>
  </si>
  <si>
    <t>Tufted lake sedge (Carex vesicaria)</t>
  </si>
  <si>
    <t>Tufted loosestrife (Lysimachia thyrsiflora)</t>
  </si>
  <si>
    <t>TURBIDITY (SEVERITY)</t>
  </si>
  <si>
    <t>TURBIDITY, FIELD NEPHELOMETRIC NTU</t>
  </si>
  <si>
    <t>Turion duckweed (Lemna turionifera)</t>
  </si>
  <si>
    <t>Twig-rush (Cladium mariscoides)</t>
  </si>
  <si>
    <t>Twin-stemmed bladderwort (Utricularia geminiscapa)</t>
  </si>
  <si>
    <t>Type of Boat - Fishing</t>
  </si>
  <si>
    <t>Type of Boat - Kayak/Canoe</t>
  </si>
  <si>
    <t>Type of Boat - Other</t>
  </si>
  <si>
    <t>Type of Boat - Pleasure/Ski</t>
  </si>
  <si>
    <t>Type of Boat - Pontoon</t>
  </si>
  <si>
    <t>Type of Boat - PWC</t>
  </si>
  <si>
    <t>Type of Boat - Sailboat</t>
  </si>
  <si>
    <t>Type of land ownership (5)</t>
  </si>
  <si>
    <t>Type of stake or flag used today</t>
  </si>
  <si>
    <t>Tyrrellia</t>
  </si>
  <si>
    <t>UNCORRECTED DISSOLVED OXYGEN FIELD</t>
  </si>
  <si>
    <t>Understory classification (0.5 to 5 m high)</t>
  </si>
  <si>
    <t>Unidentified Amphibian Eggs</t>
  </si>
  <si>
    <t>Unidentified Beetle</t>
  </si>
  <si>
    <t>Unidentified emergent plants</t>
  </si>
  <si>
    <t>Unidentified Frog Adult-Call</t>
  </si>
  <si>
    <t>Unidentified Frog Adult-Visual</t>
  </si>
  <si>
    <t>Unidentified Frog Eggs</t>
  </si>
  <si>
    <t>Unidentified Frog Juvenile</t>
  </si>
  <si>
    <t>Unidentified Frog Larvae</t>
  </si>
  <si>
    <t>Unidentified Salamander Adult</t>
  </si>
  <si>
    <t>Unidentified Salamander Eggs</t>
  </si>
  <si>
    <t>Unidentified Salamander Larvae</t>
  </si>
  <si>
    <t>Unidentified Snail</t>
  </si>
  <si>
    <t>Unidentified Spider</t>
  </si>
  <si>
    <t>Unidentified Taxa</t>
  </si>
  <si>
    <t>Unidentified Worm</t>
  </si>
  <si>
    <t>Unknown submersed plant</t>
  </si>
  <si>
    <t>USER PERCEPTION OF WATER QUALITY</t>
  </si>
  <si>
    <t>Variable pondweed (Potamogeton gramineus)</t>
  </si>
  <si>
    <t>Variegated horsetail (Equisetum variegatum)</t>
  </si>
  <si>
    <t>Various-leaved water-milfoil (Myriophyllum heterophyllum)</t>
  </si>
  <si>
    <t>Vasey's pondweed (Potamogeton vaseyi)</t>
  </si>
  <si>
    <t>Vasey's rush (Juncus vaseyi)</t>
  </si>
  <si>
    <t>Vegetation bank cover %</t>
  </si>
  <si>
    <t>Vegetation Bed Cover %</t>
  </si>
  <si>
    <t>Vegetation on Boat?- Entering - No</t>
  </si>
  <si>
    <t>Vegetation on Boat?- Entering - Yes</t>
  </si>
  <si>
    <t>Vegetation on Boat?- Leaving - No</t>
  </si>
  <si>
    <t>Vegetation on Boat?- Leaving - Yes</t>
  </si>
  <si>
    <t>Vegetation on Boat?- Leaving Landing - No</t>
  </si>
  <si>
    <t>Vegetation on Boat?- Leaving Landing - Yes</t>
  </si>
  <si>
    <t>Vegetation on Boat?- Leaving Water - No</t>
  </si>
  <si>
    <t>Vegetation on Boat?- Leaving Water- Yes</t>
  </si>
  <si>
    <t>Velocity average float time</t>
  </si>
  <si>
    <t>Velocity Correction Factor</t>
  </si>
  <si>
    <t>Velocity Float Trial 1</t>
  </si>
  <si>
    <t>Velocity Float Trial 2</t>
  </si>
  <si>
    <t>Velocity Float Trial 3</t>
  </si>
  <si>
    <t>Velocity Float Trial 4</t>
  </si>
  <si>
    <t>Velocity float trial sum (seconds)</t>
  </si>
  <si>
    <t>Vertical height from waterline to high water mark</t>
  </si>
  <si>
    <t>Violation Occurred - No</t>
  </si>
  <si>
    <t>Violation Occurred - Yes</t>
  </si>
  <si>
    <t>Violation Reported</t>
  </si>
  <si>
    <t>Virginia marsh St. John's-wort (Triadenum virginica)</t>
  </si>
  <si>
    <t>Virile Crayfish (Orconectes virilis)</t>
  </si>
  <si>
    <t>Visibility</t>
  </si>
  <si>
    <t>Visible submerged building materials?</t>
  </si>
  <si>
    <t>Visible submerged fishing-related litter?</t>
  </si>
  <si>
    <t>Visible submerged food-related litter?</t>
  </si>
  <si>
    <t>Visible submerged household waste?</t>
  </si>
  <si>
    <t>Visible submerged medical items?</t>
  </si>
  <si>
    <t>Visible submerged sewage-related litter?</t>
  </si>
  <si>
    <t>Visible submerged street litter?</t>
  </si>
  <si>
    <t>Visit Type</t>
  </si>
  <si>
    <t>Visual Assessment</t>
  </si>
  <si>
    <t>Volume of sample that was analyzed (ml)</t>
  </si>
  <si>
    <t>W Scav Beetle</t>
  </si>
  <si>
    <t>W Scorpion</t>
  </si>
  <si>
    <t>Wadeable Macroinvertebrate Field Data Report Comments:</t>
  </si>
  <si>
    <t>WADRS ID</t>
  </si>
  <si>
    <t>Walleye fish smell?</t>
  </si>
  <si>
    <t>Walleye taste?</t>
  </si>
  <si>
    <t>Walls, Dikes or Revetments</t>
  </si>
  <si>
    <t>Was a stake or flag used to mark site today?</t>
  </si>
  <si>
    <t>Was boat used during past 5 days on diff wbody? - Don't Know</t>
  </si>
  <si>
    <t>Was boat used during past 5 days on diff wbody? - No</t>
  </si>
  <si>
    <t>Was boat used during past 5 days on diff wbody? - Yes</t>
  </si>
  <si>
    <t>Was floating garbage present making the area unpleasant or blocking your ability to access or use the water?</t>
  </si>
  <si>
    <t>Was stake or flag found?</t>
  </si>
  <si>
    <t>Was stream flow monitored?</t>
  </si>
  <si>
    <t>Was the aquatic invasive species found live or dead?</t>
  </si>
  <si>
    <t>Was the aquatic invasive species found live or dead? (2)</t>
  </si>
  <si>
    <t>Was the aquatic invasive species found live or dead? (3)</t>
  </si>
  <si>
    <t>Was the aquatic invasive species found live or dead? (4)</t>
  </si>
  <si>
    <t>Was the aquatic invasive species found live or dead? (5)</t>
  </si>
  <si>
    <t>Was the aquatic invasive species found live or dead? (6)</t>
  </si>
  <si>
    <t>Was the lake/pond dry?</t>
  </si>
  <si>
    <t>Was the lake/pond surveyed with a canoe?</t>
  </si>
  <si>
    <t>Was the lake/pond surveyed with a waders?</t>
  </si>
  <si>
    <t>Was the monitoring fairly easy or too complicated?</t>
  </si>
  <si>
    <t>Was the plant floating or rooted?</t>
  </si>
  <si>
    <t>Was the sign installed facing the water so people leaving the water could read it or facing the launching area so people could read it?</t>
  </si>
  <si>
    <t>Was the specimen confirmed as species?</t>
  </si>
  <si>
    <t>Was the specimen confirmed as species? (2)</t>
  </si>
  <si>
    <t>Was the specimen confirmed as species? (3)</t>
  </si>
  <si>
    <t>Was this a New Zealand Mudsnail verification site?</t>
  </si>
  <si>
    <t>Was this waterbody known to contain invasive species?</t>
  </si>
  <si>
    <t>Was wetland location a ditch?</t>
  </si>
  <si>
    <t>Was wetland location a field?</t>
  </si>
  <si>
    <t>Was wetland location a lake/pond edge?</t>
  </si>
  <si>
    <t>Was wetland location a stream edge?</t>
  </si>
  <si>
    <t>Was wetland location a wooded area?</t>
  </si>
  <si>
    <t>Was wetland location roadside?</t>
  </si>
  <si>
    <t>Water Boatmen</t>
  </si>
  <si>
    <t>Water bulrush (Schoenoplectus subterminalis)</t>
  </si>
  <si>
    <t>Water chestnut (Trapa natans)</t>
  </si>
  <si>
    <t>Water Clarity - Predicted Secchi Depth Derived from Satellite Imagery</t>
  </si>
  <si>
    <t>Water Color</t>
  </si>
  <si>
    <t>WATER COLOR (VISUAL)</t>
  </si>
  <si>
    <t>WATER COLUMN APPEARANCE</t>
  </si>
  <si>
    <t>Water Column Conductivity</t>
  </si>
  <si>
    <t>Water Column Dissolved Oxygen</t>
  </si>
  <si>
    <t>Water Column pH</t>
  </si>
  <si>
    <t>Water Depth</t>
  </si>
  <si>
    <t>Water Depth Method</t>
  </si>
  <si>
    <t>Water depth were zebra mussels were found</t>
  </si>
  <si>
    <t>Water Flea Tow Method</t>
  </si>
  <si>
    <t>Water has algae/decaying plants smell?</t>
  </si>
  <si>
    <t>Water has chlorine smell?</t>
  </si>
  <si>
    <t>Water has fishy smell?</t>
  </si>
  <si>
    <t>Water has musty/wet soil smell?</t>
  </si>
  <si>
    <t>Water has no smell?</t>
  </si>
  <si>
    <t>Water has other smell?</t>
  </si>
  <si>
    <t>Water has sulfer/rotting eggs smell?</t>
  </si>
  <si>
    <t>Water horsetail (Equisetum fluviatile)</t>
  </si>
  <si>
    <t>WATER LEVEL (STAFF GAUGE)</t>
  </si>
  <si>
    <t>WATER LEVEL (VISUAL)</t>
  </si>
  <si>
    <t>Water level up &gt; 4/10 feet from last week?</t>
  </si>
  <si>
    <t>Water lobelia (Lobelia dortmanna)</t>
  </si>
  <si>
    <t>Water marigold (Megalodonta beckii)</t>
  </si>
  <si>
    <t>Water Mite</t>
  </si>
  <si>
    <t>Water Name, Watershed or County</t>
  </si>
  <si>
    <t>Water Penny Beetle</t>
  </si>
  <si>
    <t>Water smartweed (Persicaria amphibia)</t>
  </si>
  <si>
    <t>Water speedwell (Veronica anagallis-aquatica)</t>
  </si>
  <si>
    <t>Water star-grass (Heteranthera dubia)</t>
  </si>
  <si>
    <t>Water star-wort (Callitriche sp.)</t>
  </si>
  <si>
    <t>Water Strider</t>
  </si>
  <si>
    <t>Water Surface description other?</t>
  </si>
  <si>
    <t>Water Temperature</t>
  </si>
  <si>
    <t>Water Temperature - Pond Bottom</t>
  </si>
  <si>
    <t>Water Temperature - Pond Surface</t>
  </si>
  <si>
    <t>Waterbody Name</t>
  </si>
  <si>
    <t>Waterbody Name Boat Last Visited (1)</t>
  </si>
  <si>
    <t>Waterbody Name Boat Last Visited (10)</t>
  </si>
  <si>
    <t>Waterbody Name Boat Last Visited (11)</t>
  </si>
  <si>
    <t>Waterbody Name Boat Last Visited (12)</t>
  </si>
  <si>
    <t>Waterbody Name Boat Last Visited (13)</t>
  </si>
  <si>
    <t>Waterbody Name Boat Last Visited (14)</t>
  </si>
  <si>
    <t>Waterbody Name Boat Last Visited (15)</t>
  </si>
  <si>
    <t>Waterbody Name Boat Last Visited (16)</t>
  </si>
  <si>
    <t>Waterbody Name Boat Last Visited (17)</t>
  </si>
  <si>
    <t>Waterbody Name Boat Last Visited (18)</t>
  </si>
  <si>
    <t>Waterbody Name Boat Last Visited (19)</t>
  </si>
  <si>
    <t>Waterbody Name Boat Last Visited (2)</t>
  </si>
  <si>
    <t>Waterbody Name Boat Last Visited (20)</t>
  </si>
  <si>
    <t>Waterbody Name Boat Last Visited (21)</t>
  </si>
  <si>
    <t>Waterbody Name Boat Last Visited (22)</t>
  </si>
  <si>
    <t>Waterbody Name Boat Last Visited (23)</t>
  </si>
  <si>
    <t>Waterbody Name Boat Last Visited (24)</t>
  </si>
  <si>
    <t>Waterbody Name Boat Last Visited (25)</t>
  </si>
  <si>
    <t>Waterbody Name Boat Last Visited (26)</t>
  </si>
  <si>
    <t>Waterbody Name Boat Last Visited (27)</t>
  </si>
  <si>
    <t>Waterbody Name Boat Last Visited (28)</t>
  </si>
  <si>
    <t>Waterbody Name Boat Last Visited (29)</t>
  </si>
  <si>
    <t>Waterbody Name Boat Last Visited (3)</t>
  </si>
  <si>
    <t>Waterbody Name Boat Last Visited (30)</t>
  </si>
  <si>
    <t>Waterbody Name Boat Last Visited (4)</t>
  </si>
  <si>
    <t>Waterbody Name Boat Last Visited (5)</t>
  </si>
  <si>
    <t>Waterbody Name Boat Last Visited (6)</t>
  </si>
  <si>
    <t>Waterbody Name Boat Last Visited (7)</t>
  </si>
  <si>
    <t>Waterbody Name Boat Last Visited (8)</t>
  </si>
  <si>
    <t>Waterbody Name Boat Last Visited (9)</t>
  </si>
  <si>
    <t>Waterbody Type</t>
  </si>
  <si>
    <t>Watercress (Nasturtium officinale)</t>
  </si>
  <si>
    <t>Water-hyacinth (Eichhornia crassipes)</t>
  </si>
  <si>
    <t>Water-lettuce (Pistia stratiotes)</t>
  </si>
  <si>
    <t>Water-lily (Nymphaea sp.)</t>
  </si>
  <si>
    <t>Water-lily (Nymphaeaceae sp.)</t>
  </si>
  <si>
    <t>Watermeal (Wolffia sp.)</t>
  </si>
  <si>
    <t>Water-milfoil (Myriophyllum sp.)</t>
  </si>
  <si>
    <t>Water-plantain (Alisma sp.)</t>
  </si>
  <si>
    <t>Water-purslane (Didiplis diandra)</t>
  </si>
  <si>
    <t>Watershield (Brasenia schreberi)</t>
  </si>
  <si>
    <t>Waterweed (Elodea sp.)</t>
  </si>
  <si>
    <t xml:space="preserve">WAV Citizen Monitoring Macroinvertebrate Biotic Index </t>
  </si>
  <si>
    <t>WAV habitat rocky channel alteration score</t>
  </si>
  <si>
    <t>WAV habitat rocky channel flow score</t>
  </si>
  <si>
    <t>WAV habitat rocky riparian left score</t>
  </si>
  <si>
    <t>WAV habitat rocky riparian right score</t>
  </si>
  <si>
    <t>WAV habitat rocky stability left score</t>
  </si>
  <si>
    <t>WAV habitat rocky stability right score</t>
  </si>
  <si>
    <t>WAV habitat rocky vegetation left score</t>
  </si>
  <si>
    <t>WAV habitat rocky vegetation right score</t>
  </si>
  <si>
    <t>WAV rocky habitat embeddedness score</t>
  </si>
  <si>
    <t>WAV rocky habitat Fish Habitat</t>
  </si>
  <si>
    <t>WAV rocky habitat macroinvertebrate attachment sites score</t>
  </si>
  <si>
    <t>WAV rocky habitat score</t>
  </si>
  <si>
    <t>WAV rocky habitat sediment deposition</t>
  </si>
  <si>
    <t>WAV rocky habitat stream velocity/depth score</t>
  </si>
  <si>
    <t>WAV rocky habitat V/D Fast/Deep score</t>
  </si>
  <si>
    <t>WAV rocky habitat V/D Fast/Shallow score</t>
  </si>
  <si>
    <t>WAV rocky habitat V/D Slow/Deep score</t>
  </si>
  <si>
    <t>WAV rocky habitat V/D Slow/Shallow score</t>
  </si>
  <si>
    <t>WAV soft habitat  riparian right score</t>
  </si>
  <si>
    <t>WAV soft habitat attach sites score</t>
  </si>
  <si>
    <t>WAV soft habitat channel alt score</t>
  </si>
  <si>
    <t>WAV soft habitat channel flow score</t>
  </si>
  <si>
    <t>WAV soft habitat pool substrate score</t>
  </si>
  <si>
    <t xml:space="preserve">WAV soft habitat pool var score </t>
  </si>
  <si>
    <t xml:space="preserve">WAV soft habitat riparian left score </t>
  </si>
  <si>
    <t>WAV soft habitat score</t>
  </si>
  <si>
    <t>WAV soft habitat sed. Deposition score</t>
  </si>
  <si>
    <t xml:space="preserve">WAV soft habitat sinuosity score </t>
  </si>
  <si>
    <t>WAV soft habitat stability left score</t>
  </si>
  <si>
    <t xml:space="preserve">WAV soft habitat stability right score </t>
  </si>
  <si>
    <t>WAV soft habitat vegetation left score</t>
  </si>
  <si>
    <t xml:space="preserve">WAV soft habitat vegetation right score </t>
  </si>
  <si>
    <t>WAVE HEIGHT</t>
  </si>
  <si>
    <t>WBIC</t>
  </si>
  <si>
    <t>WBIC Boat Last Visited (1)</t>
  </si>
  <si>
    <t>WBIC Boat Last Visited (10)</t>
  </si>
  <si>
    <t>WBIC Boat Last Visited (11)</t>
  </si>
  <si>
    <t>WBIC Boat Last Visited (12)</t>
  </si>
  <si>
    <t>WBIC Boat Last Visited (13)</t>
  </si>
  <si>
    <t>WBIC Boat Last Visited (14)</t>
  </si>
  <si>
    <t>WBIC Boat Last Visited (15)</t>
  </si>
  <si>
    <t>WBIC Boat Last Visited (16)</t>
  </si>
  <si>
    <t>WBIC Boat Last Visited (17)</t>
  </si>
  <si>
    <t>WBIC Boat Last Visited (18)</t>
  </si>
  <si>
    <t>WBIC Boat Last Visited (19)</t>
  </si>
  <si>
    <t>WBIC Boat Last Visited (2)</t>
  </si>
  <si>
    <t>WBIC Boat Last Visited (20)</t>
  </si>
  <si>
    <t>WBIC Boat Last Visited (21)</t>
  </si>
  <si>
    <t>WBIC Boat Last Visited (22)</t>
  </si>
  <si>
    <t>WBIC Boat Last Visited (23)</t>
  </si>
  <si>
    <t>WBIC Boat Last Visited (24)</t>
  </si>
  <si>
    <t>WBIC Boat Last Visited (25)</t>
  </si>
  <si>
    <t>WBIC Boat Last Visited (26)</t>
  </si>
  <si>
    <t>WBIC Boat Last Visited (27)</t>
  </si>
  <si>
    <t>WBIC Boat Last Visited (28)</t>
  </si>
  <si>
    <t>WBIC Boat Last Visited (29)</t>
  </si>
  <si>
    <t>WBIC Boat Last Visited (3)</t>
  </si>
  <si>
    <t>WBIC Boat Last Visited (30)</t>
  </si>
  <si>
    <t>WBIC Boat Last Visited (4)</t>
  </si>
  <si>
    <t>WBIC Boat Last Visited (5)</t>
  </si>
  <si>
    <t>WBIC Boat Last Visited (6)</t>
  </si>
  <si>
    <t>WBIC Boat Last Visited (7)</t>
  </si>
  <si>
    <t>WBIC Boat Last Visited (8)</t>
  </si>
  <si>
    <t>WBIC Boat Last Visited (9)</t>
  </si>
  <si>
    <t>Weakstalk bulrush (Schoenoplectus purshianus)</t>
  </si>
  <si>
    <t>Weather</t>
  </si>
  <si>
    <t>WEATHER (WMO CODE 4501)</t>
  </si>
  <si>
    <t>Weather Comment</t>
  </si>
  <si>
    <t>Weather Conditions</t>
  </si>
  <si>
    <t>Weather Conditions-Sky Code</t>
  </si>
  <si>
    <t>Weather Conditions-Temperature</t>
  </si>
  <si>
    <t>Weather Conditions-Wind Code</t>
  </si>
  <si>
    <t>Weather over past 2 days:</t>
  </si>
  <si>
    <t>Weighted FQI: All Species</t>
  </si>
  <si>
    <t>Weighted FQI: Natives Only</t>
  </si>
  <si>
    <t>Weighted Mean C: All Species</t>
  </si>
  <si>
    <t>Weighted Mean C: Natives Only</t>
  </si>
  <si>
    <t>Were no new invasive species found?</t>
  </si>
  <si>
    <t>Were no plants found in the last ring in the lake/pond?</t>
  </si>
  <si>
    <t>Were pots from a current or previous release were removed?</t>
  </si>
  <si>
    <t>Were Supplies Provided?</t>
  </si>
  <si>
    <t>Were you able to locate nesting site? (5)</t>
  </si>
  <si>
    <t>Were you able to locate the loon nesting sites?</t>
  </si>
  <si>
    <t>Were you able to locate the nesting site? (1)</t>
  </si>
  <si>
    <t>Were you able to locate the nesting site? (2)</t>
  </si>
  <si>
    <t>Were you able to locate the nesting site? (3)</t>
  </si>
  <si>
    <t>Were you able to locate the nesting site? (4)</t>
  </si>
  <si>
    <t>What county do you live in?</t>
  </si>
  <si>
    <t>What difficulties do you experience with performing all of the AIS prevention steps when waterfowl hunting?</t>
  </si>
  <si>
    <t>What led you to get your boat decontaminated today?  1. Curiosity?</t>
  </si>
  <si>
    <t>What led you to get your boat decontaminated today?  2. Clean boat?</t>
  </si>
  <si>
    <t>What led you to get your boat decontaminated today?  3. Stop spread of aquatic invasive species?</t>
  </si>
  <si>
    <t>What led you to get your boat decontaminated today?  4. It's the law?</t>
  </si>
  <si>
    <t>What led you to get your boat decontaminated today?  5. I've got time?</t>
  </si>
  <si>
    <t>What led you to get your boat decontaminated today?  6. Other</t>
  </si>
  <si>
    <t>What materials do you typically use for concealment when waterfowl hunting?</t>
  </si>
  <si>
    <t>What might prevent you from using the power washer?  1. Time?</t>
  </si>
  <si>
    <t>What might prevent you from using the power washer?  2. Damage to boat/equipment?</t>
  </si>
  <si>
    <t>What might prevent you from using the power washer? 3. Ineffective?</t>
  </si>
  <si>
    <t>What might prevent you from using the power washer? 4. I'll do it at home?</t>
  </si>
  <si>
    <t>What might prevent you from using the power washer? 5. Other?</t>
  </si>
  <si>
    <t>What other state or country do you primarily reside?</t>
  </si>
  <si>
    <t>What state and county do you live in (primary) County:</t>
  </si>
  <si>
    <t>What state and county do you live in (primary) State:</t>
  </si>
  <si>
    <t>What type of access point was this?</t>
  </si>
  <si>
    <t>What type of nesting site was used? (1)</t>
  </si>
  <si>
    <t>What type of nesting site was used? (2)</t>
  </si>
  <si>
    <t>What type of nesting site was used? (3)</t>
  </si>
  <si>
    <t>What type of nesting site was used? (4)</t>
  </si>
  <si>
    <t>What type of nesting site was used? (5)</t>
  </si>
  <si>
    <t>What type of ownership is the land where the loon nest is located?</t>
  </si>
  <si>
    <t>What type of ownership is the land where the nest is located? (1)</t>
  </si>
  <si>
    <t>What type of ownership is the land where the nest is located? (2)</t>
  </si>
  <si>
    <t>What type of ownership is the land where the nest is located? (3)</t>
  </si>
  <si>
    <t>What type of ownership is the land where the nest is located? (4)</t>
  </si>
  <si>
    <t>What were the zebra mussels attached to?</t>
  </si>
  <si>
    <t>What's your main reason for boating today? - Cruising/Partying?</t>
  </si>
  <si>
    <t>What's your main reason for boating today? - Fishing?</t>
  </si>
  <si>
    <t>What's your main reason for boating today? - Jet Skiing?</t>
  </si>
  <si>
    <t>What's your main reason for boating today? - Other</t>
  </si>
  <si>
    <t>What's your main reason for boating today? - Paddling?</t>
  </si>
  <si>
    <t>What's your main reason for boating today? - Skiing or Tubing?</t>
  </si>
  <si>
    <t>What's your main reason for boating today? - Swimming?</t>
  </si>
  <si>
    <t>When installing the sign, were you able to reuse the post from previous DNR signs?</t>
  </si>
  <si>
    <t>Where did you find the invasive?</t>
  </si>
  <si>
    <t>Where did you find the invasive? - Latitude</t>
  </si>
  <si>
    <t>Where did you find the invasive? - Longitude</t>
  </si>
  <si>
    <t>Where else do you eat fish from?</t>
  </si>
  <si>
    <t>Where the invasive was found: bottom covered with plants %</t>
  </si>
  <si>
    <t>Where the invasive was found: substrate boulders %</t>
  </si>
  <si>
    <t>Where the invasive was found: substrate cobble %</t>
  </si>
  <si>
    <t>Where the invasive was found: substrate muck %</t>
  </si>
  <si>
    <t>Where the invasive was found: substrate sand %</t>
  </si>
  <si>
    <t>Where was the invasive species located - Other</t>
  </si>
  <si>
    <t>Where was the invasive species located?</t>
  </si>
  <si>
    <t>Where was the invasive species located? - Other</t>
  </si>
  <si>
    <t>Where was the invasive species located? (10)</t>
  </si>
  <si>
    <t>Where was the invasive species located? (11)</t>
  </si>
  <si>
    <t>Where was the invasive species located? (12)</t>
  </si>
  <si>
    <t>Where was the invasive species located? (2)</t>
  </si>
  <si>
    <t>Where was the invasive species located? (3)</t>
  </si>
  <si>
    <t>Where was the invasive species located? (4</t>
  </si>
  <si>
    <t>Where was the invasive species located? (5)</t>
  </si>
  <si>
    <t>Where was the invasive species located? (6)</t>
  </si>
  <si>
    <t>Where was the invasive species located? (7)</t>
  </si>
  <si>
    <t>Where was the invasive species located? (8)</t>
  </si>
  <si>
    <t>Where was the invasive species located? (9)</t>
  </si>
  <si>
    <t>Where would you support the use of this powerwashing equipment - Along the Great Lakes where aquatic invasive species are most abundant?</t>
  </si>
  <si>
    <t>Where would you support the use of this powerwashing equipment - Around inland lakes and rivers with the most aquatic invasive species and boat use?</t>
  </si>
  <si>
    <t>Where would you support the use of this powerwashing equipment - At all launches?</t>
  </si>
  <si>
    <t>Where would you support the use of this powerwashing equipment - Other</t>
  </si>
  <si>
    <t>Which aquatic invasive did you find?</t>
  </si>
  <si>
    <t>Which direction is the sign facing?</t>
  </si>
  <si>
    <t>Which months or dates?</t>
  </si>
  <si>
    <t>While filling out this survey, please describe the most difficult task (if any).</t>
  </si>
  <si>
    <t>Whirligig Beetle</t>
  </si>
  <si>
    <t>White beak-rush (Rhynchospora alba)</t>
  </si>
  <si>
    <t>White meadowsweet (Spiraea alba)</t>
  </si>
  <si>
    <t>White panicle aster (Symphyotrichum lanceolatum)</t>
  </si>
  <si>
    <t>White River Crayfish (Procambarus acutus)</t>
  </si>
  <si>
    <t>White turtlehead (Chelone glabra)</t>
  </si>
  <si>
    <t>White water crowfoot (Ranunculus aquatilis)</t>
  </si>
  <si>
    <t>White water lily (Nymphaea odorata)</t>
  </si>
  <si>
    <t>White-stem pondweed (Potamogeton praelongis)</t>
  </si>
  <si>
    <t>Who did you submit your voucher to?</t>
  </si>
  <si>
    <t>Whorled loosestrife (Decodon verticillatus)</t>
  </si>
  <si>
    <t>Whorled water-milfoil (Myriophyllum verticillatum)</t>
  </si>
  <si>
    <t>Why do you usually go boating? - Cruising/Partying?</t>
  </si>
  <si>
    <t>Why do you usually go boating? - Fishing?</t>
  </si>
  <si>
    <t>Why do you usually go boating? - Jet Skiing?</t>
  </si>
  <si>
    <t>Why do you usually go boating? - Other?</t>
  </si>
  <si>
    <t>Why do you usually go boating? - Paddling?</t>
  </si>
  <si>
    <t>Why do you usually go boating? - Skiing or Tubing?</t>
  </si>
  <si>
    <t>Why do you usually go boating? - Swimming?</t>
  </si>
  <si>
    <t>Width to Depth Ration Score:</t>
  </si>
  <si>
    <t>Wild calla (Calla palustris)</t>
  </si>
  <si>
    <t>Wild celery (Vallisneria americana)</t>
  </si>
  <si>
    <t>Wild mint (Mentha canadensis)</t>
  </si>
  <si>
    <t>Wild rice (Zizania sp.)</t>
  </si>
  <si>
    <t>Wildlife Observed</t>
  </si>
  <si>
    <t>Will you be using this boat on an inland waterway in the next 5 days?</t>
  </si>
  <si>
    <t>Will your next boating trip bring you back to the Great Lakes in the next 5 days?</t>
  </si>
  <si>
    <t>Willow (Salix sp.)</t>
  </si>
  <si>
    <t>WIND DIRECTION (N, W, NW, etc.)</t>
  </si>
  <si>
    <t>WIND DIRECTION IN DEGREES FROM TRUE N (CLOCKWISE)</t>
  </si>
  <si>
    <t>WIND VELOCITY (MILES PER HOUR)</t>
  </si>
  <si>
    <t>Wind/Water Conditions</t>
  </si>
  <si>
    <t>Winged loosestrife (Lythrum alatum)</t>
  </si>
  <si>
    <t>Wood Frog Adult-Call</t>
  </si>
  <si>
    <t>Wood Frog Adult-Visual</t>
  </si>
  <si>
    <t>Wood Frog Eggs</t>
  </si>
  <si>
    <t>Wood Frog Juvenile</t>
  </si>
  <si>
    <t>Wood Frog Larvae</t>
  </si>
  <si>
    <t>Wool-grass (Scirpus cyperinus)</t>
  </si>
  <si>
    <t>Wool-grass (Scirpus sp.)</t>
  </si>
  <si>
    <t>Workshop Host</t>
  </si>
  <si>
    <t>Workshop Location</t>
  </si>
  <si>
    <t>Would you like to have your boat and trailer cleaned to prevent the spread of aquatic invasive species?</t>
  </si>
  <si>
    <t>Would you rather 1. Powerwash or 2. Rinse with diluated bleach solution?</t>
  </si>
  <si>
    <t>Would you use a powerwasher at boat launches to remove aquatic invasive species if it were available?</t>
  </si>
  <si>
    <t>Would you use a wash station? - No</t>
  </si>
  <si>
    <t>Would you use a wash station? - Yes</t>
  </si>
  <si>
    <t>WRAM Condition</t>
  </si>
  <si>
    <t>WRAM Fish and Aquatic Life Habitat</t>
  </si>
  <si>
    <t>WRAM Flood and Stormwater Storage</t>
  </si>
  <si>
    <t>WRAM Floristic Integrity</t>
  </si>
  <si>
    <t>WRAM Groundwater Processes</t>
  </si>
  <si>
    <t>WRAM Human Use Values</t>
  </si>
  <si>
    <t>WRAM Shoreline Protection</t>
  </si>
  <si>
    <t>WRAM Water Quality Protection</t>
  </si>
  <si>
    <t>WRAM Wildlife Habitat</t>
  </si>
  <si>
    <t>XSAMPLOCFT FROM LF BANK</t>
  </si>
  <si>
    <t>Year of first "Ice Off"</t>
  </si>
  <si>
    <t>Year of first "Ice On"</t>
  </si>
  <si>
    <t>Years of known beetle release</t>
  </si>
  <si>
    <t>Yellow floating heart (Nymphoides peltata)</t>
  </si>
  <si>
    <t>Yellow iris (Iris pseudacorus)</t>
  </si>
  <si>
    <t>Yellow jewelweed, Pale touch-me-not (Impatiens pallida)</t>
  </si>
  <si>
    <t>Yellow perch smell?</t>
  </si>
  <si>
    <t>Yellow perch taste?</t>
  </si>
  <si>
    <t>Yellow pond lily (Nuphar advena)</t>
  </si>
  <si>
    <t>Yellow water buttercup (Ranunculus flabellaris)</t>
  </si>
  <si>
    <t>YOY(P/A):</t>
  </si>
  <si>
    <t>Data Validation Prep</t>
  </si>
  <si>
    <t>select 
    ldp.dnr_parameter_type,
    ldp.dnr_parameter_code,
    ldp.dnr_parameter_description,
    (case when t.rv_low_value = 'X' then 'Organism'
          when t.rv_low_value = 'A' then 'Immunoassay'
          when t.rv_low_value = 'B' then 'Bacteriology'
          when t.rv_low_value = 'F' then 'Field'
          when t.rv_low_value = 'I' then 'Inorganic'
          when t.rv_low_value = 'O' then 'Organic'
          when t.rv_low_value = 'R' then 'Radiochemistry'
          when t.rv_low_value = 'S' then 'Assessment'
     else null end) as parm_type_code,
    (case when m.rv_low_value = 'B' then 'Blood/Serum'
          when m.rv_low_value = 'W' then 'Water'
          when m.rv_low_value = 'T' then 'Tissue'
          when m.rv_low_value = 'F' then 'Sediment'
          when m.rv_low_value = 'L' then 'Land or Soil'
          when m.rv_low_value = 'E' then 'Effluent and Influent'
     else null end) as dnr_media_code,
    (case when a.rv_low_value = '1' then 'Total for Air/Water/Sludge'
        when a.rv_low_value = '2' then 'Dissolved for Air, Water, Liquid Fraction for Sludge'
        when a.rv_low_value = '3' then 'Suspended for Air, Water, Solid Fraction for Sludge'
        when a.rv_low_value = '4' then 'Wet Weight for Tissue/Sediment'
        when a.rv_low_value = '5' then 'Dry Weight for Tissue/Sediment'
        when a.rv_low_value = '6' then 'Fat Soluble for Tissue/Sediment'
        when a.rv_low_value = '7' then 'Bed Material, Fall diameter (obsolete)'
     else null end) as dnr_analysis_code,
    (case when u.rv_low_value = 'A' then 'mg/l'
        when u.rv_low_value = 'B' then 'ug/l'
        when u.rv_low_value = 'C' then 'mg/kg'
        when u.rv_low_value = 'D' then 'ug/kg'
        when u.rv_low_value = 'E' then '#/100 ml'
        when u.rv_low_value = 'F' then '#/ml'
        when u.rv_low_value = 'G' then '#/liter'
        when u.rv_low_value = 'H' then 'Degrees C'
        when u.rv_low_value = 'I' then 'Distance'
        when u.rv_low_value = 'J' then 'Degrees F'
        when u.rv_low_value = 'K' then 'CFS (cubic feet per second)'
        when u.rv_low_value = 'L' then 'GPM, GPD, or MGD'
        when u.rv_low_value = 'M' then 'pc/l'
        when u.rv_low_value = 'N' then 'MPM'
        when u.rv_low_value = 'O' then '% (percent)'
        when u.rv_low_value = 'P' then 'Code'
        when u.rv_low_value = 'Q' then 'Time/Date'
        when u.rv_low_value = 'R' then 'mmHg'
        when u.rv_low_value = 'S' then 'pH'
        when u.rv_low_value = 'T' then 'pc/gm'
        when u.rv_low_value = 'U' then '#/sq ft (number per square foot)'
        when u.rv_low_value = 'V' then '#/day'
        when u.rv_low_value = 'W' then '#/effort'
        when u.rv_low_value = 'X' then 'Production'
        when u.rv_low_value = 'Y' then 'wt. measurement'
        when u.rv_low_value = 'Y' then 'Catch-All'
     else null end) as parm_units_code
from w19508.eq_ld_dnr_parameter ldp
    left join (select rv_domain, rv_low_value, rv_meaning
               from w07510.wt_swims_ref_codes
               where rv_domain = 'PARM_TYPE_CODES'
               ) t
        on ldp.parm_type_code = t.rv_low_value
    left join (select rv_domain, rv_low_value, rv_meaning
               from w07510.wt_swims_ref_codes
               where rv_domain = 'MEDIA_CODES'
               ) m
        on ldp.dnr_media_code = m.rv_low_value
    left join (select rv_domain, rv_low_value, rv_meaning
               from w07510.wt_swims_ref_codes
               where rv_domain = 'DNR_ANALYSIS_CODE'
               ) a
        on ldp.dnr_analysis_code = a.rv_low_value
    left join (select rv_domain, rv_low_value, rv_meaning
               from w07510.wt_swims_ref_codes
               where rv_domain = 'PARM_UNITS_CODES'
               ) u
        on ldp.parm_units_code = u.rv_low_value
where ldp.dnr_parameter_type in ('DNR_STORET', 'SWIMS')
order by ldp.dnr_parameter_description
;</t>
  </si>
  <si>
    <t>Parameter Type</t>
  </si>
  <si>
    <t>Weather over past two days</t>
  </si>
  <si>
    <t>Current Stream Condition</t>
  </si>
  <si>
    <t>Current Streamside Observations</t>
  </si>
  <si>
    <t>Air Temperature</t>
  </si>
  <si>
    <t>Dissolved Oxygen (D.O.) Sampling Method</t>
  </si>
  <si>
    <t>Dissolved Oxygen</t>
  </si>
  <si>
    <t>OXYGEN, DISSOLVED, PERCENT OF SATURATION</t>
  </si>
  <si>
    <t>Dissolved Oxygen % Saturation</t>
  </si>
  <si>
    <t>Transparency Tube Length</t>
  </si>
  <si>
    <t>Transparency Trial 1</t>
  </si>
  <si>
    <t>Transparency Trial 2</t>
  </si>
  <si>
    <t>Transparency Average(Calculates when saved)</t>
  </si>
  <si>
    <t>SPECIFIC CONDUCTANCE</t>
  </si>
  <si>
    <t>Specific Conductance</t>
  </si>
  <si>
    <t>Point/Outfall Number-Chloride</t>
  </si>
  <si>
    <t>Point/Outfall Number-TP</t>
  </si>
  <si>
    <t>SWIMS Form Code</t>
  </si>
  <si>
    <t>SWIMS Form Name</t>
  </si>
  <si>
    <t>Water Action Volunteers Stream Monitoring Data Recording Form</t>
  </si>
  <si>
    <t>WAV_2015</t>
  </si>
  <si>
    <t>Was streamflow monitored?</t>
  </si>
  <si>
    <t>Streamflow method used?</t>
  </si>
  <si>
    <t>Streamflow if using flow meter (cfs):</t>
  </si>
  <si>
    <t>Length Assessed</t>
  </si>
  <si>
    <t>Stream Measurement Point 1 (ALWAYS 0)</t>
  </si>
  <si>
    <t>Total Sum of Depths</t>
  </si>
  <si>
    <t># of Intervals</t>
  </si>
  <si>
    <t>Ave. Depth</t>
  </si>
  <si>
    <t>Cross Sectional Area</t>
  </si>
  <si>
    <t>Sum of Float Trials</t>
  </si>
  <si>
    <t>Number of Trials</t>
  </si>
  <si>
    <t>Float Time Average</t>
  </si>
  <si>
    <t>Average Surface Velocity</t>
  </si>
  <si>
    <t>Corrected Surface Velocity</t>
  </si>
  <si>
    <t>Calculated Streamflow</t>
  </si>
  <si>
    <t>Corrected Streamflow (Calculated):</t>
  </si>
  <si>
    <t>Dissolved Oxygen Meter Calibrated?</t>
  </si>
  <si>
    <t>pH Meter Calibrated?</t>
  </si>
  <si>
    <t>ECTestr Calibrated?</t>
  </si>
  <si>
    <t>Water Action Volunteers Streamflow Monitoring</t>
  </si>
  <si>
    <t>WAV_FLOW_2015</t>
  </si>
  <si>
    <t>Serial Number</t>
  </si>
  <si>
    <t>Thermistor Type</t>
  </si>
  <si>
    <t>Activity Performed</t>
  </si>
  <si>
    <t>Thermistor Deployment Time</t>
  </si>
  <si>
    <t>Thermistor Retrieval Time</t>
  </si>
  <si>
    <t>Monthly Check-Thermistor submersed?</t>
  </si>
  <si>
    <t>Location of deployment or action taken if not submersed.</t>
  </si>
  <si>
    <t>WAV Thermistors</t>
  </si>
  <si>
    <t>WAV_THERMISTORS_2015</t>
  </si>
  <si>
    <t>Stonefly Larva</t>
  </si>
  <si>
    <t>Dobsonfly</t>
  </si>
  <si>
    <t>Dobsonfly Larva</t>
  </si>
  <si>
    <t>Alderfly Larva</t>
  </si>
  <si>
    <t>Water Snipe Fly</t>
  </si>
  <si>
    <t>Water Snipe Fly Larva</t>
  </si>
  <si>
    <t>No. of Group 1 animals Present(Calculated):</t>
  </si>
  <si>
    <t>Caddisfly Larva</t>
  </si>
  <si>
    <t>Dragonfly Larva</t>
  </si>
  <si>
    <t>Water Penny Larva</t>
  </si>
  <si>
    <t>Crane Fly Larva</t>
  </si>
  <si>
    <t>Freshwater Mussel or Fingernail clam</t>
  </si>
  <si>
    <t>Mayfly Larva</t>
  </si>
  <si>
    <t>Damselfly Larva</t>
  </si>
  <si>
    <t>Riffle Beetle</t>
  </si>
  <si>
    <t>Riffle Beetle (larva or adult)</t>
  </si>
  <si>
    <t>No. of Group 2 animals Present(Calculated):</t>
  </si>
  <si>
    <t>Black Fly</t>
  </si>
  <si>
    <t>Black Fly Larva</t>
  </si>
  <si>
    <t>Non-red Midge</t>
  </si>
  <si>
    <t>Non-red Midge Larva</t>
  </si>
  <si>
    <t>Amphipod or Scud</t>
  </si>
  <si>
    <t>No. of Group 3 animals Present(Calculated):</t>
  </si>
  <si>
    <t>Pouch Snail (left side opening)</t>
  </si>
  <si>
    <t>Isopod or Aquatic Sowbug</t>
  </si>
  <si>
    <t>Bloodworm Midge</t>
  </si>
  <si>
    <t>Bloodworm Midge Larva (red)</t>
  </si>
  <si>
    <t>Leech</t>
  </si>
  <si>
    <t>No of Group 4 animals Present(Calculated):</t>
  </si>
  <si>
    <t>Total Animals [Group 1+2+3+4] (Calculated):</t>
  </si>
  <si>
    <t>Group 1 Total Value [# Present x 4] (Calculated)</t>
  </si>
  <si>
    <t>Group 2 Total Value [# Present x 3] (Calculated):</t>
  </si>
  <si>
    <t>Group 3 Total Value [# Present x 2] (Calculated):</t>
  </si>
  <si>
    <t>Group 4 Total Value [# Present x 1](Calculated):</t>
  </si>
  <si>
    <t>Total Value [Group 1+2+3+4] (Calculated):</t>
  </si>
  <si>
    <t>Index Score [Total Value/Total Animals](Calculated):</t>
  </si>
  <si>
    <t>Rusty Crayfish (Orconectes rusticus)</t>
  </si>
  <si>
    <t>Rusty crayfish suspect found and vouchered?</t>
  </si>
  <si>
    <t>Asian Clam</t>
  </si>
  <si>
    <t>Asian clam suspect found and vouchered?</t>
  </si>
  <si>
    <t>NZ musdnail suspect found and vouchered?</t>
  </si>
  <si>
    <t>WAV Citizen Monitoring Biotic Index</t>
  </si>
  <si>
    <t>WAV_BI</t>
  </si>
  <si>
    <t>Width:Depth Ratio Score:</t>
  </si>
  <si>
    <t>Qualitative Fish Habitat Total Score (Calculated):</t>
  </si>
  <si>
    <t>Qualitative Fish Habitat Less Than 10 M</t>
  </si>
  <si>
    <t>QUAL_FISH_HAB_LESS10</t>
  </si>
  <si>
    <t>Qualitative Fish Habitat More Than 10 M</t>
  </si>
  <si>
    <t>Maximum Thalweg Score:</t>
  </si>
  <si>
    <t>QUAL_FISH_HAB_MORE10</t>
  </si>
  <si>
    <t>SWIMS Data Entry Display Text</t>
  </si>
  <si>
    <t>Copy / Paste to Cell "Parameter Name"</t>
  </si>
  <si>
    <t>DO NOT COPY / PASTE</t>
  </si>
  <si>
    <t>Place 1 if unknown</t>
  </si>
  <si>
    <t>Will popualte once parmeter name is selected. Drag and drop equation in locked cell to populate for all rows with data</t>
  </si>
  <si>
    <t>Description</t>
  </si>
  <si>
    <t>Override Text</t>
  </si>
  <si>
    <t>CLOUD COVER</t>
  </si>
  <si>
    <t>Portion of lake you can see from observation point</t>
  </si>
  <si>
    <t>If other method used, please describe</t>
  </si>
  <si>
    <t>Month of "Ice On"</t>
  </si>
  <si>
    <t>Date of "Ice On"</t>
  </si>
  <si>
    <t>Year of "Ice On"</t>
  </si>
  <si>
    <t>ICE</t>
  </si>
  <si>
    <t>SECCHI_TEMPDO_PLUS</t>
  </si>
  <si>
    <t>Lake Monitoring - Secchi, Temp., D.O., pH, Conductivity</t>
  </si>
  <si>
    <t>Ice Observation Report - "Ice On"</t>
  </si>
  <si>
    <t>ICE_OFF</t>
  </si>
  <si>
    <t>Ice Observation Report - "Ice Off"</t>
  </si>
  <si>
    <t>Month of "Ice Off"</t>
  </si>
  <si>
    <t>Date of "Ice Off"</t>
  </si>
  <si>
    <t>Year of "Ice Off"</t>
  </si>
  <si>
    <t>Ice Duration (# days frozen) if known</t>
  </si>
  <si>
    <t>AIS_PRES_ABS_21</t>
  </si>
  <si>
    <t>Citizen Aquatic Invasives Surveillance Monitoring (03/21)</t>
  </si>
  <si>
    <t>All Beaches and Boat Landings?</t>
  </si>
  <si>
    <t>Perimeter of Whole Lake?</t>
  </si>
  <si>
    <t>Docks or piers?</t>
  </si>
  <si>
    <t>Other locations</t>
  </si>
  <si>
    <t>Walk along the shoreline?</t>
  </si>
  <si>
    <t>Observe entire shallow water area?</t>
  </si>
  <si>
    <t>Use rake to extract plant samples?</t>
  </si>
  <si>
    <t>Check underwater solid surfaces?</t>
  </si>
  <si>
    <t>Banded Mystery Snail?</t>
  </si>
  <si>
    <t>Chinese Mystery Snail?</t>
  </si>
  <si>
    <t>CURLY-LEAF PONDWEED</t>
  </si>
  <si>
    <t>Curly-leaf Pondweed?</t>
  </si>
  <si>
    <t>EURASIAN WATERMILFOIL (MYRIOPHYLLUM SPICATUM L.)</t>
  </si>
  <si>
    <t>Eurasian Water-Milfoil?</t>
  </si>
  <si>
    <t>FISHHOOK WATER FLEA</t>
  </si>
  <si>
    <t>Fishhook Waterflea?</t>
  </si>
  <si>
    <t>Hydrilla?</t>
  </si>
  <si>
    <t>Purple Loosestrife?</t>
  </si>
  <si>
    <t>Rusty Crayfish?</t>
  </si>
  <si>
    <t>SPINY WATER FLEA</t>
  </si>
  <si>
    <t>Spiny Waterflea?</t>
  </si>
  <si>
    <t>ZEBRA MUSSEL, ADULT</t>
  </si>
  <si>
    <t>Zebra Mussels?</t>
  </si>
  <si>
    <t>If yes, list other invasives found</t>
  </si>
  <si>
    <t>Did you collect a sample and bring it to a DNR office? If so, which office?</t>
  </si>
  <si>
    <t>AIS_PRES_ABS_22</t>
  </si>
  <si>
    <t>AIS_PRES_ABS_23</t>
  </si>
  <si>
    <t>AIS_PRES_ABS_24</t>
  </si>
  <si>
    <t>AIS_PRES_ABS_25</t>
  </si>
  <si>
    <t>AIS_PRES_ABS_26</t>
  </si>
  <si>
    <t>AIS_PRES_ABS_27</t>
  </si>
  <si>
    <t>AIS_PRES_ABS_28</t>
  </si>
  <si>
    <t>AIS_PRES_ABS_29</t>
  </si>
  <si>
    <t>AIS_PRES_ABS_30</t>
  </si>
  <si>
    <t>AIS_PRES_ABS_31</t>
  </si>
  <si>
    <t>AIS_PRES_ABS_32</t>
  </si>
  <si>
    <t>AIS_PRES_ABS_33</t>
  </si>
  <si>
    <t>AIS_PRES_ABS_34</t>
  </si>
  <si>
    <t>AIS_PRES_ABS_35</t>
  </si>
  <si>
    <t>AIS_PRES_ABS_36</t>
  </si>
  <si>
    <t>AIS_PRES_ABS_37</t>
  </si>
  <si>
    <t>AIS_PRES_ABS_38</t>
  </si>
  <si>
    <t>AIS_PRES_ABS_39</t>
  </si>
  <si>
    <t>AIS_PRES_ABS_40</t>
  </si>
  <si>
    <t>AIS_PRES_ABS_41</t>
  </si>
  <si>
    <t>AIS_PRES_ABS_42</t>
  </si>
  <si>
    <t>AIS_PRES_ABS_43</t>
  </si>
  <si>
    <t>AIS_PRES_ABS_44</t>
  </si>
  <si>
    <t>AIS_PRES_ABS_45</t>
  </si>
  <si>
    <t>Time Spent by Paid Inspectors (Hours)</t>
  </si>
  <si>
    <t>Time Spent by Volunteer Inspectors (Hours)</t>
  </si>
  <si>
    <t>Entering (# Boats)</t>
  </si>
  <si>
    <t>Leaving (# Boats)</t>
  </si>
  <si>
    <t>N/A</t>
  </si>
  <si>
    <t>Contacted - Yes</t>
  </si>
  <si>
    <t>Contacted - No</t>
  </si>
  <si>
    <t>Willing - Yes</t>
  </si>
  <si>
    <t>Willing - No</t>
  </si>
  <si>
    <t>Used past 5 days?-Yes</t>
  </si>
  <si>
    <t>Used past 5 days?-No</t>
  </si>
  <si>
    <t>Used past 5 days?-Don't Know</t>
  </si>
  <si>
    <t>WATERCRAFT_2018</t>
  </si>
  <si>
    <t>Watercraft Inspection Report (Revised 2/2018)</t>
  </si>
  <si>
    <t>County</t>
  </si>
  <si>
    <t>Lakes and Rivers Last Visited</t>
  </si>
  <si>
    <t>WATERCRAFT-LASTVISITED</t>
  </si>
  <si>
    <t>Start Latitude (ex. 43.074747)</t>
  </si>
  <si>
    <t>Start Longitude (ex. -89.384625)</t>
  </si>
  <si>
    <t>Start Location Description</t>
  </si>
  <si>
    <t>End Latitude (ex. 43.074747)</t>
  </si>
  <si>
    <t>End Longitude (ex. -89.384625)</t>
  </si>
  <si>
    <t>End Location Description</t>
  </si>
  <si>
    <t>Japanese Knotweed</t>
  </si>
  <si>
    <t>Purple Loosestrife</t>
  </si>
  <si>
    <t>Phragmites</t>
  </si>
  <si>
    <t>Japanese Hops</t>
  </si>
  <si>
    <t>Flowering Rush</t>
  </si>
  <si>
    <t>Hydrilla</t>
  </si>
  <si>
    <t>Brazilian Waterweed</t>
  </si>
  <si>
    <t>Eurasian Water-Milfoil</t>
  </si>
  <si>
    <t>Curly-Leaf Pondweed</t>
  </si>
  <si>
    <t>Yellow Floating Heart</t>
  </si>
  <si>
    <t>Didymo</t>
  </si>
  <si>
    <t>Zebra Mussels</t>
  </si>
  <si>
    <t>Quagga Mussels</t>
  </si>
  <si>
    <t>New Zealand Mudsnail</t>
  </si>
  <si>
    <t>Red Swamp Crayfish</t>
  </si>
  <si>
    <t>Faucet Snail</t>
  </si>
  <si>
    <t>PROJECT_RED</t>
  </si>
  <si>
    <t>Project Riverine Early Detection (RED)</t>
  </si>
  <si>
    <t>Early Detection Protocol Used</t>
  </si>
  <si>
    <t>Maritime</t>
  </si>
  <si>
    <t>State &amp; Federal</t>
  </si>
  <si>
    <t>Road &amp; Transportation</t>
  </si>
  <si>
    <t>Canal, Dam, Division</t>
  </si>
  <si>
    <t>Recreation</t>
  </si>
  <si>
    <t>Organisms In Trade</t>
  </si>
  <si>
    <t>Natural</t>
  </si>
  <si>
    <t>AIS Sign Present?</t>
  </si>
  <si>
    <t>Brazilian waterweed?</t>
  </si>
  <si>
    <t>Curly leaf pondweed?</t>
  </si>
  <si>
    <t>Didymo?</t>
  </si>
  <si>
    <t>Eurasian water milfoil?</t>
  </si>
  <si>
    <t>European frogbit?</t>
  </si>
  <si>
    <t>Fanwort</t>
  </si>
  <si>
    <t>Java water dropwort?</t>
  </si>
  <si>
    <t>Parrot feather?</t>
  </si>
  <si>
    <t>Starry stonewort?</t>
  </si>
  <si>
    <t>Water chestnut?</t>
  </si>
  <si>
    <t>Water hyacinth?</t>
  </si>
  <si>
    <t>Water lettuce?</t>
  </si>
  <si>
    <t>Yellow floating heart?</t>
  </si>
  <si>
    <t>Hybrid cattail?</t>
  </si>
  <si>
    <t>Narrowleaf cattail?</t>
  </si>
  <si>
    <t>Graceful cattail?</t>
  </si>
  <si>
    <t>Southern cattail?</t>
  </si>
  <si>
    <t>Flowering rush?</t>
  </si>
  <si>
    <t>Giant hogweed?</t>
  </si>
  <si>
    <t>Hairy willow herb?</t>
  </si>
  <si>
    <t>Japanese hops?</t>
  </si>
  <si>
    <t>Bohemian knotweed?</t>
  </si>
  <si>
    <t>Giant knotweed?</t>
  </si>
  <si>
    <t>Japanese knotweed?</t>
  </si>
  <si>
    <t>Lesser celandine?</t>
  </si>
  <si>
    <t>Manchu tuber?</t>
  </si>
  <si>
    <t>Phragmites?</t>
  </si>
  <si>
    <t>Purple loosestrife?</t>
  </si>
  <si>
    <t>Reed manna grass?</t>
  </si>
  <si>
    <t>Yellow iris?</t>
  </si>
  <si>
    <t>Asian clam?</t>
  </si>
  <si>
    <t>Chinese mystery snail?</t>
  </si>
  <si>
    <t>Banded mystery snail?</t>
  </si>
  <si>
    <t>Faucet snail?</t>
  </si>
  <si>
    <t>New Zealand mudsnail?</t>
  </si>
  <si>
    <t>Rusty crayfish?</t>
  </si>
  <si>
    <t>Red Swamp crayfish?</t>
  </si>
  <si>
    <t>Spiny waterflea?</t>
  </si>
  <si>
    <t>Fishhook waterflea?</t>
  </si>
  <si>
    <t>Zebra mussels?</t>
  </si>
  <si>
    <t>Quagga mussels?</t>
  </si>
  <si>
    <t>Other species</t>
  </si>
  <si>
    <t>AIS_MON_21</t>
  </si>
  <si>
    <t>Aquatic Invasive Species Monitoring Data [2021]</t>
  </si>
  <si>
    <t>Site</t>
  </si>
  <si>
    <t>Latitude (i.e. 43.1234)</t>
  </si>
  <si>
    <t>Longitude (i.e. -89.4567)</t>
  </si>
  <si>
    <t>AIS Present?</t>
  </si>
  <si>
    <t>Species</t>
  </si>
  <si>
    <t>Live:Dead Class</t>
  </si>
  <si>
    <t>Photo taken?</t>
  </si>
  <si>
    <t>Specimen Collected?</t>
  </si>
  <si>
    <t>Additional Comments (about site, species found, did not snorkel, etc.)</t>
  </si>
  <si>
    <t>AIS_MON_21_1</t>
  </si>
  <si>
    <t>Aquatic Invasive Species Monitoring Data - Site 1</t>
  </si>
  <si>
    <t>DNR Form: 3200-154 (R 02/21)</t>
  </si>
  <si>
    <t>% OPEN INTERVAL, GAS WELL SCREEN</t>
  </si>
  <si>
    <t>2,7-DIMETHYLNAPHTHALENE</t>
  </si>
  <si>
    <t>ACCO       OXYTROP   FP100</t>
  </si>
  <si>
    <t>ACETATE ION</t>
  </si>
  <si>
    <t>ACETIC ACID</t>
  </si>
  <si>
    <t>ACTINASTRUM SP., BIOVOLUME</t>
  </si>
  <si>
    <t>ACTINASTRUM SP., COUNT</t>
  </si>
  <si>
    <t>AGE IN YEARS OF SPECIMEN COLLECTED YEARS</t>
  </si>
  <si>
    <t>AL ICP DISS LOW LEVEL</t>
  </si>
  <si>
    <t>ALEWIFE</t>
  </si>
  <si>
    <t>ALGAE COUNT</t>
  </si>
  <si>
    <t>ALGAE IDENTIFICATION TO GENUS</t>
  </si>
  <si>
    <t>ALGAE, VOLUME SETTLED</t>
  </si>
  <si>
    <t>ALIVE DIATOMS, BIOVOLUME</t>
  </si>
  <si>
    <t>ALIVE DIATOMS, COUNT</t>
  </si>
  <si>
    <t>ALKALINITY BICARBONATE AS CACO3</t>
  </si>
  <si>
    <t>ALKALINITY CARBONATE AS CACO3</t>
  </si>
  <si>
    <t>ALKALINITY FILTERED CACO3</t>
  </si>
  <si>
    <t>ALKALINITY PHEN-PH-LFIN</t>
  </si>
  <si>
    <t>ALKALINITY TOTAL CACO3</t>
  </si>
  <si>
    <t>ALKALINITY TOTAL CACO3 GRAN ANAL</t>
  </si>
  <si>
    <t>ALKALINITY TOTAL GRAN AVAL UEQ/L</t>
  </si>
  <si>
    <t>ALUMINUM DISS</t>
  </si>
  <si>
    <t>ALUMINUM TOTAL</t>
  </si>
  <si>
    <t>ALUMINUM,TOTAL RECOVERABLE</t>
  </si>
  <si>
    <t>AMERICAN BROOK LAMPREY</t>
  </si>
  <si>
    <t>AMERICAN BROOK LAMPREY (AMMOCOETE)</t>
  </si>
  <si>
    <t>AMERICAN EEL</t>
  </si>
  <si>
    <t>AMPHIPLEURA SP., BIOVOLUME</t>
  </si>
  <si>
    <t>AMPHIPLEURA SP., COUNT</t>
  </si>
  <si>
    <t>AMPHIPODA</t>
  </si>
  <si>
    <t>AMPHIPODA CRANGONYCTIDAE</t>
  </si>
  <si>
    <t>AMPHIPODA CRANGONYCTIDAE CRANGONYX</t>
  </si>
  <si>
    <t>AMPHIPODA CRANGONYCTIDAE CRANGONYX GRACILIS</t>
  </si>
  <si>
    <t>AMPHIPODA CRANGONYCTIDAE CRANGONYX PSEUDOGRACILIS</t>
  </si>
  <si>
    <t>AMPHIPODA CRANGONYCTIDAE CRANGONYX RICHMONDENSIS</t>
  </si>
  <si>
    <t>AMPHIPODA CRANGONYCTIDAE STYGOBROMUS</t>
  </si>
  <si>
    <t>AMPHIPODA CRANGONYCTIDAE STYGOBROMUS PUTEALIS</t>
  </si>
  <si>
    <t>AMPHIPODA GAMMARIDAE</t>
  </si>
  <si>
    <t>AMPHIPODA GAMMARIDAE ECHINOGAMMARUS</t>
  </si>
  <si>
    <t>AMPHIPODA GAMMARIDAE ECHINOGAMMARUS ISCHNUS</t>
  </si>
  <si>
    <t>AMPHIPODA GAMMARIDAE GAMMARUS</t>
  </si>
  <si>
    <t>AMPHIPODA GAMMARIDAE GAMMARUS FASCIATUS</t>
  </si>
  <si>
    <t>AMPHIPODA GAMMARIDAE GAMMARUS LACUSTRIS</t>
  </si>
  <si>
    <t>AMPHIPODA GAMMARIDAE GAMMARUS PSEUDOLIMNAEUS</t>
  </si>
  <si>
    <t>AMPHIPODA GAMMARIDAE GAMMARUS TIGRINUS</t>
  </si>
  <si>
    <t>AMPHIPODA HYALELLIDAE</t>
  </si>
  <si>
    <t>AMPHIPODA HYALELLIDAE HYALELLA</t>
  </si>
  <si>
    <t>AMPHIPODA HYALELLIDAE HYALELLA AZTECA</t>
  </si>
  <si>
    <t>AMPHIPODA PONTOPOREIIDAE</t>
  </si>
  <si>
    <t>AMPHIPODA PONTOPOREIIDAE MONOPOREIA</t>
  </si>
  <si>
    <t>AMPHIPODA PONTOPOREIIDAE MONOPOREIA AFFINIS</t>
  </si>
  <si>
    <t>ANABAENA AFFINIS, BIOVOLUME</t>
  </si>
  <si>
    <t>ANABAENA AFFINIS, COUNT</t>
  </si>
  <si>
    <t>ANABAENA BORNETIANA, BIOVOLUME</t>
  </si>
  <si>
    <t>ANABAENA BORNETIANA, COUNT</t>
  </si>
  <si>
    <t>ANABAENA CIRCINALIS, BIOVOLUME</t>
  </si>
  <si>
    <t>ANABAENA CIRCINALIS, COUNT</t>
  </si>
  <si>
    <t>ANABAENA CRASSA, BIOVOLUME</t>
  </si>
  <si>
    <t>ANABAENA CRASSA, COUNT</t>
  </si>
  <si>
    <t>ANABAENA FELISII, BIOVOLUME</t>
  </si>
  <si>
    <t>ANABAENA FELISII, COUNT</t>
  </si>
  <si>
    <t>ANABAENA FLOS-AQUAE, BIOVOLUME</t>
  </si>
  <si>
    <t>ANABAENA FLOS-AQUAE, COUNT</t>
  </si>
  <si>
    <t>ANABAENA HELICOIDEA, BIOVOLUME</t>
  </si>
  <si>
    <t>ANABAENA HELICOIDEA, COUNT</t>
  </si>
  <si>
    <t>ANABAENA LEMMERMANNII, BIOVOLUME</t>
  </si>
  <si>
    <t>ANABAENA LEMMERMANNII, COUNT</t>
  </si>
  <si>
    <t>ANABAENA MACROSPORA, BIOVOLUME</t>
  </si>
  <si>
    <t>ANABAENA MACROSPORA, COUNT</t>
  </si>
  <si>
    <t>ANABAENA SCHEREMETIEVI, BIOVOLUME</t>
  </si>
  <si>
    <t>ANABAENA SCHEREMETIEVI, COUNT</t>
  </si>
  <si>
    <t>ANABAENA SP.  2, BIOVOLUME</t>
  </si>
  <si>
    <t>ANABAENA SP.  3, BIOVOLUME</t>
  </si>
  <si>
    <t>ANABAENA SP. 2, COUNT</t>
  </si>
  <si>
    <t>ANABAENA SP. 3, COUNT</t>
  </si>
  <si>
    <t>ANABAENA SP., BIOVOLUME</t>
  </si>
  <si>
    <t>ANABAENA SP., COUNT</t>
  </si>
  <si>
    <t>ANABAENA SPIROIDES CRASSA, BIOVOLUME</t>
  </si>
  <si>
    <t>ANABAENA SPIROIDES CRASSA, COUNT</t>
  </si>
  <si>
    <t>ANABAENA VIGUIERI, BIOVOLUME</t>
  </si>
  <si>
    <t>ANABAENA VIGUIERI, COUNT</t>
  </si>
  <si>
    <t>ANABAENA WISCONSINENSE, BIOVOLUME</t>
  </si>
  <si>
    <t>ANABAENA WISCONSINENSE, COUNT</t>
  </si>
  <si>
    <t>ANABAENOPSIS SP., BIOVOLUME</t>
  </si>
  <si>
    <t>ANABAENOPSIS SP., COUNT</t>
  </si>
  <si>
    <t>ANKISTRODESMUS FALCATUS, BIOVOLUME</t>
  </si>
  <si>
    <t>ANKISTRODESMUS FALCATUS, COUNT</t>
  </si>
  <si>
    <t>ANKISTRODESMUS SP., BIOVOLUME</t>
  </si>
  <si>
    <t>ANKISTRODESMUS SP., COUNT</t>
  </si>
  <si>
    <t>ANTHOATHECATAE</t>
  </si>
  <si>
    <t>ANTHOATHECATAE HYDRIDAE</t>
  </si>
  <si>
    <t>ANTHOATHECATAE HYDRIDAE CHLOROHYDRA</t>
  </si>
  <si>
    <t>ANTHOATHECATAE HYDRIDAE HYDRA</t>
  </si>
  <si>
    <t>ANTIMONY DISS</t>
  </si>
  <si>
    <t>ANTIMONY TOTAL</t>
  </si>
  <si>
    <t>ANTIMONY TOTAL REC</t>
  </si>
  <si>
    <t>APHANIZOMENON FLOS-AQUAE, BIOVOLUME</t>
  </si>
  <si>
    <t>APHANIZOMENON FLOS-AQUAE, COUNT</t>
  </si>
  <si>
    <t>APHANIZOMENON ISSATSCHENKOI, BIOVOLUME</t>
  </si>
  <si>
    <t>APHANIZOMENON ISSATSCHENKOI, COUNT</t>
  </si>
  <si>
    <t>APHANIZOMENON OVALISPORUM, BIOVOLUME</t>
  </si>
  <si>
    <t>APHANIZOMENON OVALISPORUM, COUNT</t>
  </si>
  <si>
    <t>APHANIZOMENON SP.  2, BIOVOLUME</t>
  </si>
  <si>
    <t>APHANIZOMENON SP. 2, COUNT</t>
  </si>
  <si>
    <t>APHANIZOMENON SP., BIOVOLUME</t>
  </si>
  <si>
    <t>APHANIZOMENON SP., COUNT</t>
  </si>
  <si>
    <t>APHANOCAPSA DELICATISSIMA, BIOVOLUME</t>
  </si>
  <si>
    <t>APHANOCAPSA DELICATISSIMA, COUNT</t>
  </si>
  <si>
    <t>APHANOCAPSA ELACHISTA, BIOVOLUME</t>
  </si>
  <si>
    <t>APHANOCAPSA ELACHISTA, COUNT</t>
  </si>
  <si>
    <t>APHANOCAPSA GREVILLEI, BIOVOLUME</t>
  </si>
  <si>
    <t>APHANOCAPSA GREVILLEI, COUNT</t>
  </si>
  <si>
    <t>APHANOCAPSA PULCHRA, BIOVOLUME</t>
  </si>
  <si>
    <t>APHANOCAPSA PULCHRA, COUNT</t>
  </si>
  <si>
    <t>APHANOCAPSA RIVULARIS, BIOVOLUME</t>
  </si>
  <si>
    <t>APHANOCAPSA RIVULARIS, COUNT</t>
  </si>
  <si>
    <t>APHANOCAPSA SP.  2, BIOVOLUME</t>
  </si>
  <si>
    <t>APHANOCAPSA SP. 2, COUNT</t>
  </si>
  <si>
    <t>APHANOCAPSA SP., BIOVOLUME</t>
  </si>
  <si>
    <t>APHANOCAPSA SP., COUNT</t>
  </si>
  <si>
    <t>APHANOTHECE CLATHRATA, BIOVOLUME</t>
  </si>
  <si>
    <t>APHANOTHECE CLATHRATA, COUNT</t>
  </si>
  <si>
    <t>APHANOTHECE GELATINOSA, BIOVOLUME</t>
  </si>
  <si>
    <t>APHANOTHECE GELATINOSA, COUNT</t>
  </si>
  <si>
    <t>APHANOTHECE NIDULANS, BIOVOLUME</t>
  </si>
  <si>
    <t>APHANOTHECE NIDULANS, COUNT</t>
  </si>
  <si>
    <t>APHANOTHECE SAXICOLA, BIOVOLUME</t>
  </si>
  <si>
    <t>APHANOTHECE SAXICOLA, COUNT</t>
  </si>
  <si>
    <t>APHANOTHECE SP.  2, BIOVOLUME</t>
  </si>
  <si>
    <t>APHANOTHECE SP. 2, COUNT</t>
  </si>
  <si>
    <t>APHANOTHECE SP., BIOVOLUME</t>
  </si>
  <si>
    <t>APHANOTHECE SP., COUNT</t>
  </si>
  <si>
    <t>ARCHITAENIOGLOSSA</t>
  </si>
  <si>
    <t>ARCHITAENIOGLOSSA VIVIPARIDAE</t>
  </si>
  <si>
    <t>ARCHITAENIOGLOSSA VIVIPARIDAE CAMPELOMA</t>
  </si>
  <si>
    <t>ARCHITAENIOGLOSSA VIVIPARIDAE CAMPELOMA BREVISPIRUM</t>
  </si>
  <si>
    <t>ARCHITAENIOGLOSSA VIVIPARIDAE CAMPELOMA CRASSULUM</t>
  </si>
  <si>
    <t>ARCHITAENIOGLOSSA VIVIPARIDAE CAMPELOMA DECISUM</t>
  </si>
  <si>
    <t>ARCHITAENIOGLOSSA VIVIPARIDAE CAMPELOMA MILESI</t>
  </si>
  <si>
    <t>ARCHITAENIOGLOSSA VIVIPARIDAE CAMPELOMA RUFUM</t>
  </si>
  <si>
    <t>ARCHITAENIOGLOSSA VIVIPARIDAE CIPANGOPALUDINA</t>
  </si>
  <si>
    <t>ARCHITAENIOGLOSSA VIVIPARIDAE CIPANGOPALUDINA CHINENSIS</t>
  </si>
  <si>
    <t>ARCHITAENIOGLOSSA VIVIPARIDAE CIPANGOPALUDINA CHINENSIS MALLEATA</t>
  </si>
  <si>
    <t>ARCHITAENIOGLOSSA VIVIPARIDAE CIPANGOPALUDINA JAPONICA</t>
  </si>
  <si>
    <t>ARCHITAENIOGLOSSA VIVIPARIDAE LIOPLAX</t>
  </si>
  <si>
    <t>ARCHITAENIOGLOSSA VIVIPARIDAE LIOPLAX SULCULOSA</t>
  </si>
  <si>
    <t>ARCHITAENIOGLOSSA VIVIPARIDAE VIVIPARUS</t>
  </si>
  <si>
    <t>ARCHITAENIOGLOSSA VIVIPARIDAE VIVIPARUS GEORGIANUS</t>
  </si>
  <si>
    <t>ARCHITAENIOGLOSSA VIVIPARIDAE VIVIPARUS INTERTEXTUS</t>
  </si>
  <si>
    <t>ARCHITAENIOGLOSSA VIVIPARIDAE VIVIPARUS SUBPURPUREUS</t>
  </si>
  <si>
    <t>AREA OF CHAMBER BOTTOM</t>
  </si>
  <si>
    <t>AREA OF SCOPE FIELD</t>
  </si>
  <si>
    <t>ARGULOIDA</t>
  </si>
  <si>
    <t>ARGULOIDA ARGULIDAE</t>
  </si>
  <si>
    <t>ARGULOIDA ARGULIDAE ARGULUS</t>
  </si>
  <si>
    <t>ARHYNCHOBDELLIDA</t>
  </si>
  <si>
    <t>ARHYNCHOBDELLIDA ERPOBDELLIDAE</t>
  </si>
  <si>
    <t>ARHYNCHOBDELLIDA ERPOBDELLIDAE DINA</t>
  </si>
  <si>
    <t>ARHYNCHOBDELLIDA ERPOBDELLIDAE DINA DUBIA</t>
  </si>
  <si>
    <t>ARHYNCHOBDELLIDA ERPOBDELLIDAE DINA PARVA</t>
  </si>
  <si>
    <t>ARHYNCHOBDELLIDA ERPOBDELLIDAE ERPOBDELLA</t>
  </si>
  <si>
    <t>ARHYNCHOBDELLIDA ERPOBDELLIDAE ERPOBDELLA PUNCTATA</t>
  </si>
  <si>
    <t>ARHYNCHOBDELLIDA ERPOBDELLIDAE ERPOBDELLA PUNCTATA PUNCTATA</t>
  </si>
  <si>
    <t>ARHYNCHOBDELLIDA ERPOBDELLIDAE MOOREOBDELLA</t>
  </si>
  <si>
    <t>ARHYNCHOBDELLIDA ERPOBDELLIDAE MOOREOBDELLA FERVIDA</t>
  </si>
  <si>
    <t>ARHYNCHOBDELLIDA ERPOBDELLIDAE MOOREOBDELLA MICROSTOMA</t>
  </si>
  <si>
    <t>ARHYNCHOBDELLIDA ERPOBDELLIDAE NEPHELOPSIS</t>
  </si>
  <si>
    <t>ARHYNCHOBDELLIDA ERPOBDELLIDAE NEPHELOPSIS OBSCURA</t>
  </si>
  <si>
    <t>ARHYNCHOBDELLIDA HAEMOPIDAE</t>
  </si>
  <si>
    <t>ARHYNCHOBDELLIDA HAEMOPIDAE HAEMOPIS</t>
  </si>
  <si>
    <t>ARHYNCHOBDELLIDA HAEMOPIDAE HAEMOPIS GRANDIS</t>
  </si>
  <si>
    <t>ARHYNCHOBDELLIDA HAEMOPIDAE HAEMOPIS MARMORATA</t>
  </si>
  <si>
    <t>ARHYNCHOBDELLIDA HAEMOPIDAE HAEMOPIS PLUMBEA</t>
  </si>
  <si>
    <t>ARHYNCHOBDELLIDA HAEMOPIDAE HAEMOPIS TERRESTRIS</t>
  </si>
  <si>
    <t>ARHYNCHOBDELLIDA HIRUDINIDAE</t>
  </si>
  <si>
    <t>ARHYNCHOBDELLIDA HIRUDINIDAE MACROBDELLA</t>
  </si>
  <si>
    <t>ARHYNCHOBDELLIDA HIRUDINIDAE MACROBDELLA DECORA</t>
  </si>
  <si>
    <t>ARHYNCHOBDELLIDA HIRUDINIDAE PHILOBDELLA</t>
  </si>
  <si>
    <t>ARHYNCHOBDELLIDA HIRUDINIDAE PHILOBDELLA GRACILIS</t>
  </si>
  <si>
    <t>ARSENIC DISS</t>
  </si>
  <si>
    <t>ARSENIC DISSOLVED</t>
  </si>
  <si>
    <t>ARSENIC SUSPENDED</t>
  </si>
  <si>
    <t>ARSENIC TCLP</t>
  </si>
  <si>
    <t>ARSENIC TOTAL</t>
  </si>
  <si>
    <t>ARSENIC TOTAL RECOVERABLE</t>
  </si>
  <si>
    <t>ARSENIC, PENTAVALENT, As(V), ARSENATE, DISS</t>
  </si>
  <si>
    <t>ARSENIC, TRIVALENT, As (III), ARSENITE , DISS</t>
  </si>
  <si>
    <t>ARTHROSPIRA SP., BIOVOLUME</t>
  </si>
  <si>
    <t>ARTHROSPIRA SP., COUNT</t>
  </si>
  <si>
    <t>ASBESTOS</t>
  </si>
  <si>
    <t>ASTERIONELLA FORMOSA, BIOVOLUME</t>
  </si>
  <si>
    <t>ASTERIONELLA FORMOSA, COUNT</t>
  </si>
  <si>
    <t>ASTERIONELLA SP., BIOVOLUME</t>
  </si>
  <si>
    <t>ASTERIONELLA SP., COUNT</t>
  </si>
  <si>
    <t>ASTEROCOCCUS SP., BIOVOLUME</t>
  </si>
  <si>
    <t>ASTEROCOCCUS SP., COUNT</t>
  </si>
  <si>
    <t>ATLANTIC SALMON</t>
  </si>
  <si>
    <t>AULACOSEIRA GRANULATA, BIOVOLUME</t>
  </si>
  <si>
    <t>AULACOSEIRA GRANULATA, COUNT</t>
  </si>
  <si>
    <t>AULACOSEIRA SP., BIOVOLUME</t>
  </si>
  <si>
    <t>AULACOSEIRA SP., COUNT</t>
  </si>
  <si>
    <t>Abies balsamea (L.) Mill. (balsam fir)</t>
  </si>
  <si>
    <t>Achnanthes coarctata, Biovolume</t>
  </si>
  <si>
    <t>Achnanthes coarctata, Count</t>
  </si>
  <si>
    <t>Achnanthes sp. 1, Biovolume</t>
  </si>
  <si>
    <t>Achnanthes sp. 1, Count</t>
  </si>
  <si>
    <t>Achnanthes spp., Count</t>
  </si>
  <si>
    <t>Achnanthes spp.. Biovolume</t>
  </si>
  <si>
    <t>Achnanthidium affine, Biovolume</t>
  </si>
  <si>
    <t>Achnanthidium affine, Count</t>
  </si>
  <si>
    <t>Achnanthidium alpestre, Biovolume</t>
  </si>
  <si>
    <t>Achnanthidium alpestre, Count</t>
  </si>
  <si>
    <t>Achnanthidium anastasiae, Biovolume</t>
  </si>
  <si>
    <t>Achnanthidium anastasiae, Count</t>
  </si>
  <si>
    <t>Achnanthidium atomoides, Biovolume</t>
  </si>
  <si>
    <t>Achnanthidium atomoides, Count</t>
  </si>
  <si>
    <t>Achnanthidium caledonicum, Biovolume</t>
  </si>
  <si>
    <t>Achnanthidium caledonicum, Count</t>
  </si>
  <si>
    <t>Achnanthidium caravelense, Biovolume</t>
  </si>
  <si>
    <t>Achnanthidium caravelense, Count</t>
  </si>
  <si>
    <t>Achnanthidium deflexum, Biovolume</t>
  </si>
  <si>
    <t>Achnanthidium deflexum, Count</t>
  </si>
  <si>
    <t>Achnanthidium druartii, Biovolume</t>
  </si>
  <si>
    <t>Achnanthidium druartii, Count</t>
  </si>
  <si>
    <t>Achnanthidium eutrophilum, Biovolume</t>
  </si>
  <si>
    <t>Achnanthidium eutrophilum, Count</t>
  </si>
  <si>
    <t>Achnanthidium exiguum var. constrictum, Biovolume</t>
  </si>
  <si>
    <t>Achnanthidium exiguum var. constrictum, Count</t>
  </si>
  <si>
    <t>Achnanthidium exiguum var. elliptica, Biovolume</t>
  </si>
  <si>
    <t>Achnanthidium exiguum var. elliptica, Count</t>
  </si>
  <si>
    <t>Achnanthidium gracillimum, Biovolume</t>
  </si>
  <si>
    <t>Achnanthidium gracillimum, Count</t>
  </si>
  <si>
    <t>Achnanthidium jackii, Biovolume</t>
  </si>
  <si>
    <t>Achnanthidium jackii, Count</t>
  </si>
  <si>
    <t>Achnanthidium minutissimum, Biovolume</t>
  </si>
  <si>
    <t>Achnanthidium minutissimum, Count</t>
  </si>
  <si>
    <t>Achnanthidium pseudolineare, Biovolume</t>
  </si>
  <si>
    <t>Achnanthidium pseudolineare, Count</t>
  </si>
  <si>
    <t>Achnanthidium pyrenaicum, Biovolume</t>
  </si>
  <si>
    <t>Achnanthidium pyrenaicum, Count</t>
  </si>
  <si>
    <t>Achnanthidium rivulare, Biovolume</t>
  </si>
  <si>
    <t>Achnanthidium rivulare, Count</t>
  </si>
  <si>
    <t>Achnanthidium saprophilum, Biovolume</t>
  </si>
  <si>
    <t>Achnanthidium saprophilum, Count</t>
  </si>
  <si>
    <t>Achnanthidium sp. 1 ANS NX LR, Biovolume</t>
  </si>
  <si>
    <t>Achnanthidium sp. 1 ANS NX LR, Count</t>
  </si>
  <si>
    <t>Achnanthidium spp., Biovolume</t>
  </si>
  <si>
    <t>Achnanthidium spp., Count</t>
  </si>
  <si>
    <t>Achnanthidium straubianum, Biovolume</t>
  </si>
  <si>
    <t>Achnanthidium straubianum, Count</t>
  </si>
  <si>
    <t>Achnanthidium subhudsonis var. kraeuselii, Biovolume</t>
  </si>
  <si>
    <t>Achnanthidium subhudsonis var. kraeuselii, Count</t>
  </si>
  <si>
    <t>Actinella punctata Lewis, Biovolume</t>
  </si>
  <si>
    <t>Actinella punctata Lewis, Count</t>
  </si>
  <si>
    <t>Adlafia bryophila, Biovolume</t>
  </si>
  <si>
    <t>Adlafia bryophila, Count</t>
  </si>
  <si>
    <t>Adlafia minuscula var. muralis, Biovolume</t>
  </si>
  <si>
    <t>Adlafia minuscula var. muralis, Count</t>
  </si>
  <si>
    <t>Adlafia minuscula, Biovolume</t>
  </si>
  <si>
    <t>Adlafia minuscula, Count</t>
  </si>
  <si>
    <t>Adlafia sp. 1, Biovolume</t>
  </si>
  <si>
    <t>Adlafia sp. 1, Count</t>
  </si>
  <si>
    <t>Adlafia suchlandtii, Biovolume</t>
  </si>
  <si>
    <t>Adlafia suchlandtii, Count</t>
  </si>
  <si>
    <t>American (native) Common reed (Phragmites australis ssp. americanus)</t>
  </si>
  <si>
    <t>Amphipleura pellucida, Biovolume</t>
  </si>
  <si>
    <t>Amphipleura pellucida, Count</t>
  </si>
  <si>
    <t>Amphora copulata, Biovolume</t>
  </si>
  <si>
    <t>Amphora copulata, Count</t>
  </si>
  <si>
    <t>Amphora inariensis Krammer, Biovolume</t>
  </si>
  <si>
    <t>Amphora inariensis Krammer, Count</t>
  </si>
  <si>
    <t>Amphora indistincta, Biovolume</t>
  </si>
  <si>
    <t>Amphora indistincta, Count</t>
  </si>
  <si>
    <t>Amphora minutissima, Biovolume</t>
  </si>
  <si>
    <t>Amphora minutissima, Count</t>
  </si>
  <si>
    <t>Amphora ovalis, Biovolume</t>
  </si>
  <si>
    <t>Amphora ovalis, Count</t>
  </si>
  <si>
    <t>Amphora pediculus, Biovolume</t>
  </si>
  <si>
    <t>Amphora pediculus, Count</t>
  </si>
  <si>
    <t>Aneumastus minor, Biovolume</t>
  </si>
  <si>
    <t>Aneumastus minor, Count</t>
  </si>
  <si>
    <t>Aneumastus stroesei, Biovolume</t>
  </si>
  <si>
    <t>Aneumastus stroesei, Count</t>
  </si>
  <si>
    <t xml:space="preserve">Asian Clam </t>
  </si>
  <si>
    <t>Asian Clam, eDNA, qPCR</t>
  </si>
  <si>
    <t>Asterionella formosa, Biovolume</t>
  </si>
  <si>
    <t>Asterionella formosa, Count</t>
  </si>
  <si>
    <t>Aulacoseira alpigena, Biovolume</t>
  </si>
  <si>
    <t>Aulacoseira alpigena, Count</t>
  </si>
  <si>
    <t>Aulacoseira ambigua, Biovolume</t>
  </si>
  <si>
    <t>Aulacoseira ambigua, Count</t>
  </si>
  <si>
    <t>Aulacoseira cf. distans, Biovolume</t>
  </si>
  <si>
    <t>Aulacoseira cf. distans, Count</t>
  </si>
  <si>
    <t>Aulacoseira granulata var. angustissima, Biovolume</t>
  </si>
  <si>
    <t>Aulacoseira granulata var. angustissima, Count</t>
  </si>
  <si>
    <t>Aulacoseira granulata, Biovolume</t>
  </si>
  <si>
    <t>Aulacoseira granulata, Count</t>
  </si>
  <si>
    <t>Aulacoseira italica, Biovolume</t>
  </si>
  <si>
    <t>Aulacoseira italica, Count</t>
  </si>
  <si>
    <t>Aulacoseira nivalis, Biovolume</t>
  </si>
  <si>
    <t>Aulacoseira nivalis, Count</t>
  </si>
  <si>
    <t>Aulacoseira nivaloides, Biovolume</t>
  </si>
  <si>
    <t>Aulacoseira nivaloides, Count</t>
  </si>
  <si>
    <t>Aulacoseira nygaardii, Biovolume</t>
  </si>
  <si>
    <t>Aulacoseira nygaardii, Count</t>
  </si>
  <si>
    <t>Aulacoseira perglabra, Biovolume</t>
  </si>
  <si>
    <t>Aulacoseira perglabra, Count</t>
  </si>
  <si>
    <t>Aulacoseira sp. 1, Biovolume</t>
  </si>
  <si>
    <t>Aulacoseira sp. 1, Count</t>
  </si>
  <si>
    <t>Aulacoseira spp., Biovolume</t>
  </si>
  <si>
    <t>Aulacoseira spp., Count</t>
  </si>
  <si>
    <t>Aulacoseira tenella, biovolume mm3/L</t>
  </si>
  <si>
    <t>Aulacoseira tenella, cells/mL</t>
  </si>
  <si>
    <t>Aulacoseira tenella,natural units/mL</t>
  </si>
  <si>
    <t>Aulacoseira valida, Biovolume</t>
  </si>
  <si>
    <t>Aulacoseira valida, Count</t>
  </si>
  <si>
    <t>BACILLARIA PARADOXA, BIOVOLUME</t>
  </si>
  <si>
    <t>BACILLARIA PARADOXA, COUNT</t>
  </si>
  <si>
    <t>BACILLARIA SP.,  BIOVOLUME</t>
  </si>
  <si>
    <t>BACILLARIA SP., COUNT</t>
  </si>
  <si>
    <t>BACILLARIOPHYTA, DIVISION, BIOVOLUME</t>
  </si>
  <si>
    <t>BACILLARIOPHYTA, DIVISION, COUNT</t>
  </si>
  <si>
    <t>BANDED DARTER</t>
  </si>
  <si>
    <t>BANDED KILLIFISH</t>
  </si>
  <si>
    <t>BARIUM DISS</t>
  </si>
  <si>
    <t>BARIUM TOTAL</t>
  </si>
  <si>
    <t>BARIUM TOTAL RECOVERABLE</t>
  </si>
  <si>
    <t>BASOMMATOPHORA</t>
  </si>
  <si>
    <t>BASOMMATOPHORA ANCYLIDAE</t>
  </si>
  <si>
    <t>BASOMMATOPHORA ANCYLIDAE FERRISSIA</t>
  </si>
  <si>
    <t>BASOMMATOPHORA ANCYLIDAE FERRISSIA FRAGILIS</t>
  </si>
  <si>
    <t>BASOMMATOPHORA ANCYLIDAE FERRISSIA PARALLELUS</t>
  </si>
  <si>
    <t>BASOMMATOPHORA ANCYLIDAE FERRISSIA RIVULARIS</t>
  </si>
  <si>
    <t>BASOMMATOPHORA ANCYLIDAE LAEVAPEX</t>
  </si>
  <si>
    <t>BASOMMATOPHORA ANCYLIDAE LAEVAPEX FUSCUS</t>
  </si>
  <si>
    <t>BASOMMATOPHORA LYMNAEIDAE</t>
  </si>
  <si>
    <t>BASOMMATOPHORA LYMNAEIDAE ACELLA</t>
  </si>
  <si>
    <t>BASOMMATOPHORA LYMNAEIDAE ACELLA HALDEMANI</t>
  </si>
  <si>
    <t>BASOMMATOPHORA LYMNAEIDAE BULIMNAEA</t>
  </si>
  <si>
    <t>BASOMMATOPHORA LYMNAEIDAE BULIMNAEA MEGASOMA</t>
  </si>
  <si>
    <t>BASOMMATOPHORA LYMNAEIDAE FOSSARIA</t>
  </si>
  <si>
    <t>BASOMMATOPHORA LYMNAEIDAE FOSSARIA DALLI</t>
  </si>
  <si>
    <t>BASOMMATOPHORA LYMNAEIDAE FOSSARIA EXIGUA</t>
  </si>
  <si>
    <t>BASOMMATOPHORA LYMNAEIDAE FOSSARIA MODICELLA</t>
  </si>
  <si>
    <t>BASOMMATOPHORA LYMNAEIDAE FOSSARIA OBRUSSA</t>
  </si>
  <si>
    <t>BASOMMATOPHORA LYMNAEIDAE FOSSARIA PARVA</t>
  </si>
  <si>
    <t>BASOMMATOPHORA LYMNAEIDAE FOSSARIA PENINSULAE</t>
  </si>
  <si>
    <t>BASOMMATOPHORA LYMNAEIDAE FOSSARIA/STAGNICOLA/RADIX</t>
  </si>
  <si>
    <t>BASOMMATOPHORA LYMNAEIDAE LYMNAEA</t>
  </si>
  <si>
    <t>BASOMMATOPHORA LYMNAEIDAE LYMNAEA STAGNALIS</t>
  </si>
  <si>
    <t>BASOMMATOPHORA LYMNAEIDAE PSEUDOSUCCINEA</t>
  </si>
  <si>
    <t>BASOMMATOPHORA LYMNAEIDAE PSEUDOSUCCINEA COLUMELLA</t>
  </si>
  <si>
    <t>BASOMMATOPHORA LYMNAEIDAE RADIX</t>
  </si>
  <si>
    <t>BASOMMATOPHORA LYMNAEIDAE STAGNICOLA</t>
  </si>
  <si>
    <t>BASOMMATOPHORA LYMNAEIDAE STAGNICOLA APICINA</t>
  </si>
  <si>
    <t>BASOMMATOPHORA LYMNAEIDAE STAGNICOLA CAPERATA</t>
  </si>
  <si>
    <t>BASOMMATOPHORA LYMNAEIDAE STAGNICOLA CATASCOPIUM</t>
  </si>
  <si>
    <t>BASOMMATOPHORA LYMNAEIDAE STAGNICOLA ELODES</t>
  </si>
  <si>
    <t>BASOMMATOPHORA LYMNAEIDAE STAGNICOLA EMARGINATA</t>
  </si>
  <si>
    <t>BASOMMATOPHORA LYMNAEIDAE STAGNICOLA EXILIS</t>
  </si>
  <si>
    <t>BASOMMATOPHORA LYMNAEIDAE STAGNICOLA WALKERIANA</t>
  </si>
  <si>
    <t>BASOMMATOPHORA LYMNAEIDAE STAGNICOLA WINNEBAGOENSIS</t>
  </si>
  <si>
    <t>BASOMMATOPHORA LYMNAEIDAE STAGNICOLA WOODRUFFI</t>
  </si>
  <si>
    <t>BASOMMATOPHORA PHYSIDAE</t>
  </si>
  <si>
    <t>BASOMMATOPHORA PHYSIDAE APLEXA</t>
  </si>
  <si>
    <t>BASOMMATOPHORA PHYSIDAE APLEXA ELONGATA</t>
  </si>
  <si>
    <t>BASOMMATOPHORA PHYSIDAE APLEXA HYPNORUM</t>
  </si>
  <si>
    <t>BASOMMATOPHORA PHYSIDAE HAITIA</t>
  </si>
  <si>
    <t>BASOMMATOPHORA PHYSIDAE HAITIA ACUTA</t>
  </si>
  <si>
    <t>BASOMMATOPHORA PHYSIDAE PHYSA</t>
  </si>
  <si>
    <t>BASOMMATOPHORA PHYSIDAE PHYSA ANCILLARIA</t>
  </si>
  <si>
    <t>BASOMMATOPHORA PHYSIDAE PHYSA GYRINA</t>
  </si>
  <si>
    <t>BASOMMATOPHORA PHYSIDAE PHYSA SKINNERI</t>
  </si>
  <si>
    <t>BASOMMATOPHORA PHYSIDAE PHYSELLA</t>
  </si>
  <si>
    <t>BASOMMATOPHORA PHYSIDAE PHYSELLA GYRINA</t>
  </si>
  <si>
    <t>BASOMMATOPHORA PHYSIDAE PHYSELLA LORDI</t>
  </si>
  <si>
    <t>BASOMMATOPHORA PHYSIDAE PHYSELLA MAGNALACUSTRIS</t>
  </si>
  <si>
    <t>BASOMMATOPHORA PHYSIDAE PHYSELLA PARKERI</t>
  </si>
  <si>
    <t>BASOMMATOPHORA PHYSIDAE PHYSELLA VINOSA</t>
  </si>
  <si>
    <t>BASOMMATOPHORA PHYSIDAE PHYSELLA VIRGATA</t>
  </si>
  <si>
    <t>BASOMMATOPHORA PLANORBIDAE</t>
  </si>
  <si>
    <t>BASOMMATOPHORA PLANORBIDAE ARMIGER</t>
  </si>
  <si>
    <t>BASOMMATOPHORA PLANORBIDAE ARMIGER CRISTA</t>
  </si>
  <si>
    <t>BASOMMATOPHORA PLANORBIDAE GYRAULUS</t>
  </si>
  <si>
    <t>BASOMMATOPHORA PLANORBIDAE GYRAULUS CIRCUMSTRIATUS</t>
  </si>
  <si>
    <t>BASOMMATOPHORA PLANORBIDAE GYRAULUS DEFLECTUS</t>
  </si>
  <si>
    <t>BASOMMATOPHORA PLANORBIDAE GYRAULUS HORNENSIS</t>
  </si>
  <si>
    <t>BASOMMATOPHORA PLANORBIDAE GYRAULUS PARVUS</t>
  </si>
  <si>
    <t>BASOMMATOPHORA PLANORBIDAE HELISOMA</t>
  </si>
  <si>
    <t>BASOMMATOPHORA PLANORBIDAE HELISOMA ANCEPS</t>
  </si>
  <si>
    <t>BASOMMATOPHORA PLANORBIDAE HELISOMA TRIVOLVUS</t>
  </si>
  <si>
    <t>BASOMMATOPHORA PLANORBIDAE MENETUS</t>
  </si>
  <si>
    <t>BASOMMATOPHORA PLANORBIDAE PLANORBELLA</t>
  </si>
  <si>
    <t>BASOMMATOPHORA PLANORBIDAE PLANORBELLA CAMPANULATA</t>
  </si>
  <si>
    <t>BASOMMATOPHORA PLANORBIDAE PLANORBELLA CORPULENTA</t>
  </si>
  <si>
    <t>BASOMMATOPHORA PLANORBIDAE PLANORBELLA PILSBRYI</t>
  </si>
  <si>
    <t>BASOMMATOPHORA PLANORBIDAE PLANORBELLA TRIVOLVIS</t>
  </si>
  <si>
    <t>BASOMMATOPHORA PLANORBIDAE PLANORBELLA TRUNCATA</t>
  </si>
  <si>
    <t>BASOMMATOPHORA PLANORBIDAE PLANORBULA</t>
  </si>
  <si>
    <t>BASOMMATOPHORA PLANORBIDAE PLANORBULA ARMIGERA</t>
  </si>
  <si>
    <t>BASOMMATOPHORA PLANORBIDAE PROMENETUS</t>
  </si>
  <si>
    <t>BASOMMATOPHORA PLANORBIDAE PROMENETUS EXACUOUS</t>
  </si>
  <si>
    <t>BASOMMATOPHORA PLANORBIDAE PROMENETUS UMBILICATELLUS</t>
  </si>
  <si>
    <t>BASSES</t>
  </si>
  <si>
    <t>BERYLLIUM DISS</t>
  </si>
  <si>
    <t>BERYLLIUM TOTAL</t>
  </si>
  <si>
    <t>BERYLLIUM TOTAL REC</t>
  </si>
  <si>
    <t>BIGMOUTH BUFFALO</t>
  </si>
  <si>
    <t>BIGMOUTH SHINER</t>
  </si>
  <si>
    <t>BIOMASS PERIPHYTEN DW</t>
  </si>
  <si>
    <t>BIOMASS, TOTAL SAMPLE, WET WEIGHT   GRAMS</t>
  </si>
  <si>
    <t>BISMUTH</t>
  </si>
  <si>
    <t>BISMUTH, DISSOLVED</t>
  </si>
  <si>
    <t>BLACK BUFFALO</t>
  </si>
  <si>
    <t>BLACK BULLHEAD</t>
  </si>
  <si>
    <t>BLACK BULLHEAD X BROWN BULLHEAD</t>
  </si>
  <si>
    <t>BLACK CRAPPIE</t>
  </si>
  <si>
    <t>BLACK REDHORSE</t>
  </si>
  <si>
    <t>BLACKCHIN SHINER</t>
  </si>
  <si>
    <t>BLACKFIN CISCO</t>
  </si>
  <si>
    <t>BLACKNOSE DACE</t>
  </si>
  <si>
    <t>BLACKNOSE SHINER</t>
  </si>
  <si>
    <t>BLACKSIDE DARTER</t>
  </si>
  <si>
    <t>BLACKSIDE DARTER X IOWA DARTER</t>
  </si>
  <si>
    <t>BLACKSIDE DARTER X LOGPERCH</t>
  </si>
  <si>
    <t>BLACKSTRIPE TOPMINNOW</t>
  </si>
  <si>
    <t>BLOATER</t>
  </si>
  <si>
    <t>BLUE CATFISH</t>
  </si>
  <si>
    <t>BLUE SUCKER</t>
  </si>
  <si>
    <t>BLUEGILL</t>
  </si>
  <si>
    <t>BLUEGILL X LONGEAR SUNFISH</t>
  </si>
  <si>
    <t>BLUEGILL X UNKNOWN</t>
  </si>
  <si>
    <t>BLUNTNOSE DARTER</t>
  </si>
  <si>
    <t>BLUNTNOSE MINNOW</t>
  </si>
  <si>
    <t>BLUNTNOSE MINNOW X BULLHEAD MINNOW</t>
  </si>
  <si>
    <t>BLUNTNOSE MINNOW X FATHEAD MINNOW</t>
  </si>
  <si>
    <t>BOD 12 DAY</t>
  </si>
  <si>
    <t>BOD 15 DAY</t>
  </si>
  <si>
    <t>BOD 20 DAY CARB FILT</t>
  </si>
  <si>
    <t>BOD 28 DAY</t>
  </si>
  <si>
    <t>BOD 40 DAY</t>
  </si>
  <si>
    <t>BOD 5 DAY</t>
  </si>
  <si>
    <t>BOD 5 DAY CARB</t>
  </si>
  <si>
    <t>BOD 5 DAY CARB FILT</t>
  </si>
  <si>
    <t>BOD 5 DAY DISS</t>
  </si>
  <si>
    <t>BOD 5 DAY LBS/DAY/CFS</t>
  </si>
  <si>
    <t>BOD 6 DAY</t>
  </si>
  <si>
    <t>BOD 6 DAY CARB</t>
  </si>
  <si>
    <t>BOD 6 DAY CARB FILT</t>
  </si>
  <si>
    <t>BOD 6 DAY DISS</t>
  </si>
  <si>
    <t>BOD LONGTERM (20 DAY)</t>
  </si>
  <si>
    <t>BOD LONGTERM INHIBITED</t>
  </si>
  <si>
    <t>BOD ULTIMATE</t>
  </si>
  <si>
    <t>BOD-5 DAY, CALCULATED LIMIT OF DETECTION</t>
  </si>
  <si>
    <t>BOD-5 DAY, CALCULATED LIMIT OF QUANTITATION</t>
  </si>
  <si>
    <t>BORON DISS</t>
  </si>
  <si>
    <t>BORON TOTAL</t>
  </si>
  <si>
    <t>BORON TOTAL REC</t>
  </si>
  <si>
    <t>BOWFIN</t>
  </si>
  <si>
    <t>BRACTEACOCCUS SP., BIOVOLUME</t>
  </si>
  <si>
    <t>BRACTEACOCCUS SP., COUNT</t>
  </si>
  <si>
    <t>BRANCHIOBDELLIDA</t>
  </si>
  <si>
    <t>BRANCHIOBDELLIDA BDELLODRILIDAE</t>
  </si>
  <si>
    <t>BRANCHIOBDELLIDA BDELLODRILIDAE BDELLODRILUS</t>
  </si>
  <si>
    <t>BRANCHIOBDELLIDA CAMBARINCOLIDAE</t>
  </si>
  <si>
    <t>BRANCHIOBDELLIDA CAMBARINCOLIDAE CAMBARINCOLA</t>
  </si>
  <si>
    <t>BRANCHIOBDELLIDA CAMBARINCOLIDAE SATHODRILUS</t>
  </si>
  <si>
    <t>BRANCHIOBDELLIDA XIRONODRILIDAE</t>
  </si>
  <si>
    <t>BRANCHIOBDELLIDA XIRONODRILIDAE XIRONODRILUS</t>
  </si>
  <si>
    <t>BRASSY MINNOW</t>
  </si>
  <si>
    <t>BROMATE</t>
  </si>
  <si>
    <t>BROMIDE</t>
  </si>
  <si>
    <t>BROMIDE DISSOLVED</t>
  </si>
  <si>
    <t>BROMINE</t>
  </si>
  <si>
    <t>BROOK SILVERSIDE</t>
  </si>
  <si>
    <t>BROOK STICKLEBACK</t>
  </si>
  <si>
    <t>BROOK TROUT</t>
  </si>
  <si>
    <t>BROWN BULLHEAD</t>
  </si>
  <si>
    <t>BROWN TROUT</t>
  </si>
  <si>
    <t>BUFFALOS</t>
  </si>
  <si>
    <t>BULLHEAD CATFISHES UNSP.</t>
  </si>
  <si>
    <t>BULLHEAD MINNOW</t>
  </si>
  <si>
    <t>BULLHEADS</t>
  </si>
  <si>
    <t>BURBOT</t>
  </si>
  <si>
    <t>BUTANOL-TERT</t>
  </si>
  <si>
    <t>Bacillaria paxillifera, Biovolume</t>
  </si>
  <si>
    <t>Bacillaria paxillifera, Count</t>
  </si>
  <si>
    <t>Belonastrum berolinense, Biovolume</t>
  </si>
  <si>
    <t>Belonastrum berolinense, Count</t>
  </si>
  <si>
    <t>Brachysira neglectissima, Biovolume</t>
  </si>
  <si>
    <t>Brachysira neglectissima, Count</t>
  </si>
  <si>
    <t>Brachysira neoacuta, Biovolume</t>
  </si>
  <si>
    <t>Brachysira neoacuta, Count</t>
  </si>
  <si>
    <t>Brachysira sp. 1, Biovolume</t>
  </si>
  <si>
    <t>Brachysira sp. 1, Count</t>
  </si>
  <si>
    <t>Brachysira subtilis, Biovolume</t>
  </si>
  <si>
    <t>Brachysira subtilis, Count</t>
  </si>
  <si>
    <t>Brachysira vitrea, Biovolume</t>
  </si>
  <si>
    <t>Brachysira vitrea, Count</t>
  </si>
  <si>
    <t>CADMIUM DISS</t>
  </si>
  <si>
    <t>CADMIUM TOTAL</t>
  </si>
  <si>
    <t>CADMIUM TOTAL RECOVERABLE</t>
  </si>
  <si>
    <t>CALANOIDA</t>
  </si>
  <si>
    <t>CALCIUM DISS</t>
  </si>
  <si>
    <t>CALCIUM TOTAL</t>
  </si>
  <si>
    <t>CALCIUM TOTAL RECOVERABLE</t>
  </si>
  <si>
    <t>CANALIPALPATA</t>
  </si>
  <si>
    <t>CANALIPALPATA SABELLIDAE</t>
  </si>
  <si>
    <t>CANALIPALPATA SABELLIDAE MANAYUNKIA</t>
  </si>
  <si>
    <t>CANALIPALPATA SABELLIDAE MANAYUNKIA SPECIOSA</t>
  </si>
  <si>
    <t>CARBON DIOXIDE</t>
  </si>
  <si>
    <t>CARPSUCKER</t>
  </si>
  <si>
    <t>CARPSUCKERS</t>
  </si>
  <si>
    <t>CARTERIA SP., BIOVOLUME</t>
  </si>
  <si>
    <t>CARTERIA SP., COUNT</t>
  </si>
  <si>
    <t>CATFISHES</t>
  </si>
  <si>
    <t>CAVINULA SP, COUNT.</t>
  </si>
  <si>
    <t>CAVINULA SP., BIOVOLUME</t>
  </si>
  <si>
    <t>CENTRAL MUDMINNOW</t>
  </si>
  <si>
    <t>CENTRAL STONEROLLER</t>
  </si>
  <si>
    <t>CENTRALES DIATOMS, BIOVOLUME</t>
  </si>
  <si>
    <t>CENTRALES DIATOMS, COUNT</t>
  </si>
  <si>
    <t>CENTRIC DIATOMS, BIOVOLUME</t>
  </si>
  <si>
    <t>CENTRIC DIATOMS, COUNT</t>
  </si>
  <si>
    <t>CENTRITRACTUS SP., BIOVOLUME</t>
  </si>
  <si>
    <t>CENTRITRACTUS SP., COUNT</t>
  </si>
  <si>
    <t>CERASTERIAS SP., BIOVOLUME</t>
  </si>
  <si>
    <t>CERASTERIAS SP., COUNT</t>
  </si>
  <si>
    <t>CERATIUM CAROLINIANUM, BIOVOLUME</t>
  </si>
  <si>
    <t>CERATIUM CAROLINIANUM, COUNT</t>
  </si>
  <si>
    <t>CERATIUM HIRUNDINELLA, BIOVOLUME</t>
  </si>
  <si>
    <t>CERATIUM HIRUNDINELLA, COUNT</t>
  </si>
  <si>
    <t>CERATIUM SP., BIOVOLUME</t>
  </si>
  <si>
    <t>CERATIUM SP., COUNT</t>
  </si>
  <si>
    <t>CHANNEL CATFISH</t>
  </si>
  <si>
    <t>CHANNEL SHINER</t>
  </si>
  <si>
    <t>CHESNUT LAMPREY (AMMOCOETE)</t>
  </si>
  <si>
    <t>CHESTNUT LAMPREY</t>
  </si>
  <si>
    <t>CHINOOK SALMON</t>
  </si>
  <si>
    <t>CHLAMYDOMONAS SP., BIOVOLUME</t>
  </si>
  <si>
    <t>CHLAMYDOMONAS SP., COUNT</t>
  </si>
  <si>
    <t>CHLORAMINE RESIDUAL</t>
  </si>
  <si>
    <t>CHLORELLA SP., BIOVOLUME</t>
  </si>
  <si>
    <t>CHLORELLA SP., COUNT</t>
  </si>
  <si>
    <t>CHLORELLA VULGARIS, BIOVOLUME</t>
  </si>
  <si>
    <t>CHLORELLA VULGARIS, COUNT</t>
  </si>
  <si>
    <t>CHLORIDE</t>
  </si>
  <si>
    <t>CHLORIDE DISS</t>
  </si>
  <si>
    <t>CHLORINE FREE AVAIL</t>
  </si>
  <si>
    <t>CHLORINE TOTAL RESIDUAL</t>
  </si>
  <si>
    <t>CHLORITE</t>
  </si>
  <si>
    <t>CHLOROCOCCUM HUMICOLA, BIOVOLUME</t>
  </si>
  <si>
    <t>CHLOROCOCCUM HUMICOLA, COUNT</t>
  </si>
  <si>
    <t>CHLOROCOCCUM SP., BIOVOLUME</t>
  </si>
  <si>
    <t>CHLOROCOCCUM SP., COUNT</t>
  </si>
  <si>
    <t>CHLOROMONAS SP., BIOVOLUME</t>
  </si>
  <si>
    <t>CHLOROMONAS SP., COUNT</t>
  </si>
  <si>
    <t xml:space="preserve">CHLOROPHENOLS    </t>
  </si>
  <si>
    <t>CHLOROPHYLL A CORRECTED</t>
  </si>
  <si>
    <t>CHLOROPHYLL A PERIPHYTON  CORRECTED</t>
  </si>
  <si>
    <t>CHLOROPHYLL A PERIPHYTON  UNCORRECTED</t>
  </si>
  <si>
    <t>CHLOROPHYLL A PERIPHYTON/PHEOPHYTON</t>
  </si>
  <si>
    <t>CHLOROPHYLL A UNCORRECTED</t>
  </si>
  <si>
    <t>CHLOROPHYLL A, FLUORESCENCE (WELSCHMAYER 1994)</t>
  </si>
  <si>
    <t>CHLOROPHYLL B</t>
  </si>
  <si>
    <t>CHLOROPHYLL C</t>
  </si>
  <si>
    <t>CHLOROPHYLL-A,PERIPHYTON</t>
  </si>
  <si>
    <t>CHLOROPHYTA, DIVISION, BIOVOLUME</t>
  </si>
  <si>
    <t>CHLOROPHYTA, DIVISION, COUNT</t>
  </si>
  <si>
    <t>CHLOROSARCINOPSIS SP., BIOVOLUME</t>
  </si>
  <si>
    <t>CHLOROSARCINOPSIS SP., COUNT</t>
  </si>
  <si>
    <t>CHODATELLA QUADRISETA, BIOVOLUME</t>
  </si>
  <si>
    <t>CHODATELLA QUADRISETA, COUNT</t>
  </si>
  <si>
    <t>CHODATELLA SP., BIOVOLUME</t>
  </si>
  <si>
    <t>CHODATELLA SP., COUNT</t>
  </si>
  <si>
    <t>CHROMIUM DISS</t>
  </si>
  <si>
    <t>CHROMIUM DISS HEX VAL</t>
  </si>
  <si>
    <t>CHROMIUM HEX VAL</t>
  </si>
  <si>
    <t>CHROMIUM TOTAL</t>
  </si>
  <si>
    <t>CHROMIUM TOTAL RECOVERABLE</t>
  </si>
  <si>
    <t>CHROMIUM TRI VAL</t>
  </si>
  <si>
    <t>CHROMIUM, HEXAVALENT, DISSOLVED, AS % OF TOTAL CHROMIUM</t>
  </si>
  <si>
    <t>CHROOCOCCUS  TURGIDUS, BIOVOLUME</t>
  </si>
  <si>
    <t>CHROOCOCCUS SP.  2, BIOVOLUME</t>
  </si>
  <si>
    <t>CHROOCOCCUS SP. 2, COUNT</t>
  </si>
  <si>
    <t>CHROOCOCCUS SP., BIOVOLUME</t>
  </si>
  <si>
    <t>CHROOCOCCUS SP., COUNT</t>
  </si>
  <si>
    <t>CHROOCOCCUS TURGIDUS, COUNT</t>
  </si>
  <si>
    <t>CHROOMONAS SP., BIOVOLUME</t>
  </si>
  <si>
    <t>CHROOMONAS SP., COUNT</t>
  </si>
  <si>
    <t>CHRYSODIDYMUS SP., BIOVOLUME</t>
  </si>
  <si>
    <t>CHRYSODIDYMUS SP., COUNT</t>
  </si>
  <si>
    <t>CHRYSOPHYTA, DIVISION, BIOVOLUME</t>
  </si>
  <si>
    <t>CHRYSOPHYTA, DIVISION, COUNT</t>
  </si>
  <si>
    <t>CHUBS</t>
  </si>
  <si>
    <t>CHUM SALMON</t>
  </si>
  <si>
    <t>CISCO OR LAKE HERRING</t>
  </si>
  <si>
    <t>CISCOES &amp; WHITEFISHES</t>
  </si>
  <si>
    <t>CLADOPHORA SP., BIOVOLUME</t>
  </si>
  <si>
    <t>CLADOPHORA SP., COUNT</t>
  </si>
  <si>
    <t>CLOSTERIOPSIS SP., BIOVOLUME</t>
  </si>
  <si>
    <t>CLOSTERIOPSIS SP., COUNT</t>
  </si>
  <si>
    <t>CLOSTERIUM SP., BIOVOLUME</t>
  </si>
  <si>
    <t>CLOSTERIUM SP., COUNT</t>
  </si>
  <si>
    <t>CO3 ION</t>
  </si>
  <si>
    <t>COBALT  TOTAL RECOVERABLE</t>
  </si>
  <si>
    <t>COBALT DISS</t>
  </si>
  <si>
    <t>COBALT TOTAL</t>
  </si>
  <si>
    <t>COCCONEIS SP., BIOVOLUME</t>
  </si>
  <si>
    <t>COCCONEIS SP., COUNT</t>
  </si>
  <si>
    <t>COD</t>
  </si>
  <si>
    <t>COD DISS</t>
  </si>
  <si>
    <t>COD HI LEVEL</t>
  </si>
  <si>
    <t>COD SOLUBLE</t>
  </si>
  <si>
    <t>COELASTRUM SP., BIOVOLUME</t>
  </si>
  <si>
    <t>COELASTRUM SP., COUNT</t>
  </si>
  <si>
    <t>COELOSPHAERIUM DUBIUM, BIOVOLUME</t>
  </si>
  <si>
    <t>COELOSPHAERIUM DUBIUM, COUNT</t>
  </si>
  <si>
    <t>COELOSPHAERIUM KUETZINGIANUM, BIOVOLUME</t>
  </si>
  <si>
    <t>COELOSPHAERIUM KUETZINGIANUM, COUNT</t>
  </si>
  <si>
    <t>COELOSPHAERIUM PALLIDUM, BIOVOLUME</t>
  </si>
  <si>
    <t>COELOSPHAERIUM PALLIDUM, COUNT</t>
  </si>
  <si>
    <t>COELOSPHAERIUM SP.  2, BIOVOLUME</t>
  </si>
  <si>
    <t>COELOSPHAERIUM SP. 2, COUNT</t>
  </si>
  <si>
    <t>COELOSPHAERIUM SP., BIOVOLUME</t>
  </si>
  <si>
    <t>COELOSPHAERIUM SP., COUNT</t>
  </si>
  <si>
    <t>COHO SALMON</t>
  </si>
  <si>
    <t>COLEOPTERA</t>
  </si>
  <si>
    <t>COLEOPTERA ANTHICIDAE</t>
  </si>
  <si>
    <t>COLEOPTERA CARABIDAE</t>
  </si>
  <si>
    <t>COLEOPTERA CHRYSOMELIDAE</t>
  </si>
  <si>
    <t>COLEOPTERA CHRYSOMELIDAE DONACIA</t>
  </si>
  <si>
    <t>COLEOPTERA CHRYSOMELIDAE DONACIA BIIMPRESSA</t>
  </si>
  <si>
    <t>COLEOPTERA CHRYSOMELIDAE DONACIA CAERULEA</t>
  </si>
  <si>
    <t>COLEOPTERA CHRYSOMELIDAE DONACIA CINCTICORNIS</t>
  </si>
  <si>
    <t>COLEOPTERA CHRYSOMELIDAE DONACIA DISTINCTA</t>
  </si>
  <si>
    <t>COLEOPTERA CHRYSOMELIDAE DONACIA FULGENS</t>
  </si>
  <si>
    <t>COLEOPTERA CHRYSOMELIDAE DONACIA HIRTICOLLIS</t>
  </si>
  <si>
    <t>COLEOPTERA CHRYSOMELIDAE DONACIA HYPOLEUCA</t>
  </si>
  <si>
    <t>COLEOPTERA CHRYSOMELIDAE DONACIA PISCATRIX</t>
  </si>
  <si>
    <t>COLEOPTERA CHRYSOMELIDAE DONACIA POROSICOLLIS</t>
  </si>
  <si>
    <t>COLEOPTERA CHRYSOMELIDAE DONACIA PROXIMA</t>
  </si>
  <si>
    <t>COLEOPTERA CHRYSOMELIDAE DONACIA PUBESCENS</t>
  </si>
  <si>
    <t>COLEOPTERA CHRYSOMELIDAE DONACIA RUFESCENS</t>
  </si>
  <si>
    <t>COLEOPTERA CHRYSOMELIDAE DONACIA SUBTILIS</t>
  </si>
  <si>
    <t>COLEOPTERA CHRYSOMELIDAE DONACIA TEXANA</t>
  </si>
  <si>
    <t>COLEOPTERA CHRYSOMELIDAE DONACIA TUBERCULIFRONS</t>
  </si>
  <si>
    <t>COLEOPTERA CHRYSOMELIDAE DONACIELLA</t>
  </si>
  <si>
    <t>COLEOPTERA CHRYSOMELIDAE DONACIELLA PUBICOLLIS</t>
  </si>
  <si>
    <t>COLEOPTERA CHRYSOMELIDAE NEOHAEMONIA</t>
  </si>
  <si>
    <t>COLEOPTERA CHRYSOMELIDAE NEOHAEMONIA NIGRICORNIS</t>
  </si>
  <si>
    <t>COLEOPTERA CHRYSOMELIDAE PLATEUMARIS</t>
  </si>
  <si>
    <t>COLEOPTERA CHRYSOMELIDAE PLATEUMARIS DIVERSA</t>
  </si>
  <si>
    <t>COLEOPTERA CHRYSOMELIDAE PLATEUMARIS FULVIPES</t>
  </si>
  <si>
    <t>COLEOPTERA CHRYSOMELIDAE PLATEUMARIS GERMARI</t>
  </si>
  <si>
    <t>COLEOPTERA CHRYSOMELIDAE PLATEUMARIS NITIDA</t>
  </si>
  <si>
    <t>COLEOPTERA CHRYSOMELIDAE PLATEUMARIS RUFA</t>
  </si>
  <si>
    <t>COLEOPTERA CURCULIONIDAE</t>
  </si>
  <si>
    <t>COLEOPTERA CURCULIONIDAE BAGOUS</t>
  </si>
  <si>
    <t>COLEOPTERA CURCULIONIDAE BAGOUS AMERICANUS</t>
  </si>
  <si>
    <t>COLEOPTERA CURCULIONIDAE BAGOUS BLANCHARDI</t>
  </si>
  <si>
    <t>COLEOPTERA CURCULIONIDAE BAGOUS CAVIFRONS</t>
  </si>
  <si>
    <t>COLEOPTERA CURCULIONIDAE BAGOUS MAGISTER</t>
  </si>
  <si>
    <t>COLEOPTERA CURCULIONIDAE BAGOUS MAMILLATUS</t>
  </si>
  <si>
    <t>COLEOPTERA CURCULIONIDAE BAGOUS NEBULOSUS</t>
  </si>
  <si>
    <t>COLEOPTERA CURCULIONIDAE BAGOUS OBLIQUUS</t>
  </si>
  <si>
    <t>COLEOPTERA CURCULIONIDAE BAGOUS PLANATUS</t>
  </si>
  <si>
    <t>COLEOPTERA CURCULIONIDAE BAGOUS PURITANUS</t>
  </si>
  <si>
    <t>COLEOPTERA CURCULIONIDAE BAGOUS RESTRICTUS</t>
  </si>
  <si>
    <t>COLEOPTERA CURCULIONIDAE BAGOUS TANNERI</t>
  </si>
  <si>
    <t>COLEOPTERA CURCULIONIDAE BAGOUS TRANSVERSUS</t>
  </si>
  <si>
    <t>COLEOPTERA CURCULIONIDAE EUHRYCHIOPSIS</t>
  </si>
  <si>
    <t>COLEOPTERA CURCULIONIDAE EUHRYCHIOPSIS LECONTEI</t>
  </si>
  <si>
    <t>COLEOPTERA CURCULIONIDAE LISTRONOTUS</t>
  </si>
  <si>
    <t>COLEOPTERA CURCULIONIDAE LISTRONOTUS APPENDICULATUS</t>
  </si>
  <si>
    <t>COLEOPTERA CURCULIONIDAE LISTRONOTUS CAUDATUS</t>
  </si>
  <si>
    <t>COLEOPTERA CURCULIONIDAE LISTRONOTUS DELUMBIS</t>
  </si>
  <si>
    <t>COLEOPTERA CURCULIONIDAE LISTRONOTUS ECHINODORI</t>
  </si>
  <si>
    <t>COLEOPTERA CURCULIONIDAE LISTRONOTUS FRONTALIS</t>
  </si>
  <si>
    <t>COLEOPTERA CURCULIONIDAE LISTRONOTUS NEBULOSUS</t>
  </si>
  <si>
    <t>COLEOPTERA CURCULIONIDAE LISTRONOTUS OREGONENSIS</t>
  </si>
  <si>
    <t>COLEOPTERA CURCULIONIDAE LISTRONOTUS SORDIDUS</t>
  </si>
  <si>
    <t>COLEOPTERA CURCULIONIDAE LISTRONOTUS SQUAMIGER</t>
  </si>
  <si>
    <t>COLEOPTERA CURCULIONIDAE LISTRONOTUS TUBEROSUS</t>
  </si>
  <si>
    <t>COLEOPTERA CURCULIONIDAE LIXELLUS</t>
  </si>
  <si>
    <t>COLEOPTERA CURCULIONIDAE LIXUS</t>
  </si>
  <si>
    <t>COLEOPTERA CURCULIONIDAE LIXUS MACER</t>
  </si>
  <si>
    <t>COLEOPTERA CURCULIONIDAE LIXUS PUNCTINASUS</t>
  </si>
  <si>
    <t>COLEOPTERA CURCULIONIDAE LIXUS RUBELLUS</t>
  </si>
  <si>
    <t>COLEOPTERA CURCULIONIDAE LIXUS TERMINALIS</t>
  </si>
  <si>
    <t>COLEOPTERA CURCULIONIDAE PHYTOBIUS</t>
  </si>
  <si>
    <t>COLEOPTERA CURCULIONIDAE PHYTOBIUS LEUCOGASTER</t>
  </si>
  <si>
    <t>COLEOPTERA CURCULIONIDAE RHINONCUS</t>
  </si>
  <si>
    <t>COLEOPTERA DRYOPIDAE</t>
  </si>
  <si>
    <t>COLEOPTERA DRYOPIDAE HELICHUS</t>
  </si>
  <si>
    <t>COLEOPTERA DRYOPIDAE HELICHUS FASTIGIATUS</t>
  </si>
  <si>
    <t>COLEOPTERA DRYOPIDAE HELICHUS LITHOPHILUS</t>
  </si>
  <si>
    <t>COLEOPTERA DRYOPIDAE HELICHUS STRIATUS</t>
  </si>
  <si>
    <t>COLEOPTERA DYTISCIDAE</t>
  </si>
  <si>
    <t>COLEOPTERA DYTISCIDAE ACILIUS</t>
  </si>
  <si>
    <t>COLEOPTERA DYTISCIDAE ACILIUS FRATERNUS</t>
  </si>
  <si>
    <t>COLEOPTERA DYTISCIDAE ACILIUS MEDIATUS</t>
  </si>
  <si>
    <t>COLEOPTERA DYTISCIDAE ACILIUS SEMISULCATUS</t>
  </si>
  <si>
    <t>COLEOPTERA DYTISCIDAE ACILIUS SYLVANUS</t>
  </si>
  <si>
    <t>COLEOPTERA DYTISCIDAE AGABETES</t>
  </si>
  <si>
    <t>COLEOPTERA DYTISCIDAE AGABETES ACUDUCTUS</t>
  </si>
  <si>
    <t>COLEOPTERA DYTISCIDAE AGABUS</t>
  </si>
  <si>
    <t>COLEOPTERA DYTISCIDAE AGABUS AERUGINOSUS</t>
  </si>
  <si>
    <t>COLEOPTERA DYTISCIDAE AGABUS AJAX</t>
  </si>
  <si>
    <t>COLEOPTERA DYTISCIDAE AGABUS AMBIGUUS</t>
  </si>
  <si>
    <t>COLEOPTERA DYTISCIDAE AGABUS ANTENNATUS</t>
  </si>
  <si>
    <t>COLEOPTERA DYTISCIDAE AGABUS ANTHRACINUS</t>
  </si>
  <si>
    <t>COLEOPTERA DYTISCIDAE AGABUS BICOLOR</t>
  </si>
  <si>
    <t>COLEOPTERA DYTISCIDAE AGABUS BIFARIUS</t>
  </si>
  <si>
    <t>COLEOPTERA DYTISCIDAE AGABUS CANADENSIS</t>
  </si>
  <si>
    <t>COLEOPTERA DYTISCIDAE AGABUS CONFINIS</t>
  </si>
  <si>
    <t>COLEOPTERA DYTISCIDAE AGABUS DISCOLOR</t>
  </si>
  <si>
    <t>COLEOPTERA DYTISCIDAE AGABUS DISINTEGRATUS</t>
  </si>
  <si>
    <t>COLEOPTERA DYTISCIDAE AGABUS ERYTHROPTERUS</t>
  </si>
  <si>
    <t>COLEOPTERA DYTISCIDAE AGABUS FALLI</t>
  </si>
  <si>
    <t>COLEOPTERA DYTISCIDAE AGABUS FUSCIPENNIS</t>
  </si>
  <si>
    <t>COLEOPTERA DYTISCIDAE AGABUS IMMATURUS</t>
  </si>
  <si>
    <t>COLEOPTERA DYTISCIDAE AGABUS INSCRIPTUS</t>
  </si>
  <si>
    <t>COLEOPTERA DYTISCIDAE AGABUS LEPTAPSIS</t>
  </si>
  <si>
    <t>COLEOPTERA DYTISCIDAE AGABUS PHAEOPTERUS</t>
  </si>
  <si>
    <t>COLEOPTERA DYTISCIDAE AGABUS PUNCTULATUS</t>
  </si>
  <si>
    <t>COLEOPTERA DYTISCIDAE AGABUS SEMIPUNCTATUS</t>
  </si>
  <si>
    <t>COLEOPTERA DYTISCIDAE AGABUS SUBFUSCATUS</t>
  </si>
  <si>
    <t>COLEOPTERA DYTISCIDAE AGABUS THOMSONI</t>
  </si>
  <si>
    <t>COLEOPTERA DYTISCIDAE AGABUS TRISTIS</t>
  </si>
  <si>
    <t>COLEOPTERA DYTISCIDAE AGABUS/ILYBIOSOMA</t>
  </si>
  <si>
    <t>COLEOPTERA DYTISCIDAE BIDESSONOTUS</t>
  </si>
  <si>
    <t>COLEOPTERA DYTISCIDAE BIDESSONOTUS INCONSPICUUS</t>
  </si>
  <si>
    <t>COLEOPTERA DYTISCIDAE CELINA</t>
  </si>
  <si>
    <t>COLEOPTERA DYTISCIDAE CELINA HUBBELLI</t>
  </si>
  <si>
    <t>COLEOPTERA DYTISCIDAE COLYMBETES</t>
  </si>
  <si>
    <t>COLEOPTERA DYTISCIDAE COLYMBETES EXARATUS</t>
  </si>
  <si>
    <t>COLEOPTERA DYTISCIDAE COLYMBETES PAYKULLI</t>
  </si>
  <si>
    <t>COLEOPTERA DYTISCIDAE COLYMBETES SCULPTILIS</t>
  </si>
  <si>
    <t>COLEOPTERA DYTISCIDAE COPELATUS</t>
  </si>
  <si>
    <t>COLEOPTERA DYTISCIDAE COPELATUS CHEVROLATI</t>
  </si>
  <si>
    <t>COLEOPTERA DYTISCIDAE COPELATUS CHEVROLATI CHEVROLATI</t>
  </si>
  <si>
    <t>COLEOPTERA DYTISCIDAE COPELATUS GLYPHICUS</t>
  </si>
  <si>
    <t>COLEOPTERA DYTISCIDAE COPTOTOMUS</t>
  </si>
  <si>
    <t>COLEOPTERA DYTISCIDAE COPTOTOMUS LONGULUS</t>
  </si>
  <si>
    <t>COLEOPTERA DYTISCIDAE COPTOTOMUS LONGULUS LENTICUS</t>
  </si>
  <si>
    <t>COLEOPTERA DYTISCIDAE COPTOTOMUS LOTICUS</t>
  </si>
  <si>
    <t>COLEOPTERA DYTISCIDAE CYBISTER</t>
  </si>
  <si>
    <t>COLEOPTERA DYTISCIDAE CYBISTER FIMBRIOLATUS</t>
  </si>
  <si>
    <t>COLEOPTERA DYTISCIDAE DESMOPACHRIA</t>
  </si>
  <si>
    <t>COLEOPTERA DYTISCIDAE DESMOPACHRIA CONVEXA</t>
  </si>
  <si>
    <t>COLEOPTERA DYTISCIDAE DYTISCUS</t>
  </si>
  <si>
    <t>COLEOPTERA DYTISCIDAE DYTISCUS ALASKANUS</t>
  </si>
  <si>
    <t>COLEOPTERA DYTISCIDAE DYTISCUS CAROLINUS</t>
  </si>
  <si>
    <t>COLEOPTERA DYTISCIDAE DYTISCUS CIRCUMCINCTUS</t>
  </si>
  <si>
    <t>COLEOPTERA DYTISCIDAE DYTISCUS CORDIERI</t>
  </si>
  <si>
    <t>COLEOPTERA DYTISCIDAE DYTISCUS DAURICUS</t>
  </si>
  <si>
    <t>COLEOPTERA DYTISCIDAE DYTISCUS FASCIVENTRIS</t>
  </si>
  <si>
    <t>COLEOPTERA DYTISCIDAE DYTISCUS HARRISII</t>
  </si>
  <si>
    <t>COLEOPTERA DYTISCIDAE DYTISCUS HYBRIDUS</t>
  </si>
  <si>
    <t>COLEOPTERA DYTISCIDAE DYTISCUS VERTICALIS</t>
  </si>
  <si>
    <t>COLEOPTERA DYTISCIDAE GRAPHODERUS</t>
  </si>
  <si>
    <t>COLEOPTERA DYTISCIDAE GRAPHODERUS FASCICOLLIS</t>
  </si>
  <si>
    <t>COLEOPTERA DYTISCIDAE GRAPHODERUS LIBERUS</t>
  </si>
  <si>
    <t>COLEOPTERA DYTISCIDAE GRAPHODERUS MANITOBENSIS</t>
  </si>
  <si>
    <t>COLEOPTERA DYTISCIDAE GRAPHODERUS OCCIDENTALIS</t>
  </si>
  <si>
    <t>COLEOPTERA DYTISCIDAE GRAPHODERUS PERPLEXUS</t>
  </si>
  <si>
    <t>COLEOPTERA DYTISCIDAE HETEROSTERNUTA</t>
  </si>
  <si>
    <t>COLEOPTERA DYTISCIDAE HETEROSTERNUTA OPPOSITUS</t>
  </si>
  <si>
    <t>COLEOPTERA DYTISCIDAE HETEROSTERNUTA PULCHER</t>
  </si>
  <si>
    <t>COLEOPTERA DYTISCIDAE HETEROSTERNUTA WICKHAMI</t>
  </si>
  <si>
    <t>COLEOPTERA DYTISCIDAE HYDATICUS</t>
  </si>
  <si>
    <t>COLEOPTERA DYTISCIDAE HYDATICUS ARUSPEX</t>
  </si>
  <si>
    <t>COLEOPTERA DYTISCIDAE HYDATICUS PICEUS</t>
  </si>
  <si>
    <t>COLEOPTERA DYTISCIDAE HYDROCOLUS</t>
  </si>
  <si>
    <t>COLEOPTERA DYTISCIDAE HYDROCOLUS PAUGUS</t>
  </si>
  <si>
    <t>COLEOPTERA DYTISCIDAE HYDROCOLUS PERSIMILIS</t>
  </si>
  <si>
    <t>COLEOPTERA DYTISCIDAE HYDROCOLUS RUBYAE</t>
  </si>
  <si>
    <t>COLEOPTERA DYTISCIDAE HYDROCOLUS STAGNALIS</t>
  </si>
  <si>
    <t>COLEOPTERA DYTISCIDAE HYDROPORUS</t>
  </si>
  <si>
    <t>COLEOPTERA DYTISCIDAE HYDROPORUS AMERICANUS</t>
  </si>
  <si>
    <t>COLEOPTERA DYTISCIDAE HYDROPORUS BADIELLUS</t>
  </si>
  <si>
    <t>COLEOPTERA DYTISCIDAE HYDROPORUS BREVICORNIS</t>
  </si>
  <si>
    <t>COLEOPTERA DYTISCIDAE HYDROPORUS CLYPEALIS</t>
  </si>
  <si>
    <t>COLEOPTERA DYTISCIDAE HYDROPORUS COLUMBIANUS</t>
  </si>
  <si>
    <t>COLEOPTERA DYTISCIDAE HYDROPORUS DENTELLUS</t>
  </si>
  <si>
    <t>COLEOPTERA DYTISCIDAE HYDROPORUS DESPECTUS</t>
  </si>
  <si>
    <t>COLEOPTERA DYTISCIDAE HYDROPORUS DICHROUS</t>
  </si>
  <si>
    <t>COLEOPTERA DYTISCIDAE HYDROPORUS FUSCIPENNIS</t>
  </si>
  <si>
    <t>COLEOPTERA DYTISCIDAE HYDROPORUS HYBRIDUS</t>
  </si>
  <si>
    <t>COLEOPTERA DYTISCIDAE HYDROPORUS LARSONI</t>
  </si>
  <si>
    <t>COLEOPTERA DYTISCIDAE HYDROPORUS MELLITUS</t>
  </si>
  <si>
    <t>COLEOPTERA DYTISCIDAE HYDROPORUS MELSHEIMERI</t>
  </si>
  <si>
    <t>COLEOPTERA DYTISCIDAE HYDROPORUS MORIO</t>
  </si>
  <si>
    <t>COLEOPTERA DYTISCIDAE HYDROPORUS NIGELLUS</t>
  </si>
  <si>
    <t>COLEOPTERA DYTISCIDAE HYDROPORUS NIGER</t>
  </si>
  <si>
    <t>COLEOPTERA DYTISCIDAE HYDROPORUS NOTABILIS</t>
  </si>
  <si>
    <t>COLEOPTERA DYTISCIDAE HYDROPORUS OBSCURUS</t>
  </si>
  <si>
    <t>COLEOPTERA DYTISCIDAE HYDROPORUS PAUGUS</t>
  </si>
  <si>
    <t>COLEOPTERA DYTISCIDAE HYDROPORUS PSEUDOVILIS</t>
  </si>
  <si>
    <t>COLEOPTERA DYTISCIDAE HYDROPORUS PUBERULUS</t>
  </si>
  <si>
    <t>COLEOPTERA DYTISCIDAE HYDROPORUS PULCHER</t>
  </si>
  <si>
    <t>COLEOPTERA DYTISCIDAE HYDROPORUS RECTUS</t>
  </si>
  <si>
    <t>COLEOPTERA DYTISCIDAE HYDROPORUS RUFILABRIS</t>
  </si>
  <si>
    <t>COLEOPTERA DYTISCIDAE HYDROPORUS RUFINASUS</t>
  </si>
  <si>
    <t>COLEOPTERA DYTISCIDAE HYDROPORUS SEMIFLAVUS</t>
  </si>
  <si>
    <t>COLEOPTERA DYTISCIDAE HYDROPORUS SIGNATUS</t>
  </si>
  <si>
    <t>COLEOPTERA DYTISCIDAE HYDROPORUS SOLITARIUS</t>
  </si>
  <si>
    <t>COLEOPTERA DYTISCIDAE HYDROPORUS STAGNALIS</t>
  </si>
  <si>
    <t>COLEOPTERA DYTISCIDAE HYDROPORUS STRIOLA</t>
  </si>
  <si>
    <t>COLEOPTERA DYTISCIDAE HYDROPORUS SUPERIORIS</t>
  </si>
  <si>
    <t>COLEOPTERA DYTISCIDAE HYDROPORUS TARTARICUS</t>
  </si>
  <si>
    <t>COLEOPTERA DYTISCIDAE HYDROPORUS TENEBROSUS</t>
  </si>
  <si>
    <t>COLEOPTERA DYTISCIDAE HYDROPORUS TRISTIS</t>
  </si>
  <si>
    <t>COLEOPTERA DYTISCIDAE HYDROPORUS VITTATUS</t>
  </si>
  <si>
    <t>COLEOPTERA DYTISCIDAE HYDROPORUS WICKHAMI</t>
  </si>
  <si>
    <t>COLEOPTERA DYTISCIDAE HYDROVATUS</t>
  </si>
  <si>
    <t>COLEOPTERA DYTISCIDAE HYDROVATUS PUSTULATUS</t>
  </si>
  <si>
    <t>COLEOPTERA DYTISCIDAE HYGROTUS</t>
  </si>
  <si>
    <t>COLEOPTERA DYTISCIDAE HYGROTUS ACAROIDES</t>
  </si>
  <si>
    <t>COLEOPTERA DYTISCIDAE HYGROTUS COMPAR</t>
  </si>
  <si>
    <t>COLEOPTERA DYTISCIDAE HYGROTUS DISSIMILIS</t>
  </si>
  <si>
    <t>COLEOPTERA DYTISCIDAE HYGROTUS FALLI</t>
  </si>
  <si>
    <t>COLEOPTERA DYTISCIDAE HYGROTUS FARCTUS</t>
  </si>
  <si>
    <t>COLEOPTERA DYTISCIDAE HYGROTUS IMPRESSOPUNCTATUS</t>
  </si>
  <si>
    <t>COLEOPTERA DYTISCIDAE HYGROTUS INFUSCATUS</t>
  </si>
  <si>
    <t>COLEOPTERA DYTISCIDAE HYGROTUS LACCOPHILINUS</t>
  </si>
  <si>
    <t>COLEOPTERA DYTISCIDAE HYGROTUS MARKLINI</t>
  </si>
  <si>
    <t>COLEOPTERA DYTISCIDAE HYGROTUS NUBILUS</t>
  </si>
  <si>
    <t>COLEOPTERA DYTISCIDAE HYGROTUS PATRUELIS</t>
  </si>
  <si>
    <t>COLEOPTERA DYTISCIDAE HYGROTUS PICATUS</t>
  </si>
  <si>
    <t>COLEOPTERA DYTISCIDAE HYGROTUS SAYI</t>
  </si>
  <si>
    <t>COLEOPTERA DYTISCIDAE HYGROTUS SELLATUS</t>
  </si>
  <si>
    <t>COLEOPTERA DYTISCIDAE HYGROTUS SUTURALIS</t>
  </si>
  <si>
    <t>COLEOPTERA DYTISCIDAE HYGROTUS SYLVANUS</t>
  </si>
  <si>
    <t>COLEOPTERA DYTISCIDAE HYGROTUS TUMIDIVENTRIS</t>
  </si>
  <si>
    <t>COLEOPTERA DYTISCIDAE HYGROTUS TURBIDUS</t>
  </si>
  <si>
    <t>COLEOPTERA DYTISCIDAE ILYBIOSOMA</t>
  </si>
  <si>
    <t>COLEOPTERA DYTISCIDAE ILYBIOSOMA SERIATUM</t>
  </si>
  <si>
    <t>COLEOPTERA DYTISCIDAE ILYBIUS</t>
  </si>
  <si>
    <t>COLEOPTERA DYTISCIDAE ILYBIUS ANGUSTIOR</t>
  </si>
  <si>
    <t>COLEOPTERA DYTISCIDAE ILYBIUS BIGUTTULUS</t>
  </si>
  <si>
    <t>COLEOPTERA DYTISCIDAE ILYBIUS CONFUSUS</t>
  </si>
  <si>
    <t>COLEOPTERA DYTISCIDAE ILYBIUS DISCEDENS</t>
  </si>
  <si>
    <t>COLEOPTERA DYTISCIDAE ILYBIUS ERICHSONI</t>
  </si>
  <si>
    <t>COLEOPTERA DYTISCIDAE ILYBIUS FRATERCULUS</t>
  </si>
  <si>
    <t>COLEOPTERA DYTISCIDAE ILYBIUS GAGATES</t>
  </si>
  <si>
    <t>COLEOPTERA DYTISCIDAE ILYBIUS IGNARUS</t>
  </si>
  <si>
    <t>COLEOPTERA DYTISCIDAE ILYBIUS INCARINATUS</t>
  </si>
  <si>
    <t>COLEOPTERA DYTISCIDAE ILYBIUS OBLITUS</t>
  </si>
  <si>
    <t>COLEOPTERA DYTISCIDAE ILYBIUS OPACUS</t>
  </si>
  <si>
    <t>COLEOPTERA DYTISCIDAE ILYBIUS PICIPES</t>
  </si>
  <si>
    <t>COLEOPTERA DYTISCIDAE ILYBIUS PLEURITICUS</t>
  </si>
  <si>
    <t>COLEOPTERA DYTISCIDAE ILYBIUS SUBAENEUS</t>
  </si>
  <si>
    <t>COLEOPTERA DYTISCIDAE ILYBIUS WASASTJERNAE</t>
  </si>
  <si>
    <t>COLEOPTERA DYTISCIDAE LACCOPHILUS</t>
  </si>
  <si>
    <t>COLEOPTERA DYTISCIDAE LACCOPHILUS BIGUTTATUS</t>
  </si>
  <si>
    <t>COLEOPTERA DYTISCIDAE LACCOPHILUS FASCIATUS</t>
  </si>
  <si>
    <t>COLEOPTERA DYTISCIDAE LACCOPHILUS MACULOSUS</t>
  </si>
  <si>
    <t>COLEOPTERA DYTISCIDAE LACCOPHILUS PROXIMUS</t>
  </si>
  <si>
    <t>COLEOPTERA DYTISCIDAE LACCOPHILUS UNDATUS</t>
  </si>
  <si>
    <t>COLEOPTERA DYTISCIDAE LACCORNIS</t>
  </si>
  <si>
    <t>COLEOPTERA DYTISCIDAE LACCORNIS CONOIDEUS</t>
  </si>
  <si>
    <t>COLEOPTERA DYTISCIDAE LACCORNIS DELTOIDES</t>
  </si>
  <si>
    <t>COLEOPTERA DYTISCIDAE LACCORNIS LATENS</t>
  </si>
  <si>
    <t>COLEOPTERA DYTISCIDAE LIODESSUS</t>
  </si>
  <si>
    <t>COLEOPTERA DYTISCIDAE LIODESSUS AFFINIS</t>
  </si>
  <si>
    <t>COLEOPTERA DYTISCIDAE LIODESSUS CANTRALLI</t>
  </si>
  <si>
    <t>COLEOPTERA DYTISCIDAE LIODESSUS CROTCHI</t>
  </si>
  <si>
    <t>COLEOPTERA DYTISCIDAE LIODESSUS FLAVICOLLIS</t>
  </si>
  <si>
    <t>COLEOPTERA DYTISCIDAE LIODESSUS FUSCATUS</t>
  </si>
  <si>
    <t>COLEOPTERA DYTISCIDAE LIOPOREUS</t>
  </si>
  <si>
    <t>COLEOPTERA DYTISCIDAE LIOPOREUS TRIANGULARIS</t>
  </si>
  <si>
    <t>COLEOPTERA DYTISCIDAE MATUS</t>
  </si>
  <si>
    <t>COLEOPTERA DYTISCIDAE MATUS BICARINATUS</t>
  </si>
  <si>
    <t>COLEOPTERA DYTISCIDAE MATUS OVATUS</t>
  </si>
  <si>
    <t>COLEOPTERA DYTISCIDAE NEBRIOPORUS</t>
  </si>
  <si>
    <t>COLEOPTERA DYTISCIDAE NEBRIOPORUS DEPRESSUS</t>
  </si>
  <si>
    <t>COLEOPTERA DYTISCIDAE NEBRIOPORUS ROTUNDATUS</t>
  </si>
  <si>
    <t>COLEOPTERA DYTISCIDAE NEOPORUS</t>
  </si>
  <si>
    <t>COLEOPTERA DYTISCIDAE NEOPORUS CLYPEALIS</t>
  </si>
  <si>
    <t>COLEOPTERA DYTISCIDAE NEOPORUS DIMIDIATUS</t>
  </si>
  <si>
    <t>COLEOPTERA DYTISCIDAE NEOPORUS HYBRIDUS</t>
  </si>
  <si>
    <t>COLEOPTERA DYTISCIDAE NEOPORUS MELLITUS</t>
  </si>
  <si>
    <t>COLEOPTERA DYTISCIDAE NEOPORUS SEMIFLAVUS</t>
  </si>
  <si>
    <t>COLEOPTERA DYTISCIDAE NEOPORUS SUPERIORIS</t>
  </si>
  <si>
    <t>COLEOPTERA DYTISCIDAE NEOPORUS TENNETUM</t>
  </si>
  <si>
    <t>COLEOPTERA DYTISCIDAE NEOPORUS UNDULATUS</t>
  </si>
  <si>
    <t>COLEOPTERA DYTISCIDAE NEOPORUS VITIOSUS</t>
  </si>
  <si>
    <t>COLEOPTERA DYTISCIDAE NEOPORUS VITTATIPENNIS</t>
  </si>
  <si>
    <t>COLEOPTERA DYTISCIDAE NEOPORUS VITTATUS</t>
  </si>
  <si>
    <t>COLEOPTERA DYTISCIDAE NEOSCUTOPTERUS</t>
  </si>
  <si>
    <t>COLEOPTERA DYTISCIDAE NEOSCUTOPTERUS ANGUSTUS</t>
  </si>
  <si>
    <t>COLEOPTERA DYTISCIDAE NEOSCUTOPTERUS HORNII</t>
  </si>
  <si>
    <t>COLEOPTERA DYTISCIDAE OREODYTES</t>
  </si>
  <si>
    <t>COLEOPTERA DYTISCIDAE OREODYTES LAEVIS</t>
  </si>
  <si>
    <t>COLEOPTERA DYTISCIDAE OREODYTES SCITULUS</t>
  </si>
  <si>
    <t>COLEOPTERA DYTISCIDAE PLATAMBUS</t>
  </si>
  <si>
    <t>COLEOPTERA DYTISCIDAE PLATAMBUS CONFUSUS</t>
  </si>
  <si>
    <t>COLEOPTERA DYTISCIDAE PLATAMBUS OBTUSATUS</t>
  </si>
  <si>
    <t>COLEOPTERA DYTISCIDAE PLATAMBUS SEMIVITTATUS</t>
  </si>
  <si>
    <t>COLEOPTERA DYTISCIDAE RHANTUS</t>
  </si>
  <si>
    <t>COLEOPTERA DYTISCIDAE RHANTUS BINOTATUS</t>
  </si>
  <si>
    <t>COLEOPTERA DYTISCIDAE RHANTUS CONSIMILIS</t>
  </si>
  <si>
    <t>COLEOPTERA DYTISCIDAE RHANTUS FRONTALIS</t>
  </si>
  <si>
    <t>COLEOPTERA DYTISCIDAE RHANTUS GUTTICOLLIS</t>
  </si>
  <si>
    <t>COLEOPTERA DYTISCIDAE RHANTUS SERICANS</t>
  </si>
  <si>
    <t>COLEOPTERA DYTISCIDAE RHANTUS SINUATUS</t>
  </si>
  <si>
    <t>COLEOPTERA DYTISCIDAE RHANTUS SUTURELLUS</t>
  </si>
  <si>
    <t>COLEOPTERA DYTISCIDAE RHANTUS WALLISI</t>
  </si>
  <si>
    <t>COLEOPTERA DYTISCIDAE SANFILIPPODYTES</t>
  </si>
  <si>
    <t>COLEOPTERA DYTISCIDAE SANFILIPPODYTES PLANISCULUS</t>
  </si>
  <si>
    <t>COLEOPTERA DYTISCIDAE SANFILIPPODYTES PSEUDOVILIS</t>
  </si>
  <si>
    <t>COLEOPTERA DYTISCIDAE STICTOTARSUS</t>
  </si>
  <si>
    <t>COLEOPTERA DYTISCIDAE STICTOTARSUS GRISEOSTRIATUS</t>
  </si>
  <si>
    <t>COLEOPTERA DYTISCIDAE THERMONECTUS</t>
  </si>
  <si>
    <t>COLEOPTERA DYTISCIDAE THERMONECTUS BASILLARIS</t>
  </si>
  <si>
    <t>COLEOPTERA DYTISCIDAE THERMONECTUS NIGROFASCIATUS</t>
  </si>
  <si>
    <t>COLEOPTERA DYTISCIDAE THERMONECTUS NIGROFASCIATUS ORNATICOLLIS</t>
  </si>
  <si>
    <t>COLEOPTERA DYTISCIDAE UVARUS</t>
  </si>
  <si>
    <t>COLEOPTERA DYTISCIDAE UVARUS GRANARIUS</t>
  </si>
  <si>
    <t>COLEOPTERA DYTISCIDAE UVARUS LACUSTRIS</t>
  </si>
  <si>
    <t>COLEOPTERA ELMIDAE</t>
  </si>
  <si>
    <t>COLEOPTERA ELMIDAE ANCYRONYX</t>
  </si>
  <si>
    <t>COLEOPTERA ELMIDAE ANCYRONYX VARIEGATUS</t>
  </si>
  <si>
    <t>COLEOPTERA ELMIDAE DUBIRAPHIA</t>
  </si>
  <si>
    <t>COLEOPTERA ELMIDAE DUBIRAPHIA BIVITTATA</t>
  </si>
  <si>
    <t>COLEOPTERA ELMIDAE DUBIRAPHIA MINIMA</t>
  </si>
  <si>
    <t>COLEOPTERA ELMIDAE DUBIRAPHIA QUADRINOTATA</t>
  </si>
  <si>
    <t>COLEOPTERA ELMIDAE DUBIRAPHIA ROBUSTA</t>
  </si>
  <si>
    <t>COLEOPTERA ELMIDAE DUBIRAPHIA VITTATA</t>
  </si>
  <si>
    <t>COLEOPTERA ELMIDAE MACRONYCHUS</t>
  </si>
  <si>
    <t>COLEOPTERA ELMIDAE MACRONYCHUS GLABRATUS</t>
  </si>
  <si>
    <t>COLEOPTERA ELMIDAE MICROCYLLOEPUS</t>
  </si>
  <si>
    <t>COLEOPTERA ELMIDAE MICROCYLLOEPUS PUSILLUS</t>
  </si>
  <si>
    <t>COLEOPTERA ELMIDAE OPTIOSERVUS</t>
  </si>
  <si>
    <t>COLEOPTERA ELMIDAE OPTIOSERVUS FASTIDITUS</t>
  </si>
  <si>
    <t>COLEOPTERA ELMIDAE OPTIOSERVUS TRIVITTATUS</t>
  </si>
  <si>
    <t>COLEOPTERA ELMIDAE STENELMIS</t>
  </si>
  <si>
    <t>COLEOPTERA ELMIDAE STENELMIS ANTENNALIS</t>
  </si>
  <si>
    <t>COLEOPTERA ELMIDAE STENELMIS BICARINATA</t>
  </si>
  <si>
    <t>COLEOPTERA ELMIDAE STENELMIS CHERYL</t>
  </si>
  <si>
    <t>COLEOPTERA ELMIDAE STENELMIS CRENATA</t>
  </si>
  <si>
    <t>COLEOPTERA ELMIDAE STENELMIS DECORATA</t>
  </si>
  <si>
    <t>COLEOPTERA ELMIDAE STENELMIS DOUGLASENSIS</t>
  </si>
  <si>
    <t>COLEOPTERA ELMIDAE STENELMIS FUSCATA</t>
  </si>
  <si>
    <t>COLEOPTERA ELMIDAE STENELMIS GROSSA</t>
  </si>
  <si>
    <t>COLEOPTERA ELMIDAE STENELMIS KNOBELI</t>
  </si>
  <si>
    <t>COLEOPTERA ELMIDAE STENELMIS MERA</t>
  </si>
  <si>
    <t>COLEOPTERA ELMIDAE STENELMIS MUSGRAVEI</t>
  </si>
  <si>
    <t>COLEOPTERA ELMIDAE STENELMIS QUADRIMACULATA</t>
  </si>
  <si>
    <t>COLEOPTERA ELMIDAE STENELMIS SANDERSONI</t>
  </si>
  <si>
    <t>COLEOPTERA ELMIDAE STENELMIS SEXLINEATA</t>
  </si>
  <si>
    <t>COLEOPTERA ERIRHINIDAE</t>
  </si>
  <si>
    <t>COLEOPTERA ERIRHINIDAE LISSORHOPTRUS</t>
  </si>
  <si>
    <t>COLEOPTERA ERIRHINIDAE LISSORHOPTRUS BUCHANANI</t>
  </si>
  <si>
    <t>COLEOPTERA ERIRHINIDAE LISSORHOPTRUS ORYZOPHILUS</t>
  </si>
  <si>
    <t>COLEOPTERA ERIRHINIDAE NOTIODES</t>
  </si>
  <si>
    <t>COLEOPTERA ERIRHINIDAE NOTIODES LIMATULUS</t>
  </si>
  <si>
    <t>COLEOPTERA ERIRHINIDAE NOTIODES OVALIS</t>
  </si>
  <si>
    <t>COLEOPTERA ERIRHINIDAE ONYCHYLIS</t>
  </si>
  <si>
    <t>COLEOPTERA ERIRHINIDAE ONYCHYLIS LONGULUS</t>
  </si>
  <si>
    <t>COLEOPTERA ERIRHINIDAE ONYCHYLIS NIGRIROSTRIS</t>
  </si>
  <si>
    <t>COLEOPTERA ERIRHINIDAE TANYSPHYRUS</t>
  </si>
  <si>
    <t>COLEOPTERA ERIRHINIDAE TANYSPHYRUS LEMNAE</t>
  </si>
  <si>
    <t>COLEOPTERA GYRINIDAE</t>
  </si>
  <si>
    <t>COLEOPTERA GYRINIDAE DINEUTUS</t>
  </si>
  <si>
    <t>COLEOPTERA GYRINIDAE DINEUTUS ASSIMILIS</t>
  </si>
  <si>
    <t>COLEOPTERA GYRINIDAE DINEUTUS DISCOLOR</t>
  </si>
  <si>
    <t>COLEOPTERA GYRINIDAE DINEUTUS HORNI</t>
  </si>
  <si>
    <t>COLEOPTERA GYRINIDAE DINEUTUS NIGRIOR</t>
  </si>
  <si>
    <t>COLEOPTERA GYRINIDAE GYRINUS</t>
  </si>
  <si>
    <t>COLEOPTERA GYRINIDAE GYRINUS AENEOLUS</t>
  </si>
  <si>
    <t>COLEOPTERA GYRINIDAE GYRINUS AFFINUS</t>
  </si>
  <si>
    <t>COLEOPTERA GYRINIDAE GYRINUS ANALIS</t>
  </si>
  <si>
    <t>COLEOPTERA GYRINIDAE GYRINUS AQUIRIS</t>
  </si>
  <si>
    <t>COLEOPTERA GYRINIDAE GYRINUS BIFARIUS</t>
  </si>
  <si>
    <t>COLEOPTERA GYRINIDAE GYRINUS BOREALIS</t>
  </si>
  <si>
    <t>COLEOPTERA GYRINIDAE GYRINUS CONFINIS</t>
  </si>
  <si>
    <t>COLEOPTERA GYRINIDAE GYRINUS DICHROUS</t>
  </si>
  <si>
    <t>COLEOPTERA GYRINIDAE GYRINUS FROSTI</t>
  </si>
  <si>
    <t>COLEOPTERA GYRINIDAE GYRINUS GEHRINGI</t>
  </si>
  <si>
    <t>COLEOPTERA GYRINIDAE GYRINUS HATCHI</t>
  </si>
  <si>
    <t>COLEOPTERA GYRINIDAE GYRINUS IMPRESSICOLLIS</t>
  </si>
  <si>
    <t>COLEOPTERA GYRINIDAE GYRINUS LATILIMBUS</t>
  </si>
  <si>
    <t>COLEOPTERA GYRINIDAE GYRINUS LECONTEI</t>
  </si>
  <si>
    <t>COLEOPTERA GYRINIDAE GYRINUS MACULIVENTRIS</t>
  </si>
  <si>
    <t>COLEOPTERA GYRINIDAE GYRINUS MARGINELLUS</t>
  </si>
  <si>
    <t>COLEOPTERA GYRINIDAE GYRINUS MINUTUS</t>
  </si>
  <si>
    <t>COLEOPTERA GYRINIDAE GYRINUS PARCUS</t>
  </si>
  <si>
    <t>COLEOPTERA GYRINIDAE GYRINUS PECTORALIS</t>
  </si>
  <si>
    <t>COLEOPTERA GYRINIDAE GYRINUS PICEOLUS</t>
  </si>
  <si>
    <t>COLEOPTERA GYRINIDAE GYRINUS PUGIONIS</t>
  </si>
  <si>
    <t>COLEOPTERA GYRINIDAE GYRINUS SAYI</t>
  </si>
  <si>
    <t>COLEOPTERA GYRINIDAE GYRINUS VENTRALIS</t>
  </si>
  <si>
    <t>COLEOPTERA GYRINIDAE GYRINUS WALLISI</t>
  </si>
  <si>
    <t>COLEOPTERA HALIPLIDAE</t>
  </si>
  <si>
    <t>COLEOPTERA HALIPLIDAE BRYCHIUS</t>
  </si>
  <si>
    <t>COLEOPTERA HALIPLIDAE BRYCHIUS HUNGERFORDI</t>
  </si>
  <si>
    <t>COLEOPTERA HALIPLIDAE HALIPLUS</t>
  </si>
  <si>
    <t>COLEOPTERA HALIPLIDAE HALIPLUS APOSTOLICUS</t>
  </si>
  <si>
    <t>COLEOPTERA HALIPLIDAE HALIPLUS BLANCHARDI</t>
  </si>
  <si>
    <t>COLEOPTERA HALIPLIDAE HALIPLUS BOREALIS</t>
  </si>
  <si>
    <t>COLEOPTERA HALIPLIDAE HALIPLUS CANADENSIS</t>
  </si>
  <si>
    <t>COLEOPTERA HALIPLIDAE HALIPLUS CONNEXUS</t>
  </si>
  <si>
    <t>COLEOPTERA HALIPLIDAE HALIPLUS CRIBRARIUS</t>
  </si>
  <si>
    <t>COLEOPTERA HALIPLIDAE HALIPLUS FASCIATUS</t>
  </si>
  <si>
    <t>COLEOPTERA HALIPLIDAE HALIPLUS IMMACULICOLLIS</t>
  </si>
  <si>
    <t>COLEOPTERA HALIPLIDAE HALIPLUS LEOPARDUS</t>
  </si>
  <si>
    <t>COLEOPTERA HALIPLIDAE HALIPLUS LONGULUS</t>
  </si>
  <si>
    <t>COLEOPTERA HALIPLIDAE HALIPLUS NITENS</t>
  </si>
  <si>
    <t>COLEOPTERA HALIPLIDAE HALIPLUS OHIOENSIS</t>
  </si>
  <si>
    <t>COLEOPTERA HALIPLIDAE HALIPLUS PANTHERINUS</t>
  </si>
  <si>
    <t>COLEOPTERA HALIPLIDAE HALIPLUS SUBGUTTATUS</t>
  </si>
  <si>
    <t>COLEOPTERA HALIPLIDAE HALIPLUS TORTILIPENNIS</t>
  </si>
  <si>
    <t>COLEOPTERA HALIPLIDAE HALIPLUS TRIOPSIS</t>
  </si>
  <si>
    <t>COLEOPTERA HALIPLIDAE HALIPLUS VARIOMACULATUS</t>
  </si>
  <si>
    <t>COLEOPTERA HALIPLIDAE PELTODYTES</t>
  </si>
  <si>
    <t>COLEOPTERA HALIPLIDAE PELTODYTES DUNAVANI</t>
  </si>
  <si>
    <t>COLEOPTERA HALIPLIDAE PELTODYTES DUODECIMPUNTATUS</t>
  </si>
  <si>
    <t>COLEOPTERA HALIPLIDAE PELTODYTES EDENTULUS</t>
  </si>
  <si>
    <t>COLEOPTERA HALIPLIDAE PELTODYTES LENGI</t>
  </si>
  <si>
    <t>COLEOPTERA HALIPLIDAE PELTODYTES LITORALIS</t>
  </si>
  <si>
    <t>COLEOPTERA HALIPLIDAE PELTODYTES PEDUNCULATUS</t>
  </si>
  <si>
    <t>COLEOPTERA HALIPLIDAE PELTODYTES SEXMACULATUS</t>
  </si>
  <si>
    <t>COLEOPTERA HALIPLIDAE PELTODYTES TORTULOSUS</t>
  </si>
  <si>
    <t>COLEOPTERA HELOPHORIDAE</t>
  </si>
  <si>
    <t>COLEOPTERA HELOPHORIDAE HELOPHORUS</t>
  </si>
  <si>
    <t>COLEOPTERA HELOPHORIDAE HELOPHORUS (HELOPHORUS)</t>
  </si>
  <si>
    <t>COLEOPTERA HELOPHORIDAE HELOPHORUS (HELOPHORUS) GRANDIS</t>
  </si>
  <si>
    <t>COLEOPTERA HELOPHORIDAE HELOPHORUS (KYPHOHELOPHORUS)</t>
  </si>
  <si>
    <t>COLEOPTERA HELOPHORIDAE HELOPHORUS (KYPHOHELOPHORUS) TUBERCULATUS</t>
  </si>
  <si>
    <t>COLEOPTERA HELOPHORIDAE HELOPHORUS (RHOPALOHELOPHORUS)</t>
  </si>
  <si>
    <t>COLEOPTERA HELOPHORIDAE HELOPHORUS (RHOPALOHELOPHORUS) ANGUSTICOLLIS</t>
  </si>
  <si>
    <t>COLEOPTERA HELOPHORIDAE HELOPHORUS (RHOPALOHELOPHORUS) FURIUS</t>
  </si>
  <si>
    <t>COLEOPTERA HELOPHORIDAE HELOPHORUS (RHOPALOHELOPHORUS) INFLECTUS</t>
  </si>
  <si>
    <t>COLEOPTERA HELOPHORIDAE HELOPHORUS (RHOPALOHELOPHORUS) LACUSTRIS</t>
  </si>
  <si>
    <t>COLEOPTERA HELOPHORIDAE HELOPHORUS (RHOPALOHELOPHORUS) LATIPENIS</t>
  </si>
  <si>
    <t>COLEOPTERA HELOPHORIDAE HELOPHORUS (RHOPALOHELOPHORUS) LINEARIS</t>
  </si>
  <si>
    <t>COLEOPTERA HELOPHORIDAE HELOPHORUS (RHOPALOHELOPHORUS) LINEAROIDES</t>
  </si>
  <si>
    <t>COLEOPTERA HELOPHORIDAE HELOPHORUS (RHOPALOHELOPHORUS) LINEATUS</t>
  </si>
  <si>
    <t>COLEOPTERA HELOPHORIDAE HELOPHORUS (RHOPALOHELOPHORUS) MARGINICOLLIS</t>
  </si>
  <si>
    <t>COLEOPTERA HELOPHORIDAE HELOPHORUS (RHOPALOHELOPHORUS) NITIDULOIDES</t>
  </si>
  <si>
    <t>COLEOPTERA HELOPHORIDAE HELOPHORUS (RHOPALOHELOPHORUS) NITIDULUS</t>
  </si>
  <si>
    <t>COLEOPTERA HELOPHORIDAE HELOPHORUS (RHOPALOHELOPHORUS) OBLONGUS</t>
  </si>
  <si>
    <t>COLEOPTERA HELOPHORIDAE HELOPHORUS (RHOPALOHELOPHORUS) ORCHYMONTI</t>
  </si>
  <si>
    <t>COLEOPTERA HELOPHORIDAE HELOPHORUS (RHOPALOHELOPHORUS) ORIENTALIS</t>
  </si>
  <si>
    <t>COLEOPTERA HELOPHORIDAE HELOPHORUS (RHOPALOHELOPHORUS) SEMPERVARIANS</t>
  </si>
  <si>
    <t>COLEOPTERA HELOPHORIDAE HELOPHORUS (RHOPALOHELOPHORUS) SMETANAI</t>
  </si>
  <si>
    <t>COLEOPTERA HETEROCERIDAE</t>
  </si>
  <si>
    <t>COLEOPTERA HYDRAENIDAE</t>
  </si>
  <si>
    <t>COLEOPTERA HYDRAENIDAE GYMNOCHTHEBIUS</t>
  </si>
  <si>
    <t>COLEOPTERA HYDRAENIDAE GYMNOCHTHEBIUS NITIDUS</t>
  </si>
  <si>
    <t>COLEOPTERA HYDRAENIDAE HYDRAENA</t>
  </si>
  <si>
    <t>COLEOPTERA HYDRAENIDAE HYDRAENA ANGULICOLLIS</t>
  </si>
  <si>
    <t>COLEOPTERA HYDRAENIDAE HYDRAENA PENNSYLVANICA</t>
  </si>
  <si>
    <t>COLEOPTERA HYDRAENIDAE OCHTHEBIUS</t>
  </si>
  <si>
    <t>COLEOPTERA HYDRAENIDAE OCHTHEBIUS CRIBICOLLIS</t>
  </si>
  <si>
    <t>COLEOPTERA HYDRAENIDAE OCHTHEBIUS KASZABI</t>
  </si>
  <si>
    <t>COLEOPTERA HYDRAENIDAE OCHTHEBIUS LINEATUS</t>
  </si>
  <si>
    <t>COLEOPTERA HYDROCHIDAE</t>
  </si>
  <si>
    <t>COLEOPTERA HYDROCHIDAE HYDROCHUS</t>
  </si>
  <si>
    <t>COLEOPTERA HYDROCHIDAE HYDROCHUS BREVITARSIS</t>
  </si>
  <si>
    <t>COLEOPTERA HYDROCHIDAE HYDROCHUS CURRANI</t>
  </si>
  <si>
    <t>COLEOPTERA HYDROCHIDAE HYDROCHUS GRANULATUS</t>
  </si>
  <si>
    <t>COLEOPTERA HYDROCHIDAE HYDROCHUS NEOSQUAMIFER</t>
  </si>
  <si>
    <t>COLEOPTERA HYDROCHIDAE HYDROCHUS PSEUDOSQUAMIFER</t>
  </si>
  <si>
    <t>COLEOPTERA HYDROCHIDAE HYDROCHUS RUFIPES</t>
  </si>
  <si>
    <t>COLEOPTERA HYDROCHIDAE HYDROCHUS SCABRATUS</t>
  </si>
  <si>
    <t>COLEOPTERA HYDROCHIDAE HYDROCHUS SETOSUS</t>
  </si>
  <si>
    <t>COLEOPTERA HYDROCHIDAE HYDROCHUS SQUAMIFER</t>
  </si>
  <si>
    <t>COLEOPTERA HYDROCHIDAE HYDROCHUS SUBCUPREUS</t>
  </si>
  <si>
    <t>COLEOPTERA HYDROPHILIDAE</t>
  </si>
  <si>
    <t>COLEOPTERA HYDROPHILIDAE ANACAENA</t>
  </si>
  <si>
    <t>COLEOPTERA HYDROPHILIDAE ANACAENA LIMBATA</t>
  </si>
  <si>
    <t>COLEOPTERA HYDROPHILIDAE ANACAENA LUTESCENS</t>
  </si>
  <si>
    <t>COLEOPTERA HYDROPHILIDAE ANACAENA SUTURALIS</t>
  </si>
  <si>
    <t>COLEOPTERA HYDROPHILIDAE BEROSUS</t>
  </si>
  <si>
    <t>COLEOPTERA HYDROPHILIDAE BEROSUS ACULEATUS</t>
  </si>
  <si>
    <t>COLEOPTERA HYDROPHILIDAE BEROSUS FRATERNUS</t>
  </si>
  <si>
    <t>COLEOPTERA HYDROPHILIDAE BEROSUS HATCHI</t>
  </si>
  <si>
    <t>COLEOPTERA HYDROPHILIDAE BEROSUS INFUSCATUS</t>
  </si>
  <si>
    <t>COLEOPTERA HYDROPHILIDAE BEROSUS ORDINATUS</t>
  </si>
  <si>
    <t>COLEOPTERA HYDROPHILIDAE BEROSUS PANTHERINUS</t>
  </si>
  <si>
    <t>COLEOPTERA HYDROPHILIDAE BEROSUS PEREGRINUS</t>
  </si>
  <si>
    <t>COLEOPTERA HYDROPHILIDAE BEROSUS SAYI</t>
  </si>
  <si>
    <t>COLEOPTERA HYDROPHILIDAE BEROSUS STYLIFER</t>
  </si>
  <si>
    <t>COLEOPTERA HYDROPHILIDAE CRENITIS</t>
  </si>
  <si>
    <t>COLEOPTERA HYDROPHILIDAE CRENITIS DIGESTA</t>
  </si>
  <si>
    <t>COLEOPTERA HYDROPHILIDAE CRENITIS LONGULA</t>
  </si>
  <si>
    <t>COLEOPTERA HYDROPHILIDAE CYMBIODYTA</t>
  </si>
  <si>
    <t>COLEOPTERA HYDROPHILIDAE CYMBIODYTA ACUMINATA</t>
  </si>
  <si>
    <t>COLEOPTERA HYDROPHILIDAE CYMBIODYTA BLANCHARDI</t>
  </si>
  <si>
    <t>COLEOPTERA HYDROPHILIDAE CYMBIODYTA CHAMBERLAINI</t>
  </si>
  <si>
    <t>COLEOPTERA HYDROPHILIDAE CYMBIODYTA MINIMA</t>
  </si>
  <si>
    <t>COLEOPTERA HYDROPHILIDAE CYMBIODYTA SEMISTRIATA</t>
  </si>
  <si>
    <t>COLEOPTERA HYDROPHILIDAE CYMBIODYTA TODDI</t>
  </si>
  <si>
    <t>COLEOPTERA HYDROPHILIDAE CYMBIODYTA VINDICATA</t>
  </si>
  <si>
    <t>COLEOPTERA HYDROPHILIDAE ENOCHRUS</t>
  </si>
  <si>
    <t>COLEOPTERA HYDROPHILIDAE ENOCHRUS BLATCHLEYI</t>
  </si>
  <si>
    <t>COLEOPTERA HYDROPHILIDAE ENOCHRUS CINCTUS</t>
  </si>
  <si>
    <t>COLEOPTERA HYDROPHILIDAE ENOCHRUS CONSORS</t>
  </si>
  <si>
    <t>COLEOPTERA HYDROPHILIDAE ENOCHRUS CONSORTUS</t>
  </si>
  <si>
    <t>COLEOPTERA HYDROPHILIDAE ENOCHRUS DIFFUSUS</t>
  </si>
  <si>
    <t>COLEOPTERA HYDROPHILIDAE ENOCHRUS FIMBRIATUS</t>
  </si>
  <si>
    <t>COLEOPTERA HYDROPHILIDAE ENOCHRUS HAMILTONI</t>
  </si>
  <si>
    <t>COLEOPTERA HYDROPHILIDAE ENOCHRUS OCHRACEUS</t>
  </si>
  <si>
    <t>COLEOPTERA HYDROPHILIDAE ENOCHRUS PYGMAEUS</t>
  </si>
  <si>
    <t>COLEOPTERA HYDROPHILIDAE ENOCHRUS SAYI</t>
  </si>
  <si>
    <t>COLEOPTERA HYDROPHILIDAE HELOCOMBUS</t>
  </si>
  <si>
    <t>COLEOPTERA HYDROPHILIDAE HELOCOMBUS BIFIDUS</t>
  </si>
  <si>
    <t>COLEOPTERA HYDROPHILIDAE HYDROBIUS</t>
  </si>
  <si>
    <t>COLEOPTERA HYDROPHILIDAE HYDROBIUS FUSCIPES</t>
  </si>
  <si>
    <t>COLEOPTERA HYDROPHILIDAE HYDROBIUS MELAENUS</t>
  </si>
  <si>
    <t>COLEOPTERA HYDROPHILIDAE HYDROBIUS TUMIDUS</t>
  </si>
  <si>
    <t>COLEOPTERA HYDROPHILIDAE HYDROCHARA</t>
  </si>
  <si>
    <t>COLEOPTERA HYDROPHILIDAE HYDROCHARA LEECHI</t>
  </si>
  <si>
    <t>COLEOPTERA HYDROPHILIDAE HYDROCHARA OBTUSATA</t>
  </si>
  <si>
    <t>COLEOPTERA HYDROPHILIDAE HYDROCHARA SIMULA</t>
  </si>
  <si>
    <t>COLEOPTERA HYDROPHILIDAE HYDROCHARA SOROR</t>
  </si>
  <si>
    <t>COLEOPTERA HYDROPHILIDAE HYDROCHARA SPANGLERI</t>
  </si>
  <si>
    <t>COLEOPTERA HYDROPHILIDAE HYDROPHILUS</t>
  </si>
  <si>
    <t>COLEOPTERA HYDROPHILIDAE HYDROPHILUS (DIBOLOCELUS)</t>
  </si>
  <si>
    <t>COLEOPTERA HYDROPHILIDAE HYDROPHILUS (DIBOLOCELUS) OVATUS</t>
  </si>
  <si>
    <t>COLEOPTERA HYDROPHILIDAE HYDROPHILUS (HYDROPHILUS)</t>
  </si>
  <si>
    <t>COLEOPTERA HYDROPHILIDAE HYDROPHILUS (HYDROPHILUS) TRIANGULARIS</t>
  </si>
  <si>
    <t>COLEOPTERA HYDROPHILIDAE LACCOBIUS</t>
  </si>
  <si>
    <t>COLEOPTERA HYDROPHILIDAE LACCOBIUS AGILIS</t>
  </si>
  <si>
    <t>COLEOPTERA HYDROPHILIDAE LACCOBIUS ARENARIUS</t>
  </si>
  <si>
    <t>COLEOPTERA HYDROPHILIDAE LACCOBIUS CINEREUS</t>
  </si>
  <si>
    <t>COLEOPTERA HYDROPHILIDAE LACCOBIUS CINEREUS COLUMBIANUS</t>
  </si>
  <si>
    <t>COLEOPTERA HYDROPHILIDAE LACCOBIUS FUSCIPUNCTATUS</t>
  </si>
  <si>
    <t>COLEOPTERA HYDROPHILIDAE LACCOBIUS MINUTOIDES</t>
  </si>
  <si>
    <t>COLEOPTERA HYDROPHILIDAE LACCOBIUS NEVADENSIS</t>
  </si>
  <si>
    <t>COLEOPTERA HYDROPHILIDAE LACCOBIUS NEVADENSIS MAGNUS</t>
  </si>
  <si>
    <t>COLEOPTERA HYDROPHILIDAE LACCOBIUS REFLEXIPENIS</t>
  </si>
  <si>
    <t>COLEOPTERA HYDROPHILIDAE LACCOBIUS SPANGLERI</t>
  </si>
  <si>
    <t>COLEOPTERA HYDROPHILIDAE LACCOBIUS TRUNCATIPENNIS</t>
  </si>
  <si>
    <t>COLEOPTERA HYDROPHILIDAE PARACYMUS</t>
  </si>
  <si>
    <t>COLEOPTERA HYDROPHILIDAE PARACYMUS CONFLUENS</t>
  </si>
  <si>
    <t>COLEOPTERA HYDROPHILIDAE PARACYMUS DESPECTUS</t>
  </si>
  <si>
    <t>COLEOPTERA HYDROPHILIDAE PARACYMUS SUBCUPREUS</t>
  </si>
  <si>
    <t>COLEOPTERA HYDROPHILIDAE SPERCHOPSIS</t>
  </si>
  <si>
    <t>COLEOPTERA HYDROPHILIDAE SPERCHOPSIS TESSELLATA</t>
  </si>
  <si>
    <t>COLEOPTERA HYDROPHILIDAE TROPISTERNUS</t>
  </si>
  <si>
    <t>COLEOPTERA HYDROPHILIDAE TROPISTERNUS AFFINIS</t>
  </si>
  <si>
    <t>COLEOPTERA HYDROPHILIDAE TROPISTERNUS BLATCHLEYI</t>
  </si>
  <si>
    <t>COLEOPTERA HYDROPHILIDAE TROPISTERNUS BLATCHLEYI MODESTUS</t>
  </si>
  <si>
    <t>COLEOPTERA HYDROPHILIDAE TROPISTERNUS COLUMBIANUS</t>
  </si>
  <si>
    <t>COLEOPTERA HYDROPHILIDAE TROPISTERNUS GLABER</t>
  </si>
  <si>
    <t>COLEOPTERA HYDROPHILIDAE TROPISTERNUS LATERALIS</t>
  </si>
  <si>
    <t>COLEOPTERA HYDROPHILIDAE TROPISTERNUS LATERALIS NIMBATUS</t>
  </si>
  <si>
    <t>COLEOPTERA HYDROPHILIDAE TROPISTERNUS MIXTUS</t>
  </si>
  <si>
    <t>COLEOPTERA HYDROPHILIDAE TROPISTERNUS NATATOR</t>
  </si>
  <si>
    <t>COLEOPTERA HYDROPHILIDAE TROPISTERNUS OBTUSATA</t>
  </si>
  <si>
    <t>COLEOPTERA LAMPYRIDAE</t>
  </si>
  <si>
    <t>COLEOPTERA LEIODIDAE</t>
  </si>
  <si>
    <t>COLEOPTERA LEIODIDAE PLATYPSYLLA</t>
  </si>
  <si>
    <t>COLEOPTERA LEIODIDAE PLATYPSYLLA CASTORIS</t>
  </si>
  <si>
    <t>COLEOPTERA LUTROCHIDAE</t>
  </si>
  <si>
    <t>COLEOPTERA LUTROCHIDAE LUTROCHUS</t>
  </si>
  <si>
    <t>COLEOPTERA LUTROCHIDAE LUTROCHUS LATICEPS</t>
  </si>
  <si>
    <t>COLEOPTERA MELYRIDAE</t>
  </si>
  <si>
    <t>COLEOPTERA NOTERIDAE</t>
  </si>
  <si>
    <t>COLEOPTERA NOTERIDAE HYDROCANTHUS</t>
  </si>
  <si>
    <t>COLEOPTERA NOTERIDAE HYDROCANTHUS IRICOLOR</t>
  </si>
  <si>
    <t>COLEOPTERA NOTERIDAE SUPHISELLUS</t>
  </si>
  <si>
    <t>COLEOPTERA NOTERIDAE SUPHISELLUS PUNCTICOLLIS</t>
  </si>
  <si>
    <t>COLEOPTERA PSEPHENIDAE</t>
  </si>
  <si>
    <t>COLEOPTERA PSEPHENIDAE ECTOPRIA</t>
  </si>
  <si>
    <t>COLEOPTERA PSEPHENIDAE ECTOPRIA LEECHI</t>
  </si>
  <si>
    <t>COLEOPTERA PSEPHENIDAE ECTOPRIA LEECHI/NERVOSA SNITGEN PERS. COMM.</t>
  </si>
  <si>
    <t>COLEOPTERA PSEPHENIDAE ECTOPRIA NERVOSA</t>
  </si>
  <si>
    <t>COLEOPTERA PSEPHENIDAE ECTOPRIA SPECIES 2 HILSENHOFF, SCHMUDE 1992</t>
  </si>
  <si>
    <t>COLEOPTERA PSEPHENIDAE ECTOPRIA THORACICA</t>
  </si>
  <si>
    <t>COLEOPTERA PSEPHENIDAE PSEPHENUS</t>
  </si>
  <si>
    <t>COLEOPTERA PSEPHENIDAE PSEPHENUS HERRICKI</t>
  </si>
  <si>
    <t>COLEOPTERA PTILODACTYLIDAE</t>
  </si>
  <si>
    <t>COLEOPTERA PTILODACTYLIDAE ANCHYTARSUS</t>
  </si>
  <si>
    <t>COLEOPTERA SCIRTIDAE</t>
  </si>
  <si>
    <t>COLEOPTERA SCIRTIDAE CYPHON</t>
  </si>
  <si>
    <t>COLEOPTERA SCIRTIDAE CYPHON AMERICANUS</t>
  </si>
  <si>
    <t>COLEOPTERA SCIRTIDAE CYPHON COLLARIS</t>
  </si>
  <si>
    <t>COLEOPTERA SCIRTIDAE CYPHON MODESTUS</t>
  </si>
  <si>
    <t>COLEOPTERA SCIRTIDAE CYPHON NEBULOSUS</t>
  </si>
  <si>
    <t>COLEOPTERA SCIRTIDAE CYPHON OBSCURUS</t>
  </si>
  <si>
    <t>COLEOPTERA SCIRTIDAE CYPHON PERPLEXUS</t>
  </si>
  <si>
    <t>COLEOPTERA SCIRTIDAE CYPHON PUNCTATUS</t>
  </si>
  <si>
    <t>COLEOPTERA SCIRTIDAE CYPHON PUSILLUS</t>
  </si>
  <si>
    <t>COLEOPTERA SCIRTIDAE CYPHON VARIABILIS</t>
  </si>
  <si>
    <t>COLEOPTERA SCIRTIDAE ELODES</t>
  </si>
  <si>
    <t>COLEOPTERA SCIRTIDAE ELODES FUSCIPENNIS</t>
  </si>
  <si>
    <t>COLEOPTERA SCIRTIDAE ELODES PULCHELLA</t>
  </si>
  <si>
    <t>COLEOPTERA SCIRTIDAE ELODES THORACICA</t>
  </si>
  <si>
    <t>COLEOPTERA SCIRTIDAE MICROCARA</t>
  </si>
  <si>
    <t>COLEOPTERA SCIRTIDAE MICROCARA EXPLANATA</t>
  </si>
  <si>
    <t>COLEOPTERA SCIRTIDAE PRIONOCYPHON</t>
  </si>
  <si>
    <t>COLEOPTERA SCIRTIDAE PRIONOCYPHON DISCOIDEUS</t>
  </si>
  <si>
    <t>COLEOPTERA SCIRTIDAE PRIONOCYPHON LIMBATUS</t>
  </si>
  <si>
    <t>COLEOPTERA SCIRTIDAE SCIRTES</t>
  </si>
  <si>
    <t>COLEOPTERA SCIRTIDAE SCIRTES ORBICULATUS</t>
  </si>
  <si>
    <t>COLEOPTERA SCIRTIDAE SCIRTES TIBIALIS</t>
  </si>
  <si>
    <t>COLEOPTERA STAPHYLINIDAE</t>
  </si>
  <si>
    <t>COLEOPTERA STAPHYLINIDAE BLEDIUS</t>
  </si>
  <si>
    <t>COLEOPTERA STAPHYLINIDAE CARPELIMUS</t>
  </si>
  <si>
    <t>COLEOPTERA STAPHYLINIDAE STENUS</t>
  </si>
  <si>
    <t>COLEOPTERA STAPHYLINIDAE THINOBIUS</t>
  </si>
  <si>
    <t>COLEOPTERA TENEBRIONIDAE</t>
  </si>
  <si>
    <t>COLLEMBOLA</t>
  </si>
  <si>
    <t>COLLEMBOLA ENTOMOBRYIDAE</t>
  </si>
  <si>
    <t>COLLEMBOLA HYPOGASTRURIDAE</t>
  </si>
  <si>
    <t>COLLEMBOLA PODURIDAE</t>
  </si>
  <si>
    <t>COLLEMBOLA PODURIDAE PODURA</t>
  </si>
  <si>
    <t>COLLEMBOLA SMINTHURIDAE</t>
  </si>
  <si>
    <t>COLOR</t>
  </si>
  <si>
    <t>COLOR APPARENT UNFILTERED</t>
  </si>
  <si>
    <t>COMBINED AVAILABLE CHLORINE</t>
  </si>
  <si>
    <t>COMMON CARP</t>
  </si>
  <si>
    <t>COMMON CARP X GOLDFISH</t>
  </si>
  <si>
    <t>COMMON SHINER</t>
  </si>
  <si>
    <t>COMMON SHINER X BLUNTNOSE MINNOW</t>
  </si>
  <si>
    <t>COMMON SHINER X CREEK CHUB</t>
  </si>
  <si>
    <t>COMMON SHINER X EMERALD SHINER</t>
  </si>
  <si>
    <t>COMMON SHINER X HORNYHEAD</t>
  </si>
  <si>
    <t>COMMON SHINER X NORTHERN REDBELLY DACE</t>
  </si>
  <si>
    <t>COMMON SHINER X PEARL DACE</t>
  </si>
  <si>
    <t>COMMON SHINER X REDFIN SHINER</t>
  </si>
  <si>
    <t>COMMON SHINER X ROSYFACE SHINER</t>
  </si>
  <si>
    <t>COMMON SHINER X SOUTHERN REDBELLY DACE</t>
  </si>
  <si>
    <t>COMMON SHINER X STONEROLLER</t>
  </si>
  <si>
    <t>COMMON SHINER X STRIPED SHINER</t>
  </si>
  <si>
    <t>COMMON SHINER X UNKNOWN</t>
  </si>
  <si>
    <t>CONDUCTIVITY - DISS</t>
  </si>
  <si>
    <t>CONDUCTIVITY, MICROSIEMENS PER CENTIMETER AT 25 DEGREES CELSIUS</t>
  </si>
  <si>
    <t>CONDUCTIVITY, UMHOS/CM @ 25C</t>
  </si>
  <si>
    <t>COPPER DISS</t>
  </si>
  <si>
    <t>COPPER TOT REC</t>
  </si>
  <si>
    <t>COPPER TOTAL</t>
  </si>
  <si>
    <t>COSMARIUM SP., BIOVOLUME</t>
  </si>
  <si>
    <t>COSMARIUM SP., COUNT</t>
  </si>
  <si>
    <t>CRAPPIES</t>
  </si>
  <si>
    <t>CREEK CHUB</t>
  </si>
  <si>
    <t>CREEK CHUB X HORNYHEAD CHUB</t>
  </si>
  <si>
    <t>CREEK CHUB X UNKNOWN</t>
  </si>
  <si>
    <t>CREEK CHUBSUCKER</t>
  </si>
  <si>
    <t>CRUCIGENIA RECTANGULARIS, BIOVOLUME</t>
  </si>
  <si>
    <t>CRUCIGENIA RECTANGULARIS, COUNT</t>
  </si>
  <si>
    <t>CRUCIGENIA SP., BIOVOLUME</t>
  </si>
  <si>
    <t>CRUCIGENIA SP., COUNT</t>
  </si>
  <si>
    <t>CRUCIGENIA TETRAPEDIA, BIOVOLUME</t>
  </si>
  <si>
    <t>CRUCIGENIA TETRAPEDIA, COUNT</t>
  </si>
  <si>
    <t>CRUCIGENIA TRUNCATA, BIOVOLUME</t>
  </si>
  <si>
    <t>CRUCIGENIA TRUNCATA, COUNT</t>
  </si>
  <si>
    <t>CRYPTOMONAS CAUDATA, BIOVOLUME</t>
  </si>
  <si>
    <t>CRYPTOMONAS CAUDATA, COUNT</t>
  </si>
  <si>
    <t>CRYPTOMONAS EROSA, BIOVOLUME</t>
  </si>
  <si>
    <t>CRYPTOMONAS EROSA, COUNT</t>
  </si>
  <si>
    <t>CRYPTOMONAS OVATA, BIOVOLUME</t>
  </si>
  <si>
    <t>CRYPTOMONAS OVATA, COUNT</t>
  </si>
  <si>
    <t>CRYPTOMONAS SP. 2, BIOVOLUME</t>
  </si>
  <si>
    <t>CRYPTOMONAS SP. 2, COUNT</t>
  </si>
  <si>
    <t>CRYPTOMONAS SP. 3, BIOVOLUME</t>
  </si>
  <si>
    <t>CRYPTOMONAS SP. 3, COUNT</t>
  </si>
  <si>
    <t>CRYPTOMONAS SP., BIOVOLUME</t>
  </si>
  <si>
    <t>CRYPTOMONAS SP., COUNT</t>
  </si>
  <si>
    <t>CRYPTOPHYTA, DIVISION, BIOVOLUME</t>
  </si>
  <si>
    <t>CRYPTOPHYTA, DIVISION, COUNT</t>
  </si>
  <si>
    <t>CRYSTAL DARTER</t>
  </si>
  <si>
    <t>CT Value, Asian Clam, eDNA, qPCR</t>
  </si>
  <si>
    <t>CT Value, New Zealand Mudsnail, eDNA, qPCR</t>
  </si>
  <si>
    <t>CT Value, Zebra Mussel, eDNA, qPCR</t>
  </si>
  <si>
    <t>CYANIDE</t>
  </si>
  <si>
    <t>CYANIDE DISS</t>
  </si>
  <si>
    <t>CYANIDE FREE(AMENABLE CHLORINATIO</t>
  </si>
  <si>
    <t>CYANIDE LB/DAY/CFS STREAM FLOW</t>
  </si>
  <si>
    <t>CYANOBACTERIA COUNT</t>
  </si>
  <si>
    <t>CYANOPHYTA, DIVISION, BIOVOLUME</t>
  </si>
  <si>
    <t>CYANOPHYTA, DIVISION, COUNT</t>
  </si>
  <si>
    <t>CYCLOPOIDA</t>
  </si>
  <si>
    <t>CYCLOPOIDA CYCLOPIDAE</t>
  </si>
  <si>
    <t>CYCLOPOIDA CYCLOPIDAE EUCYCLOPS</t>
  </si>
  <si>
    <t>CYCLOPOIDA CYCLOPIDAE EUCYCLOPS SERRULATUS</t>
  </si>
  <si>
    <t>CYCLOPOIDA CYCLOPIDAE EUCYCLOPS SPERATUS</t>
  </si>
  <si>
    <t>CYCLOPOIDA CYCLOPIDAE MACROCYCLOPS</t>
  </si>
  <si>
    <t>CYCLOPOIDA CYCLOPIDAE MACROCYCLOPS ALBIDUS</t>
  </si>
  <si>
    <t>CYCLOPOIDA CYCLOPIDAE MESOCYCLOPS</t>
  </si>
  <si>
    <t>CYCLOPOIDA CYCLOPIDAE MESOCYCLOPS EDAX</t>
  </si>
  <si>
    <t>CYCLOPOIDA CYCLOPIDAE PARACYCLOPS</t>
  </si>
  <si>
    <t>CYCLOPOIDA CYCLOPIDAE PARACYCLOPS YEATMANI</t>
  </si>
  <si>
    <t>CYCLOTELLA SP., BIOVOLUME</t>
  </si>
  <si>
    <t>CYCLOTELLA SP., COUNT</t>
  </si>
  <si>
    <t>CYLINDROSPERMOPSIS RACIBORSKII (CURLED MORPH), BIOVOLUME</t>
  </si>
  <si>
    <t>CYLINDROSPERMOPSIS RACIBORSKII (CURLED MORPH), COUNT</t>
  </si>
  <si>
    <t>CYLINDROSPERMOPSIS RACIBORSKII (STR. MORPH), BIOVOLUME</t>
  </si>
  <si>
    <t>CYLINDROSPERMOPSIS RACIBORSKII (STR.MORPH), COUNT</t>
  </si>
  <si>
    <t>CYLINDROSPERMOPSIS SP., BIOVOLUME</t>
  </si>
  <si>
    <t>CYLINDROSPERMOPSIS SP., COUNT</t>
  </si>
  <si>
    <t>CYLINDROSPERMUM SP., BIOVOLUME</t>
  </si>
  <si>
    <t>CYLINDROSPERMUM SP., COUNT</t>
  </si>
  <si>
    <t>CYMATOPLEURA SP., BIOVOLUME</t>
  </si>
  <si>
    <t>CYMATOPLEURA SP., COUNT</t>
  </si>
  <si>
    <t>CYMBELLA SP., BIOVOLUME</t>
  </si>
  <si>
    <t>CYMBELLA SP., COUNT</t>
  </si>
  <si>
    <t>CYMBELLOID DIATOMS, BIOVOLUME</t>
  </si>
  <si>
    <t>CYMBELLOID DIATOMS, COUNT</t>
  </si>
  <si>
    <t>Calculated Macroinvertebrate IBI 95% Lower Confidence Limit</t>
  </si>
  <si>
    <t>Calculated Macroinvertebrate IBI 95% Upper Confidence Limit</t>
  </si>
  <si>
    <t>Caloneis aerophila Bock, Biovolume</t>
  </si>
  <si>
    <t>Caloneis aerophila Bock, Count</t>
  </si>
  <si>
    <t>Caloneis amphisbaena, Biovolume</t>
  </si>
  <si>
    <t>Caloneis amphisbaena, Count</t>
  </si>
  <si>
    <t>Caloneis bacillum, Biovolume</t>
  </si>
  <si>
    <t>Caloneis bacillum, Count</t>
  </si>
  <si>
    <t>Caloneis cf. leptosoma, Biovolume</t>
  </si>
  <si>
    <t>Caloneis cf. leptosoma, Count</t>
  </si>
  <si>
    <t>Caloneis fontinalis, Biovolume</t>
  </si>
  <si>
    <t>Caloneis fontinalis, Count</t>
  </si>
  <si>
    <t>Caloneis lancettula, Biovolume</t>
  </si>
  <si>
    <t>Caloneis lancettula, Count</t>
  </si>
  <si>
    <t>Caloneis molaris, Biovolume</t>
  </si>
  <si>
    <t>Caloneis molaris, Count</t>
  </si>
  <si>
    <t>Caloneis schumanniana, Biovolume</t>
  </si>
  <si>
    <t>Caloneis schumanniana, Count</t>
  </si>
  <si>
    <t>Caloneis silicula (Ehr.) Cleve, Biovolume</t>
  </si>
  <si>
    <t>Caloneis silicula (Ehr.) Cleve, Count</t>
  </si>
  <si>
    <t>Caloneis silicula f. alpina, Biovolume</t>
  </si>
  <si>
    <t>Caloneis silicula f. alpina, Count</t>
  </si>
  <si>
    <t>Caloneis sp. 1, Biovolume</t>
  </si>
  <si>
    <t>Caloneis sp. 1, Count</t>
  </si>
  <si>
    <t>Caloneis spp., Biovolume</t>
  </si>
  <si>
    <t>Caloneis spp., Count</t>
  </si>
  <si>
    <t>Caloneis tenuis, Biovolume</t>
  </si>
  <si>
    <t>Caloneis tenuis, Count</t>
  </si>
  <si>
    <t>Capartogramma crucicula, Biovolume</t>
  </si>
  <si>
    <t>Capartogramma crucicula, Count</t>
  </si>
  <si>
    <t>Cavinula lapidosa, Biovolume</t>
  </si>
  <si>
    <t>Cavinula lapidosa, Count</t>
  </si>
  <si>
    <t>Cavinula pseudoscutiformis, Biovolume</t>
  </si>
  <si>
    <t>Cavinula pseudoscutiformis, Count</t>
  </si>
  <si>
    <t>Cavinula scutelloides, Biovolume</t>
  </si>
  <si>
    <t>Cavinula scutelloides, Count</t>
  </si>
  <si>
    <t>Cavinula sp. 1, Biovolume</t>
  </si>
  <si>
    <t>Cavinula sp. 1, Count</t>
  </si>
  <si>
    <t>Cavinula spp., Biovolume</t>
  </si>
  <si>
    <t>Cavinula spp., Count</t>
  </si>
  <si>
    <t>Cavinula variostriata, Biovolume</t>
  </si>
  <si>
    <t>Cavinula variostriata, Count</t>
  </si>
  <si>
    <t>Cavinula cocconeiformis, Biovolume</t>
  </si>
  <si>
    <t>Cavinula cocconeiformis, Count</t>
  </si>
  <si>
    <t>Chamaepinnularia begeri, Biovolume</t>
  </si>
  <si>
    <t>Chamaepinnularia begeri, Count</t>
  </si>
  <si>
    <t>Chamaepinnularia bremensis, Biovolume</t>
  </si>
  <si>
    <t>Chamaepinnularia bremensis, Count</t>
  </si>
  <si>
    <t>Chamaepinnularia krookiformis, Biovolume</t>
  </si>
  <si>
    <t>Chamaepinnularia krookiformis, Count</t>
  </si>
  <si>
    <t>Chamaepinnularia krookii, Biovolume</t>
  </si>
  <si>
    <t>Chamaepinnularia krookii, Count</t>
  </si>
  <si>
    <t>Chamaepinnularia mediocris, Biovolume</t>
  </si>
  <si>
    <t>Chamaepinnularia mediocris, Count</t>
  </si>
  <si>
    <t>Chamaepinnularia soehrensis, Biovolume</t>
  </si>
  <si>
    <t>Chamaepinnularia soehrensis, Count</t>
  </si>
  <si>
    <t>Chamaepinnularia sp. 1, Biovolume</t>
  </si>
  <si>
    <t>Chamaepinnularia sp. 1, Count</t>
  </si>
  <si>
    <t>Chamaepinnularia sp. 2, Biovolume</t>
  </si>
  <si>
    <t>Chamaepinnularia sp. 2, Count</t>
  </si>
  <si>
    <t>Chamaepinnularia sp. 3, Biovolume</t>
  </si>
  <si>
    <t>Chamaepinnularia sp. 3, Count</t>
  </si>
  <si>
    <t>Chamaepinnularia submuscicola, Biovolume</t>
  </si>
  <si>
    <t>Chamaepinnularia submuscicola, Count</t>
  </si>
  <si>
    <t>Chrysenes,C2-</t>
  </si>
  <si>
    <t>Chrysenes,C3-</t>
  </si>
  <si>
    <t>Cocconeis disculus, Biovolume</t>
  </si>
  <si>
    <t>Cocconeis disculus, Count</t>
  </si>
  <si>
    <t>Cocconeis fluviatilis, Biovolume</t>
  </si>
  <si>
    <t>Cocconeis klamathensis, Biovolume</t>
  </si>
  <si>
    <t>Cocconeis klamathensis, Count</t>
  </si>
  <si>
    <t>Cocconeis neothumensis, Biovolume</t>
  </si>
  <si>
    <t>Cocconeis neothumensis, Count</t>
  </si>
  <si>
    <t>Cocconeis pediculus, Biovolume</t>
  </si>
  <si>
    <t>Cocconeis pediculus, Count</t>
  </si>
  <si>
    <t>Cocconeis placentula, Biovolume</t>
  </si>
  <si>
    <t>Cocconeis placentula, Count</t>
  </si>
  <si>
    <t>Cocconeis pseudolineata, Biovolume</t>
  </si>
  <si>
    <t>Cocconeis pseudolineata, Count</t>
  </si>
  <si>
    <t>Cocconeis pseudothumensis, Biovolume</t>
  </si>
  <si>
    <t>Cocconeis pseudothumensis, Count</t>
  </si>
  <si>
    <t>Cocconeis sp. 1, Biovolume</t>
  </si>
  <si>
    <t>Cocconeis sp. 1, Count</t>
  </si>
  <si>
    <t>Conticribra weissflogii, Biovolume</t>
  </si>
  <si>
    <t>Conticribra weissflogii, Count</t>
  </si>
  <si>
    <t>Craticula ambigua, Biovolume</t>
  </si>
  <si>
    <t>Craticula ambigua, Count</t>
  </si>
  <si>
    <t>Craticula buderi, Biovolume</t>
  </si>
  <si>
    <t>Craticula buderi, Count</t>
  </si>
  <si>
    <t>Craticula cuspidata, Biovolume</t>
  </si>
  <si>
    <t>Craticula cuspidata, Count</t>
  </si>
  <si>
    <t>Craticula minusculoides, Biovolume</t>
  </si>
  <si>
    <t>Craticula minusculoides, Count</t>
  </si>
  <si>
    <t>Craticula molestiformis, Count</t>
  </si>
  <si>
    <t>Craticula sp. 1 NJSS DME, Biovolume</t>
  </si>
  <si>
    <t>Craticula sp. 1 NJSS DME, Count</t>
  </si>
  <si>
    <t>Craticula sp. 1, Biovolume</t>
  </si>
  <si>
    <t>Craticula sp. 1, Count</t>
  </si>
  <si>
    <t>Craticula spp., Biovolume</t>
  </si>
  <si>
    <t>Craticula spp., Count</t>
  </si>
  <si>
    <t>Craticula subminuscula, Biovolume</t>
  </si>
  <si>
    <t>Craticula subminuscula, Count</t>
  </si>
  <si>
    <t>Ctenophora pulchella, Biovolume</t>
  </si>
  <si>
    <t>Ctenophora pulchella, Count</t>
  </si>
  <si>
    <t>Cyclostephanos tholiformis, Biovolume</t>
  </si>
  <si>
    <t>Cyclostephanos tholiformis, Count</t>
  </si>
  <si>
    <t>Cyclostephanos dubius, Biovolume</t>
  </si>
  <si>
    <t>Cyclostephanos dubius, Count</t>
  </si>
  <si>
    <t>Cyclotella atomus, Biovolume</t>
  </si>
  <si>
    <t>Cyclotella atomus, Count</t>
  </si>
  <si>
    <t>Cyclotella bodanica var. lemanica, Biovolume</t>
  </si>
  <si>
    <t>Cyclotella bodanica var. lemanica, Count</t>
  </si>
  <si>
    <t>Cyclotella distinguenda, Count</t>
  </si>
  <si>
    <t>Cyclotella meneghiniana, Biovolume</t>
  </si>
  <si>
    <t>Cyclotella meneghiniana, Count</t>
  </si>
  <si>
    <t>Cyclotella radiosa, Biovolume</t>
  </si>
  <si>
    <t>Cyclotella radiosa, Count</t>
  </si>
  <si>
    <t>Cyclotella sp. 1, Biovolume</t>
  </si>
  <si>
    <t>Cyclotella sp. 1, Count</t>
  </si>
  <si>
    <t>Cylindrospermopsin (cyrA)</t>
  </si>
  <si>
    <t>Cylindrotheca gracilis, Biovolume</t>
  </si>
  <si>
    <t>Cylindrotheca gracilis, Count</t>
  </si>
  <si>
    <t>Cymatopleura elliptica, Biovolume</t>
  </si>
  <si>
    <t>Cymatopleura elliptica, Count</t>
  </si>
  <si>
    <t>Cymatopleura sp., Biovolume</t>
  </si>
  <si>
    <t>Cymatopleura sp., Count</t>
  </si>
  <si>
    <t>Cymbella affiniformis, Biovolume</t>
  </si>
  <si>
    <t>Cymbella affiniformis, Count</t>
  </si>
  <si>
    <t>Cymbella affinis, Biovolume</t>
  </si>
  <si>
    <t>Cymbella affinis, Count</t>
  </si>
  <si>
    <t>Cymbella aspera (Ehr.) Cleve, Biovolume</t>
  </si>
  <si>
    <t>Cymbella aspera (Ehr.) Cleve, Count</t>
  </si>
  <si>
    <t>Cymbella cf. helvetica, Biovolume</t>
  </si>
  <si>
    <t>Cymbella cf. helvetica, Count</t>
  </si>
  <si>
    <t>Cymbella cistula, Biovolume</t>
  </si>
  <si>
    <t>Cymbella compacta, Biovolume</t>
  </si>
  <si>
    <t>Cymbella compacta, Count</t>
  </si>
  <si>
    <t>Cymbella cymbiformis, Count</t>
  </si>
  <si>
    <t>Cymbella hustedtii, Biovolume</t>
  </si>
  <si>
    <t>Cymbella hustedtii, Count</t>
  </si>
  <si>
    <t>Cymbella proxima Reimer, Biovolume</t>
  </si>
  <si>
    <t>Cymbella proxima Reimer, Count</t>
  </si>
  <si>
    <t>Cymbella sp. 0D UL NAWQA KM, Biovolume</t>
  </si>
  <si>
    <t>Cymbella sp. 0D UL NAWQA KM, Count</t>
  </si>
  <si>
    <t>Cymbella sp. 1, Biovolume</t>
  </si>
  <si>
    <t>Cymbella sp. 1, Count</t>
  </si>
  <si>
    <t>Cymbella sp. 2, Biovolume</t>
  </si>
  <si>
    <t>Cymbella sp. 2, Count</t>
  </si>
  <si>
    <t>Cymbella sp. 3, Biovolume</t>
  </si>
  <si>
    <t>Cymbella sp. 3, Count</t>
  </si>
  <si>
    <t>Cymbella spp., Biovolume</t>
  </si>
  <si>
    <t>Cymbella spp., Count</t>
  </si>
  <si>
    <t>Cymbella tumida, Biovolume</t>
  </si>
  <si>
    <t>Cymbella tumida, Count</t>
  </si>
  <si>
    <t>Cymbellafalsa diluviana, Biovolume</t>
  </si>
  <si>
    <t>Cymbellafalsa diluviana, Count</t>
  </si>
  <si>
    <t>Cymbellonitzschia diluviana, Biovolume</t>
  </si>
  <si>
    <t>Cymbellonitzschia diluviana, Count</t>
  </si>
  <si>
    <t>Cymbopleura elliptica Krammer, Biovolume</t>
  </si>
  <si>
    <t>Cymbopleura elliptica Krammer, Count</t>
  </si>
  <si>
    <t>Cymbopleura incertifor. v. li., Biovolume</t>
  </si>
  <si>
    <t>Cymbopleura incertifor. v. li., Count</t>
  </si>
  <si>
    <t>Cymbopleura lata, Biovolume</t>
  </si>
  <si>
    <t>Cymbopleura lata, Count</t>
  </si>
  <si>
    <t>Cymbopleura naviculiformis, Biovolume</t>
  </si>
  <si>
    <t>Cymbopleura naviculiformis, Count</t>
  </si>
  <si>
    <t>Cymbopleura subcuspidata, Count</t>
  </si>
  <si>
    <t>Cymbopleura sublancettula, Biovolume</t>
  </si>
  <si>
    <t>Cymbopleura sublancettula, Count</t>
  </si>
  <si>
    <t>DACES</t>
  </si>
  <si>
    <t>DACTYLOCOCCOPSIS ACICULARIS, BIOVOLUME</t>
  </si>
  <si>
    <t>DACTYLOCOCCOPSIS ACICULARIS, COUNT</t>
  </si>
  <si>
    <t>DACTYLOCOCCOPSIS FASCICULARIS, BIOVOLUME</t>
  </si>
  <si>
    <t>DACTYLOCOCCOPSIS FASCICULARIS, COUNT</t>
  </si>
  <si>
    <t>DACTYLOCOCCOPSIS SMITHII, BIOVOLUME</t>
  </si>
  <si>
    <t>DACTYLOCOCCOPSIS SMITHII, COUNT</t>
  </si>
  <si>
    <t>DACTYLOCOCCOPSIS SP., BIOVOLUME</t>
  </si>
  <si>
    <t>DACTYLOCOCCOPSIS SP., COUNT</t>
  </si>
  <si>
    <t>DARTERS</t>
  </si>
  <si>
    <t>DEAD DIATOMS, BIOVOLUME</t>
  </si>
  <si>
    <t>DEAD DIATOMS, COUNT</t>
  </si>
  <si>
    <t>DECAPODA</t>
  </si>
  <si>
    <t>DECAPODA CAMBARIDAE</t>
  </si>
  <si>
    <t>DECAPODA CAMBARIDAE CAMBARUS</t>
  </si>
  <si>
    <t>DECAPODA CAMBARIDAE CAMBARUS BARTONI</t>
  </si>
  <si>
    <t>DECAPODA CAMBARIDAE CAMBARUS DIOGENES</t>
  </si>
  <si>
    <t>DECAPODA CAMBARIDAE CAMBARUS ROBUSTUS</t>
  </si>
  <si>
    <t>DECAPODA CAMBARIDAE FALLICAMBARUS</t>
  </si>
  <si>
    <t>DECAPODA CAMBARIDAE FALLICAMBARUS FODIENS</t>
  </si>
  <si>
    <t>DECAPODA CAMBARIDAE ORCONECTES</t>
  </si>
  <si>
    <t>DECAPODA CAMBARIDAE ORCONECTES IMMUNIS</t>
  </si>
  <si>
    <t>DECAPODA CAMBARIDAE ORCONECTES OBSCURUS</t>
  </si>
  <si>
    <t>DECAPODA CAMBARIDAE ORCONECTES PROPINQUUS</t>
  </si>
  <si>
    <t>DECAPODA CAMBARIDAE ORCONECTES RUSTICUS</t>
  </si>
  <si>
    <t>DECAPODA CAMBARIDAE ORCONECTES VIRILIS</t>
  </si>
  <si>
    <t>DECAPODA CAMBARIDAE PROCAMBARUS</t>
  </si>
  <si>
    <t>DECAPODA CAMBARIDAE PROCAMBARUS ACUTUS</t>
  </si>
  <si>
    <t>DECAPODA CAMBARIDAE PROCAMBARUS ACUTUS ACUTUS</t>
  </si>
  <si>
    <t>DECAPODA CAMBARIDAE PROCAMBARUS BLANDINGI</t>
  </si>
  <si>
    <t>DECAPODA CAMBARIDAE PROCAMBARUS CLARKII</t>
  </si>
  <si>
    <t>DECAPODA CAMBARIDAE PROCAMBARUS GRACILIS</t>
  </si>
  <si>
    <t>DEEPWATER CISCO</t>
  </si>
  <si>
    <t>DEEPWATER SCULPIN</t>
  </si>
  <si>
    <t>DEPTH OF CHAMBER</t>
  </si>
  <si>
    <t>DEPTH OF SAMPLE - FEET</t>
  </si>
  <si>
    <t>DEPTH OF SAMPLE - METERS</t>
  </si>
  <si>
    <t>DEPTH-M	1% LIGHT</t>
  </si>
  <si>
    <t>DEREPYXIS SP., BIOVOLUME</t>
  </si>
  <si>
    <t>DEREPYXIS SP., COUNT</t>
  </si>
  <si>
    <t>DIATOMA SP., BIOVOLUME</t>
  </si>
  <si>
    <t>DIATOMA SP., COUNT</t>
  </si>
  <si>
    <t>DICERAS SP., BIOVOLUME</t>
  </si>
  <si>
    <t>DICERAS SP., COUNT</t>
  </si>
  <si>
    <t>DICTYOCOCCUS SP., BIOVOLUME</t>
  </si>
  <si>
    <t>DICTYOCOCCUS SP., COUNT</t>
  </si>
  <si>
    <t>DICTYOSPHAERIUM SP., BIOVOLUME</t>
  </si>
  <si>
    <t>DICTYOSPHAERIUM SP., COUNT</t>
  </si>
  <si>
    <t>DIG 730.1 ICP SW846 3010A</t>
  </si>
  <si>
    <t>DIG 740.1  FURNACE SW846 3020A</t>
  </si>
  <si>
    <t>DIG 760.1 TOTAL REC SW846 7060A</t>
  </si>
  <si>
    <t>DIG TOTAL REC AA FURN SM3030E</t>
  </si>
  <si>
    <t>DIG TOTAL REC SW846 3005A</t>
  </si>
  <si>
    <t>DIMETHYLARSINIC ACID</t>
  </si>
  <si>
    <t>DIMORPHOCOCCUS SP., BIOVOLUME</t>
  </si>
  <si>
    <t>DIMORPHOCOCCUS SP., COUNT</t>
  </si>
  <si>
    <t>DINOBRYON BAVARICUM, BIOVOLUME</t>
  </si>
  <si>
    <t>DINOBRYON BAVARICUM, COUNT</t>
  </si>
  <si>
    <t>DINOBRYON CALCIFORMIS, BIOVOLUME</t>
  </si>
  <si>
    <t>DINOBRYON CALCIFORMIS, COUNT</t>
  </si>
  <si>
    <t>DINOBRYON DIVERGENS, BIOVOLUME</t>
  </si>
  <si>
    <t>DINOBRYON DIVERGENS, COUNT</t>
  </si>
  <si>
    <t>DINOBRYON SERTULARIA, BIOVOLUME</t>
  </si>
  <si>
    <t>DINOBRYON SERTULARIA, COUNT</t>
  </si>
  <si>
    <t>DINOBRYON SP. (EMPTY LORICA), BIOVOLUME</t>
  </si>
  <si>
    <t>DINOBRYON SP.(EMPTY LORICA), COUNT</t>
  </si>
  <si>
    <t>DINOBRYON SP., BIOVOLUME</t>
  </si>
  <si>
    <t>DINOBRYON SP., COUNT</t>
  </si>
  <si>
    <t>DIPLOSTRACA</t>
  </si>
  <si>
    <t>DIPLOSTRACA BOSMINIDAE</t>
  </si>
  <si>
    <t>DIPLOSTRACA CERCOPAGIDIDAE</t>
  </si>
  <si>
    <t>DIPLOSTRACA CERCOPAGIDIDAE BYTHOTREPHES</t>
  </si>
  <si>
    <t>DIPLOSTRACA CERCOPAGIDIDAE BYTHOTREPHES CEDERSTROEMII</t>
  </si>
  <si>
    <t>DIPLOSTRACA CHYDORIDAE</t>
  </si>
  <si>
    <t>DIPLOSTRACA CHYDORIDAE EURYCERCUS</t>
  </si>
  <si>
    <t>DIPLOSTRACA CHYDORIDAE EURYCERCUS LAMELLATUS</t>
  </si>
  <si>
    <t>DIPLOSTRACA DAPHNIIDAE</t>
  </si>
  <si>
    <t>DIPLOSTRACA DAPHNIIDAE DAPHNIA</t>
  </si>
  <si>
    <t>DIPLOSTRACA DAPHNIIDAE DAPHNIA CATAWBA</t>
  </si>
  <si>
    <t>DIPLOSTRACA DAPHNIIDAE DAPHNIA PULEX</t>
  </si>
  <si>
    <t>DIPLOSTRACA DAPHNIIDAE DAPHNIA RETROCURVA</t>
  </si>
  <si>
    <t>DIPLOSTRACA DAPHNIIDAE DAPHNIA SCHODLERI</t>
  </si>
  <si>
    <t>DIPLOSTRACA HOLOPEDIIDAE</t>
  </si>
  <si>
    <t>DIPLOSTRACA HOLOPEDIIDAE HOLOPEDIUM</t>
  </si>
  <si>
    <t>DIPLOSTRACA HOLOPEDIIDAE HOLOPEDIUM GIBBERUM</t>
  </si>
  <si>
    <t>DIPLOSTRACA ILYOCRYPTIDAE</t>
  </si>
  <si>
    <t>DIPLOSTRACA ILYOCRYPTIDAE ILYOCRYPTUS</t>
  </si>
  <si>
    <t>DIPLOSTRACA ILYOCRYPTIDAE ILYOCRYPTUS SORDIDUS</t>
  </si>
  <si>
    <t>DIPLOSTRACA ILYOCRYPTIDAE ILYOCRYPTUS SPINIFER</t>
  </si>
  <si>
    <t>DIPLOSTRACA LEPTODORIDAE</t>
  </si>
  <si>
    <t>DIPLOSTRACA LEPTODORIDAE LEPTODORA</t>
  </si>
  <si>
    <t>DIPLOSTRACA LEPTODORIDAE LEPTODORA KINDTII</t>
  </si>
  <si>
    <t>DIPLOSTRACA MACROTHRICIDAE</t>
  </si>
  <si>
    <t>DIPLOSTRACA MOINIDAE</t>
  </si>
  <si>
    <t>DIPLOSTRACA MOINIDAE MOINA</t>
  </si>
  <si>
    <t>DIPLOSTRACA SIDIDAE</t>
  </si>
  <si>
    <t>DIPLOSTRACA SIDIDAE SIDA</t>
  </si>
  <si>
    <t>DIPLOSTRACA SIDIDAE SIDA CRYSTALLINA</t>
  </si>
  <si>
    <t>DIPTERA</t>
  </si>
  <si>
    <t>DIPTERA ATHERICIDAE</t>
  </si>
  <si>
    <t>DIPTERA ATHERICIDAE ATHERIX</t>
  </si>
  <si>
    <t>DIPTERA ATHERICIDAE ATHERIX -- PUPA</t>
  </si>
  <si>
    <t>DIPTERA ATHERICIDAE ATHERIX VARIEGATA</t>
  </si>
  <si>
    <t>DIPTERA BLEPHARICERIDAE</t>
  </si>
  <si>
    <t>DIPTERA BLEPHARICERIDAE -- PUPA</t>
  </si>
  <si>
    <t>DIPTERA BLEPHARICERIDAE BLEPHARICERA</t>
  </si>
  <si>
    <t>DIPTERA BLEPHARICERIDAE BLEPHARICERA TENUIPES</t>
  </si>
  <si>
    <t>DIPTERA CERATOPOGONIDAE</t>
  </si>
  <si>
    <t>DIPTERA CERATOPOGONIDAE -- PUPA</t>
  </si>
  <si>
    <t>DIPTERA CERATOPOGONIDAE ALLUAUDOMYIA</t>
  </si>
  <si>
    <t>DIPTERA CERATOPOGONIDAE ALLUAUDOMYIA BELLA</t>
  </si>
  <si>
    <t>DIPTERA CERATOPOGONIDAE ALLUAUDOMYIA MEGAPARAMERA</t>
  </si>
  <si>
    <t>DIPTERA CERATOPOGONIDAE ALLUAUDOMYIA NEEDHAMI</t>
  </si>
  <si>
    <t>DIPTERA CERATOPOGONIDAE ALLUAUDOMYIA WIRTHI</t>
  </si>
  <si>
    <t>DIPTERA CERATOPOGONIDAE ATRICHOPOGON</t>
  </si>
  <si>
    <t>DIPTERA CERATOPOGONIDAE ATRICHOPOGON FUSCULUS</t>
  </si>
  <si>
    <t>DIPTERA CERATOPOGONIDAE ATRICHOPOGON FUSINERVIS</t>
  </si>
  <si>
    <t>DIPTERA CERATOPOGONIDAE ATRICHOPOGON LEVIS</t>
  </si>
  <si>
    <t>DIPTERA CERATOPOGONIDAE ATRICHOPOGON MINUTUS</t>
  </si>
  <si>
    <t>DIPTERA CERATOPOGONIDAE ATRICHOPOGON WEBSTERI</t>
  </si>
  <si>
    <t>DIPTERA CERATOPOGONIDAE BEZZIA</t>
  </si>
  <si>
    <t>DIPTERA CERATOPOGONIDAE BEZZIA ALBIDORSATA</t>
  </si>
  <si>
    <t>DIPTERA CERATOPOGONIDAE BEZZIA APICATA</t>
  </si>
  <si>
    <t>DIPTERA CERATOPOGONIDAE BEZZIA BICOLOR</t>
  </si>
  <si>
    <t>DIPTERA CERATOPOGONIDAE BEZZIA BIVITTATA</t>
  </si>
  <si>
    <t>DIPTERA CERATOPOGONIDAE BEZZIA COCKERELLI</t>
  </si>
  <si>
    <t>DIPTERA CERATOPOGONIDAE BEZZIA DENTATA</t>
  </si>
  <si>
    <t>DIPTERA CERATOPOGONIDAE BEZZIA EXPOLITA</t>
  </si>
  <si>
    <t>DIPTERA CERATOPOGONIDAE BEZZIA FLAVITARSIS</t>
  </si>
  <si>
    <t>DIPTERA CERATOPOGONIDAE BEZZIA GLABRA</t>
  </si>
  <si>
    <t>DIPTERA CERATOPOGONIDAE BEZZIA OPACA</t>
  </si>
  <si>
    <t>DIPTERA CERATOPOGONIDAE BEZZIA PERPLEXA</t>
  </si>
  <si>
    <t>DIPTERA CERATOPOGONIDAE BEZZIA SETULOSA</t>
  </si>
  <si>
    <t>DIPTERA CERATOPOGONIDAE BEZZIA VARICOLOR</t>
  </si>
  <si>
    <t>DIPTERA CERATOPOGONIDAE BEZZIA/PALPOMYIA HILSENHOFF 1995</t>
  </si>
  <si>
    <t>DIPTERA CERATOPOGONIDAE CERATOPOGON</t>
  </si>
  <si>
    <t>DIPTERA CERATOPOGONIDAE CERATOPOGON CULICOIDITHORAX</t>
  </si>
  <si>
    <t>DIPTERA CERATOPOGONIDAE CLINOHELEA</t>
  </si>
  <si>
    <t>DIPTERA CERATOPOGONIDAE CLINOHELEA CURRIEI</t>
  </si>
  <si>
    <t>DIPTERA CERATOPOGONIDAE CLINOHELEA/HETEROMYIA HILSENHOFF 1995</t>
  </si>
  <si>
    <t>DIPTERA CERATOPOGONIDAE CULICOIDES</t>
  </si>
  <si>
    <t>DIPTERA CERATOPOGONIDAE CULICOIDES ALEXANDERI</t>
  </si>
  <si>
    <t>DIPTERA CERATOPOGONIDAE CULICOIDES ARBORICOLA</t>
  </si>
  <si>
    <t>DIPTERA CERATOPOGONIDAE CULICOIDES BAUERI</t>
  </si>
  <si>
    <t>DIPTERA CERATOPOGONIDAE CULICOIDES BICKLEYI</t>
  </si>
  <si>
    <t>DIPTERA CERATOPOGONIDAE CULICOIDES BIGUTTATUS</t>
  </si>
  <si>
    <t>DIPTERA CERATOPOGONIDAE CULICOIDES CREPUSCULARIS</t>
  </si>
  <si>
    <t>DIPTERA CERATOPOGONIDAE CULICOIDES DENTICULATUS</t>
  </si>
  <si>
    <t>DIPTERA CERATOPOGONIDAE CULICOIDES DOWNESI</t>
  </si>
  <si>
    <t>DIPTERA CERATOPOGONIDAE CULICOIDES FLUKEI</t>
  </si>
  <si>
    <t>DIPTERA CERATOPOGONIDAE CULICOIDES GUTTIPENNIS</t>
  </si>
  <si>
    <t>DIPTERA CERATOPOGONIDAE CULICOIDES HAEMATOPOTUS</t>
  </si>
  <si>
    <t>DIPTERA CERATOPOGONIDAE CULICOIDES JAMNBACKI</t>
  </si>
  <si>
    <t>DIPTERA CERATOPOGONIDAE CULICOIDES NANUS</t>
  </si>
  <si>
    <t>DIPTERA CERATOPOGONIDAE CULICOIDES OBSOLETUS</t>
  </si>
  <si>
    <t>DIPTERA CERATOPOGONIDAE CULICOIDES PILIFERUS</t>
  </si>
  <si>
    <t>DIPTERA CERATOPOGONIDAE CULICOIDES SANGUISUGA</t>
  </si>
  <si>
    <t>DIPTERA CERATOPOGONIDAE CULICOIDES SNOWI</t>
  </si>
  <si>
    <t>DIPTERA CERATOPOGONIDAE CULICOIDES SPHAGNUMENSIS</t>
  </si>
  <si>
    <t>DIPTERA CERATOPOGONIDAE CULICOIDES SPINOSUS</t>
  </si>
  <si>
    <t>DIPTERA CERATOPOGONIDAE CULICOIDES STELLIFER</t>
  </si>
  <si>
    <t>DIPTERA CERATOPOGONIDAE CULICOIDES STILOBEZZIOIDES</t>
  </si>
  <si>
    <t>DIPTERA CERATOPOGONIDAE CULICOIDES TESTUDINALIS</t>
  </si>
  <si>
    <t>DIPTERA CERATOPOGONIDAE CULICOIDES TRAVISI</t>
  </si>
  <si>
    <t>DIPTERA CERATOPOGONIDAE CULICOIDES VARIIPENNIS</t>
  </si>
  <si>
    <t>DIPTERA CERATOPOGONIDAE CULICOIDES VENUSTUS</t>
  </si>
  <si>
    <t>DIPTERA CERATOPOGONIDAE CULICOIDES VILLOSIPENNIS</t>
  </si>
  <si>
    <t>DIPTERA CERATOPOGONIDAE CULICOIDES WISCONSINENSIS</t>
  </si>
  <si>
    <t>DIPTERA CERATOPOGONIDAE DASYHELEA</t>
  </si>
  <si>
    <t>DIPTERA CERATOPOGONIDAE DASYHELEA CINCTA</t>
  </si>
  <si>
    <t>DIPTERA CERATOPOGONIDAE DASYHELEA GRISEA</t>
  </si>
  <si>
    <t>DIPTERA CERATOPOGONIDAE DASYHELEA MAJOR</t>
  </si>
  <si>
    <t>DIPTERA CERATOPOGONIDAE DASYHELEA MUTABILIS</t>
  </si>
  <si>
    <t>DIPTERA CERATOPOGONIDAE DASYHELEA OPPRESSA</t>
  </si>
  <si>
    <t>DIPTERA CERATOPOGONIDAE DASYHELEA TRAVERAE</t>
  </si>
  <si>
    <t>DIPTERA CERATOPOGONIDAE FORCIPOMYIA</t>
  </si>
  <si>
    <t>DIPTERA CERATOPOGONIDAE HETEROMYIA</t>
  </si>
  <si>
    <t>DIPTERA CERATOPOGONIDAE HETEROMYIA FASCIATA</t>
  </si>
  <si>
    <t>DIPTERA CERATOPOGONIDAE JENKINSHELEA</t>
  </si>
  <si>
    <t>DIPTERA CERATOPOGONIDAE JENKINSHELEA ALBARIA</t>
  </si>
  <si>
    <t>DIPTERA CERATOPOGONIDAE JENKINSHELEA MAGNIPENNIS</t>
  </si>
  <si>
    <t>DIPTERA CERATOPOGONIDAE JOHANNSENOMYIA</t>
  </si>
  <si>
    <t>DIPTERA CERATOPOGONIDAE JOHANNSENOMYIA ANNULICORNIS</t>
  </si>
  <si>
    <t>DIPTERA CERATOPOGONIDAE JOHANNSENOMYIA ARGENTATA</t>
  </si>
  <si>
    <t>DIPTERA CERATOPOGONIDAE MALLOCHOHELEA</t>
  </si>
  <si>
    <t>DIPTERA CERATOPOGONIDAE MALLOCHOHELEA ALBIBASIS</t>
  </si>
  <si>
    <t>DIPTERA CERATOPOGONIDAE MALLOCHOHELEA ALBIHALTER</t>
  </si>
  <si>
    <t>DIPTERA CERATOPOGONIDAE MALLOCHOHELEA ATRIPES</t>
  </si>
  <si>
    <t>DIPTERA CERATOPOGONIDAE MALLOCHOHELEA FLAVIDULA</t>
  </si>
  <si>
    <t>DIPTERA CERATOPOGONIDAE MALLOCHOHELEA SMITHI</t>
  </si>
  <si>
    <t>DIPTERA CERATOPOGONIDAE MALLOCHOHELEA VARIEGATA</t>
  </si>
  <si>
    <t>DIPTERA CERATOPOGONIDAE MONOHELEA</t>
  </si>
  <si>
    <t>DIPTERA CERATOPOGONIDAE MONOHELEA MACFIEI</t>
  </si>
  <si>
    <t>DIPTERA CERATOPOGONIDAE NILOBEZZIA</t>
  </si>
  <si>
    <t>DIPTERA CERATOPOGONIDAE NILOBEZZIA MALLOCHI</t>
  </si>
  <si>
    <t>DIPTERA CERATOPOGONIDAE NILOBEZZIA MINOR</t>
  </si>
  <si>
    <t>DIPTERA CERATOPOGONIDAE PALPOMYIA</t>
  </si>
  <si>
    <t>DIPTERA CERATOPOGONIDAE PALPOMYIA ALTISPINA</t>
  </si>
  <si>
    <t>DIPTERA CERATOPOGONIDAE PALPOMYIA BASALIS</t>
  </si>
  <si>
    <t>DIPTERA CERATOPOGONIDAE PALPOMYIA CANADENSIS</t>
  </si>
  <si>
    <t>DIPTERA CERATOPOGONIDAE PALPOMYIA FLAVICEPS</t>
  </si>
  <si>
    <t>DIPTERA CERATOPOGONIDAE PALPOMYIA HASTATA</t>
  </si>
  <si>
    <t>DIPTERA CERATOPOGONIDAE PALPOMYIA JONESI</t>
  </si>
  <si>
    <t>DIPTERA CERATOPOGONIDAE PALPOMYIA LINEATA</t>
  </si>
  <si>
    <t>DIPTERA CERATOPOGONIDAE PALPOMYIA NOVITIBIALIS</t>
  </si>
  <si>
    <t>DIPTERA CERATOPOGONIDAE PALPOMYIA PLEBEIELLA</t>
  </si>
  <si>
    <t>DIPTERA CERATOPOGONIDAE PALPOMYIA PLEBEJA</t>
  </si>
  <si>
    <t>DIPTERA CERATOPOGONIDAE PALPOMYIA RUBIGINOSA</t>
  </si>
  <si>
    <t>DIPTERA CERATOPOGONIDAE PALPOMYIA RUFA</t>
  </si>
  <si>
    <t>DIPTERA CERATOPOGONIDAE PALPOMYIA SCALPELLIFERA</t>
  </si>
  <si>
    <t>DIPTERA CERATOPOGONIDAE PALPOMYIA SUBASPER</t>
  </si>
  <si>
    <t>DIPTERA CERATOPOGONIDAE PALPOMYIA TIBIALIS</t>
  </si>
  <si>
    <t>DIPTERA CERATOPOGONIDAE PARABEZZIA</t>
  </si>
  <si>
    <t>DIPTERA CERATOPOGONIDAE PARABEZZIA PETIOLATA</t>
  </si>
  <si>
    <t>DIPTERA CERATOPOGONIDAE PARABEZZIA WILLIAMSI</t>
  </si>
  <si>
    <t>DIPTERA CERATOPOGONIDAE PROBEZZIA</t>
  </si>
  <si>
    <t>DIPTERA CERATOPOGONIDAE PROBEZZIA ALBITIBIA</t>
  </si>
  <si>
    <t>DIPTERA CERATOPOGONIDAE PROBEZZIA ALBIVENTRIS</t>
  </si>
  <si>
    <t>DIPTERA CERATOPOGONIDAE PROBEZZIA ATRIVENTRIS</t>
  </si>
  <si>
    <t>DIPTERA CERATOPOGONIDAE PROBEZZIA INFUSCATA</t>
  </si>
  <si>
    <t>DIPTERA CERATOPOGONIDAE PROBEZZIA JAMNBACKI</t>
  </si>
  <si>
    <t>DIPTERA CERATOPOGONIDAE PROBEZZIA PALLIDA</t>
  </si>
  <si>
    <t>DIPTERA CERATOPOGONIDAE PROBEZZIA SABROSKYI</t>
  </si>
  <si>
    <t>DIPTERA CERATOPOGONIDAE PROBEZZIA SEMINIGRA</t>
  </si>
  <si>
    <t>DIPTERA CERATOPOGONIDAE PROBEZZIA SMITHII</t>
  </si>
  <si>
    <t>DIPTERA CERATOPOGONIDAE PROBEZZIA WILLIAMSI</t>
  </si>
  <si>
    <t>DIPTERA CERATOPOGONIDAE PROBEZZIA XANTHOGASTER</t>
  </si>
  <si>
    <t>DIPTERA CERATOPOGONIDAE SERROMYIA</t>
  </si>
  <si>
    <t>DIPTERA CERATOPOGONIDAE SERROMYIA CRASSIFEMORATA</t>
  </si>
  <si>
    <t>DIPTERA CERATOPOGONIDAE SERROMYIA FEMORATA</t>
  </si>
  <si>
    <t>DIPTERA CERATOPOGONIDAE SPHAEROMIAS</t>
  </si>
  <si>
    <t>DIPTERA CERATOPOGONIDAE SPHAEROMIAS LONGIPENNIS</t>
  </si>
  <si>
    <t>DIPTERA CERATOPOGONIDAE STILOBEZZIA</t>
  </si>
  <si>
    <t>DIPTERA CERATOPOGONIDAE STILOBEZZIA ANTENNALIS</t>
  </si>
  <si>
    <t>DIPTERA CERATOPOGONIDAE STILOBEZZIA BULLA</t>
  </si>
  <si>
    <t>DIPTERA CERATOPOGONIDAE STILOBEZZIA COQUILLETTI</t>
  </si>
  <si>
    <t>DIPTERA CERATOPOGONIDAE STILOBEZZIA LUTEA</t>
  </si>
  <si>
    <t>DIPTERA CERATOPOGONIDAE STILOBEZZIA SYBLEAE</t>
  </si>
  <si>
    <t>DIPTERA CHAOBORIDAE</t>
  </si>
  <si>
    <t>DIPTERA CHAOBORIDAE -- PUPA</t>
  </si>
  <si>
    <t>DIPTERA CHAOBORIDAE CHAOBORUS</t>
  </si>
  <si>
    <t>DIPTERA CHAOBORIDAE CHAOBORUS ALBATUS</t>
  </si>
  <si>
    <t>DIPTERA CHAOBORIDAE CHAOBORUS AMERICANUS</t>
  </si>
  <si>
    <t>DIPTERA CHAOBORIDAE CHAOBORUS FLAVICANS</t>
  </si>
  <si>
    <t>DIPTERA CHAOBORIDAE CHAOBORUS PUNCTIPENNIS</t>
  </si>
  <si>
    <t>DIPTERA CHAOBORIDAE CHAOBORUS TRIVITTATUS</t>
  </si>
  <si>
    <t>DIPTERA CHAOBORIDAE EUCORETHRA</t>
  </si>
  <si>
    <t>DIPTERA CHAOBORIDAE EUCORETHRA UNDERWOODI</t>
  </si>
  <si>
    <t>DIPTERA CHAOBORIDAE MOCHLONYX</t>
  </si>
  <si>
    <t>DIPTERA CHAOBORIDAE MOCHLONYX CINCTIPES</t>
  </si>
  <si>
    <t>DIPTERA CHAOBORIDAE MOCHLONYX VELUTINUS</t>
  </si>
  <si>
    <t>DIPTERA CHIRONOMIDAE</t>
  </si>
  <si>
    <t>DIPTERA CHIRONOMIDAE -- PUPA</t>
  </si>
  <si>
    <t>DIPTERA CHIRONOMINAE 4</t>
  </si>
  <si>
    <t>DIPTERA CHIRONOMINAE 4 ACALCARELLA</t>
  </si>
  <si>
    <t>DIPTERA CHIRONOMINAE 4 ACALCARELLA -- PUPA</t>
  </si>
  <si>
    <t>DIPTERA CHIRONOMINAE 4 APEDILUM</t>
  </si>
  <si>
    <t>DIPTERA CHIRONOMINAE 4 APEDILUM -- PUPA</t>
  </si>
  <si>
    <t>DIPTERA CHIRONOMINAE 4 APEDILUM ELACHISTUM</t>
  </si>
  <si>
    <t>DIPTERA CHIRONOMINAE 4 APEDILUM SUBCINCTUM</t>
  </si>
  <si>
    <t>DIPTERA CHIRONOMINAE 4 ASHEUM</t>
  </si>
  <si>
    <t>DIPTERA CHIRONOMINAE 4 ASHEUM -- PUPA</t>
  </si>
  <si>
    <t>DIPTERA CHIRONOMINAE 4 ASHEUM BECKAE</t>
  </si>
  <si>
    <t>DIPTERA CHIRONOMINAE 4 AXARUS</t>
  </si>
  <si>
    <t>DIPTERA CHIRONOMINAE 4 AXARUS -- PUPA</t>
  </si>
  <si>
    <t>DIPTERA CHIRONOMINAE 4 AXARUS FESTIVUS</t>
  </si>
  <si>
    <t>DIPTERA CHIRONOMINAE 4 AXARUS ROGERSI</t>
  </si>
  <si>
    <t>DIPTERA CHIRONOMINAE 4 BECKIDIA</t>
  </si>
  <si>
    <t>DIPTERA CHIRONOMINAE 4 BECKIDIA -- PUPA</t>
  </si>
  <si>
    <t>DIPTERA CHIRONOMINAE 4 BECKIDIA TETHYS</t>
  </si>
  <si>
    <t>DIPTERA CHIRONOMINAE 4 CHERNOVSKIIA</t>
  </si>
  <si>
    <t>DIPTERA CHIRONOMINAE 4 CHERNOVSKIIA -- PUPA</t>
  </si>
  <si>
    <t>DIPTERA CHIRONOMINAE 4 CHERNOVSKIIA AMPHITRITE</t>
  </si>
  <si>
    <t>DIPTERA CHIRONOMINAE 4 CHERNOVSKIIA ORBICUS</t>
  </si>
  <si>
    <t>DIPTERA CHIRONOMINAE 4 CHIRONOMUS</t>
  </si>
  <si>
    <t>DIPTERA CHIRONOMINAE 4 CHIRONOMUS (CAMPTOCHIRONOMUS)</t>
  </si>
  <si>
    <t>DIPTERA CHIRONOMINAE 4 CHIRONOMUS (CAMPTOCHIRONOMUS) -- PUPA</t>
  </si>
  <si>
    <t>DIPTERA CHIRONOMINAE 4 CHIRONOMUS (CHAETOLABIS)</t>
  </si>
  <si>
    <t>DIPTERA CHIRONOMINAE 4 CHIRONOMUS (CHAETOLABIS) -- PUPA</t>
  </si>
  <si>
    <t>DIPTERA CHIRONOMINAE 4 CHIRONOMUS (CHAETOLABIS) OCHREATUS</t>
  </si>
  <si>
    <t>DIPTERA CHIRONOMINAE 4 CHIRONOMUS (CHIRONOMUS)</t>
  </si>
  <si>
    <t>DIPTERA CHIRONOMINAE 4 CHIRONOMUS (CHIRONOMUS) -- PUPA</t>
  </si>
  <si>
    <t>DIPTERA CHIRONOMINAE 4 CHIRONOMUS (CHIRONOMUS) ANONYMUS</t>
  </si>
  <si>
    <t>DIPTERA CHIRONOMINAE 4 CHIRONOMUS (CHIRONOMUS) CRASSICAUDATUS</t>
  </si>
  <si>
    <t>DIPTERA CHIRONOMINAE 4 CHIRONOMUS (CHIRONOMUS) DECORUS GROUP EPLER 2001</t>
  </si>
  <si>
    <t>DIPTERA CHIRONOMINAE 4 CHIRONOMUS (CHIRONOMUS) MAJOR</t>
  </si>
  <si>
    <t>DIPTERA CHIRONOMINAE 4 CHIRONOMUS (CHIRONOMUS) PLUMOSUS</t>
  </si>
  <si>
    <t>DIPTERA CHIRONOMINAE 4 CHIRONOMUS (CHIRONOMUS) RIPARIUS</t>
  </si>
  <si>
    <t>DIPTERA CHIRONOMINAE 4 CHIRONOMUS (CHIRONOMUS) STAEGERI</t>
  </si>
  <si>
    <t>DIPTERA CHIRONOMINAE 4 CHIRONOMUS (CHIRONOMUS) STIGMATERUS</t>
  </si>
  <si>
    <t>DIPTERA CHIRONOMINAE 4 CHIRONOMUS (LOBOCHIRONOMUS)</t>
  </si>
  <si>
    <t>DIPTERA CHIRONOMINAE 4 CHIRONOMUS (LOBOCHIRONOMUS) -- PUPA</t>
  </si>
  <si>
    <t>DIPTERA CHIRONOMINAE 4 CHIRONOMUS (LOBOCHIRONOMUS) CF. LONGIPES EPLER 2001</t>
  </si>
  <si>
    <t>DIPTERA CHIRONOMINAE 4 CHIRONOMUS -- PUPA</t>
  </si>
  <si>
    <t>DIPTERA CHIRONOMINAE 4 CHIRONOMUS CARUS</t>
  </si>
  <si>
    <t>DIPTERA CHIRONOMINAE 4 CLADOPELMA</t>
  </si>
  <si>
    <t>DIPTERA CHIRONOMINAE 4 CLADOPELMA -- PUPA</t>
  </si>
  <si>
    <t>DIPTERA CHIRONOMINAE 4 CLADOPELMA FORCIPIS</t>
  </si>
  <si>
    <t>DIPTERA CHIRONOMINAE 4 CLADOPELMA LACCOPHILA GROUP PINDER, REISS 1983</t>
  </si>
  <si>
    <t>DIPTERA CHIRONOMINAE 4 CLADOPELMA LATERALIS GROUP PINDER, REISS 1983</t>
  </si>
  <si>
    <t>DIPTERA CHIRONOMINAE 4 CLADOPELMA SPECTABILIS</t>
  </si>
  <si>
    <t>DIPTERA CHIRONOMINAE 4 CLADOTANYTARSUS</t>
  </si>
  <si>
    <t>DIPTERA CHIRONOMINAE 4 CLADOTANYTARSUS -- PUPA</t>
  </si>
  <si>
    <t>DIPTERA CHIRONOMINAE 4 CLADOTANYTARSUS AEIPARTHENUS</t>
  </si>
  <si>
    <t>DIPTERA CHIRONOMINAE 4 CLADOTANYTARSUS ATRIDORSUM</t>
  </si>
  <si>
    <t>DIPTERA CHIRONOMINAE 4 CLADOTANYTARSUS CF. DAVIESI EPLER 2001</t>
  </si>
  <si>
    <t>DIPTERA CHIRONOMINAE 4 CLADOTANYTARSUS CRUSCULUS</t>
  </si>
  <si>
    <t>DIPTERA CHIRONOMINAE 4 CLADOTANYTARSUS DAVIESI</t>
  </si>
  <si>
    <t>DIPTERA CHIRONOMINAE 4 CLADOTANYTARSUS MANCUS</t>
  </si>
  <si>
    <t>DIPTERA CHIRONOMINAE 4 CLADOTANYTARSUS MANCUS GROUP PINDER, REISS 1983</t>
  </si>
  <si>
    <t>DIPTERA CHIRONOMINAE 4 CLADOTANYTARSUS SPECIES GROUP A PINDER, REISS 1983</t>
  </si>
  <si>
    <t>DIPTERA CHIRONOMINAE 4 CLADOTANYTARSUS VANDERWULPI GROUP PINDER, REISS 1983</t>
  </si>
  <si>
    <t>DIPTERA CHIRONOMINAE 4 CLADOTANYTARSUS VIRIDIVENTRIS</t>
  </si>
  <si>
    <t>DIPTERA CHIRONOMINAE 4 CONSTEMPELLINA</t>
  </si>
  <si>
    <t>DIPTERA CHIRONOMINAE 4 CONSTEMPELLINA -- PUPA</t>
  </si>
  <si>
    <t>DIPTERA CHIRONOMINAE 4 CONSTEMPELLINA BREVICOSTA</t>
  </si>
  <si>
    <t>DIPTERA CHIRONOMINAE 4 CONSTEMPELLINA SPECIES B EPLER 2001</t>
  </si>
  <si>
    <t>DIPTERA CHIRONOMINAE 4 CRYPTOCHIRONOMUS</t>
  </si>
  <si>
    <t>DIPTERA CHIRONOMINAE 4 CRYPTOCHIRONOMUS -- PUPA</t>
  </si>
  <si>
    <t>DIPTERA CHIRONOMINAE 4 CRYPTOCHIRONOMUS BLARINA</t>
  </si>
  <si>
    <t>DIPTERA CHIRONOMINAE 4 CRYPTOCHIRONOMUS DIGITATUS</t>
  </si>
  <si>
    <t>DIPTERA CHIRONOMINAE 4 CRYPTOCHIRONOMUS FULVUS COMPLEX MASON 1985B</t>
  </si>
  <si>
    <t>DIPTERA CHIRONOMINAE 4 CRYPTOCHIRONOMUS PARAFULVUS</t>
  </si>
  <si>
    <t>DIPTERA CHIRONOMINAE 4 CRYPTOCHIRONOMUS PONDEROSUS</t>
  </si>
  <si>
    <t>DIPTERA CHIRONOMINAE 4 CRYPTOCHIRONOMUS SOREX</t>
  </si>
  <si>
    <t>DIPTERA CHIRONOMINAE 4 CRYPTOTENDIPES</t>
  </si>
  <si>
    <t>DIPTERA CHIRONOMINAE 4 CRYPTOTENDIPES -- PUPA</t>
  </si>
  <si>
    <t>DIPTERA CHIRONOMINAE 4 CRYPTOTENDIPES ARIEL</t>
  </si>
  <si>
    <t>DIPTERA CHIRONOMINAE 4 CRYPTOTENDIPES CASUARIUS</t>
  </si>
  <si>
    <t>DIPTERA CHIRONOMINAE 4 CRYPTOTENDIPES DARBYI</t>
  </si>
  <si>
    <t>DIPTERA CHIRONOMINAE 4 CRYPTOTENDIPES EMORSUS</t>
  </si>
  <si>
    <t>DIPTERA CHIRONOMINAE 4 CRYPTOTENDIPES PILICUSPIS</t>
  </si>
  <si>
    <t>DIPTERA CHIRONOMINAE 4 CRYPTOTENDIPES PSEUDOTENER</t>
  </si>
  <si>
    <t>DIPTERA CHIRONOMINAE 4 CYPHOMELLA</t>
  </si>
  <si>
    <t>DIPTERA CHIRONOMINAE 4 CYPHOMELLA -- PUPA</t>
  </si>
  <si>
    <t>DIPTERA CHIRONOMINAE 4 CYPHOMELLA ARGENTEA</t>
  </si>
  <si>
    <t>DIPTERA CHIRONOMINAE 4 CYPHOMELLA CORNEA</t>
  </si>
  <si>
    <t>DIPTERA CHIRONOMINAE 4 CYPHOMELLA GIBBERA</t>
  </si>
  <si>
    <t>DIPTERA CHIRONOMINAE 4 CYPHOMELLA GRISEA</t>
  </si>
  <si>
    <t>DIPTERA CHIRONOMINAE 4 DEMEIJEREA</t>
  </si>
  <si>
    <t>DIPTERA CHIRONOMINAE 4 DEMEIJEREA -- PUPA</t>
  </si>
  <si>
    <t>DIPTERA CHIRONOMINAE 4 DEMEIJEREA ATRIMANA</t>
  </si>
  <si>
    <t>DIPTERA CHIRONOMINAE 4 DEMEIJEREA BRACHIALIS</t>
  </si>
  <si>
    <t>DIPTERA CHIRONOMINAE 4 DEMICRYPTOCHIRONOMUS</t>
  </si>
  <si>
    <t>DIPTERA CHIRONOMINAE 4 DEMICRYPTOCHIRONOMUS -- PUPA</t>
  </si>
  <si>
    <t>DIPTERA CHIRONOMINAE 4 DEMICRYPTOCHIRONOMUS CUNEATUS</t>
  </si>
  <si>
    <t>DIPTERA CHIRONOMINAE 4 DEMICRYPTOCHIRONOMUS FASTIGATUS</t>
  </si>
  <si>
    <t>DIPTERA CHIRONOMINAE 4 DEMICRYPTOCHIRONOMUS SPECIES A EPLER 2001</t>
  </si>
  <si>
    <t>DIPTERA CHIRONOMINAE 4 DEMICRYPTOCHIRONOMUS SPECIES B EPLER 2001</t>
  </si>
  <si>
    <t>DIPTERA CHIRONOMINAE 4 DEMICRYPTOCHIRONOMUS SPECIES C EPLER 2001</t>
  </si>
  <si>
    <t>DIPTERA CHIRONOMINAE 4 DICROTENDIPES</t>
  </si>
  <si>
    <t>DIPTERA CHIRONOMINAE 4 DICROTENDIPES -- PUPA</t>
  </si>
  <si>
    <t>DIPTERA CHIRONOMINAE 4 DICROTENDIPES AETHIOPS</t>
  </si>
  <si>
    <t>DIPTERA CHIRONOMINAE 4 DICROTENDIPES BOTAURUS</t>
  </si>
  <si>
    <t>DIPTERA CHIRONOMINAE 4 DICROTENDIPES FUMIDUS</t>
  </si>
  <si>
    <t>DIPTERA CHIRONOMINAE 4 DICROTENDIPES LEUCOSCELIS</t>
  </si>
  <si>
    <t>DIPTERA CHIRONOMINAE 4 DICROTENDIPES LOBIGER</t>
  </si>
  <si>
    <t>DIPTERA CHIRONOMINAE 4 DICROTENDIPES LUCIFER</t>
  </si>
  <si>
    <t>DIPTERA CHIRONOMINAE 4 DICROTENDIPES MILLERI</t>
  </si>
  <si>
    <t>DIPTERA CHIRONOMINAE 4 DICROTENDIPES MODESTUS</t>
  </si>
  <si>
    <t>DIPTERA CHIRONOMINAE 4 DICROTENDIPES NEOMODESTUS</t>
  </si>
  <si>
    <t>DIPTERA CHIRONOMINAE 4 DICROTENDIPES NERVOSUS</t>
  </si>
  <si>
    <t>DIPTERA CHIRONOMINAE 4 DICROTENDIPES SIMPSONI</t>
  </si>
  <si>
    <t>DIPTERA CHIRONOMINAE 4 DICROTENDIPES TRITOMUS</t>
  </si>
  <si>
    <t>DIPTERA CHIRONOMINAE 4 EINFELDIA</t>
  </si>
  <si>
    <t>DIPTERA CHIRONOMINAE 4 EINFELDIA -- PUPA</t>
  </si>
  <si>
    <t>DIPTERA CHIRONOMINAE 4 EINFELDIA SPECIES GROUP A PINDER, REISS 1983</t>
  </si>
  <si>
    <t>DIPTERA CHIRONOMINAE 4 EINFELDIA SPECIES GROUP B PINDER, REISS 1983</t>
  </si>
  <si>
    <t>DIPTERA CHIRONOMINAE 4 EINFELDIA SPECIES GROUP C PINDER, REISS 1983</t>
  </si>
  <si>
    <t>DIPTERA CHIRONOMINAE 4 EINFELDIA SPECIES GROUP D PINDER, REISS 1983</t>
  </si>
  <si>
    <t>DIPTERA CHIRONOMINAE 4 ENDOCHIRONOMUS</t>
  </si>
  <si>
    <t>DIPTERA CHIRONOMINAE 4 ENDOCHIRONOMUS -- PUPA</t>
  </si>
  <si>
    <t>DIPTERA CHIRONOMINAE 4 ENDOCHIRONOMUS NIGRICANS</t>
  </si>
  <si>
    <t>DIPTERA CHIRONOMINAE 4 ENDOCHIRONOMUS SUBTENDENS</t>
  </si>
  <si>
    <t>DIPTERA CHIRONOMINAE 4 ENDOTRIBELOS</t>
  </si>
  <si>
    <t>DIPTERA CHIRONOMINAE 4 ENDOTRIBELOS -- PUPA</t>
  </si>
  <si>
    <t>DIPTERA CHIRONOMINAE 4 ENDOTRIBELOS HESPERIUM</t>
  </si>
  <si>
    <t>DIPTERA CHIRONOMINAE 4 GILLOTIA</t>
  </si>
  <si>
    <t>DIPTERA CHIRONOMINAE 4 GILLOTIA -- PUPA</t>
  </si>
  <si>
    <t>DIPTERA CHIRONOMINAE 4 GILLOTIA ALBOVIRIDIS</t>
  </si>
  <si>
    <t>DIPTERA CHIRONOMINAE 4 GLYPTOTENDIPES</t>
  </si>
  <si>
    <t>DIPTERA CHIRONOMINAE 4 GLYPTOTENDIPES (CAULOCHIRONOMUS)</t>
  </si>
  <si>
    <t>DIPTERA CHIRONOMINAE 4 GLYPTOTENDIPES (CAULOCHIRONOMUS) -- PUPA</t>
  </si>
  <si>
    <t>DIPTERA CHIRONOMINAE 4 GLYPTOTENDIPES (CAULOCHIRONOMUS) CAULICOLA</t>
  </si>
  <si>
    <t>DIPTERA CHIRONOMINAE 4 GLYPTOTENDIPES (CAULOCHIRONOMUS) DREISBACHI</t>
  </si>
  <si>
    <t>DIPTERA CHIRONOMINAE 4 GLYPTOTENDIPES (CAULOCHIRONOMUS) SEMINOLE</t>
  </si>
  <si>
    <t>DIPTERA CHIRONOMINAE 4 GLYPTOTENDIPES (GLYPTOTENDIPES)</t>
  </si>
  <si>
    <t>DIPTERA CHIRONOMINAE 4 GLYPTOTENDIPES (GLYPTOTENDIPES) -- PUPA</t>
  </si>
  <si>
    <t>DIPTERA CHIRONOMINAE 4 GLYPTOTENDIPES (GLYPTOTENDIPES) BARBIPES</t>
  </si>
  <si>
    <t>DIPTERA CHIRONOMINAE 4 GLYPTOTENDIPES (GLYPTOTENDIPES) LOBIFERUS</t>
  </si>
  <si>
    <t>DIPTERA CHIRONOMINAE 4 GLYPTOTENDIPES (GLYPTOTENDIPES) MERIDIONALIS</t>
  </si>
  <si>
    <t>DIPTERA CHIRONOMINAE 4 GLYPTOTENDIPES (GLYPTOTENDIPES) PALLENS</t>
  </si>
  <si>
    <t>DIPTERA CHIRONOMINAE 4 GLYPTOTENDIPES (GLYPTOTENDIPES) PARIPES</t>
  </si>
  <si>
    <t>DIPTERA CHIRONOMINAE 4 GLYPTOTENDIPES (GLYPTOTENDIPES) SPECIES B EPLER 2001</t>
  </si>
  <si>
    <t>DIPTERA CHIRONOMINAE 4 GLYPTOTENDIPES (GLYPTOTENDIPES) SPECIES F EPLER 2001</t>
  </si>
  <si>
    <t>DIPTERA CHIRONOMINAE 4 GLYPTOTENDIPES (GLYPTOTENDIPES) SPECIES G EPLER 2001</t>
  </si>
  <si>
    <t>DIPTERA CHIRONOMINAE 4 GLYPTOTENDIPES (GLYPTOTENDIPES) TESTACEUS</t>
  </si>
  <si>
    <t>DIPTERA CHIRONOMINAE 4 GLYPTOTENDIPES (TRICHOTENDIPES)</t>
  </si>
  <si>
    <t>DIPTERA CHIRONOMINAE 4 GLYPTOTENDIPES (TRICHOTENDIPES) -- PUPA</t>
  </si>
  <si>
    <t>DIPTERA CHIRONOMINAE 4 GLYPTOTENDIPES (TRICHOTENDIPES) AMPLUS</t>
  </si>
  <si>
    <t>DIPTERA CHIRONOMINAE 4 GLYPTOTENDIPES -- PUPA</t>
  </si>
  <si>
    <t>DIPTERA CHIRONOMINAE 4 HARNISCHIA</t>
  </si>
  <si>
    <t>DIPTERA CHIRONOMINAE 4 HARNISCHIA -- PUPA</t>
  </si>
  <si>
    <t>DIPTERA CHIRONOMINAE 4 HYPORHYGMA</t>
  </si>
  <si>
    <t>DIPTERA CHIRONOMINAE 4 HYPORHYGMA -- PUPA</t>
  </si>
  <si>
    <t>DIPTERA CHIRONOMINAE 4 HYPORHYGMA QUADRIPUNCTATUS</t>
  </si>
  <si>
    <t>DIPTERA CHIRONOMINAE 4 KIEFFERULUS</t>
  </si>
  <si>
    <t>DIPTERA CHIRONOMINAE 4 KIEFFERULUS (KIEFFERULUS)</t>
  </si>
  <si>
    <t>DIPTERA CHIRONOMINAE 4 KIEFFERULUS (KIEFFERULUS) -- PUPA</t>
  </si>
  <si>
    <t>DIPTERA CHIRONOMINAE 4 KIEFFERULUS (KIEFFERULUS) DUX</t>
  </si>
  <si>
    <t>DIPTERA CHIRONOMINAE 4 KIEFFERULUS (WIRTHIELLA)</t>
  </si>
  <si>
    <t>DIPTERA CHIRONOMINAE 4 KIEFFERULUS (WIRTHIELLA) -- PUPA</t>
  </si>
  <si>
    <t>DIPTERA CHIRONOMINAE 4 KIEFFERULUS (WIRTHIELLA) PUNGENS</t>
  </si>
  <si>
    <t>DIPTERA CHIRONOMINAE 4 KIEFFERULUS -- PUPA</t>
  </si>
  <si>
    <t>DIPTERA CHIRONOMINAE 4 KLOOSIA</t>
  </si>
  <si>
    <t>DIPTERA CHIRONOMINAE 4 KLOOSIA -- PUPA</t>
  </si>
  <si>
    <t>DIPTERA CHIRONOMINAE 4 LAUTERBORNIELLA</t>
  </si>
  <si>
    <t>DIPTERA CHIRONOMINAE 4 LAUTERBORNIELLA -- PUPA</t>
  </si>
  <si>
    <t>DIPTERA CHIRONOMINAE 4 LAUTERBORNIELLA AGRAYLOIDES</t>
  </si>
  <si>
    <t>DIPTERA CHIRONOMINAE 4 LAUTERBORNIELLA VARIPENNIS</t>
  </si>
  <si>
    <t>DIPTERA CHIRONOMINAE 4 LIPINIELLA</t>
  </si>
  <si>
    <t>DIPTERA CHIRONOMINAE 4 LIPINIELLA -- PUPA</t>
  </si>
  <si>
    <t>DIPTERA CHIRONOMINAE 4 MICROCHIRONOMUS</t>
  </si>
  <si>
    <t>DIPTERA CHIRONOMINAE 4 MICROCHIRONOMUS -- PUPA</t>
  </si>
  <si>
    <t>DIPTERA CHIRONOMINAE 4 MICROPSECTRA</t>
  </si>
  <si>
    <t>DIPTERA CHIRONOMINAE 4 MICROPSECTRA -- PUPA</t>
  </si>
  <si>
    <t>DIPTERA CHIRONOMINAE 4 MICROPSECTRA GROENLANDICA</t>
  </si>
  <si>
    <t>DIPTERA CHIRONOMINAE 4 MICROTENDIPES</t>
  </si>
  <si>
    <t>DIPTERA CHIRONOMINAE 4 MICROTENDIPES -- PUPA</t>
  </si>
  <si>
    <t>DIPTERA CHIRONOMINAE 4 MICROTENDIPES PEDELLUS GROUP PINDER, REISS 1983</t>
  </si>
  <si>
    <t>DIPTERA CHIRONOMINAE 4 MICROTENDIPES RYDALENSIS GROUP PINDER, REISS 1983</t>
  </si>
  <si>
    <t>DIPTERA CHIRONOMINAE 4 NEOSTEMPELLINA</t>
  </si>
  <si>
    <t>DIPTERA CHIRONOMINAE 4 NEOSTEMPELLINA -- PUPA</t>
  </si>
  <si>
    <t>DIPTERA CHIRONOMINAE 4 NEOSTEMPELLINA REISSI</t>
  </si>
  <si>
    <t>DIPTERA CHIRONOMINAE 4 NEOZAVRELIA</t>
  </si>
  <si>
    <t>DIPTERA CHIRONOMINAE 4 NEOZAVRELIA -- PUPA</t>
  </si>
  <si>
    <t>DIPTERA CHIRONOMINAE 4 NILOTHAUMA</t>
  </si>
  <si>
    <t>DIPTERA CHIRONOMINAE 4 NILOTHAUMA -- PUPA</t>
  </si>
  <si>
    <t>DIPTERA CHIRONOMINAE 4 OMISUS</t>
  </si>
  <si>
    <t>DIPTERA CHIRONOMINAE 4 OMISUS -- PUPA</t>
  </si>
  <si>
    <t>DIPTERA CHIRONOMINAE 4 OMISUS BROWNI</t>
  </si>
  <si>
    <t>DIPTERA CHIRONOMINAE 4 OMISUS PICA</t>
  </si>
  <si>
    <t>DIPTERA CHIRONOMINAE 4 PAGASTIELLA</t>
  </si>
  <si>
    <t>DIPTERA CHIRONOMINAE 4 PAGASTIELLA -- PUPA</t>
  </si>
  <si>
    <t>DIPTERA CHIRONOMINAE 4 PAGASTIELLA OSTANSA</t>
  </si>
  <si>
    <t>DIPTERA CHIRONOMINAE 4 PARACHIRONOMUS</t>
  </si>
  <si>
    <t>DIPTERA CHIRONOMINAE 4 PARACHIRONOMUS -- PUPA</t>
  </si>
  <si>
    <t>DIPTERA CHIRONOMINAE 4 PARACHIRONOMUS ARCUATUS GROUP MOLLER PILLOT 1978A</t>
  </si>
  <si>
    <t>DIPTERA CHIRONOMINAE 4 PARACHIRONOMUS CARINATUS</t>
  </si>
  <si>
    <t>DIPTERA CHIRONOMINAE 4 PARACHIRONOMUS CHAETAOLUS COMPLEX EPLER 2001</t>
  </si>
  <si>
    <t>DIPTERA CHIRONOMINAE 4 PARACHIRONOMUS FREQUENS</t>
  </si>
  <si>
    <t>DIPTERA CHIRONOMINAE 4 PARACHIRONOMUS FREQUENS GROUP MOLLER PILLOT 1978A</t>
  </si>
  <si>
    <t>DIPTERA CHIRONOMINAE 4 PARACHIRONOMUS HIRTALATUS</t>
  </si>
  <si>
    <t>DIPTERA CHIRONOMINAE 4 PARACHIRONOMUS PECTINATELLAE</t>
  </si>
  <si>
    <t>DIPTERA CHIRONOMINAE 4 PARACHIRONOMUS POTAMOGETI</t>
  </si>
  <si>
    <t>DIPTERA CHIRONOMINAE 4 PARACHIRONOMUS TENUICAUDATUS COMPLEX EPLER 2001</t>
  </si>
  <si>
    <t>DIPTERA CHIRONOMINAE 4 PARACHIRONOMUS VITIOSUS GROUP MOLLER PILLOT 1978A</t>
  </si>
  <si>
    <t>DIPTERA CHIRONOMINAE 4 PARACLADOPELMA</t>
  </si>
  <si>
    <t>DIPTERA CHIRONOMINAE 4 PARACLADOPELMA -- PUPA</t>
  </si>
  <si>
    <t>DIPTERA CHIRONOMINAE 4 PARACLADOPELMA CAMPTOLABIS GROUP LENZ 1962A</t>
  </si>
  <si>
    <t>DIPTERA CHIRONOMINAE 4 PARACLADOPELMA DORIS</t>
  </si>
  <si>
    <t>DIPTERA CHIRONOMINAE 4 PARACLADOPELMA DORIS GROUP SAETHER 1979C</t>
  </si>
  <si>
    <t>DIPTERA CHIRONOMINAE 4 PARACLADOPELMA GALAPTERA</t>
  </si>
  <si>
    <t>DIPTERA CHIRONOMINAE 4 PARACLADOPELMA LOGANAE</t>
  </si>
  <si>
    <t>DIPTERA CHIRONOMINAE 4 PARACLADOPELMA NAIS</t>
  </si>
  <si>
    <t>DIPTERA CHIRONOMINAE 4 PARACLADOPELMA NEREIS</t>
  </si>
  <si>
    <t>DIPTERA CHIRONOMINAE 4 PARACLADOPELMA NIGRITULA GROUP LENZ 1962A</t>
  </si>
  <si>
    <t>DIPTERA CHIRONOMINAE 4 PARACLADOPELMA UNDINE</t>
  </si>
  <si>
    <t>DIPTERA CHIRONOMINAE 4 PARACLADOPELMA WINNELLI</t>
  </si>
  <si>
    <t>DIPTERA CHIRONOMINAE 4 PARALAUTERBORNIELLA</t>
  </si>
  <si>
    <t>DIPTERA CHIRONOMINAE 4 PARALAUTERBORNIELLA -- PUPA</t>
  </si>
  <si>
    <t>DIPTERA CHIRONOMINAE 4 PARALAUTERBORNIELLA NIGROHALTERALE</t>
  </si>
  <si>
    <t>DIPTERA CHIRONOMINAE 4 PARATANYTARSUS</t>
  </si>
  <si>
    <t>DIPTERA CHIRONOMINAE 4 PARATANYTARSUS -- PUPA</t>
  </si>
  <si>
    <t>DIPTERA CHIRONOMINAE 4 PARATANYTARSUS LONGISTYLUS</t>
  </si>
  <si>
    <t>DIPTERA CHIRONOMINAE 4 PARATANYTARSUS SPECIES A HILSENHOFF, UNPUBL.</t>
  </si>
  <si>
    <t>DIPTERA CHIRONOMINAE 4 PARATANYTARSUS SPECIES B HILSENHOFF, UNPUBL.</t>
  </si>
  <si>
    <t>DIPTERA CHIRONOMINAE 4 PARATENDIPES</t>
  </si>
  <si>
    <t>DIPTERA CHIRONOMINAE 4 PARATENDIPES -- PUPA</t>
  </si>
  <si>
    <t>DIPTERA CHIRONOMINAE 4 PARATENDIPES ALBIMANUS</t>
  </si>
  <si>
    <t>DIPTERA CHIRONOMINAE 4 PARATENDIPES BASIDENS</t>
  </si>
  <si>
    <t>DIPTERA CHIRONOMINAE 4 PARATENDIPES DUPLICATUS</t>
  </si>
  <si>
    <t>DIPTERA CHIRONOMINAE 4 PARATENDIPES SUBAEQUALIS</t>
  </si>
  <si>
    <t>DIPTERA CHIRONOMINAE 4 PARATENDIPES THERMOPHILUS</t>
  </si>
  <si>
    <t>DIPTERA CHIRONOMINAE 4 PHAENOPSECTRA</t>
  </si>
  <si>
    <t>DIPTERA CHIRONOMINAE 4 PHAENOPSECTRA -- PUPA</t>
  </si>
  <si>
    <t>DIPTERA CHIRONOMINAE 4 PHAENOPSECTRA DYARI</t>
  </si>
  <si>
    <t>DIPTERA CHIRONOMINAE 4 PHAENOPSECTRA FLAVIPES</t>
  </si>
  <si>
    <t>DIPTERA CHIRONOMINAE 4 PHAENOPSECTRA OBEDIENS</t>
  </si>
  <si>
    <t>DIPTERA CHIRONOMINAE 4 PHAENOPSECTRA OBEDIENS GROUP EPLER 2001</t>
  </si>
  <si>
    <t>DIPTERA CHIRONOMINAE 4 PHAENOPSECTRA PUNCTIPES</t>
  </si>
  <si>
    <t>DIPTERA CHIRONOMINAE 4 PHAENOPSECTRA PUNCTIPES GROUP EPLER 2001</t>
  </si>
  <si>
    <t>DIPTERA CHIRONOMINAE 4 PHAENOPSECTRA VITTATA</t>
  </si>
  <si>
    <t>DIPTERA CHIRONOMINAE 4 POLYPEDILUM</t>
  </si>
  <si>
    <t>DIPTERA CHIRONOMINAE 4 POLYPEDILUM (CEROBREGMA)</t>
  </si>
  <si>
    <t>DIPTERA CHIRONOMINAE 4 POLYPEDILUM (CEROBREGMA) -- PUPA</t>
  </si>
  <si>
    <t>DIPTERA CHIRONOMINAE 4 POLYPEDILUM (CEROBREGMA) ONTARIO</t>
  </si>
  <si>
    <t>DIPTERA CHIRONOMINAE 4 POLYPEDILUM (PENTAPEDILUM)</t>
  </si>
  <si>
    <t>DIPTERA CHIRONOMINAE 4 POLYPEDILUM (PENTAPEDILUM) -- PUPA</t>
  </si>
  <si>
    <t>DIPTERA CHIRONOMINAE 4 POLYPEDILUM (PENTAPEDILUM) SORDENS</t>
  </si>
  <si>
    <t>DIPTERA CHIRONOMINAE 4 POLYPEDILUM (PENTAPEDILUM) SPECIES A EPLER 2001</t>
  </si>
  <si>
    <t>DIPTERA CHIRONOMINAE 4 POLYPEDILUM (PENTAPEDILUM) TRITUM</t>
  </si>
  <si>
    <t>DIPTERA CHIRONOMINAE 4 POLYPEDILUM (POLYPEDILUM)</t>
  </si>
  <si>
    <t>DIPTERA CHIRONOMINAE 4 POLYPEDILUM (POLYPEDILUM) -- PUPA</t>
  </si>
  <si>
    <t>DIPTERA CHIRONOMINAE 4 POLYPEDILUM (POLYPEDILUM) ANGULUM</t>
  </si>
  <si>
    <t>DIPTERA CHIRONOMINAE 4 POLYPEDILUM (POLYPEDILUM) ARTIFER</t>
  </si>
  <si>
    <t>DIPTERA CHIRONOMINAE 4 POLYPEDILUM (POLYPEDILUM) BERGI</t>
  </si>
  <si>
    <t>DIPTERA CHIRONOMINAE 4 POLYPEDILUM (POLYPEDILUM) BRASENIAE</t>
  </si>
  <si>
    <t>DIPTERA CHIRONOMINAE 4 POLYPEDILUM (POLYPEDILUM) CINCTUM</t>
  </si>
  <si>
    <t>DIPTERA CHIRONOMINAE 4 POLYPEDILUM (POLYPEDILUM) FALCIFORME</t>
  </si>
  <si>
    <t>DIPTERA CHIRONOMINAE 4 POLYPEDILUM (POLYPEDILUM) FALLAX</t>
  </si>
  <si>
    <t>DIPTERA CHIRONOMINAE 4 POLYPEDILUM (POLYPEDILUM) FALLAX GROUP EPLER 2001</t>
  </si>
  <si>
    <t>DIPTERA CHIRONOMINAE 4 POLYPEDILUM (POLYPEDILUM) ILLINOENSE</t>
  </si>
  <si>
    <t>DIPTERA CHIRONOMINAE 4 POLYPEDILUM (POLYPEDILUM) ILLINOENSE GROUP EPLER 2001</t>
  </si>
  <si>
    <t>DIPTERA CHIRONOMINAE 4 POLYPEDILUM (POLYPEDILUM) LAETUM</t>
  </si>
  <si>
    <t>DIPTERA CHIRONOMINAE 4 POLYPEDILUM (POLYPEDILUM) NYMPHAEORUM</t>
  </si>
  <si>
    <t>DIPTERA CHIRONOMINAE 4 POLYPEDILUM (POLYPEDILUM) OPHIODES</t>
  </si>
  <si>
    <t>DIPTERA CHIRONOMINAE 4 POLYPEDILUM (POLYPEDILUM) SPECIES 3 BOLTON</t>
  </si>
  <si>
    <t>DIPTERA CHIRONOMINAE 4 POLYPEDILUM (POLYPEDILUM) TRIGONUM</t>
  </si>
  <si>
    <t>DIPTERA CHIRONOMINAE 4 POLYPEDILUM (POLYPEDILUM) TRIGONUS</t>
  </si>
  <si>
    <t>DIPTERA CHIRONOMINAE 4 POLYPEDILUM (POLYPEDILUM) VIBEX</t>
  </si>
  <si>
    <t>DIPTERA CHIRONOMINAE 4 POLYPEDILUM (POLYPEDILUM) WALLEYI</t>
  </si>
  <si>
    <t>DIPTERA CHIRONOMINAE 4 POLYPEDILUM (TRIPODURA)</t>
  </si>
  <si>
    <t>DIPTERA CHIRONOMINAE 4 POLYPEDILUM (TRIPODURA) -- PUPA</t>
  </si>
  <si>
    <t>DIPTERA CHIRONOMINAE 4 POLYPEDILUM (TRIPODURA) ACIFER</t>
  </si>
  <si>
    <t>DIPTERA CHIRONOMINAE 4 POLYPEDILUM (TRIPODURA) ALBINODUS</t>
  </si>
  <si>
    <t>DIPTERA CHIRONOMINAE 4 POLYPEDILUM (TRIPODURA) DIGITIFER</t>
  </si>
  <si>
    <t>DIPTERA CHIRONOMINAE 4 POLYPEDILUM (TRIPODURA) GRISEOPUNCTATUM</t>
  </si>
  <si>
    <t>DIPTERA CHIRONOMINAE 4 POLYPEDILUM (TRIPODURA) HALTERALE</t>
  </si>
  <si>
    <t>DIPTERA CHIRONOMINAE 4 POLYPEDILUM (TRIPODURA) HALTERALE GROUP EPLER 2001</t>
  </si>
  <si>
    <t>DIPTERA CHIRONOMINAE 4 POLYPEDILUM (TRIPODURA) PARASCALAENUM</t>
  </si>
  <si>
    <t>DIPTERA CHIRONOMINAE 4 POLYPEDILUM (TRIPODURA) PARDUS</t>
  </si>
  <si>
    <t>DIPTERA CHIRONOMINAE 4 POLYPEDILUM (TRIPODURA) SCALAENUM</t>
  </si>
  <si>
    <t>DIPTERA CHIRONOMINAE 4 POLYPEDILUM (TRIPODURA) SCALAENUM GROUP EPLER 2001</t>
  </si>
  <si>
    <t>DIPTERA CHIRONOMINAE 4 POLYPEDILUM (TRIPODURA) SIMULANS</t>
  </si>
  <si>
    <t>DIPTERA CHIRONOMINAE 4 POLYPEDILUM (URESIPEDILUM)</t>
  </si>
  <si>
    <t>DIPTERA CHIRONOMINAE 4 POLYPEDILUM (URESIPEDILUM) -- PUPA</t>
  </si>
  <si>
    <t>DIPTERA CHIRONOMINAE 4 POLYPEDILUM (URESIPEDILUM) AVICEPS</t>
  </si>
  <si>
    <t>DIPTERA CHIRONOMINAE 4 POLYPEDILUM (URESIPEDILUM) FLAVUM</t>
  </si>
  <si>
    <t>DIPTERA CHIRONOMINAE 4 POLYPEDILUM (URESIPEDILUM) PEDATUM</t>
  </si>
  <si>
    <t>DIPTERA CHIRONOMINAE 4 POLYPEDILUM -- PUPA</t>
  </si>
  <si>
    <t>DIPTERA CHIRONOMINAE 4 POLYPEDILUM ALBICORNE</t>
  </si>
  <si>
    <t>DIPTERA CHIRONOMINAE 4 PSEUDOCHIRONOMUS</t>
  </si>
  <si>
    <t>DIPTERA CHIRONOMINAE 4 PSEUDOCHIRONOMUS -- PUPA</t>
  </si>
  <si>
    <t>DIPTERA CHIRONOMINAE 4 PSEUDOCHIRONOMUS ARTICAUDUS</t>
  </si>
  <si>
    <t>DIPTERA CHIRONOMINAE 4 PSEUDOCHIRONOMUS BADIUS</t>
  </si>
  <si>
    <t>DIPTERA CHIRONOMINAE 4 PSEUDOCHIRONOMUS FULVIVENTRIS</t>
  </si>
  <si>
    <t>DIPTERA CHIRONOMINAE 4 PSEUDOCHIRONOMUS MIDDLEKAUFI</t>
  </si>
  <si>
    <t>DIPTERA CHIRONOMINAE 4 PSEUDOCHIRONOMUS PSEUDOVIRIDIS</t>
  </si>
  <si>
    <t>DIPTERA CHIRONOMINAE 4 PSEUDOCHIRONOMUS REX</t>
  </si>
  <si>
    <t>DIPTERA CHIRONOMINAE 4 PSEUDOCHIRONOMUS RICHARDSONI</t>
  </si>
  <si>
    <t>DIPTERA CHIRONOMINAE 4 RHEOTANYTARSUS</t>
  </si>
  <si>
    <t>DIPTERA CHIRONOMINAE 4 RHEOTANYTARSUS -- PUPA</t>
  </si>
  <si>
    <t>DIPTERA CHIRONOMINAE 4 RHEOTANYTARSUS EXIGUUS GROUP EPLER 2001</t>
  </si>
  <si>
    <t>DIPTERA CHIRONOMINAE 4 RHEOTANYTARSUS PELLUCIDUS</t>
  </si>
  <si>
    <t>DIPTERA CHIRONOMINAE 4 RHEOTANYTARSUS SPECIES A EPLER 2001</t>
  </si>
  <si>
    <t>DIPTERA CHIRONOMINAE 4 ROBACKIA</t>
  </si>
  <si>
    <t>DIPTERA CHIRONOMINAE 4 ROBACKIA -- PUPA</t>
  </si>
  <si>
    <t>DIPTERA CHIRONOMINAE 4 ROBACKIA CLAVIGER</t>
  </si>
  <si>
    <t>DIPTERA CHIRONOMINAE 4 ROBACKIA DEMEIJEREI</t>
  </si>
  <si>
    <t>DIPTERA CHIRONOMINAE 4 SAETHERIA</t>
  </si>
  <si>
    <t>DIPTERA CHIRONOMINAE 4 SAETHERIA -- PUPA</t>
  </si>
  <si>
    <t>DIPTERA CHIRONOMINAE 4 SAETHERIA HIRTA</t>
  </si>
  <si>
    <t>DIPTERA CHIRONOMINAE 4 SAETHERIA TYLUS</t>
  </si>
  <si>
    <t>DIPTERA CHIRONOMINAE 4 STELECHOMYIA</t>
  </si>
  <si>
    <t>DIPTERA CHIRONOMINAE 4 STELECHOMYIA -- PUPA</t>
  </si>
  <si>
    <t>DIPTERA CHIRONOMINAE 4 STELECHOMYIA PERPULCHRA</t>
  </si>
  <si>
    <t>DIPTERA CHIRONOMINAE 4 STEMPELLINA</t>
  </si>
  <si>
    <t>DIPTERA CHIRONOMINAE 4 STEMPELLINA -- PUPA</t>
  </si>
  <si>
    <t>DIPTERA CHIRONOMINAE 4 STEMPELLINA BAUSEI GROUP PINDER, REISS 1983</t>
  </si>
  <si>
    <t>DIPTERA CHIRONOMINAE 4 STEMPELLINA JOHANNSENI GROUP PINDER, REISS 1983</t>
  </si>
  <si>
    <t>DIPTERA CHIRONOMINAE 4 STEMPELLINA SPECIES A EPLER 2001</t>
  </si>
  <si>
    <t>DIPTERA CHIRONOMINAE 4 STEMPELLINA SPECIES B EPLER 2001</t>
  </si>
  <si>
    <t>DIPTERA CHIRONOMINAE 4 STEMPELLINA SPECIES C EPLER 2001</t>
  </si>
  <si>
    <t>DIPTERA CHIRONOMINAE 4 STEMPELLINELLA</t>
  </si>
  <si>
    <t>DIPTERA CHIRONOMINAE 4 STEMPELLINELLA -- PUPA</t>
  </si>
  <si>
    <t>DIPTERA CHIRONOMINAE 4 STEMPELLINELLA CF. LEPTOCELLOIDES EPLER 2001</t>
  </si>
  <si>
    <t>DIPTERA CHIRONOMINAE 4 STEMPELLINELLA SPECIES A EPLER 2001</t>
  </si>
  <si>
    <t>DIPTERA CHIRONOMINAE 4 STEMPELLINELLA SPECIES B EPLER 2001</t>
  </si>
  <si>
    <t>DIPTERA CHIRONOMINAE 4 STENOCHIRONOMUS</t>
  </si>
  <si>
    <t>DIPTERA CHIRONOMINAE 4 STENOCHIRONOMUS (PETALOPHOLEUS)</t>
  </si>
  <si>
    <t>DIPTERA CHIRONOMINAE 4 STENOCHIRONOMUS (PETALOPHOLEUS) -- PUPA</t>
  </si>
  <si>
    <t>DIPTERA CHIRONOMINAE 4 STENOCHIRONOMUS (STENOCHIRONOMUS)</t>
  </si>
  <si>
    <t>DIPTERA CHIRONOMINAE 4 STENOCHIRONOMUS (STENOCHIRONOMUS) -- PUPA</t>
  </si>
  <si>
    <t>DIPTERA CHIRONOMINAE 4 STENOCHIRONOMUS -- PUPA</t>
  </si>
  <si>
    <t>DIPTERA CHIRONOMINAE 4 STICTOCHIRONOMUS</t>
  </si>
  <si>
    <t>DIPTERA CHIRONOMINAE 4 STICTOCHIRONOMUS -- PUPA</t>
  </si>
  <si>
    <t>DIPTERA CHIRONOMINAE 4 STICTOCHIRONOMUS CAFFRARIUS GROUP SP</t>
  </si>
  <si>
    <t>DIPTERA CHIRONOMINAE 4 STICTOCHIRONOMUS DEVINCTUS</t>
  </si>
  <si>
    <t>DIPTERA CHIRONOMINAE 4 SUBLETTEA</t>
  </si>
  <si>
    <t>DIPTERA CHIRONOMINAE 4 SUBLETTEA -- PUPA</t>
  </si>
  <si>
    <t>DIPTERA CHIRONOMINAE 4 SUBLETTEA COFFMANI</t>
  </si>
  <si>
    <t>DIPTERA CHIRONOMINAE 4 TANYTARSUS</t>
  </si>
  <si>
    <t>DIPTERA CHIRONOMINAE 4 TANYTARSUS -- PUPA</t>
  </si>
  <si>
    <t>DIPTERA CHIRONOMINAE 4 TRIBELOS</t>
  </si>
  <si>
    <t>DIPTERA CHIRONOMINAE 4 TRIBELOS -- PUPA</t>
  </si>
  <si>
    <t>DIPTERA CHIRONOMINAE 4 TRIBELOS FUSCICORNE</t>
  </si>
  <si>
    <t>DIPTERA CHIRONOMINAE 4 TRIBELOS JUCUNDUS</t>
  </si>
  <si>
    <t>DIPTERA CHIRONOMINAE 4 TRIBELOS QUADRIPUNCTATUS</t>
  </si>
  <si>
    <t>DIPTERA CHIRONOMINAE 4 VIRGATANYTARSUS</t>
  </si>
  <si>
    <t>DIPTERA CHIRONOMINAE 4 VIRGATANYTARSUS -- PUPA</t>
  </si>
  <si>
    <t>DIPTERA CHIRONOMINAE 4 XENOCHIRONOMUS</t>
  </si>
  <si>
    <t>DIPTERA CHIRONOMINAE 4 XENOCHIRONOMUS -- PUPA</t>
  </si>
  <si>
    <t>DIPTERA CHIRONOMINAE 4 XENOCHIRONOMUS FESTIVUS</t>
  </si>
  <si>
    <t>DIPTERA CHIRONOMINAE 4 XENOCHIRONOMUS TAENIONOTUS</t>
  </si>
  <si>
    <t>DIPTERA CHIRONOMINAE 4 XENOCHIRONOMUS XENOLABIS</t>
  </si>
  <si>
    <t>DIPTERA CHIRONOMINAE 4 ZAVRELIA</t>
  </si>
  <si>
    <t>DIPTERA CHIRONOMINAE 4 ZAVRELIA -- PUPA</t>
  </si>
  <si>
    <t>DIPTERA CHIRONOMINAE 4 ZAVRELIELLA</t>
  </si>
  <si>
    <t>DIPTERA CHIRONOMINAE 4 ZAVRELIELLA -- PUPA</t>
  </si>
  <si>
    <t>DIPTERA CHIRONOMINAE 4 ZAVRELIELLA MARMORATA</t>
  </si>
  <si>
    <t>DIPTERA CULICIDAE</t>
  </si>
  <si>
    <t>DIPTERA CULICIDAE -- ADULT</t>
  </si>
  <si>
    <t>DIPTERA CULICIDAE -- PUPA</t>
  </si>
  <si>
    <t>DIPTERA CULICIDAE AEDES</t>
  </si>
  <si>
    <t>DIPTERA CULICIDAE AEDES -- PUPA</t>
  </si>
  <si>
    <t>DIPTERA CULICIDAE AEDES ABSERRATUS</t>
  </si>
  <si>
    <t>DIPTERA CULICIDAE AEDES ATROPALPUS</t>
  </si>
  <si>
    <t>DIPTERA CULICIDAE AEDES AURIFER</t>
  </si>
  <si>
    <t>DIPTERA CULICIDAE AEDES CAMPESTRIS</t>
  </si>
  <si>
    <t>DIPTERA CULICIDAE AEDES CANADENSIS</t>
  </si>
  <si>
    <t>DIPTERA CULICIDAE AEDES CINEREUS</t>
  </si>
  <si>
    <t>DIPTERA CULICIDAE AEDES COMMUNIS</t>
  </si>
  <si>
    <t>DIPTERA CULICIDAE AEDES DECTICUS</t>
  </si>
  <si>
    <t>DIPTERA CULICIDAE AEDES DIANTAEUS</t>
  </si>
  <si>
    <t>DIPTERA CULICIDAE AEDES DORSALIS</t>
  </si>
  <si>
    <t>DIPTERA CULICIDAE AEDES EUEDES</t>
  </si>
  <si>
    <t>DIPTERA CULICIDAE AEDES EXCRUCIANS</t>
  </si>
  <si>
    <t>DIPTERA CULICIDAE AEDES FITCHII</t>
  </si>
  <si>
    <t>DIPTERA CULICIDAE AEDES FLAVESCENS</t>
  </si>
  <si>
    <t>DIPTERA CULICIDAE AEDES GROSSBECKI</t>
  </si>
  <si>
    <t>DIPTERA CULICIDAE AEDES HENDERSONI</t>
  </si>
  <si>
    <t>DIPTERA CULICIDAE AEDES IMPLICATUS</t>
  </si>
  <si>
    <t>DIPTERA CULICIDAE AEDES INTRUDENS</t>
  </si>
  <si>
    <t>DIPTERA CULICIDAE AEDES PIONIPS</t>
  </si>
  <si>
    <t>DIPTERA CULICIDAE AEDES PULLATUS</t>
  </si>
  <si>
    <t>DIPTERA CULICIDAE AEDES PUNCTOR</t>
  </si>
  <si>
    <t>DIPTERA CULICIDAE AEDES RIPARIUS</t>
  </si>
  <si>
    <t>DIPTERA CULICIDAE AEDES SPENCERII</t>
  </si>
  <si>
    <t>DIPTERA CULICIDAE AEDES STICTICUS</t>
  </si>
  <si>
    <t>DIPTERA CULICIDAE AEDES STIMULANS</t>
  </si>
  <si>
    <t>DIPTERA CULICIDAE AEDES TRISERIATUS</t>
  </si>
  <si>
    <t>DIPTERA CULICIDAE AEDES TRIVITTATUS</t>
  </si>
  <si>
    <t>DIPTERA CULICIDAE AEDES VEXANS</t>
  </si>
  <si>
    <t>DIPTERA CULICIDAE ANOPHELES</t>
  </si>
  <si>
    <t>DIPTERA CULICIDAE ANOPHELES -- PUPA</t>
  </si>
  <si>
    <t>DIPTERA CULICIDAE ANOPHELES BARBERI</t>
  </si>
  <si>
    <t>DIPTERA CULICIDAE ANOPHELES EARLEI</t>
  </si>
  <si>
    <t>DIPTERA CULICIDAE ANOPHELES PUNCTIPENNIS</t>
  </si>
  <si>
    <t>DIPTERA CULICIDAE ANOPHELES QUADRIMACULATUS</t>
  </si>
  <si>
    <t>DIPTERA CULICIDAE ANOPHELES WALKERI</t>
  </si>
  <si>
    <t>DIPTERA CULICIDAE COQUILLETTIDIA</t>
  </si>
  <si>
    <t>DIPTERA CULICIDAE COQUILLETTIDIA PERTURBANS</t>
  </si>
  <si>
    <t>DIPTERA CULICIDAE CULEX</t>
  </si>
  <si>
    <t>DIPTERA CULICIDAE CULEX -- PUPA</t>
  </si>
  <si>
    <t>DIPTERA CULICIDAE CULEX ERRATICUS</t>
  </si>
  <si>
    <t>DIPTERA CULICIDAE CULEX PIPIENS</t>
  </si>
  <si>
    <t>DIPTERA CULICIDAE CULEX RESTUANS</t>
  </si>
  <si>
    <t>DIPTERA CULICIDAE CULEX SALINARIUS</t>
  </si>
  <si>
    <t>DIPTERA CULICIDAE CULEX TARSALIS</t>
  </si>
  <si>
    <t>DIPTERA CULICIDAE CULEX TERRITANS</t>
  </si>
  <si>
    <t>DIPTERA CULICIDAE CULISETA</t>
  </si>
  <si>
    <t>DIPTERA CULICIDAE CULISETA IMPATIENS</t>
  </si>
  <si>
    <t>DIPTERA CULICIDAE CULISETA INCIDENS</t>
  </si>
  <si>
    <t>DIPTERA CULICIDAE CULISETA INORNATA</t>
  </si>
  <si>
    <t>DIPTERA CULICIDAE CULISETA MELANURA</t>
  </si>
  <si>
    <t>DIPTERA CULICIDAE CULISETA MINNESOTAE</t>
  </si>
  <si>
    <t>DIPTERA CULICIDAE CULISETA MORSITANS</t>
  </si>
  <si>
    <t>DIPTERA CULICIDAE ORTHOPODOMYIA</t>
  </si>
  <si>
    <t>DIPTERA CULICIDAE ORTHOPODOMYIA SIGNIFERA</t>
  </si>
  <si>
    <t>DIPTERA CULICIDAE PSOROPHORA</t>
  </si>
  <si>
    <t>DIPTERA CULICIDAE PSOROPHORA CILIATA</t>
  </si>
  <si>
    <t>DIPTERA CULICIDAE PSOROPHORA FEROX</t>
  </si>
  <si>
    <t>DIPTERA CULICIDAE PSOROPHORA HORRIDA</t>
  </si>
  <si>
    <t>DIPTERA CULICIDAE URANOTAENIA</t>
  </si>
  <si>
    <t>DIPTERA CULICIDAE URANOTAENIA SAPPHIRINA</t>
  </si>
  <si>
    <t>DIPTERA CULICIDAE WYEOMYIA</t>
  </si>
  <si>
    <t>DIPTERA CULICIDAE WYEOMYIA SMITHII</t>
  </si>
  <si>
    <t>DIPTERA DIAMESINAE 2</t>
  </si>
  <si>
    <t>DIPTERA DIAMESINAE 2 DIAMESA</t>
  </si>
  <si>
    <t>DIPTERA DIAMESINAE 2 DIAMESA -- PUPA</t>
  </si>
  <si>
    <t>DIPTERA DIAMESINAE 2 LAPPODIAMESA</t>
  </si>
  <si>
    <t>DIPTERA DIAMESINAE 2 LAPPODIAMESA -- PUPA</t>
  </si>
  <si>
    <t>DIPTERA DIAMESINAE 2 LAPPODIAMESA BOLTONI</t>
  </si>
  <si>
    <t>DIPTERA DIAMESINAE 2 PAGASTIA</t>
  </si>
  <si>
    <t>DIPTERA DIAMESINAE 2 PAGASTIA -- PUPA</t>
  </si>
  <si>
    <t>DIPTERA DIAMESINAE 2 PAGASTIA PARTICA</t>
  </si>
  <si>
    <t>DIPTERA DIAMESINAE 2 PAGASTIA SEQUAX</t>
  </si>
  <si>
    <t>DIPTERA DIAMESINAE 2 PAGASTIA SPECIES A OLIVER, ROUSSEL 1982A</t>
  </si>
  <si>
    <t>DIPTERA DIAMESINAE 2 POTTHASTIA</t>
  </si>
  <si>
    <t>DIPTERA DIAMESINAE 2 POTTHASTIA -- PUPA</t>
  </si>
  <si>
    <t>DIPTERA DIAMESINAE 2 POTTHASTIA CF. GAEDII EPLER 2001</t>
  </si>
  <si>
    <t>DIPTERA DIAMESINAE 2 POTTHASTIA CF. MONTIUM EPLER 2001</t>
  </si>
  <si>
    <t>DIPTERA DIAMESINAE 2 POTTHASTIA GAEDII GROUP OLIVER 1983</t>
  </si>
  <si>
    <t>DIPTERA DIAMESINAE 2 POTTHASTIA LONGIMANA</t>
  </si>
  <si>
    <t>DIPTERA DIAMESINAE 2 POTTHASTIA LONGIMANA GROUP OLIVER 1983</t>
  </si>
  <si>
    <t>DIPTERA DIAMESINAE 2 PROTANYPUS</t>
  </si>
  <si>
    <t>DIPTERA DIAMESINAE 2 PROTANYPUS -- PUPA</t>
  </si>
  <si>
    <t>DIPTERA DIAMESINAE 2 PROTANYPUS RAMOSUS</t>
  </si>
  <si>
    <t>DIPTERA DIAMESINAE 2 PSEUDODIAMESA</t>
  </si>
  <si>
    <t>DIPTERA DIAMESINAE 2 PSEUDODIAMESA (PACHYDIAMESA)</t>
  </si>
  <si>
    <t>DIPTERA DIAMESINAE 2 PSEUDODIAMESA (PACHYDIAMESA) -- PUPA</t>
  </si>
  <si>
    <t>DIPTERA DIAMESINAE 2 PSEUDODIAMESA (PSEUDODIAMESA)</t>
  </si>
  <si>
    <t>DIPTERA DIAMESINAE 2 PSEUDODIAMESA (PSEUDODIAMESA) -- PUPA</t>
  </si>
  <si>
    <t>DIPTERA DIAMESINAE 2 PSEUDODIAMESA (PSEUDODIAMESA) PERTINAX</t>
  </si>
  <si>
    <t>DIPTERA DIAMESINAE 2 PSEUDODIAMESA -- PUPA</t>
  </si>
  <si>
    <t>DIPTERA DIAMESINAE 2 SYMPOTTHASTIA</t>
  </si>
  <si>
    <t>DIPTERA DIAMESINAE 2 SYMPOTTHASTIA -- PUPA</t>
  </si>
  <si>
    <t>DIPTERA DIAMESINAE 2 SYMPOTTHASTIA CF. ZAVRELI EPLER 2001</t>
  </si>
  <si>
    <t>DIPTERA DIAMESINAE 2 SYMPOTTHASTIA FULVA</t>
  </si>
  <si>
    <t>DIPTERA DIXIDAE</t>
  </si>
  <si>
    <t>DIPTERA DIXIDAE -- PUPA</t>
  </si>
  <si>
    <t>DIPTERA DIXIDAE DIXA</t>
  </si>
  <si>
    <t>DIPTERA DIXIDAE DIXA CLAVATA</t>
  </si>
  <si>
    <t>DIPTERA DIXIDAE DIXA DORSALIS</t>
  </si>
  <si>
    <t>DIPTERA DIXIDAE DIXA FLUVICA</t>
  </si>
  <si>
    <t>DIPTERA DIXIDAE DIXA INDIANA</t>
  </si>
  <si>
    <t>DIPTERA DIXIDAE DIXA MODESTA</t>
  </si>
  <si>
    <t>DIPTERA DIXIDAE DIXA REPANDA</t>
  </si>
  <si>
    <t>DIPTERA DIXIDAE DIXA TERNA</t>
  </si>
  <si>
    <t>DIPTERA DIXIDAE DIXELLA</t>
  </si>
  <si>
    <t>DIPTERA DIXIDAE DIXELLA CORNUTA</t>
  </si>
  <si>
    <t>DIPTERA DIXIDAE DIXELLA DELTOURA</t>
  </si>
  <si>
    <t>DIPTERA DIXIDAE DIXELLA NOVA</t>
  </si>
  <si>
    <t>DIPTERA DOLICHOPODIDAE</t>
  </si>
  <si>
    <t>DIPTERA EMPIDIDAE</t>
  </si>
  <si>
    <t>DIPTERA EMPIDIDAE -- PUPA</t>
  </si>
  <si>
    <t>DIPTERA EMPIDIDAE CHELIFERA</t>
  </si>
  <si>
    <t>DIPTERA EMPIDIDAE CHELIPODA</t>
  </si>
  <si>
    <t>DIPTERA EMPIDIDAE CLINOCERA</t>
  </si>
  <si>
    <t>DIPTERA EMPIDIDAE DOLICHOCEPHALA</t>
  </si>
  <si>
    <t>DIPTERA EMPIDIDAE HEMERODROMIA</t>
  </si>
  <si>
    <t>DIPTERA EMPIDIDAE METACHELA</t>
  </si>
  <si>
    <t>DIPTERA EMPIDIDAE NEOPLASTA</t>
  </si>
  <si>
    <t>DIPTERA EMPIDIDAE OREOTHALIA</t>
  </si>
  <si>
    <t>DIPTERA EMPIDIDAE PHYLLODROMIA</t>
  </si>
  <si>
    <t>DIPTERA EMPIDIDAE PROCLINOPYGA</t>
  </si>
  <si>
    <t>DIPTERA EMPIDIDAE RHAMPHOMYIA</t>
  </si>
  <si>
    <t>DIPTERA EMPIDIDAE ROEDERIODES</t>
  </si>
  <si>
    <t>DIPTERA EMPIDIDAE THANATEGIA</t>
  </si>
  <si>
    <t>DIPTERA EMPIDIDAE WIEDEMANNIA</t>
  </si>
  <si>
    <t>DIPTERA EPHYDRIDAE</t>
  </si>
  <si>
    <t>DIPTERA EPHYDRIDAE -- PUPA</t>
  </si>
  <si>
    <t>DIPTERA EPHYDRIDAE HYDRELLIA</t>
  </si>
  <si>
    <t>DIPTERA EPHYDRIDAE SETACERA</t>
  </si>
  <si>
    <t>DIPTERA HYBOTIDAE</t>
  </si>
  <si>
    <t>DIPTERA HYBOTIDAE STILPON</t>
  </si>
  <si>
    <t>DIPTERA MUSCIDAE</t>
  </si>
  <si>
    <t>DIPTERA MUSCIDAE -- PUPA</t>
  </si>
  <si>
    <t>DIPTERA MUSCIDAE LIMNOPHORA</t>
  </si>
  <si>
    <t>DIPTERA MUSCIDAE LIMNOPHORA DISCRETA</t>
  </si>
  <si>
    <t>DIPTERA MUSCIDAE LIMNOPHORA NARONA</t>
  </si>
  <si>
    <t>DIPTERA MUSCIDAE LISPE</t>
  </si>
  <si>
    <t>DIPTERA MUSCIDAE LISPE ALBITARSIS</t>
  </si>
  <si>
    <t>DIPTERA MUSCIDAE LISPE BREVIPES</t>
  </si>
  <si>
    <t>DIPTERA MUSCIDAE LISPE COTIDIANA</t>
  </si>
  <si>
    <t>DIPTERA MUSCIDAE LISPE NASONI</t>
  </si>
  <si>
    <t>DIPTERA MUSCIDAE LISPE NUDIFACIES</t>
  </si>
  <si>
    <t>DIPTERA MUSCIDAE LISPE PALPOSA</t>
  </si>
  <si>
    <t>DIPTERA MUSCIDAE LISPE SOCIABILIS</t>
  </si>
  <si>
    <t>DIPTERA MUSCIDAE LISPOIDES</t>
  </si>
  <si>
    <t>DIPTERA MUSCIDAE LISPOIDES AEQUIFRONS</t>
  </si>
  <si>
    <t>DIPTERA ORTHOCLADIINAE 1</t>
  </si>
  <si>
    <t>DIPTERA ORTHOCLADIINAE 1 ABISKOMYIA</t>
  </si>
  <si>
    <t>DIPTERA ORTHOCLADIINAE 1 ABISKOMYIA -- PUPA</t>
  </si>
  <si>
    <t>DIPTERA ORTHOCLADIINAE 1 ACAMPTOCLADIUS</t>
  </si>
  <si>
    <t>DIPTERA ORTHOCLADIINAE 1 ACAMPTOCLADIUS -- PUPA</t>
  </si>
  <si>
    <t>DIPTERA ORTHOCLADIINAE 1 ACAMPTOCLADIUS DENTOLATENS</t>
  </si>
  <si>
    <t>DIPTERA ORTHOCLADIINAE 1 ACRICOTOPUS</t>
  </si>
  <si>
    <t>DIPTERA ORTHOCLADIINAE 1 ACRICOTOPUS -- PUPA</t>
  </si>
  <si>
    <t>DIPTERA ORTHOCLADIINAE 1 ACRICOTOPUS NITIDELLUS</t>
  </si>
  <si>
    <t>DIPTERA ORTHOCLADIINAE 1 BAEOCTENUS</t>
  </si>
  <si>
    <t>DIPTERA ORTHOCLADIINAE 1 BAEOCTENUS -- PUPA</t>
  </si>
  <si>
    <t>DIPTERA ORTHOCLADIINAE 1 BRILLIA</t>
  </si>
  <si>
    <t>DIPTERA ORTHOCLADIINAE 1 BRILLIA -- PUPA</t>
  </si>
  <si>
    <t>DIPTERA ORTHOCLADIINAE 1 BRILLIA FLAVIFRONS</t>
  </si>
  <si>
    <t>DIPTERA ORTHOCLADIINAE 1 BRILLIA FLAVIFRONS GROUP OLIVER, ROUSSEL 1983A</t>
  </si>
  <si>
    <t>DIPTERA ORTHOCLADIINAE 1 BRILLIA LACULATA</t>
  </si>
  <si>
    <t>DIPTERA ORTHOCLADIINAE 1 BRILLIA MODESTA GROUP OLIVER, ROUSSEL 1983A</t>
  </si>
  <si>
    <t>DIPTERA ORTHOCLADIINAE 1 BRILLIA PARVA</t>
  </si>
  <si>
    <t>DIPTERA ORTHOCLADIINAE 1 BRILLIA RETIFINIS</t>
  </si>
  <si>
    <t>DIPTERA ORTHOCLADIINAE 1 BRILLIA SERA</t>
  </si>
  <si>
    <t>DIPTERA ORTHOCLADIINAE 1 CARDIOCLADIUS</t>
  </si>
  <si>
    <t>DIPTERA ORTHOCLADIINAE 1 CARDIOCLADIUS -- PUPA</t>
  </si>
  <si>
    <t>DIPTERA ORTHOCLADIINAE 1 CARDIOCLADIUS ALBIPLUMUS</t>
  </si>
  <si>
    <t>DIPTERA ORTHOCLADIINAE 1 CARDIOCLADIUS OBSCURUS</t>
  </si>
  <si>
    <t>DIPTERA ORTHOCLADIINAE 1 CHAETOCLADIUS</t>
  </si>
  <si>
    <t>DIPTERA ORTHOCLADIINAE 1 CHAETOCLADIUS -- PUPA</t>
  </si>
  <si>
    <t>DIPTERA ORTHOCLADIINAE 1 CHAETOCLADIUS ACUTICORNIS GROUP CRANSTON ET AL. 1983</t>
  </si>
  <si>
    <t>DIPTERA ORTHOCLADIINAE 1 CHAETOCLADIUS DENTIFORCEPS GROUP CRANSTON ET AL. 1983</t>
  </si>
  <si>
    <t>DIPTERA ORTHOCLADIINAE 1 CHAETOCLADIUS PIGER GROUP CRANSTON ET AL. 1983</t>
  </si>
  <si>
    <t>DIPTERA ORTHOCLADIINAE 1 CHAETOCLADIUS VITELLINUS GROUP CRANSTON ET AL. 1983</t>
  </si>
  <si>
    <t>DIPTERA ORTHOCLADIINAE 1 CORYNONEURA</t>
  </si>
  <si>
    <t>DIPTERA ORTHOCLADIINAE 1 CORYNONEURA -- PUPA</t>
  </si>
  <si>
    <t>DIPTERA ORTHOCLADIINAE 1 CORYNONEURA FITTKAUI</t>
  </si>
  <si>
    <t>DIPTERA ORTHOCLADIINAE 1 CORYNONEURA LOBATA</t>
  </si>
  <si>
    <t>DIPTERA ORTHOCLADIINAE 1 CORYNONEURA SCUTELLATA</t>
  </si>
  <si>
    <t>DIPTERA ORTHOCLADIINAE 1 CORYNONEURA TARIS</t>
  </si>
  <si>
    <t>DIPTERA ORTHOCLADIINAE 1 CRICOTOPUS</t>
  </si>
  <si>
    <t>DIPTERA ORTHOCLADIINAE 1 CRICOTOPUS (CRICOTOPUS)</t>
  </si>
  <si>
    <t>DIPTERA ORTHOCLADIINAE 1 CRICOTOPUS (CRICOTOPUS) -- PUPA</t>
  </si>
  <si>
    <t>DIPTERA ORTHOCLADIINAE 1 CRICOTOPUS (CRICOTOPUS) ANNULATOR</t>
  </si>
  <si>
    <t>DIPTERA ORTHOCLADIINAE 1 CRICOTOPUS (CRICOTOPUS) ANNULATOR "COMPLEX" EPLER 2001</t>
  </si>
  <si>
    <t>DIPTERA ORTHOCLADIINAE 1 CRICOTOPUS (CRICOTOPUS) BICINCTUS</t>
  </si>
  <si>
    <t>DIPTERA ORTHOCLADIINAE 1 CRICOTOPUS (CRICOTOPUS) BICINCTUS GROUP CRANSTON ET AL. 1983</t>
  </si>
  <si>
    <t>DIPTERA ORTHOCLADIINAE 1 CRICOTOPUS (CRICOTOPUS) CF. PATENS EPLER 2001</t>
  </si>
  <si>
    <t>DIPTERA ORTHOCLADIINAE 1 CRICOTOPUS (CRICOTOPUS) CYLINDRACEUS GROUP CRANSTON ET AL. 1983</t>
  </si>
  <si>
    <t>DIPTERA ORTHOCLADIINAE 1 CRICOTOPUS (CRICOTOPUS) FESTIVELLUS GROUP CRANSTON ET AL. 1983</t>
  </si>
  <si>
    <t>DIPTERA ORTHOCLADIINAE 1 CRICOTOPUS (CRICOTOPUS) FUGAX</t>
  </si>
  <si>
    <t>DIPTERA ORTHOCLADIINAE 1 CRICOTOPUS (CRICOTOPUS) FUSCUS</t>
  </si>
  <si>
    <t>DIPTERA ORTHOCLADIINAE 1 CRICOTOPUS (CRICOTOPUS) FUSCUS GROUP CRANSTON ET AL. 1983</t>
  </si>
  <si>
    <t>DIPTERA ORTHOCLADIINAE 1 CRICOTOPUS (CRICOTOPUS) INFUSCATUS</t>
  </si>
  <si>
    <t>DIPTERA ORTHOCLADIINAE 1 CRICOTOPUS (CRICOTOPUS) INFUSCATUS/TRIANNULATUS EPLER 2001</t>
  </si>
  <si>
    <t>DIPTERA ORTHOCLADIINAE 1 CRICOTOPUS (CRICOTOPUS) LUCIAE</t>
  </si>
  <si>
    <t>DIPTERA ORTHOCLADIINAE 1 CRICOTOPUS (CRICOTOPUS) POLITUS</t>
  </si>
  <si>
    <t>DIPTERA ORTHOCLADIINAE 1 CRICOTOPUS (CRICOTOPUS) TIBIALIS</t>
  </si>
  <si>
    <t>DIPTERA ORTHOCLADIINAE 1 CRICOTOPUS (CRICOTOPUS) TIBIALIS GROUP CRANSTON ET AL. 1983</t>
  </si>
  <si>
    <t>DIPTERA ORTHOCLADIINAE 1 CRICOTOPUS (CRICOTOPUS) TREMULUS</t>
  </si>
  <si>
    <t>DIPTERA ORTHOCLADIINAE 1 CRICOTOPUS (CRICOTOPUS) TREMULUS GROUP CRANSTON ET AL. 1983</t>
  </si>
  <si>
    <t>DIPTERA ORTHOCLADIINAE 1 CRICOTOPUS (CRICOTOPUS) TRIANNULATUS</t>
  </si>
  <si>
    <t>DIPTERA ORTHOCLADIINAE 1 CRICOTOPUS (CRICOTOPUS) TRIFASCIA</t>
  </si>
  <si>
    <t>DIPTERA ORTHOCLADIINAE 1 CRICOTOPUS (CRICOTOPUS) TRIFASCIA GROUP CRANSTON ET AL. 1983</t>
  </si>
  <si>
    <t>DIPTERA ORTHOCLADIINAE 1 CRICOTOPUS (CRICOTOPUS) VARIPES</t>
  </si>
  <si>
    <t>DIPTERA ORTHOCLADIINAE 1 CRICOTOPUS (CRICOTOPUS) VIERRIENSIS</t>
  </si>
  <si>
    <t>DIPTERA ORTHOCLADIINAE 1 CRICOTOPUS (ISOCLADIUS)</t>
  </si>
  <si>
    <t>DIPTERA ORTHOCLADIINAE 1 CRICOTOPUS (ISOCLADIUS) -- PUPA</t>
  </si>
  <si>
    <t>DIPTERA ORTHOCLADIINAE 1 CRICOTOPUS (ISOCLADIUS) ABSURDUS</t>
  </si>
  <si>
    <t>DIPTERA ORTHOCLADIINAE 1 CRICOTOPUS (ISOCLADIUS) BREVIPALPIS GROUP CRANSTON ET AL. 1983</t>
  </si>
  <si>
    <t>DIPTERA ORTHOCLADIINAE 1 CRICOTOPUS (ISOCLADIUS) ELEGANS</t>
  </si>
  <si>
    <t>DIPTERA ORTHOCLADIINAE 1 CRICOTOPUS (ISOCLADIUS) INTERSECTUS</t>
  </si>
  <si>
    <t>DIPTERA ORTHOCLADIINAE 1 CRICOTOPUS (ISOCLADIUS) INTERSECTUS GROUP CRANSTON ET AL. 1983</t>
  </si>
  <si>
    <t>DIPTERA ORTHOCLADIINAE 1 CRICOTOPUS (ISOCLADIUS) LARICOMALIS GROUP CRANSTON ET AL. 1983</t>
  </si>
  <si>
    <t>DIPTERA ORTHOCLADIINAE 1 CRICOTOPUS (ISOCLADIUS) LEBETIS</t>
  </si>
  <si>
    <t>DIPTERA ORTHOCLADIINAE 1 CRICOTOPUS (ISOCLADIUS) OBNIXUS GROUP CRANSTON ET AL. 1983</t>
  </si>
  <si>
    <t>DIPTERA ORTHOCLADIINAE 1 CRICOTOPUS (ISOCLADIUS) REVERSUS GROUP CRANSTON ET AL. 1983</t>
  </si>
  <si>
    <t>DIPTERA ORTHOCLADIINAE 1 CRICOTOPUS (ISOCLADIUS) SPECIES "OZARKS" EPLER 2001</t>
  </si>
  <si>
    <t>DIPTERA ORTHOCLADIINAE 1 CRICOTOPUS (ISOCLADIUS) SPECIES "SANTA FE" EPLER 2001</t>
  </si>
  <si>
    <t>DIPTERA ORTHOCLADIINAE 1 CRICOTOPUS (ISOCLADIUS) SYLVESTRIS</t>
  </si>
  <si>
    <t>DIPTERA ORTHOCLADIINAE 1 CRICOTOPUS (ISOCLADIUS) SYLVESTRIS GROUP CRANSTON ET AL. 1983</t>
  </si>
  <si>
    <t>DIPTERA ORTHOCLADIINAE 1 CRICOTOPUS (ISOCLADIUS) TRICINCTUS</t>
  </si>
  <si>
    <t>DIPTERA ORTHOCLADIINAE 1 CRICOTOPUS (ISOCLADIUS) TRIFASCIATUS</t>
  </si>
  <si>
    <t>DIPTERA ORTHOCLADIINAE 1 CRICOTOPUS (NOSTOCOCLADIUS)</t>
  </si>
  <si>
    <t>DIPTERA ORTHOCLADIINAE 1 CRICOTOPUS (NOSTOCOCLADIUS) -- PUPA</t>
  </si>
  <si>
    <t>DIPTERA ORTHOCLADIINAE 1 CRICOTOPUS (NOSTOCOCLADIUS) NOSTOCICOLA</t>
  </si>
  <si>
    <t>DIPTERA ORTHOCLADIINAE 1 CRICOTOPUS -- PUPA</t>
  </si>
  <si>
    <t>DIPTERA ORTHOCLADIINAE 1 CRICOTOPUS/ORTHOCLADIUS FERRINGTON ET AL. 2008</t>
  </si>
  <si>
    <t>DIPTERA ORTHOCLADIINAE 1 DIPLOCLADIUS</t>
  </si>
  <si>
    <t>DIPTERA ORTHOCLADIINAE 1 DIPLOCLADIUS -- PUPA</t>
  </si>
  <si>
    <t>DIPTERA ORTHOCLADIINAE 1 DIPLOCLADIUS CULTRIGER</t>
  </si>
  <si>
    <t>DIPTERA ORTHOCLADIINAE 1 DONCRICOTOPUS</t>
  </si>
  <si>
    <t>DIPTERA ORTHOCLADIINAE 1 DONCRICOTOPUS -- PUPA</t>
  </si>
  <si>
    <t>DIPTERA ORTHOCLADIINAE 1 EPOICOCLADIUS</t>
  </si>
  <si>
    <t>DIPTERA ORTHOCLADIINAE 1 EPOICOCLADIUS -- PUPA</t>
  </si>
  <si>
    <t>DIPTERA ORTHOCLADIINAE 1 EPOICOCLADIUS FLAVENS</t>
  </si>
  <si>
    <t>DIPTERA ORTHOCLADIINAE 1 EPOICOCLADIUS SPECIES #1 JACOBSEN, 1992</t>
  </si>
  <si>
    <t>DIPTERA ORTHOCLADIINAE 1 EPOICOCLADIUS SPECIES #2 JACOBSEN, 1992</t>
  </si>
  <si>
    <t>DIPTERA ORTHOCLADIINAE 1 EPOICOCLADIUS SPECIES #3 JACOBSEN 1992</t>
  </si>
  <si>
    <t>DIPTERA ORTHOCLADIINAE 1 EUKIEFFERIELLA</t>
  </si>
  <si>
    <t>DIPTERA ORTHOCLADIINAE 1 EUKIEFFERIELLA -- PUPA</t>
  </si>
  <si>
    <t>DIPTERA ORTHOCLADIINAE 1 EUKIEFFERIELLA BREHMI GROUP CRANSTON ET AL. 1983</t>
  </si>
  <si>
    <t>DIPTERA ORTHOCLADIINAE 1 EUKIEFFERIELLA BREVICALCAR GROUP EPLER 2001</t>
  </si>
  <si>
    <t>DIPTERA ORTHOCLADIINAE 1 EUKIEFFERIELLA CLARIPENNIS GROUP CRANSTON ET AL. 1983</t>
  </si>
  <si>
    <t>DIPTERA ORTHOCLADIINAE 1 EUKIEFFERIELLA COERULESCENS GROUP CRANSTON ET AL. 1983</t>
  </si>
  <si>
    <t>DIPTERA ORTHOCLADIINAE 1 EUKIEFFERIELLA CYANEA GROUP CRANSTON ET AL. 1983</t>
  </si>
  <si>
    <t>DIPTERA ORTHOCLADIINAE 1 EUKIEFFERIELLA DEVONICA GROUP CRANSTON ET AL. 1983</t>
  </si>
  <si>
    <t>DIPTERA ORTHOCLADIINAE 1 EUKIEFFERIELLA DEVONICA GROUP SPECIES A EPLER 2001</t>
  </si>
  <si>
    <t>DIPTERA ORTHOCLADIINAE 1 EUKIEFFERIELLA DEVONICA GROUP SPECIES B EPLER 2001</t>
  </si>
  <si>
    <t>DIPTERA ORTHOCLADIINAE 1 EUKIEFFERIELLA GRACEI GROUP CRANSTON ET AL. 1983</t>
  </si>
  <si>
    <t>DIPTERA ORTHOCLADIINAE 1 EUKIEFFERIELLA PSEUDOMONTANA GROUP EPLER 2001</t>
  </si>
  <si>
    <t>DIPTERA ORTHOCLADIINAE 1 EUKIEFFERIELLA RECTANGULARIS GROUP CRANSTON ET AL. 1983</t>
  </si>
  <si>
    <t>DIPTERA ORTHOCLADIINAE 1 EUKIEFFERIELLA TIROLENSIS</t>
  </si>
  <si>
    <t>DIPTERA ORTHOCLADIINAE 1 GENUS 5 COFFMAN, FERRINGTON 96</t>
  </si>
  <si>
    <t>DIPTERA ORTHOCLADIINAE 1 GENUS 5 COFFMAN, FERRINGTON 96 -- PUPA</t>
  </si>
  <si>
    <t>DIPTERA ORTHOCLADIINAE 1 GEORTHOCLADIUS</t>
  </si>
  <si>
    <t>DIPTERA ORTHOCLADIINAE 1 GEORTHOCLADIUS -- PUPA</t>
  </si>
  <si>
    <t>DIPTERA ORTHOCLADIINAE 1 HELENIELLA</t>
  </si>
  <si>
    <t>DIPTERA ORTHOCLADIINAE 1 HELENIELLA -- PUPA</t>
  </si>
  <si>
    <t>DIPTERA ORTHOCLADIINAE 1 HETEROTANYTARSUS</t>
  </si>
  <si>
    <t>DIPTERA ORTHOCLADIINAE 1 HETEROTANYTARSUS -- PUPA</t>
  </si>
  <si>
    <t>DIPTERA ORTHOCLADIINAE 1 HETEROTANYTARSUS APICALIS</t>
  </si>
  <si>
    <t>DIPTERA ORTHOCLADIINAE 1 HETEROTANYTARSUS NUDALUS</t>
  </si>
  <si>
    <t>DIPTERA ORTHOCLADIINAE 1 HETEROTANYTARSUS PERENNIS</t>
  </si>
  <si>
    <t>DIPTERA ORTHOCLADIINAE 1 HETEROTRISSOCLADIUS</t>
  </si>
  <si>
    <t>DIPTERA ORTHOCLADIINAE 1 HETEROTRISSOCLADIUS -- PUPA</t>
  </si>
  <si>
    <t>DIPTERA ORTHOCLADIINAE 1 HETEROTRISSOCLADIUS BOLTONI</t>
  </si>
  <si>
    <t>DIPTERA ORTHOCLADIINAE 1 HETEROTRISSOCLADIUS BOLTONI/SPECIES "CALDWELL" EPLER 2001</t>
  </si>
  <si>
    <t>DIPTERA ORTHOCLADIINAE 1 HETEROTRISSOCLADIUS CHANGI</t>
  </si>
  <si>
    <t>DIPTERA ORTHOCLADIINAE 1 HETEROTRISSOCLADIUS COOKI</t>
  </si>
  <si>
    <t>DIPTERA ORTHOCLADIINAE 1 HETEROTRISSOCLADIUS HIRTAPEX</t>
  </si>
  <si>
    <t>DIPTERA ORTHOCLADIINAE 1 HETEROTRISSOCLADIUS LATILAMINUS</t>
  </si>
  <si>
    <t>DIPTERA ORTHOCLADIINAE 1 HETEROTRISSOCLADIUS MARCIDUS</t>
  </si>
  <si>
    <t>DIPTERA ORTHOCLADIINAE 1 HETEROTRISSOCLADIUS MARCIDUS GROUP CRANSTON ET AL. 1983</t>
  </si>
  <si>
    <t>DIPTERA ORTHOCLADIINAE 1 HETEROTRISSOCLADIUS OLIVERI</t>
  </si>
  <si>
    <t>DIPTERA ORTHOCLADIINAE 1 HETEROTRISSOCLADIUS SPECIES "CALDWELL" EPLER 2001</t>
  </si>
  <si>
    <t>DIPTERA ORTHOCLADIINAE 1 HETEROTRISSOCLADIUS SPECIES A SAETHER 1975D</t>
  </si>
  <si>
    <t>DIPTERA ORTHOCLADIINAE 1 HETEROTRISSOCLADIUS SPECIES B SAETHER 1975D</t>
  </si>
  <si>
    <t>DIPTERA ORTHOCLADIINAE 1 HETEROTRISSOCLADIUS SPECIES C SAETHER 1975D</t>
  </si>
  <si>
    <t>DIPTERA ORTHOCLADIINAE 1 HETEROTRISSOCLADIUS SPECIES D SAETHER 1975D</t>
  </si>
  <si>
    <t>DIPTERA ORTHOCLADIINAE 1 HETEROTRISSOCLADIUS SPECIES E SAETHER 1975D</t>
  </si>
  <si>
    <t>DIPTERA ORTHOCLADIINAE 1 HETEROTRISSOCLADIUS SUBPILOSUS GROUP CRANSTON ET AL. 1983</t>
  </si>
  <si>
    <t>DIPTERA ORTHOCLADIINAE 1 HYDROBAENUS</t>
  </si>
  <si>
    <t>DIPTERA ORTHOCLADIINAE 1 HYDROBAENUS -- PUPA</t>
  </si>
  <si>
    <t>DIPTERA ORTHOCLADIINAE 1 HYDROBAENUS CALVESCENS</t>
  </si>
  <si>
    <t>DIPTERA ORTHOCLADIINAE 1 HYDROBAENUS CONFORMIS GROUP CRANSTON ET AL. 1983</t>
  </si>
  <si>
    <t>DIPTERA ORTHOCLADIINAE 1 HYDROBAENUS HUDSONI</t>
  </si>
  <si>
    <t>DIPTERA ORTHOCLADIINAE 1 HYDROBAENUS JOHANNSENI</t>
  </si>
  <si>
    <t>DIPTERA ORTHOCLADIINAE 1 HYDROBAENUS LAPPONICUS GROUP CRANSTON ET AL. 1983</t>
  </si>
  <si>
    <t>DIPTERA ORTHOCLADIINAE 1 HYDROBAENUS LUGUBRIS GROUP CRANSTON ET AL. 1983</t>
  </si>
  <si>
    <t>DIPTERA ORTHOCLADIINAE 1 HYDROBAENUS PILIPES</t>
  </si>
  <si>
    <t>DIPTERA ORTHOCLADIINAE 1 HYDROBAENUS PILIPES GROUP CRANSTON ET AL. 1983</t>
  </si>
  <si>
    <t>DIPTERA ORTHOCLADIINAE 1 HYDROBAENUS PILIPODEX</t>
  </si>
  <si>
    <t>DIPTERA ORTHOCLADIINAE 1 HYDROBAENUS SCAPULAPILOSUS</t>
  </si>
  <si>
    <t>DIPTERA ORTHOCLADIINAE 1 HYDROBAENUS VIRGO</t>
  </si>
  <si>
    <t>DIPTERA ORTHOCLADIINAE 1 KRENOSMITTIA</t>
  </si>
  <si>
    <t>DIPTERA ORTHOCLADIINAE 1 KRENOSMITTIA -- PUPA</t>
  </si>
  <si>
    <t>DIPTERA ORTHOCLADIINAE 1 LIMNOPHYES</t>
  </si>
  <si>
    <t>DIPTERA ORTHOCLADIINAE 1 LIMNOPHYES -- PUPA</t>
  </si>
  <si>
    <t>DIPTERA ORTHOCLADIINAE 1 LOPESCLADIUS</t>
  </si>
  <si>
    <t>DIPTERA ORTHOCLADIINAE 1 LOPESCLADIUS -- PUPA</t>
  </si>
  <si>
    <t>DIPTERA ORTHOCLADIINAE 1 MESOCRICOTOPUS</t>
  </si>
  <si>
    <t>DIPTERA ORTHOCLADIINAE 1 MESOCRICOTOPUS -- PUPA</t>
  </si>
  <si>
    <t>DIPTERA ORTHOCLADIINAE 1 MESOCRICOTOPUS LOTICUS</t>
  </si>
  <si>
    <t>DIPTERA ORTHOCLADIINAE 1 MESOCRICOTOPUS THIENEMANNI</t>
  </si>
  <si>
    <t>DIPTERA ORTHOCLADIINAE 1 METRIOCNEMUS</t>
  </si>
  <si>
    <t>DIPTERA ORTHOCLADIINAE 1 METRIOCNEMUS -- PUPA</t>
  </si>
  <si>
    <t>DIPTERA ORTHOCLADIINAE 1 METRIOCNEMUS EURYNOTUS</t>
  </si>
  <si>
    <t>DIPTERA ORTHOCLADIINAE 1 METRIOCNEMUS FUSCIPES</t>
  </si>
  <si>
    <t>DIPTERA ORTHOCLADIINAE 1 METRIOCNEMUS FUSCIPES GROUP CRANSTON ET AL. 1983</t>
  </si>
  <si>
    <t>DIPTERA ORTHOCLADIINAE 1 METRIOCNEMUS HYGROPETRICUS GROUP CRANSTON ET AL. 1983</t>
  </si>
  <si>
    <t>DIPTERA ORTHOCLADIINAE 1 MICROCRICOTOPUS</t>
  </si>
  <si>
    <t>DIPTERA ORTHOCLADIINAE 1 MICROCRICOTOPUS -- PUPA</t>
  </si>
  <si>
    <t>DIPTERA ORTHOCLADIINAE 1 NANOCLADIUS</t>
  </si>
  <si>
    <t>DIPTERA ORTHOCLADIINAE 1 NANOCLADIUS (NANOCLADIUS)</t>
  </si>
  <si>
    <t>DIPTERA ORTHOCLADIINAE 1 NANOCLADIUS (NANOCLADIUS) -- PUPA</t>
  </si>
  <si>
    <t>DIPTERA ORTHOCLADIINAE 1 NANOCLADIUS (NANOCLADIUS) ALTERNANTHERAE</t>
  </si>
  <si>
    <t>DIPTERA ORTHOCLADIINAE 1 NANOCLADIUS (NANOCLADIUS) BALTICUS</t>
  </si>
  <si>
    <t>DIPTERA ORTHOCLADIINAE 1 NANOCLADIUS (NANOCLADIUS) BALTICUS GROUP CRANSTON ET AL. 1983</t>
  </si>
  <si>
    <t>DIPTERA ORTHOCLADIINAE 1 NANOCLADIUS (NANOCLADIUS) BALTICUS/INCOMPTUS EPLER 2001</t>
  </si>
  <si>
    <t>DIPTERA ORTHOCLADIINAE 1 NANOCLADIUS (NANOCLADIUS) BICOLOR GROUP CRANSTON ET AL. 1983</t>
  </si>
  <si>
    <t>DIPTERA ORTHOCLADIINAE 1 NANOCLADIUS (NANOCLADIUS) CF. RECTINERVIS EPLER 2001</t>
  </si>
  <si>
    <t>DIPTERA ORTHOCLADIINAE 1 NANOCLADIUS (NANOCLADIUS) CRASSICORNUS</t>
  </si>
  <si>
    <t>DIPTERA ORTHOCLADIINAE 1 NANOCLADIUS (NANOCLADIUS) CRASSICORNUS/cf. RECTINERVIS EPLER 2001</t>
  </si>
  <si>
    <t>DIPTERA ORTHOCLADIINAE 1 NANOCLADIUS (NANOCLADIUS) DISTINCTUS</t>
  </si>
  <si>
    <t>DIPTERA ORTHOCLADIINAE 1 NANOCLADIUS (NANOCLADIUS) DISTINCTUS/MINIMUS EPLER 2001</t>
  </si>
  <si>
    <t>DIPTERA ORTHOCLADIINAE 1 NANOCLADIUS (NANOCLADIUS) INCOMPTUS</t>
  </si>
  <si>
    <t>DIPTERA ORTHOCLADIINAE 1 NANOCLADIUS (NANOCLADIUS) MINIMUS</t>
  </si>
  <si>
    <t>DIPTERA ORTHOCLADIINAE 1 NANOCLADIUS (NANOCLADIUS) PARVULUS GROUP CRANSTON ET AL. 1983</t>
  </si>
  <si>
    <t>DIPTERA ORTHOCLADIINAE 1 NANOCLADIUS (NANOCLADIUS) SPINIPLENUS</t>
  </si>
  <si>
    <t>DIPTERA ORTHOCLADIINAE 1 NANOCLADIUS (PLECOPTERACOLUTHUS)</t>
  </si>
  <si>
    <t>DIPTERA ORTHOCLADIINAE 1 NANOCLADIUS (PLECOPTERACOLUTHUS) -- PUPA</t>
  </si>
  <si>
    <t>DIPTERA ORTHOCLADIINAE 1 NANOCLADIUS (PLECOPTERACOLUTHUS) BRANCHICOLUS</t>
  </si>
  <si>
    <t>DIPTERA ORTHOCLADIINAE 1 NANOCLADIUS (PLECOPTERACOLUTHUS) DOWNESI</t>
  </si>
  <si>
    <t>DIPTERA ORTHOCLADIINAE 1 NANOCLADIUS (PLECOPTERACOLUTHUS) SPECIES #5 JACOBSEN IN PRESS</t>
  </si>
  <si>
    <t>DIPTERA ORTHOCLADIINAE 1 NANOCLADIUS -- PUPA</t>
  </si>
  <si>
    <t>DIPTERA ORTHOCLADIINAE 1 ORTHOCLADIINAE SPECIES C SAETHER 1982</t>
  </si>
  <si>
    <t>DIPTERA ORTHOCLADIINAE 1 ORTHOCLADIINAE SPECIES C SAETHER 1982 -- PUPA</t>
  </si>
  <si>
    <t>DIPTERA ORTHOCLADIINAE 1 ORTHOCLADIUS</t>
  </si>
  <si>
    <t>DIPTERA ORTHOCLADIINAE 1 ORTHOCLADIUS (EUDACTYLOCLADIUS)</t>
  </si>
  <si>
    <t>DIPTERA ORTHOCLADIINAE 1 ORTHOCLADIUS (EUDACTYLOCLADIUS) -- PUPA</t>
  </si>
  <si>
    <t>DIPTERA ORTHOCLADIINAE 1 ORTHOCLADIUS (EUDACTYLOCLADIUS) DUBITATUS</t>
  </si>
  <si>
    <t>DIPTERA ORTHOCLADIINAE 1 ORTHOCLADIUS (EUORTHOCLADIUS)</t>
  </si>
  <si>
    <t>DIPTERA ORTHOCLADIINAE 1 ORTHOCLADIUS (EUORTHOCLADIUS) -- PUPA</t>
  </si>
  <si>
    <t>DIPTERA ORTHOCLADIINAE 1 ORTHOCLADIUS (EUORTHOCLADIUS) LUTEIPES</t>
  </si>
  <si>
    <t>DIPTERA ORTHOCLADIINAE 1 ORTHOCLADIUS (EUORTHOCLADIUS) RIVICOLA</t>
  </si>
  <si>
    <t>DIPTERA ORTHOCLADIINAE 1 ORTHOCLADIUS (EUORTHOCLADIUS) RIVULORUM</t>
  </si>
  <si>
    <t>DIPTERA ORTHOCLADIINAE 1 ORTHOCLADIUS (EUORTHOCLADIUS) SAXOSUS</t>
  </si>
  <si>
    <t>DIPTERA ORTHOCLADIINAE 1 ORTHOCLADIUS (EUORTHOCLADIUS) THIENEMANNI</t>
  </si>
  <si>
    <t>DIPTERA ORTHOCLADIINAE 1 ORTHOCLADIUS (ORTHOCLADIUS)</t>
  </si>
  <si>
    <t>DIPTERA ORTHOCLADIINAE 1 ORTHOCLADIUS (ORTHOCLADIUS) -- PUPA</t>
  </si>
  <si>
    <t>DIPTERA ORTHOCLADIINAE 1 ORTHOCLADIUS (ORTHOCLADIUS) CARLATUS</t>
  </si>
  <si>
    <t>DIPTERA ORTHOCLADIINAE 1 ORTHOCLADIUS (ORTHOCLADIUS) CLARKEI</t>
  </si>
  <si>
    <t>DIPTERA ORTHOCLADIINAE 1 ORTHOCLADIUS (ORTHOCLADIUS) DENTIFER</t>
  </si>
  <si>
    <t>DIPTERA ORTHOCLADIINAE 1 ORTHOCLADIUS (ORTHOCLADIUS) DORENUS</t>
  </si>
  <si>
    <t>DIPTERA ORTHOCLADIINAE 1 ORTHOCLADIUS (ORTHOCLADIUS) FRIGIDUS</t>
  </si>
  <si>
    <t>DIPTERA ORTHOCLADIINAE 1 ORTHOCLADIUS (ORTHOCLADIUS) HELLANTHALI</t>
  </si>
  <si>
    <t>DIPTERA ORTHOCLADIINAE 1 ORTHOCLADIUS (ORTHOCLADIUS) MALLOCHI</t>
  </si>
  <si>
    <t>DIPTERA ORTHOCLADIINAE 1 ORTHOCLADIUS (ORTHOCLADIUS) NIGRITUS</t>
  </si>
  <si>
    <t>DIPTERA ORTHOCLADIINAE 1 ORTHOCLADIUS (ORTHOCLADIUS) OBUMBRATUS</t>
  </si>
  <si>
    <t>DIPTERA ORTHOCLADIINAE 1 ORTHOCLADIUS (ORTHOCLADIUS) OLIVERI</t>
  </si>
  <si>
    <t>DIPTERA ORTHOCLADIINAE 1 ORTHOCLADIUS (ORTHOCLADIUS) ROBACKI</t>
  </si>
  <si>
    <t>DIPTERA ORTHOCLADIINAE 1 ORTHOCLADIUS (ORTHOCLADIUS) RUBICUNDUS</t>
  </si>
  <si>
    <t>DIPTERA ORTHOCLADIINAE 1 ORTHOCLADIUS (ORTHOCLADIUS) SPECIES "JACOBSEN" EPLER 2001</t>
  </si>
  <si>
    <t>DIPTERA ORTHOCLADIINAE 1 ORTHOCLADIUS (ORTHOCLADIUS) SUBLETTI</t>
  </si>
  <si>
    <t>DIPTERA ORTHOCLADIINAE 1 ORTHOCLADIUS (ORTHOCLADIUS) VAILLANTI</t>
  </si>
  <si>
    <t>DIPTERA ORTHOCLADIINAE 1 ORTHOCLADIUS (ORTHOCLADIUS) WIENSI</t>
  </si>
  <si>
    <t>DIPTERA ORTHOCLADIINAE 1 ORTHOCLADIUS (POGONOCLADIUS)</t>
  </si>
  <si>
    <t>DIPTERA ORTHOCLADIINAE 1 ORTHOCLADIUS (POGONOCLADIUS) -- PUPA</t>
  </si>
  <si>
    <t>DIPTERA ORTHOCLADIINAE 1 ORTHOCLADIUS (SYMPOSIOCLADIUS)</t>
  </si>
  <si>
    <t>DIPTERA ORTHOCLADIINAE 1 ORTHOCLADIUS (SYMPOSIOCLADIUS) -- PUPA</t>
  </si>
  <si>
    <t>DIPTERA ORTHOCLADIINAE 1 ORTHOCLADIUS (SYMPOSIOCLADIUS) ANNECTENS</t>
  </si>
  <si>
    <t>DIPTERA ORTHOCLADIINAE 1 ORTHOCLADIUS (SYMPOSIOCLADIUS) LIGNICOLA</t>
  </si>
  <si>
    <t>DIPTERA ORTHOCLADIINAE 1 ORTHOCLADIUS -- PUPA</t>
  </si>
  <si>
    <t>DIPTERA ORTHOCLADIINAE 1 PARACHAETOCLADIUS</t>
  </si>
  <si>
    <t>DIPTERA ORTHOCLADIINAE 1 PARACHAETOCLADIUS -- PUPA</t>
  </si>
  <si>
    <t>DIPTERA ORTHOCLADIINAE 1 PARACHAETOCLADIUS ABNOBEUS</t>
  </si>
  <si>
    <t>DIPTERA ORTHOCLADIINAE 1 PARACHAETOCLADIUS HIRTIPECTUS</t>
  </si>
  <si>
    <t>DIPTERA ORTHOCLADIINAE 1 PARACHAETOCLADIUS HUDSONI</t>
  </si>
  <si>
    <t>DIPTERA ORTHOCLADIINAE 1 PARACHAETOCLADIUS IMBERBUS</t>
  </si>
  <si>
    <t>DIPTERA ORTHOCLADIINAE 1 PARACHAETOCLADIUS SPECIES A SAETHER, SUBLETTE 1983</t>
  </si>
  <si>
    <t>DIPTERA ORTHOCLADIINAE 1 PARACHAETOCLADIUS SPECIES B SAETHER, SUBLETTE 1983</t>
  </si>
  <si>
    <t>DIPTERA ORTHOCLADIINAE 1 PARACLADIUS</t>
  </si>
  <si>
    <t>DIPTERA ORTHOCLADIINAE 1 PARACLADIUS -- PUPA</t>
  </si>
  <si>
    <t>DIPTERA ORTHOCLADIINAE 1 PARACRICOTOPUS</t>
  </si>
  <si>
    <t>DIPTERA ORTHOCLADIINAE 1 PARACRICOTOPUS -- PUPA</t>
  </si>
  <si>
    <t>DIPTERA ORTHOCLADIINAE 1 PARACRICOTOPUS GLABER</t>
  </si>
  <si>
    <t>DIPTERA ORTHOCLADIINAE 1 PARACRICOTOPUS MILLROCKENSIS</t>
  </si>
  <si>
    <t>DIPTERA ORTHOCLADIINAE 1 PARAKIEFFERIELLA</t>
  </si>
  <si>
    <t>DIPTERA ORTHOCLADIINAE 1 PARAKIEFFERIELLA -- PUPA</t>
  </si>
  <si>
    <t>DIPTERA ORTHOCLADIINAE 1 PARAKIEFFERIELLA CORONATA</t>
  </si>
  <si>
    <t>DIPTERA ORTHOCLADIINAE 1 PARAMETRIOCNEMUS</t>
  </si>
  <si>
    <t>DIPTERA ORTHOCLADIINAE 1 PARAMETRIOCNEMUS -- PUPA</t>
  </si>
  <si>
    <t>DIPTERA ORTHOCLADIINAE 1 PARAMETRIOCNEMUS CF. VESPERTINUS CALDWELL ET AL. 1997</t>
  </si>
  <si>
    <t>DIPTERA ORTHOCLADIINAE 1 PARAMETRIOCNEMUS EOCLIVUS</t>
  </si>
  <si>
    <t>DIPTERA ORTHOCLADIINAE 1 PARAMETRIOCNEMUS HAMATUS</t>
  </si>
  <si>
    <t>DIPTERA ORTHOCLADIINAE 1 PARAMETRIOCNEMUS LUNDBECKI</t>
  </si>
  <si>
    <t>DIPTERA ORTHOCLADIINAE 1 PARAMETRIOCNEMUS SPECIES F EPLER 2001</t>
  </si>
  <si>
    <t>DIPTERA ORTHOCLADIINAE 1 PARAPHAENOCLADIUS</t>
  </si>
  <si>
    <t>DIPTERA ORTHOCLADIINAE 1 PARAPHAENOCLADIUS -- PUPA</t>
  </si>
  <si>
    <t>DIPTERA ORTHOCLADIINAE 1 PARAPHAENOCLADIUS EXAGITANS</t>
  </si>
  <si>
    <t>DIPTERA ORTHOCLADIINAE 1 PARAPHAENOCLADIUS INNASOS</t>
  </si>
  <si>
    <t>DIPTERA ORTHOCLADIINAE 1 PARAPHAENOCLADIUS IRRITUS</t>
  </si>
  <si>
    <t>DIPTERA ORTHOCLADIINAE 1 PARAPHAENOCLADIUS PSEUDIRRITUS</t>
  </si>
  <si>
    <t>DIPTERA ORTHOCLADIINAE 1 PARAPHAENOCLADIUS PUSILLUS</t>
  </si>
  <si>
    <t>DIPTERA ORTHOCLADIINAE 1 PARASMITTIA</t>
  </si>
  <si>
    <t>DIPTERA ORTHOCLADIINAE 1 PARASMITTIA -- PUPA</t>
  </si>
  <si>
    <t>DIPTERA ORTHOCLADIINAE 1 PARASMITTIA CARINATA</t>
  </si>
  <si>
    <t>DIPTERA ORTHOCLADIINAE 1 PARATRICHOCLADIUS</t>
  </si>
  <si>
    <t>DIPTERA ORTHOCLADIINAE 1 PARATRICHOCLADIUS -- PUPA</t>
  </si>
  <si>
    <t>DIPTERA ORTHOCLADIINAE 1 PARATRICHOCLADIUS NITIDUS</t>
  </si>
  <si>
    <t>DIPTERA ORTHOCLADIINAE 1 PARATRICHOCLADIUS RUFIVENTRIS</t>
  </si>
  <si>
    <t>DIPTERA ORTHOCLADIINAE 1 PARATRICHOCLADIUS SKIRWITHENSIS</t>
  </si>
  <si>
    <t>DIPTERA ORTHOCLADIINAE 1 PLATYSMITTIA</t>
  </si>
  <si>
    <t>DIPTERA ORTHOCLADIINAE 1 PLATYSMITTIA -- PUPA</t>
  </si>
  <si>
    <t>DIPTERA ORTHOCLADIINAE 1 PLATYSMITTIA BILYJI</t>
  </si>
  <si>
    <t>DIPTERA ORTHOCLADIINAE 1 PLATYSMITTIA FIMBRIATA</t>
  </si>
  <si>
    <t>DIPTERA ORTHOCLADIINAE 1 PROPSILOCERUS</t>
  </si>
  <si>
    <t>DIPTERA ORTHOCLADIINAE 1 PROPSILOCERUS -- PUPA</t>
  </si>
  <si>
    <t>DIPTERA ORTHOCLADIINAE 1 PSECTROCLADIUS</t>
  </si>
  <si>
    <t>DIPTERA ORTHOCLADIINAE 1 PSECTROCLADIUS (ALLOPSECTROCLADIUS)</t>
  </si>
  <si>
    <t>DIPTERA ORTHOCLADIINAE 1 PSECTROCLADIUS (ALLOPSECTROCLADIUS) -- PUPA</t>
  </si>
  <si>
    <t>DIPTERA ORTHOCLADIINAE 1 PSECTROCLADIUS (ALLOPSECTROCLADIUS) FLAVUS</t>
  </si>
  <si>
    <t>DIPTERA ORTHOCLADIINAE 1 PSECTROCLADIUS (ALLOPSECTROCLADIUS) NIGRUS</t>
  </si>
  <si>
    <t>DIPTERA ORTHOCLADIINAE 1 PSECTROCLADIUS (ALLOPSECTROCLADIUS) PILOSUS</t>
  </si>
  <si>
    <t>DIPTERA ORTHOCLADIINAE 1 PSECTROCLADIUS (MESOPSECTROCLADIUS)</t>
  </si>
  <si>
    <t>DIPTERA ORTHOCLADIINAE 1 PSECTROCLADIUS (MESOPSECTROCLADIUS) -- PUPA</t>
  </si>
  <si>
    <t>DIPTERA ORTHOCLADIINAE 1 PSECTROCLADIUS (MONOPSECTROCLADIUS)</t>
  </si>
  <si>
    <t>DIPTERA ORTHOCLADIINAE 1 PSECTROCLADIUS (MONOPSECTROCLADIUS) -- PUPA</t>
  </si>
  <si>
    <t>DIPTERA ORTHOCLADIINAE 1 PSECTROCLADIUS (PSECTROCLADIUS)</t>
  </si>
  <si>
    <t>DIPTERA ORTHOCLADIINAE 1 PSECTROCLADIUS (PSECTROCLADIUS) -- PUPA</t>
  </si>
  <si>
    <t>DIPTERA ORTHOCLADIINAE 1 PSECTROCLADIUS (PSECTROCLADIUS) CF. OCTOMACULATUS EPLER 2001</t>
  </si>
  <si>
    <t>DIPTERA ORTHOCLADIINAE 1 PSECTROCLADIUS (PSECTROCLADIUS) ELATUS</t>
  </si>
  <si>
    <t>DIPTERA ORTHOCLADIINAE 1 PSECTROCLADIUS (PSECTROCLADIUS) LIMBATELLUS GROUP CRANSTON ET AL. 1983</t>
  </si>
  <si>
    <t>DIPTERA ORTHOCLADIINAE 1 PSECTROCLADIUS (PSECTROCLADIUS) PSILOPTERUS GROUP CRANSTON ET AL. 1983</t>
  </si>
  <si>
    <t>DIPTERA ORTHOCLADIINAE 1 PSECTROCLADIUS (PSECTROCLADIUS) PSILOPTERUS GROUP SPECIES 1 EPLER 2011</t>
  </si>
  <si>
    <t>DIPTERA ORTHOCLADIINAE 1 PSECTROCLADIUS (PSECTROCLADIUS) PSILOPTERUS GROUP SPECIES 3 EPLER 2001</t>
  </si>
  <si>
    <t>DIPTERA ORTHOCLADIINAE 1 PSECTROCLADIUS (PSECTROCLADIUS) SIMULANS</t>
  </si>
  <si>
    <t>DIPTERA ORTHOCLADIINAE 1 PSECTROCLADIUS (PSECTROCLADIUS) SORDIDELLUS GROUP CRANSTON ET AL. 1983</t>
  </si>
  <si>
    <t>DIPTERA ORTHOCLADIINAE 1 PSECTROCLADIUS (PSECTROCLADIUS) SPECIES 1 EPLER 2001</t>
  </si>
  <si>
    <t>DIPTERA ORTHOCLADIINAE 1 PSECTROCLADIUS (PSECTROCLADIUS) VERNALIS</t>
  </si>
  <si>
    <t>DIPTERA ORTHOCLADIINAE 1 PSECTROCLADIUS -- PUPA</t>
  </si>
  <si>
    <t>DIPTERA ORTHOCLADIINAE 1 PSEUDORTHOCLADIUS</t>
  </si>
  <si>
    <t>DIPTERA ORTHOCLADIINAE 1 PSEUDORTHOCLADIUS -- PUPA</t>
  </si>
  <si>
    <t>DIPTERA ORTHOCLADIINAE 1 PSEUDOSMITTIA</t>
  </si>
  <si>
    <t>DIPTERA ORTHOCLADIINAE 1 PSEUDOSMITTIA -- PUPA</t>
  </si>
  <si>
    <t>DIPTERA ORTHOCLADIINAE 1 PSEUDOSMITTIA OXONIANA</t>
  </si>
  <si>
    <t>DIPTERA ORTHOCLADIINAE 1 PSEUDOSMITTIA RUTTNERI</t>
  </si>
  <si>
    <t>DIPTERA ORTHOCLADIINAE 1 PSILOMETRIOCNEMUS</t>
  </si>
  <si>
    <t>DIPTERA ORTHOCLADIINAE 1 PSILOMETRIOCNEMUS -- PUPA</t>
  </si>
  <si>
    <t>DIPTERA ORTHOCLADIINAE 1 PSILOMETRIOCNEMUS TRIANNULATUS</t>
  </si>
  <si>
    <t>DIPTERA ORTHOCLADIINAE 1 RHEOCRICOTOPUS</t>
  </si>
  <si>
    <t>DIPTERA ORTHOCLADIINAE 1 RHEOCRICOTOPUS -- PUPA</t>
  </si>
  <si>
    <t>DIPTERA ORTHOCLADIINAE 1 RHEOCRICOTOPUS AMPLICRISTATUS</t>
  </si>
  <si>
    <t>DIPTERA ORTHOCLADIINAE 1 RHEOCRICOTOPUS ATRIPES GROUP CRANSTON ET AL. 1983</t>
  </si>
  <si>
    <t>DIPTERA ORTHOCLADIINAE 1 RHEOCRICOTOPUS CONFLUSIRIS</t>
  </si>
  <si>
    <t>DIPTERA ORTHOCLADIINAE 1 RHEOCRICOTOPUS EFFUSUS</t>
  </si>
  <si>
    <t>DIPTERA ORTHOCLADIINAE 1 RHEOCRICOTOPUS EMINELLOBUS</t>
  </si>
  <si>
    <t>DIPTERA ORTHOCLADIINAE 1 RHEOCRICOTOPUS FUSCIPES GROUP CRANSTON ET AL. 1983</t>
  </si>
  <si>
    <t>DIPTERA ORTHOCLADIINAE 1 RHEOCRICOTOPUS GLABRICOLLIS</t>
  </si>
  <si>
    <t>DIPTERA ORTHOCLADIINAE 1 RHEOCRICOTOPUS PAUCISETA</t>
  </si>
  <si>
    <t>DIPTERA ORTHOCLADIINAE 1 RHEOCRICOTOPUS ROBACKI</t>
  </si>
  <si>
    <t>DIPTERA ORTHOCLADIINAE 1 RHEOCRICOTOPUS SPECIES VA EPLER 2001</t>
  </si>
  <si>
    <t>DIPTERA ORTHOCLADIINAE 1 RHEOCRICOTOPUS TUBERCULATUS</t>
  </si>
  <si>
    <t>DIPTERA ORTHOCLADIINAE 1 RHEOCRICOTOPUS UNIDENTATUS</t>
  </si>
  <si>
    <t>DIPTERA ORTHOCLADIINAE 1 RHEOSMITTIA</t>
  </si>
  <si>
    <t>DIPTERA ORTHOCLADIINAE 1 RHEOSMITTIA -- PUPA</t>
  </si>
  <si>
    <t>DIPTERA ORTHOCLADIINAE 1 RHEOSMITTIA ARCUATA</t>
  </si>
  <si>
    <t>DIPTERA ORTHOCLADIINAE 1 RHEOSMITTIA SPECIES A EPLER 2001</t>
  </si>
  <si>
    <t>DIPTERA ORTHOCLADIINAE 1 SMITTIA</t>
  </si>
  <si>
    <t>DIPTERA ORTHOCLADIINAE 1 SMITTIA -- PUPA</t>
  </si>
  <si>
    <t>DIPTERA ORTHOCLADIINAE 1 STILOCLADIUS</t>
  </si>
  <si>
    <t>DIPTERA ORTHOCLADIINAE 1 STILOCLADIUS -- PUPA</t>
  </si>
  <si>
    <t>DIPTERA ORTHOCLADIINAE 1 STILOCLADIUS CLINOPECTEN</t>
  </si>
  <si>
    <t>DIPTERA ORTHOCLADIINAE 1 STILOCLADIUS SPECIES A EPLER 2001</t>
  </si>
  <si>
    <t>DIPTERA ORTHOCLADIINAE 1 SYMBIOCLADIUS</t>
  </si>
  <si>
    <t>DIPTERA ORTHOCLADIINAE 1 SYMBIOCLADIUS -- PUPA</t>
  </si>
  <si>
    <t>DIPTERA ORTHOCLADIINAE 1 SYNORTHOCLADIUS</t>
  </si>
  <si>
    <t>DIPTERA ORTHOCLADIINAE 1 SYNORTHOCLADIUS -- PUPA</t>
  </si>
  <si>
    <t>DIPTERA ORTHOCLADIINAE 1 SYNORTHOCLADIUS SEMIVIRENS</t>
  </si>
  <si>
    <t>DIPTERA ORTHOCLADIINAE 1 THEINEMANNIA -- PUPA</t>
  </si>
  <si>
    <t>DIPTERA ORTHOCLADIINAE 1 THEINEMANNIA PILINUCHA</t>
  </si>
  <si>
    <t>DIPTERA ORTHOCLADIINAE 1 THIENEMANNIA</t>
  </si>
  <si>
    <t>DIPTERA ORTHOCLADIINAE 1 THIENEMANNIELLA</t>
  </si>
  <si>
    <t>DIPTERA ORTHOCLADIINAE 1 THIENEMANNIELLA -- PUPA</t>
  </si>
  <si>
    <t>DIPTERA ORTHOCLADIINAE 1 THIENEMANNIELLA BOLTONI</t>
  </si>
  <si>
    <t>DIPTERA ORTHOCLADIINAE 1 THIENEMANNIELLA LOBAPODEMA</t>
  </si>
  <si>
    <t>DIPTERA ORTHOCLADIINAE 1 THIENEMANNIELLA OBSCURA</t>
  </si>
  <si>
    <t>DIPTERA ORTHOCLADIINAE 1 THIENEMANNIELLA PARTITA</t>
  </si>
  <si>
    <t>DIPTERA ORTHOCLADIINAE 1 THIENEMANNIELLA SIMILIS</t>
  </si>
  <si>
    <t>DIPTERA ORTHOCLADIINAE 1 THIENEMANNIELLA SPECIES B EPLER 2001</t>
  </si>
  <si>
    <t>DIPTERA ORTHOCLADIINAE 1 THIENEMANNIELLA TAUROCAPITA</t>
  </si>
  <si>
    <t>DIPTERA ORTHOCLADIINAE 1 THIENEMANNIELLA XENA</t>
  </si>
  <si>
    <t>DIPTERA ORTHOCLADIINAE 1 TVETENIA</t>
  </si>
  <si>
    <t>DIPTERA ORTHOCLADIINAE 1 TVETENIA -- PUPA</t>
  </si>
  <si>
    <t>DIPTERA ORTHOCLADIINAE 1 TVETENIA BAVARICA GROUP BODE 1983</t>
  </si>
  <si>
    <t>DIPTERA ORTHOCLADIINAE 1 TVETENIA CALVESCENS</t>
  </si>
  <si>
    <t>DIPTERA ORTHOCLADIINAE 1 TVETENIA DISCOLORIPES GROUP BODE 1983</t>
  </si>
  <si>
    <t>DIPTERA ORTHOCLADIINAE 1 TVETENIA PAUCUNCA</t>
  </si>
  <si>
    <t>DIPTERA ORTHOCLADIINAE 1 TVETENIA SPECIES GA EPLER 2001</t>
  </si>
  <si>
    <t>DIPTERA ORTHOCLADIINAE 1 TVETENIA SPECIES NC EPLER 2001</t>
  </si>
  <si>
    <t>DIPTERA ORTHOCLADIINAE 1 TVETENIA VERRALLI</t>
  </si>
  <si>
    <t>DIPTERA ORTHOCLADIINAE 1 TVETENIA VITRACIES</t>
  </si>
  <si>
    <t>DIPTERA ORTHOCLADIINAE 1 XYLOTOPUS</t>
  </si>
  <si>
    <t>DIPTERA ORTHOCLADIINAE 1 XYLOTOPUS -- PUPA</t>
  </si>
  <si>
    <t>DIPTERA ORTHOCLADIINAE 1 XYLOTOPUS PAR</t>
  </si>
  <si>
    <t>DIPTERA ORTHOCLADIINAE 1 ZALUTSCHIA</t>
  </si>
  <si>
    <t>DIPTERA ORTHOCLADIINAE 1 ZALUTSCHIA -- PUPA</t>
  </si>
  <si>
    <t>DIPTERA ORTHOCLADIINAE 1 ZALUTSCHIA BRIANI</t>
  </si>
  <si>
    <t>DIPTERA ORTHOCLADIINAE 1 ZALUTSCHIA CF. ZALUTSCHICOLA EPLER 2001</t>
  </si>
  <si>
    <t>DIPTERA ORTHOCLADIINAE 1 ZALUTSCHIA LINGULATA</t>
  </si>
  <si>
    <t>DIPTERA ORTHOCLADIINAE 1 ZALUTSCHIA OBSEPTA</t>
  </si>
  <si>
    <t>DIPTERA ORTHOCLADIINAE 1 ZALUTSCHIA PUSA</t>
  </si>
  <si>
    <t>DIPTERA ORTHOCLADIINAE 1 ZALUTSCHIA SPECIES A EPLER 2001</t>
  </si>
  <si>
    <t>DIPTERA ORTHOCLADIINAE 1 ZALUTSCHIA ZALUTSCHICOLA</t>
  </si>
  <si>
    <t>DIPTERA PODONOMINAE 5</t>
  </si>
  <si>
    <t>DIPTERA PODONOMINAE 5 LASIODIAMESA</t>
  </si>
  <si>
    <t>DIPTERA PODONOMINAE 5 LASIODIAMESA -- PUPA</t>
  </si>
  <si>
    <t>DIPTERA PODONOMINAE 5 PARABOREOCHLUS</t>
  </si>
  <si>
    <t>DIPTERA PODONOMINAE 5 PARABOREOCHLUS -- PUPA</t>
  </si>
  <si>
    <t>DIPTERA PODONOMINAE 5 PARABOREOCHLUS CF. STAHLI EPLER 2001</t>
  </si>
  <si>
    <t>DIPTERA PODONOMINAE 5 PAROCHLUS</t>
  </si>
  <si>
    <t>DIPTERA PODONOMINAE 5 PAROCHLUS -- PUPA</t>
  </si>
  <si>
    <t>DIPTERA PODONOMINAE 5 PAROCHLUS KIEFFERI</t>
  </si>
  <si>
    <t>DIPTERA PRODIAMESINAE 3</t>
  </si>
  <si>
    <t>DIPTERA PRODIAMESINAE 3 MONODIAMESA</t>
  </si>
  <si>
    <t>DIPTERA PRODIAMESINAE 3 MONODIAMESA (LIKELY) PROLILOBATA SAETHER 1973A</t>
  </si>
  <si>
    <t>DIPTERA PRODIAMESINAE 3 MONODIAMESA -- PUPA</t>
  </si>
  <si>
    <t>DIPTERA PRODIAMESINAE 3 MONODIAMESA BATHYPHILA</t>
  </si>
  <si>
    <t>DIPTERA PRODIAMESINAE 3 MONODIAMESA DEPECTINATA</t>
  </si>
  <si>
    <t>DIPTERA PRODIAMESINAE 3 MONODIAMESA TUBERCULATA</t>
  </si>
  <si>
    <t>DIPTERA PRODIAMESINAE 3 ODONTOMESA</t>
  </si>
  <si>
    <t>DIPTERA PRODIAMESINAE 3 ODONTOMESA -- PUPA</t>
  </si>
  <si>
    <t>DIPTERA PRODIAMESINAE 3 ODONTOMESA FERRINGTONI</t>
  </si>
  <si>
    <t>DIPTERA PRODIAMESINAE 3 ODONTOMESA FULVA</t>
  </si>
  <si>
    <t>DIPTERA PRODIAMESINAE 3 PRODIAMESA</t>
  </si>
  <si>
    <t>DIPTERA PRODIAMESINAE 3 PRODIAMESA -- PUPA</t>
  </si>
  <si>
    <t>DIPTERA PRODIAMESINAE 3 PRODIAMESA OLIVACEA</t>
  </si>
  <si>
    <t>DIPTERA PSYCHODIDAE</t>
  </si>
  <si>
    <t>DIPTERA PSYCHODIDAE -- PUPA</t>
  </si>
  <si>
    <t>DIPTERA PSYCHODIDAE PERICOMA</t>
  </si>
  <si>
    <t>DIPTERA PSYCHODIDAE PERICOMA AMERICANA</t>
  </si>
  <si>
    <t>DIPTERA PSYCHODIDAE PERICOMA MARGINALIS</t>
  </si>
  <si>
    <t>DIPTERA PSYCHODIDAE PERICOMA SCOTIAE</t>
  </si>
  <si>
    <t>DIPTERA PSYCHODIDAE PERICOMA SIGNATA</t>
  </si>
  <si>
    <t>DIPTERA PSYCHODIDAE PERICOMA SLOSSONAE</t>
  </si>
  <si>
    <t>DIPTERA PSYCHODIDAE PSYCHODA</t>
  </si>
  <si>
    <t>DIPTERA PSYCHODIDAE PSYCHODA ALTERNATA</t>
  </si>
  <si>
    <t>DIPTERA PSYCHODIDAE PSYCHODA LATIVENTRIS</t>
  </si>
  <si>
    <t>DIPTERA PSYCHODIDAE PSYCHODA MINUTA</t>
  </si>
  <si>
    <t>DIPTERA PSYCHODIDAE PSYCHODA PUSILLA</t>
  </si>
  <si>
    <t>DIPTERA PSYCHODIDAE PSYCHODA SATCHELLI</t>
  </si>
  <si>
    <t>DIPTERA PSYCHODIDAE PSYCHODA SETIGERA</t>
  </si>
  <si>
    <t>DIPTERA PSYCHODIDAE PSYCHODA TRINODULOSA</t>
  </si>
  <si>
    <t>DIPTERA PSYCHODIDAE PSYCHODA UMBRACOLA</t>
  </si>
  <si>
    <t>DIPTERA PTYCHOPTERIDAE</t>
  </si>
  <si>
    <t>DIPTERA PTYCHOPTERIDAE -- PUPA</t>
  </si>
  <si>
    <t>DIPTERA PTYCHOPTERIDAE BITTACOMORPHA</t>
  </si>
  <si>
    <t>DIPTERA PTYCHOPTERIDAE BITTACOMORPHA CLAVIPES</t>
  </si>
  <si>
    <t>DIPTERA PTYCHOPTERIDAE PTYCHOPTERA</t>
  </si>
  <si>
    <t>DIPTERA PTYCHOPTERIDAE PTYCHOPTERA METALLICA</t>
  </si>
  <si>
    <t>DIPTERA PTYCHOPTERIDAE PTYCHOPTERA QUADRIFASCIATA</t>
  </si>
  <si>
    <t>DIPTERA SCATHOPHAGIDAE</t>
  </si>
  <si>
    <t>DIPTERA SCIOMYZIDAE</t>
  </si>
  <si>
    <t>DIPTERA SCIOMYZIDAE -- PUPA</t>
  </si>
  <si>
    <t>DIPTERA SCIOMYZIDAE ANTICHAETA</t>
  </si>
  <si>
    <t>DIPTERA SCIOMYZIDAE ANTICHAETA CANADENSIS</t>
  </si>
  <si>
    <t>DIPTERA SCIOMYZIDAE ANTICHAETA MELANOSOMA</t>
  </si>
  <si>
    <t>DIPTERA SCIOMYZIDAE ATRICHOMELINA</t>
  </si>
  <si>
    <t>DIPTERA SCIOMYZIDAE ATRICHOMELINA PUBERA</t>
  </si>
  <si>
    <t>DIPTERA SCIOMYZIDAE COLOBAEA</t>
  </si>
  <si>
    <t>DIPTERA SCIOMYZIDAE COLOBAEA AMERICANA</t>
  </si>
  <si>
    <t>DIPTERA SCIOMYZIDAE DICTYA</t>
  </si>
  <si>
    <t>DIPTERA SCIOMYZIDAE DICTYA ATLANTICA</t>
  </si>
  <si>
    <t>DIPTERA SCIOMYZIDAE DICTYA BOREALIS</t>
  </si>
  <si>
    <t>DIPTERA SCIOMYZIDAE DICTYA EXPANSA</t>
  </si>
  <si>
    <t>DIPTERA SCIOMYZIDAE DICTYA GAIGEI</t>
  </si>
  <si>
    <t>DIPTERA SCIOMYZIDAE DICTYA HUDSONICA</t>
  </si>
  <si>
    <t>DIPTERA SCIOMYZIDAE DICTYA LAURENTIANA</t>
  </si>
  <si>
    <t>DIPTERA SCIOMYZIDAE DICTYA PICTIPES</t>
  </si>
  <si>
    <t>DIPTERA SCIOMYZIDAE DICTYA SABROSKYI</t>
  </si>
  <si>
    <t>DIPTERA SCIOMYZIDAE DICTYA STRICTA</t>
  </si>
  <si>
    <t>DIPTERA SCIOMYZIDAE DICTYA TEXENSIS</t>
  </si>
  <si>
    <t>DIPTERA SCIOMYZIDAE DICTYA UMBROIDES</t>
  </si>
  <si>
    <t>DIPTERA SCIOMYZIDAE ELGIVA</t>
  </si>
  <si>
    <t>DIPTERA SCIOMYZIDAE ELGIVA CONNEXA</t>
  </si>
  <si>
    <t>DIPTERA SCIOMYZIDAE HEDRIA</t>
  </si>
  <si>
    <t>DIPTERA SCIOMYZIDAE HEDRIA MIXTA</t>
  </si>
  <si>
    <t>DIPTERA SCIOMYZIDAE PHERBELLIA</t>
  </si>
  <si>
    <t>DIPTERA SCIOMYZIDAE PHERBELLIA ALBOCOSTATA</t>
  </si>
  <si>
    <t>DIPTERA SCIOMYZIDAE PHERBELLIA ALBOVARIA</t>
  </si>
  <si>
    <t>DIPTERA SCIOMYZIDAE PHERBELLIA ARGYRA</t>
  </si>
  <si>
    <t>DIPTERA SCIOMYZIDAE PHERBELLIA BEATRICIS</t>
  </si>
  <si>
    <t>DIPTERA SCIOMYZIDAE PHERBELLIA GRISEOLA</t>
  </si>
  <si>
    <t>DIPTERA SCIOMYZIDAE PHERBELLIA PROPAGES</t>
  </si>
  <si>
    <t>DIPTERA SCIOMYZIDAE PHERBELLIA QUADRATA</t>
  </si>
  <si>
    <t>DIPTERA SCIOMYZIDAE PHERBELLIA SETICOXA</t>
  </si>
  <si>
    <t>DIPTERA SCIOMYZIDAE PHERBELLIA SIMILIS</t>
  </si>
  <si>
    <t>DIPTERA SCIOMYZIDAE PHERBELLIA VITALIS</t>
  </si>
  <si>
    <t>DIPTERA SCIOMYZIDAE PTEROMICRA</t>
  </si>
  <si>
    <t>DIPTERA SCIOMYZIDAE PTEROMICRA ANOPLA</t>
  </si>
  <si>
    <t>DIPTERA SCIOMYZIDAE PTEROMICRA SIMILIS</t>
  </si>
  <si>
    <t>DIPTERA SCIOMYZIDAE PTEROMICRA SPHENURA</t>
  </si>
  <si>
    <t>DIPTERA SCIOMYZIDAE PTEROMICRA VARIA</t>
  </si>
  <si>
    <t>DIPTERA SCIOMYZIDAE RENOCERA</t>
  </si>
  <si>
    <t>DIPTERA SCIOMYZIDAE RENOCERA AMANDA</t>
  </si>
  <si>
    <t>DIPTERA SCIOMYZIDAE RENOCERA BREVIS</t>
  </si>
  <si>
    <t>DIPTERA SCIOMYZIDAE RENOCERA JOHNSONI</t>
  </si>
  <si>
    <t>DIPTERA SCIOMYZIDAE SCIOMYZA</t>
  </si>
  <si>
    <t>DIPTERA SCIOMYZIDAE SCIOMYZA ARISTALIS</t>
  </si>
  <si>
    <t>DIPTERA SCIOMYZIDAE SCIOMYZA SIMPLEX</t>
  </si>
  <si>
    <t>DIPTERA SCIOMYZIDAE SEPEDON</t>
  </si>
  <si>
    <t>DIPTERA SCIOMYZIDAE SEPEDON ARMIPES</t>
  </si>
  <si>
    <t>DIPTERA SCIOMYZIDAE SEPEDON BOREALIS</t>
  </si>
  <si>
    <t>DIPTERA SCIOMYZIDAE SEPEDON NEILI</t>
  </si>
  <si>
    <t>DIPTERA SCIOMYZIDAE SEPEDON PRAEMIOSA</t>
  </si>
  <si>
    <t>DIPTERA SCIOMYZIDAE SEPEDON TENUICORNIS</t>
  </si>
  <si>
    <t>DIPTERA SCIOMYZIDAE TETANOCERA</t>
  </si>
  <si>
    <t>DIPTERA SCIOMYZIDAE TETANOCERA ANNAE</t>
  </si>
  <si>
    <t>DIPTERA SCIOMYZIDAE TETANOCERA CLARA</t>
  </si>
  <si>
    <t>DIPTERA SCIOMYZIDAE TETANOCERA FERRUGINEA</t>
  </si>
  <si>
    <t>DIPTERA SCIOMYZIDAE TETANOCERA FUSCINERVIS</t>
  </si>
  <si>
    <t>DIPTERA SCIOMYZIDAE TETANOCERA LOEWI</t>
  </si>
  <si>
    <t>DIPTERA SCIOMYZIDAE TETANOCERA MELANOSTIGMA</t>
  </si>
  <si>
    <t>DIPTERA SCIOMYZIDAE TETANOCERA MESOPORA</t>
  </si>
  <si>
    <t>DIPTERA SCIOMYZIDAE TETANOCERA MONTANA</t>
  </si>
  <si>
    <t>DIPTERA SCIOMYZIDAE TETANOCERA NIGRICOSTA</t>
  </si>
  <si>
    <t>DIPTERA SCIOMYZIDAE TETANOCERA OXIA</t>
  </si>
  <si>
    <t>DIPTERA SCIOMYZIDAE TETANOCERA PLEBEJA</t>
  </si>
  <si>
    <t>DIPTERA SCIOMYZIDAE TETANOCERA PLUMOSA</t>
  </si>
  <si>
    <t>DIPTERA SCIOMYZIDAE TETANOCERA ROBUSTA</t>
  </si>
  <si>
    <t>DIPTERA SCIOMYZIDAE TETANOCERA ROTUNDICORNIS</t>
  </si>
  <si>
    <t>DIPTERA SCIOMYZIDAE TETANOCERA VALIDA</t>
  </si>
  <si>
    <t>DIPTERA SCIOMYZIDAE TETANOCERA VICINA</t>
  </si>
  <si>
    <t>DIPTERA SIMULIIDAE</t>
  </si>
  <si>
    <t>DIPTERA SIMULIIDAE -- ADULT</t>
  </si>
  <si>
    <t>DIPTERA SIMULIIDAE -- PUPA</t>
  </si>
  <si>
    <t>DIPTERA SIMULIIDAE CNEPHIA</t>
  </si>
  <si>
    <t>DIPTERA SIMULIIDAE CNEPHIA -- PUPA</t>
  </si>
  <si>
    <t>DIPTERA SIMULIIDAE CNEPHIA DACOTENSIS</t>
  </si>
  <si>
    <t>DIPTERA SIMULIIDAE CNEPHIA ORNITHOPHILIA</t>
  </si>
  <si>
    <t>DIPTERA SIMULIIDAE ECTEMNIA</t>
  </si>
  <si>
    <t>DIPTERA SIMULIIDAE ECTEMNIA INVENUSTA</t>
  </si>
  <si>
    <t>DIPTERA SIMULIIDAE ECTEMNIA TAENIATIFRONS</t>
  </si>
  <si>
    <t>DIPTERA SIMULIIDAE GRENIERA</t>
  </si>
  <si>
    <t>DIPTERA SIMULIIDAE GRENIERA ABDITOIDES</t>
  </si>
  <si>
    <t>DIPTERA SIMULIIDAE GRENIERA DENARIA</t>
  </si>
  <si>
    <t>DIPTERA SIMULIIDAE HELODON</t>
  </si>
  <si>
    <t>DIPTERA SIMULIIDAE HELODON -- PUPA</t>
  </si>
  <si>
    <t>DIPTERA SIMULIIDAE HELODON DECEMARTICULATUS</t>
  </si>
  <si>
    <t>DIPTERA SIMULIIDAE HELODON GIBSONI</t>
  </si>
  <si>
    <t>DIPTERA SIMULIIDAE PROSIMULIUM</t>
  </si>
  <si>
    <t>DIPTERA SIMULIIDAE PROSIMULIUM -- PUPA</t>
  </si>
  <si>
    <t>DIPTERA SIMULIIDAE PROSIMULIUM ALBIONENSE</t>
  </si>
  <si>
    <t>DIPTERA SIMULIIDAE PROSIMULIUM APPROXIMATUM</t>
  </si>
  <si>
    <t>DIPTERA SIMULIIDAE PROSIMULIUM ARVUM</t>
  </si>
  <si>
    <t>DIPTERA SIMULIIDAE PROSIMULIUM CANUTUM</t>
  </si>
  <si>
    <t>DIPTERA SIMULIIDAE PROSIMULIUM DECEMARTICULATUM</t>
  </si>
  <si>
    <t>DIPTERA SIMULIIDAE PROSIMULIUM FONTANUM</t>
  </si>
  <si>
    <t>DIPTERA SIMULIIDAE PROSIMULIUM FUSCUM</t>
  </si>
  <si>
    <t>DIPTERA SIMULIIDAE PROSIMULIUM GIBSONI</t>
  </si>
  <si>
    <t>DIPTERA SIMULIIDAE PROSIMULIUM MAGNUM</t>
  </si>
  <si>
    <t>DIPTERA SIMULIIDAE PROSIMULIUM MIXTUM</t>
  </si>
  <si>
    <t>DIPTERA SIMULIIDAE PROSIMULIUM MULTIDENTATUM</t>
  </si>
  <si>
    <t>DIPTERA SIMULIIDAE PROSIMULIUM MYSTICUM</t>
  </si>
  <si>
    <t>DIPTERA SIMULIIDAE PROSIMULIUM VERNALE</t>
  </si>
  <si>
    <t>DIPTERA SIMULIIDAE SIMULIUM</t>
  </si>
  <si>
    <t>DIPTERA SIMULIIDAE SIMULIUM -- PUPA</t>
  </si>
  <si>
    <t>DIPTERA SIMULIIDAE SIMULIUM AESTIVUM</t>
  </si>
  <si>
    <t>DIPTERA SIMULIIDAE SIMULIUM ANATINUM</t>
  </si>
  <si>
    <t>DIPTERA SIMULIIDAE SIMULIUM ANNULUS</t>
  </si>
  <si>
    <t>DIPTERA SIMULIIDAE SIMULIUM APPALACHIENSE</t>
  </si>
  <si>
    <t>DIPTERA SIMULIIDAE SIMULIUM AUREUM</t>
  </si>
  <si>
    <t>DIPTERA SIMULIIDAE SIMULIUM BAFFINENSE</t>
  </si>
  <si>
    <t>DIPTERA SIMULIIDAE SIMULIUM BRACTEATUM</t>
  </si>
  <si>
    <t>DIPTERA SIMULIIDAE SIMULIUM CONGAREENARUM</t>
  </si>
  <si>
    <t>DIPTERA SIMULIIDAE SIMULIUM CORBIS</t>
  </si>
  <si>
    <t>DIPTERA SIMULIIDAE SIMULIUM CRAIGI</t>
  </si>
  <si>
    <t>DIPTERA SIMULIIDAE SIMULIUM CROXTONI</t>
  </si>
  <si>
    <t>DIPTERA SIMULIIDAE SIMULIUM DECORUM</t>
  </si>
  <si>
    <t>DIPTERA SIMULIIDAE SIMULIUM EMARGINATUM</t>
  </si>
  <si>
    <t>DIPTERA SIMULIIDAE SIMULIUM EURYADMINICULUM</t>
  </si>
  <si>
    <t>DIPTERA SIMULIIDAE SIMULIUM EXCISUM</t>
  </si>
  <si>
    <t>DIPTERA SIMULIIDAE SIMULIUM FIBRINFLATUM</t>
  </si>
  <si>
    <t>DIPTERA SIMULIIDAE SIMULIUM FIBRINFLATUM/JENNINGSI/LUGGERI SCHMUDE UNPUBL.</t>
  </si>
  <si>
    <t>DIPTERA SIMULIIDAE SIMULIUM GOULDINGI</t>
  </si>
  <si>
    <t>DIPTERA SIMULIIDAE SIMULIUM IMPAR</t>
  </si>
  <si>
    <t>DIPTERA SIMULIIDAE SIMULIUM INNOCENS</t>
  </si>
  <si>
    <t>DIPTERA SIMULIIDAE SIMULIUM JENNINGSI</t>
  </si>
  <si>
    <t>DIPTERA SIMULIIDAE SIMULIUM JOHANNSENI</t>
  </si>
  <si>
    <t>DIPTERA SIMULIIDAE SIMULIUM LATIPES</t>
  </si>
  <si>
    <t>DIPTERA SIMULIIDAE SIMULIUM LONGISTYLATUM</t>
  </si>
  <si>
    <t>DIPTERA SIMULIIDAE SIMULIUM LUGGERI</t>
  </si>
  <si>
    <t>DIPTERA SIMULIIDAE SIMULIUM MERIDIONALE</t>
  </si>
  <si>
    <t>DIPTERA SIMULIIDAE SIMULIUM MURMANUM</t>
  </si>
  <si>
    <t>DIPTERA SIMULIIDAE SIMULIUM PARNASSUM</t>
  </si>
  <si>
    <t>DIPTERA SIMULIIDAE SIMULIUM PERISSUM</t>
  </si>
  <si>
    <t>DIPTERA SIMULIIDAE SIMULIUM PICTIPES</t>
  </si>
  <si>
    <t>DIPTERA SIMULIIDAE SIMULIUM PILOSUM</t>
  </si>
  <si>
    <t>DIPTERA SIMULIIDAE SIMULIUM PUGETENSE</t>
  </si>
  <si>
    <t>DIPTERA SIMULIIDAE SIMULIUM QUEBECENSE</t>
  </si>
  <si>
    <t>DIPTERA SIMULIIDAE SIMULIUM RIVULI</t>
  </si>
  <si>
    <t>DIPTERA SIMULIIDAE SIMULIUM ROSTRATUM</t>
  </si>
  <si>
    <t>DIPTERA SIMULIIDAE SIMULIUM RUGGLESI</t>
  </si>
  <si>
    <t>DIPTERA SIMULIIDAE SIMULIUM SYLVESTRE GROUP</t>
  </si>
  <si>
    <t>DIPTERA SIMULIIDAE SIMULIUM TRIBULATUM</t>
  </si>
  <si>
    <t>DIPTERA SIMULIIDAE SIMULIUM TUBEROSUM</t>
  </si>
  <si>
    <t>DIPTERA SIMULIIDAE SIMULIUM TUBEROSUM "COMPLEX"</t>
  </si>
  <si>
    <t>DIPTERA SIMULIIDAE SIMULIUM VANDALICUM</t>
  </si>
  <si>
    <t>DIPTERA SIMULIIDAE SIMULIUM VENUSTUM</t>
  </si>
  <si>
    <t>DIPTERA SIMULIIDAE SIMULIUM VENUSTUM "COMPLEX"</t>
  </si>
  <si>
    <t>DIPTERA SIMULIIDAE SIMULIUM VERECUNDUM</t>
  </si>
  <si>
    <t>DIPTERA SIMULIIDAE SIMULIUM VERNUM</t>
  </si>
  <si>
    <t>DIPTERA SIMULIIDAE SIMULIUM VIOLATOR</t>
  </si>
  <si>
    <t>DIPTERA SIMULIIDAE SIMULIUM VITTATUM</t>
  </si>
  <si>
    <t>DIPTERA SIMULIIDAE SIMULIUM VITTATUM "COMPLEX"</t>
  </si>
  <si>
    <t>DIPTERA SIMULIIDAE STEGOPTERNA</t>
  </si>
  <si>
    <t>DIPTERA SIMULIIDAE STEGOPTERNA -- PUPA</t>
  </si>
  <si>
    <t>DIPTERA SIMULIIDAE STEGOPTERNA DIPLOMUTATA</t>
  </si>
  <si>
    <t>DIPTERA SIMULIIDAE STEGOPTERNA EMERGENS</t>
  </si>
  <si>
    <t>DIPTERA SIMULIIDAE STEGOPTERNA MUTATA</t>
  </si>
  <si>
    <t>DIPTERA SIMULIIDAE TWINNIA</t>
  </si>
  <si>
    <t>DIPTERA SIMULIIDAE TWINNIA TIBBLESI</t>
  </si>
  <si>
    <t>DIPTERA STRATIOMYIDAE</t>
  </si>
  <si>
    <t>DIPTERA STRATIOMYIDAE -- PUPA</t>
  </si>
  <si>
    <t>DIPTERA STRATIOMYIDAE ALLOGNOSTA</t>
  </si>
  <si>
    <t>DIPTERA STRATIOMYIDAE ANOPLODONTA</t>
  </si>
  <si>
    <t>DIPTERA STRATIOMYIDAE ANOPLODONTA NIGRIROSTRIS</t>
  </si>
  <si>
    <t>DIPTERA STRATIOMYIDAE CALOPARYPHUS</t>
  </si>
  <si>
    <t>DIPTERA STRATIOMYIDAE CALOPARYPHUS ATRIVENTRIS</t>
  </si>
  <si>
    <t>DIPTERA STRATIOMYIDAE CALOPARYPHUS GREYLOCKENSIS</t>
  </si>
  <si>
    <t>DIPTERA STRATIOMYIDAE CALOPARYPHUS TETRASPILUS</t>
  </si>
  <si>
    <t>DIPTERA STRATIOMYIDAE EUPARYPHUS</t>
  </si>
  <si>
    <t>DIPTERA STRATIOMYIDAE EUPARYPHUS BREVICORNIS</t>
  </si>
  <si>
    <t>DIPTERA STRATIOMYIDAE EUPARYPHUS MUTABILIS</t>
  </si>
  <si>
    <t>DIPTERA STRATIOMYIDAE EUPARYPHUS STIGMATICALIS</t>
  </si>
  <si>
    <t>DIPTERA STRATIOMYIDAE EUPARYPHUS/CALOPARYPHUS HILSENHOFF 1995</t>
  </si>
  <si>
    <t>DIPTERA STRATIOMYIDAE HEDRIODISCUS</t>
  </si>
  <si>
    <t>DIPTERA STRATIOMYIDAE HEDRIODISCUS TRIVITTATUS</t>
  </si>
  <si>
    <t>DIPTERA STRATIOMYIDAE HEDRIODISCUS TRUQUII</t>
  </si>
  <si>
    <t>DIPTERA STRATIOMYIDAE HEDRIODISCUS VARIPES</t>
  </si>
  <si>
    <t>DIPTERA STRATIOMYIDAE HEDRIODISCUS VERTEBRATUS</t>
  </si>
  <si>
    <t>DIPTERA STRATIOMYIDAE NEMOTELUS</t>
  </si>
  <si>
    <t>DIPTERA STRATIOMYIDAE NEMOTELUS ABDOMINALIS</t>
  </si>
  <si>
    <t>DIPTERA STRATIOMYIDAE NEMOTELUS BEAMERI</t>
  </si>
  <si>
    <t>DIPTERA STRATIOMYIDAE NEMOTELUS BONNARIUS</t>
  </si>
  <si>
    <t>DIPTERA STRATIOMYIDAE NEMOTELUS BRUESII</t>
  </si>
  <si>
    <t>DIPTERA STRATIOMYIDAE NEMOTELUS CENTRALIS</t>
  </si>
  <si>
    <t>DIPTERA STRATIOMYIDAE NEMOTELUS COMMUNIS</t>
  </si>
  <si>
    <t>DIPTERA STRATIOMYIDAE NEMOTELUS KANSENSIS</t>
  </si>
  <si>
    <t>DIPTERA STRATIOMYIDAE NEMOTELUS MELANDERI</t>
  </si>
  <si>
    <t>DIPTERA STRATIOMYIDAE NEMOTELUS NIGRINUS</t>
  </si>
  <si>
    <t>DIPTERA STRATIOMYIDAE NEMOTELUS PICINUS</t>
  </si>
  <si>
    <t>DIPTERA STRATIOMYIDAE ODONTOMYIA</t>
  </si>
  <si>
    <t>DIPTERA STRATIOMYIDAE ODONTOMYIA BOREALIS</t>
  </si>
  <si>
    <t>DIPTERA STRATIOMYIDAE ODONTOMYIA CINCTA</t>
  </si>
  <si>
    <t>DIPTERA STRATIOMYIDAE ODONTOMYIA HOODIANA</t>
  </si>
  <si>
    <t>DIPTERA STRATIOMYIDAE ODONTOMYIA HYDROLEONOIDES</t>
  </si>
  <si>
    <t>DIPTERA STRATIOMYIDAE ODONTOMYIA INAEQUALIS</t>
  </si>
  <si>
    <t>DIPTERA STRATIOMYIDAE ODONTOMYIA INTERRUPTA</t>
  </si>
  <si>
    <t>DIPTERA STRATIOMYIDAE ODONTOMYIA NIGERRIMA</t>
  </si>
  <si>
    <t>DIPTERA STRATIOMYIDAE ODONTOMYIA PILIMANA</t>
  </si>
  <si>
    <t>DIPTERA STRATIOMYIDAE ODONTOMYIA PROFUSCATA</t>
  </si>
  <si>
    <t>DIPTERA STRATIOMYIDAE ODONTOMYIA PUBESCENS</t>
  </si>
  <si>
    <t>DIPTERA STRATIOMYIDAE ODONTOMYIA VIRGO</t>
  </si>
  <si>
    <t>DIPTERA STRATIOMYIDAE ODONTOMYIA/HEDRIODISCUS HILSENHOFF 1995</t>
  </si>
  <si>
    <t>DIPTERA STRATIOMYIDAE OXYCERA</t>
  </si>
  <si>
    <t>DIPTERA STRATIOMYIDAE OXYCERA ALBOVITTATA</t>
  </si>
  <si>
    <t>DIPTERA STRATIOMYIDAE OXYCERA APPROXIMATA</t>
  </si>
  <si>
    <t>DIPTERA STRATIOMYIDAE OXYCERA PICTA</t>
  </si>
  <si>
    <t>DIPTERA STRATIOMYIDAE OXYCERA VARIEGATA</t>
  </si>
  <si>
    <t>DIPTERA STRATIOMYIDAE PSELLIDOTUS</t>
  </si>
  <si>
    <t>DIPTERA STRATIOMYIDAE PSELLIDOTUS FLAVICORNIS</t>
  </si>
  <si>
    <t>DIPTERA STRATIOMYIDAE PSELLIDOTUS GAGATIGASTER</t>
  </si>
  <si>
    <t>DIPTERA STRATIOMYIDAE PSELLIDOTUS MEGANTICUS</t>
  </si>
  <si>
    <t>DIPTERA STRATIOMYIDAE PSELLIDOTUS OBSCURUS</t>
  </si>
  <si>
    <t>DIPTERA STRATIOMYIDAE PSELLIDOTUS OCCIPITALIS</t>
  </si>
  <si>
    <t>DIPTERA STRATIOMYIDAE PSELLIDOTUS VIRIDIS</t>
  </si>
  <si>
    <t>DIPTERA STRATIOMYIDAE STRATIOMYS</t>
  </si>
  <si>
    <t>DIPTERA STRATIOMYIDAE STRATIOMYS ADELPHA</t>
  </si>
  <si>
    <t>DIPTERA STRATIOMYIDAE STRATIOMYS BADIUS</t>
  </si>
  <si>
    <t>DIPTERA STRATIOMYIDAE STRATIOMYS BRUNERI</t>
  </si>
  <si>
    <t>DIPTERA STRATIOMYIDAE STRATIOMYS DISCALIS</t>
  </si>
  <si>
    <t>DIPTERA STRATIOMYIDAE STRATIOMYS LATICEPS</t>
  </si>
  <si>
    <t>DIPTERA STRATIOMYIDAE STRATIOMYS LATIVENTRIS</t>
  </si>
  <si>
    <t>DIPTERA STRATIOMYIDAE STRATIOMYS MEIGENII</t>
  </si>
  <si>
    <t>DIPTERA STRATIOMYIDAE STRATIOMYS NORMA</t>
  </si>
  <si>
    <t>DIPTERA STRATIOMYIDAE STRATIOMYS NORMULA</t>
  </si>
  <si>
    <t>DIPTERA STRATIOMYIDAE STRATIOMYS OBESA</t>
  </si>
  <si>
    <t>DIPTERA STRATIOMYIDAE STRATIOMYS OHIOENSIS</t>
  </si>
  <si>
    <t>DIPTERA SYRPHIDAE</t>
  </si>
  <si>
    <t>DIPTERA SYRPHIDAE -- PUPA</t>
  </si>
  <si>
    <t>DIPTERA SYRPHIDAE CHRYSOGASTER</t>
  </si>
  <si>
    <t>DIPTERA SYRPHIDAE CHRYSOGASTER ANTITHEUS</t>
  </si>
  <si>
    <t>DIPTERA SYRPHIDAE ERISTALIS</t>
  </si>
  <si>
    <t>DIPTERA SYRPHIDAE ERISTALIS AENEA</t>
  </si>
  <si>
    <t>DIPTERA SYRPHIDAE ERISTALIS ANTHOPHORINA</t>
  </si>
  <si>
    <t>DIPTERA SYRPHIDAE ERISTALIS ARBUSTORUM</t>
  </si>
  <si>
    <t>DIPTERA SYRPHIDAE ERISTALIS BARDUS</t>
  </si>
  <si>
    <t>DIPTERA SYRPHIDAE ERISTALIS BROUSII</t>
  </si>
  <si>
    <t>DIPTERA SYRPHIDAE ERISTALIS CRYPTARUM</t>
  </si>
  <si>
    <t>DIPTERA SYRPHIDAE ERISTALIS DIMIDIATA</t>
  </si>
  <si>
    <t>DIPTERA SYRPHIDAE ERISTALIS HIRTA</t>
  </si>
  <si>
    <t>DIPTERA SYRPHIDAE ERISTALIS INTERRUPTA</t>
  </si>
  <si>
    <t>DIPTERA SYRPHIDAE ERISTALIS OBSCURA</t>
  </si>
  <si>
    <t>DIPTERA SYRPHIDAE ERISTALIS OESTRACEA</t>
  </si>
  <si>
    <t>DIPTERA SYRPHIDAE ERISTALIS RUPIUM</t>
  </si>
  <si>
    <t>DIPTERA SYRPHIDAE ERISTALIS SAXORUM</t>
  </si>
  <si>
    <t>DIPTERA SYRPHIDAE ERISTALIS STIPATOR</t>
  </si>
  <si>
    <t>DIPTERA SYRPHIDAE ERISTALIS TENAX</t>
  </si>
  <si>
    <t>DIPTERA SYRPHIDAE ERISTALIS TRANSVERSA</t>
  </si>
  <si>
    <t>DIPTERA SYRPHIDAE ERISTALIS VINETORUM</t>
  </si>
  <si>
    <t>DIPTERA SYRPHIDAE HELOPHILUS</t>
  </si>
  <si>
    <t>DIPTERA SYRPHIDAE HELOPHILUS FASCIATUS</t>
  </si>
  <si>
    <t>DIPTERA SYRPHIDAE HELOPHILUS HYBRIDUS</t>
  </si>
  <si>
    <t>DIPTERA SYRPHIDAE HELOPHILUS LAPPONICUS</t>
  </si>
  <si>
    <t>DIPTERA SYRPHIDAE HELOPHILUS LATIFRONS</t>
  </si>
  <si>
    <t>DIPTERA SYRPHIDAE HELOPHILUS OBSCURUS</t>
  </si>
  <si>
    <t>DIPTERA SYRPHIDAE LEJOPS</t>
  </si>
  <si>
    <t>DIPTERA SYRPHIDAE LEJOPS BILINEARIS</t>
  </si>
  <si>
    <t>DIPTERA SYRPHIDAE LEJOPS CHRYSOSTOMUS</t>
  </si>
  <si>
    <t>DIPTERA SYRPHIDAE LEJOPS DISTINCTUS</t>
  </si>
  <si>
    <t>DIPTERA SYRPHIDAE LEJOPS LINEATUS</t>
  </si>
  <si>
    <t>DIPTERA SYRPHIDAE LEJOPS LUNULATUS</t>
  </si>
  <si>
    <t>DIPTERA SYRPHIDAE ORTHONEVRA</t>
  </si>
  <si>
    <t>DIPTERA SYRPHIDAE ORTHONEVRA NIGRIPES</t>
  </si>
  <si>
    <t>DIPTERA SYRPHIDAE ORTHONEVRA NITIDA</t>
  </si>
  <si>
    <t>DIPTERA SYRPHIDAE ORTHONEVRA PICTIPENNIS</t>
  </si>
  <si>
    <t>DIPTERA SYRPHIDAE PARHELOPHILUS</t>
  </si>
  <si>
    <t>DIPTERA SYRPHIDAE PARHELOPHILUS BROOKSI</t>
  </si>
  <si>
    <t>DIPTERA SYRPHIDAE PARHELOPHILUS DIVISUS</t>
  </si>
  <si>
    <t>DIPTERA SYRPHIDAE PARHELOPHILUS LAETUS</t>
  </si>
  <si>
    <t>DIPTERA SYRPHIDAE PARHELOPHILUS OBSOLETUS</t>
  </si>
  <si>
    <t>DIPTERA SYRPHIDAE PARHELOPHILUS PORCUS</t>
  </si>
  <si>
    <t>DIPTERA SYRPHIDAE PARHELOPHILUS REX</t>
  </si>
  <si>
    <t>DIPTERA TABANIDAE</t>
  </si>
  <si>
    <t>DIPTERA TABANIDAE -- PUPA</t>
  </si>
  <si>
    <t>DIPTERA TABANIDAE ATYLOTUS</t>
  </si>
  <si>
    <t>DIPTERA TABANIDAE ATYLOTUS THORACICUS</t>
  </si>
  <si>
    <t>DIPTERA TABANIDAE ATYLOTUS WOODI</t>
  </si>
  <si>
    <t>DIPTERA TABANIDAE CHRYSOPS</t>
  </si>
  <si>
    <t>DIPTERA TABANIDAE CHRYSOPS AESTUANS</t>
  </si>
  <si>
    <t>DIPTERA TABANIDAE CHRYSOPS ATER</t>
  </si>
  <si>
    <t>DIPTERA TABANIDAE CHRYSOPS BRUNNEUS</t>
  </si>
  <si>
    <t>DIPTERA TABANIDAE CHRYSOPS CINCTICORNUS</t>
  </si>
  <si>
    <t>DIPTERA TABANIDAE CHRYSOPS CUCLUX</t>
  </si>
  <si>
    <t>DIPTERA TABANIDAE CHRYSOPS EXCITANS</t>
  </si>
  <si>
    <t>DIPTERA TABANIDAE CHRYSOPS FRIGIDUS</t>
  </si>
  <si>
    <t>DIPTERA TABANIDAE CHRYSOPS MITIS</t>
  </si>
  <si>
    <t>DIPTERA TABANIDAE CHRYSOPS MOECHUS</t>
  </si>
  <si>
    <t>DIPTERA TABANIDAE CHRYSOPS NIGER</t>
  </si>
  <si>
    <t>DIPTERA TABANIDAE CHRYSOPS SEQUAX</t>
  </si>
  <si>
    <t>DIPTERA TABANIDAE CHRYSOPS STRIATUS</t>
  </si>
  <si>
    <t>DIPTERA TABANIDAE HYBOMITRA</t>
  </si>
  <si>
    <t>DIPTERA TABANIDAE HYBOMITRA CINCTA</t>
  </si>
  <si>
    <t>DIPTERA TABANIDAE HYBOMITRA EPISTATES</t>
  </si>
  <si>
    <t>DIPTERA TABANIDAE HYBOMITRA FRONTALIS</t>
  </si>
  <si>
    <t>DIPTERA TABANIDAE HYBOMITRA LURIDA</t>
  </si>
  <si>
    <t>DIPTERA TABANIDAE HYBOMITRA MINUSCULA</t>
  </si>
  <si>
    <t>DIPTERA TABANIDAE HYBOMITRA PECHUMANI</t>
  </si>
  <si>
    <t>DIPTERA TABANIDAE TABANUS</t>
  </si>
  <si>
    <t>DIPTERA TABANIDAE TABANUS ATRATUS</t>
  </si>
  <si>
    <t>DIPTERA TABANIDAE TABANUS FAIRCHILDI</t>
  </si>
  <si>
    <t>DIPTERA TABANIDAE TABANUS LINEOLA</t>
  </si>
  <si>
    <t>DIPTERA TABANIDAE TABANUS MARGINALIS</t>
  </si>
  <si>
    <t>DIPTERA TABANIDAE TABANUS NIGRESCENS</t>
  </si>
  <si>
    <t>DIPTERA TABANIDAE TABANUS NIGRIPES</t>
  </si>
  <si>
    <t>DIPTERA TABANIDAE TABANUS NOVAESCOTIAE</t>
  </si>
  <si>
    <t>DIPTERA TABANIDAE TABANUS REINWARDTII</t>
  </si>
  <si>
    <t>DIPTERA TABANIDAE TABANUS SPARUS</t>
  </si>
  <si>
    <t>DIPTERA TABANIDAE TABANUS SUBNIGER</t>
  </si>
  <si>
    <t>DIPTERA TABANIDAE TABANUS SUBSIMILIS</t>
  </si>
  <si>
    <t>DIPTERA TABANIDAE TABANUS/ATYLOTUS HILSENHOFF 1995</t>
  </si>
  <si>
    <t>DIPTERA TANYDERIDAE</t>
  </si>
  <si>
    <t>DIPTERA TANYDERIDAE -- PUPA</t>
  </si>
  <si>
    <t>DIPTERA TANYDERIDAE PROTOPLASA</t>
  </si>
  <si>
    <t>DIPTERA TANYDERIDAE PROTOPLASA FITCHII</t>
  </si>
  <si>
    <t>DIPTERA TANYPODINAE 0</t>
  </si>
  <si>
    <t>DIPTERA TANYPODINAE 0 ABLABESMYIA</t>
  </si>
  <si>
    <t>DIPTERA TANYPODINAE 0 ABLABESMYIA (ABLABESMYIA)</t>
  </si>
  <si>
    <t>DIPTERA TANYPODINAE 0 ABLABESMYIA (ABLABESMYIA) -- PUPA</t>
  </si>
  <si>
    <t>DIPTERA TANYPODINAE 0 ABLABESMYIA (ABLABESMYIA) ASPERA</t>
  </si>
  <si>
    <t>DIPTERA TANYPODINAE 0 ABLABESMYIA (ABLABESMYIA) HAUBERI</t>
  </si>
  <si>
    <t>DIPTERA TANYPODINAE 0 ABLABESMYIA (ABLABESMYIA) JANTA</t>
  </si>
  <si>
    <t>DIPTERA TANYPODINAE 0 ABLABESMYIA (ABLABESMYIA) MONILIS</t>
  </si>
  <si>
    <t>DIPTERA TANYPODINAE 0 ABLABESMYIA (ABLABESMYIA) PARAJANTA</t>
  </si>
  <si>
    <t>DIPTERA TANYPODINAE 0 ABLABESMYIA (ABLABESMYIA) RHAMPHE</t>
  </si>
  <si>
    <t>DIPTERA TANYPODINAE 0 ABLABESMYIA (ABLABESMYIA) RHAMPHE GROUP EPLER 2001</t>
  </si>
  <si>
    <t>DIPTERA TANYPODINAE 0 ABLABESMYIA (ABLABESMYIA) SIMPSONI</t>
  </si>
  <si>
    <t>DIPTERA TANYPODINAE 0 ABLABESMYIA (ASAYIA)</t>
  </si>
  <si>
    <t>DIPTERA TANYPODINAE 0 ABLABESMYIA (ASAYIA) -- PUPA</t>
  </si>
  <si>
    <t>DIPTERA TANYPODINAE 0 ABLABESMYIA (ASAYIA) ANNULATA</t>
  </si>
  <si>
    <t>DIPTERA TANYPODINAE 0 ABLABESMYIA (KARELIA)</t>
  </si>
  <si>
    <t>DIPTERA TANYPODINAE 0 ABLABESMYIA (KARELIA) -- PUPA</t>
  </si>
  <si>
    <t>DIPTERA TANYPODINAE 0 ABLABESMYIA (KARELIA) CINCTIPES</t>
  </si>
  <si>
    <t>DIPTERA TANYPODINAE 0 ABLABESMYIA (KARELIA) IDEI</t>
  </si>
  <si>
    <t>DIPTERA TANYPODINAE 0 ABLABESMYIA (KARELIA) ILLINOENSIS</t>
  </si>
  <si>
    <t>DIPTERA TANYPODINAE 0 ABLABESMYIA (KARELIA) PELEENSIS</t>
  </si>
  <si>
    <t>DIPTERA TANYPODINAE 0 ABLABESMYIA (KARELIA) PHILOSPHAGNOS</t>
  </si>
  <si>
    <t>DIPTERA TANYPODINAE 0 ABLABESMYIA -- PUPA</t>
  </si>
  <si>
    <t>DIPTERA TANYPODINAE 0 ABLABSEMYIA (ABLABESMYIA) MALLOCHI</t>
  </si>
  <si>
    <t>DIPTERA TANYPODINAE 0 ALOTANYPUS</t>
  </si>
  <si>
    <t>DIPTERA TANYPODINAE 0 ALOTANYPUS -- PUPA</t>
  </si>
  <si>
    <t>DIPTERA TANYPODINAE 0 ALOTANYPUS ARIS</t>
  </si>
  <si>
    <t>DIPTERA TANYPODINAE 0 ALOTANYPUS VENUSTUS</t>
  </si>
  <si>
    <t>DIPTERA TANYPODINAE 0 APSECTROTANYPUS</t>
  </si>
  <si>
    <t>DIPTERA TANYPODINAE 0 APSECTROTANYPUS -- PUPA</t>
  </si>
  <si>
    <t>DIPTERA TANYPODINAE 0 APSECTROTANYPUS JOHNSONI</t>
  </si>
  <si>
    <t>DIPTERA TANYPODINAE 0 ARCTOPELOPIA</t>
  </si>
  <si>
    <t>DIPTERA TANYPODINAE 0 ARCTOPELOPIA -- PUPA</t>
  </si>
  <si>
    <t>DIPTERA TANYPODINAE 0 BETHBILBECKIA</t>
  </si>
  <si>
    <t>DIPTERA TANYPODINAE 0 BETHBILBECKIA -- PUPA</t>
  </si>
  <si>
    <t>DIPTERA TANYPODINAE 0 BETHBILBECKIA FLORIDENSIS</t>
  </si>
  <si>
    <t>DIPTERA TANYPODINAE 0 BRUNDINIELLA</t>
  </si>
  <si>
    <t>DIPTERA TANYPODINAE 0 BRUNDINIELLA -- PUPA</t>
  </si>
  <si>
    <t>DIPTERA TANYPODINAE 0 BRUNDINIELLA EUMORPHA</t>
  </si>
  <si>
    <t>DIPTERA TANYPODINAE 0 CANTOPELOPIA</t>
  </si>
  <si>
    <t>DIPTERA TANYPODINAE 0 CANTOPELOPIA -- PUPA</t>
  </si>
  <si>
    <t>DIPTERA TANYPODINAE 0 CANTOPELOPIA GESTA</t>
  </si>
  <si>
    <t>DIPTERA TANYPODINAE 0 CLINOTANYPUS</t>
  </si>
  <si>
    <t>DIPTERA TANYPODINAE 0 CLINOTANYPUS -- PUPA</t>
  </si>
  <si>
    <t>DIPTERA TANYPODINAE 0 CLINOTANYPUS PINGUIS</t>
  </si>
  <si>
    <t>DIPTERA TANYPODINAE 0 COELOTANYPUS</t>
  </si>
  <si>
    <t>DIPTERA TANYPODINAE 0 COELOTANYPUS -- PUPA</t>
  </si>
  <si>
    <t>DIPTERA TANYPODINAE 0 COELOTANYPUS CONCINNUS</t>
  </si>
  <si>
    <t>DIPTERA TANYPODINAE 0 COELOTANYPUS SCAPULARIS</t>
  </si>
  <si>
    <t>DIPTERA TANYPODINAE 0 COELOTANYPUS TRICOLOR</t>
  </si>
  <si>
    <t>DIPTERA TANYPODINAE 0 CONCHAPELOPIA</t>
  </si>
  <si>
    <t>DIPTERA TANYPODINAE 0 CONCHAPELOPIA -- PUPA</t>
  </si>
  <si>
    <t>DIPTERA TANYPODINAE 0 CONCHAPELOPIA CURRANI</t>
  </si>
  <si>
    <t>DIPTERA TANYPODINAE 0 CONCHAPELOPIA RURIKA</t>
  </si>
  <si>
    <t>DIPTERA TANYPODINAE 0 CONCHAPELOPIA TELEMA</t>
  </si>
  <si>
    <t>DIPTERA TANYPODINAE 0 CONCHAPELOPIA/HELOPELOPIA SCHMUDE UNPUBL.</t>
  </si>
  <si>
    <t>DIPTERA TANYPODINAE 0 DJALMABATISTA</t>
  </si>
  <si>
    <t>DIPTERA TANYPODINAE 0 DJALMABATISTA -- PUPA</t>
  </si>
  <si>
    <t>DIPTERA TANYPODINAE 0 DJALMABATISTA PULCHER</t>
  </si>
  <si>
    <t>DIPTERA TANYPODINAE 0 GUTTIPELOPIA</t>
  </si>
  <si>
    <t>DIPTERA TANYPODINAE 0 GUTTIPELOPIA -- PUPA</t>
  </si>
  <si>
    <t>DIPTERA TANYPODINAE 0 GUTTIPELOPIA GUTTIPENNIS</t>
  </si>
  <si>
    <t>DIPTERA TANYPODINAE 0 GUTTIPELOPIA ROSENBERGI</t>
  </si>
  <si>
    <t>DIPTERA TANYPODINAE 0 HAYESOMYIA</t>
  </si>
  <si>
    <t>DIPTERA TANYPODINAE 0 HAYESOMYIA -- PUPA</t>
  </si>
  <si>
    <t>DIPTERA TANYPODINAE 0 HAYESOMYIA SENATA</t>
  </si>
  <si>
    <t>DIPTERA TANYPODINAE 0 HELOPELOPIA</t>
  </si>
  <si>
    <t>DIPTERA TANYPODINAE 0 HELOPELOPIA -- PUPA</t>
  </si>
  <si>
    <t>DIPTERA TANYPODINAE 0 HELOPELOPIA CORNUTICAUDATA</t>
  </si>
  <si>
    <t>DIPTERA TANYPODINAE 0 HELOPELOPIA PILICAUDATA</t>
  </si>
  <si>
    <t>DIPTERA TANYPODINAE 0 HUDSONIMYIA</t>
  </si>
  <si>
    <t>DIPTERA TANYPODINAE 0 HUDSONIMYIA -- PUPA</t>
  </si>
  <si>
    <t>DIPTERA TANYPODINAE 0 HUDSONIMYIA KARELENA</t>
  </si>
  <si>
    <t>DIPTERA TANYPODINAE 0 HUDSONIMYIA PARRISHI</t>
  </si>
  <si>
    <t>DIPTERA TANYPODINAE 0 KRENOPELOPIA</t>
  </si>
  <si>
    <t>DIPTERA TANYPODINAE 0 KRENOPELOPIA -- PUPA</t>
  </si>
  <si>
    <t>DIPTERA TANYPODINAE 0 KRENOPELOPIA HUDSONI</t>
  </si>
  <si>
    <t>DIPTERA TANYPODINAE 0 LABRUNDINIA</t>
  </si>
  <si>
    <t>DIPTERA TANYPODINAE 0 LABRUNDINIA -- PUPA</t>
  </si>
  <si>
    <t>DIPTERA TANYPODINAE 0 LABRUNDINIA BECKI</t>
  </si>
  <si>
    <t>DIPTERA TANYPODINAE 0 LABRUNDINIA JOHANNSENI</t>
  </si>
  <si>
    <t>DIPTERA TANYPODINAE 0 LABRUNDINIA MACULATA</t>
  </si>
  <si>
    <t>DIPTERA TANYPODINAE 0 LABRUNDINIA NEOPILOSELLA</t>
  </si>
  <si>
    <t>DIPTERA TANYPODINAE 0 LABRUNDINIA PILOSELLA</t>
  </si>
  <si>
    <t>DIPTERA TANYPODINAE 0 LABRUNDINIA VIRESCENS</t>
  </si>
  <si>
    <t>DIPTERA TANYPODINAE 0 LARSIA</t>
  </si>
  <si>
    <t>DIPTERA TANYPODINAE 0 LARSIA -- PUPA</t>
  </si>
  <si>
    <t>DIPTERA TANYPODINAE 0 LARSIA BERNERI</t>
  </si>
  <si>
    <t>DIPTERA TANYPODINAE 0 LARSIA CANADENSIS</t>
  </si>
  <si>
    <t>DIPTERA TANYPODINAE 0 LARSIA DECOLORATA</t>
  </si>
  <si>
    <t>DIPTERA TANYPODINAE 0 LARSIA INDISTINCTA</t>
  </si>
  <si>
    <t>DIPTERA TANYPODINAE 0 LARSIA PALLENS</t>
  </si>
  <si>
    <t>DIPTERA TANYPODINAE 0 LARSIA SP. A BILYJ IN PRESS</t>
  </si>
  <si>
    <t>DIPTERA TANYPODINAE 0 LARSIA SP. B BILYJ IN PRESS</t>
  </si>
  <si>
    <t>DIPTERA TANYPODINAE 0 MACROPELOPIA</t>
  </si>
  <si>
    <t>DIPTERA TANYPODINAE 0 MACROPELOPIA -- PUPA</t>
  </si>
  <si>
    <t>DIPTERA TANYPODINAE 0 MACROPELOPIA DECEDENS</t>
  </si>
  <si>
    <t>DIPTERA TANYPODINAE 0 MEROPELOPIA</t>
  </si>
  <si>
    <t>DIPTERA TANYPODINAE 0 MEROPELOPIA -- PUPA</t>
  </si>
  <si>
    <t>DIPTERA TANYPODINAE 0 MEROPELOPIA AMERICANA</t>
  </si>
  <si>
    <t>DIPTERA TANYPODINAE 0 MEROPELOPIA FLAVIFRONS</t>
  </si>
  <si>
    <t>DIPTERA TANYPODINAE 0 MEROPELOPIA/THIENEMANNIMYIA SCHMUDE UNPUBL.</t>
  </si>
  <si>
    <t>DIPTERA TANYPODINAE 0 MONOPELOPIA</t>
  </si>
  <si>
    <t>DIPTERA TANYPODINAE 0 MONOPELOPIA -- PUPA</t>
  </si>
  <si>
    <t>DIPTERA TANYPODINAE 0 MONOPELOPIA TENUICALCAR</t>
  </si>
  <si>
    <t>DIPTERA TANYPODINAE 0 NATARSIA</t>
  </si>
  <si>
    <t>DIPTERA TANYPODINAE 0 NATARSIA -- PUPA</t>
  </si>
  <si>
    <t>DIPTERA TANYPODINAE 0 NATARSIA BALTIMOREA</t>
  </si>
  <si>
    <t>DIPTERA TANYPODINAE 0 NATARSIA MIRIPES</t>
  </si>
  <si>
    <t>DIPTERA TANYPODINAE 0 NATARSIA SPECIES A ROBACK 1971</t>
  </si>
  <si>
    <t>DIPTERA TANYPODINAE 0 NILOTANYPUS</t>
  </si>
  <si>
    <t>DIPTERA TANYPODINAE 0 NILOTANYPUS -- PUPA</t>
  </si>
  <si>
    <t>DIPTERA TANYPODINAE 0 NILOTANYPUS AMERICANUS</t>
  </si>
  <si>
    <t>DIPTERA TANYPODINAE 0 NILOTANYPUS FIMBRIATUS</t>
  </si>
  <si>
    <t>DIPTERA TANYPODINAE 0 NILOTANYPUS KANSENSIS</t>
  </si>
  <si>
    <t>DIPTERA TANYPODINAE 0 NILOTANYPUS NOT FIMBRIATUS</t>
  </si>
  <si>
    <t>DIPTERA TANYPODINAE 0 PARAMERINA</t>
  </si>
  <si>
    <t>DIPTERA TANYPODINAE 0 PARAMERINA -- PUPA</t>
  </si>
  <si>
    <t>DIPTERA TANYPODINAE 0 PARAMERINA ANOMALA</t>
  </si>
  <si>
    <t>DIPTERA TANYPODINAE 0 PARAMERINA FRAGILIS</t>
  </si>
  <si>
    <t>DIPTERA TANYPODINAE 0 PENTANEURA</t>
  </si>
  <si>
    <t>DIPTERA TANYPODINAE 0 PENTANEURA -- PUPA</t>
  </si>
  <si>
    <t>DIPTERA TANYPODINAE 0 PENTANEURA INCONSPICUA</t>
  </si>
  <si>
    <t>DIPTERA TANYPODINAE 0 PENTANEURA INYOENSIS</t>
  </si>
  <si>
    <t>DIPTERA TANYPODINAE 0 PENTANEURA SPECIES A EPLER 2001</t>
  </si>
  <si>
    <t>DIPTERA TANYPODINAE 0 PROCLADIUS</t>
  </si>
  <si>
    <t>DIPTERA TANYPODINAE 0 PROCLADIUS (HOLOTANYPUS)</t>
  </si>
  <si>
    <t>DIPTERA TANYPODINAE 0 PROCLADIUS (HOLOTANYPUS) -- PUPA</t>
  </si>
  <si>
    <t>DIPTERA TANYPODINAE 0 PROCLADIUS (HOLOTANYPUS) DENTICULATUS</t>
  </si>
  <si>
    <t>DIPTERA TANYPODINAE 0 PROCLADIUS (HOLOTANYPUS) FREEMANI</t>
  </si>
  <si>
    <t>DIPTERA TANYPODINAE 0 PROCLADIUS (HOLOTANYPUS) SUBLETTEI</t>
  </si>
  <si>
    <t>DIPTERA TANYPODINAE 0 PROCLADIUS (PSILOTANYPUS)</t>
  </si>
  <si>
    <t>DIPTERA TANYPODINAE 0 PROCLADIUS (PSILOTANYPUS) -- PUPA</t>
  </si>
  <si>
    <t>DIPTERA TANYPODINAE 0 PROCLADIUS (PSILOTANYPUS) BELLUS</t>
  </si>
  <si>
    <t>DIPTERA TANYPODINAE 0 PROCLADIUS (PSILOTANYPUS) BELLUS VARIETY 1 ROBACK 1980</t>
  </si>
  <si>
    <t>DIPTERA TANYPODINAE 0 PROCLADIUS (PSILOTANYPUS) BELLUS VARIETY 2 ROBACK 1980</t>
  </si>
  <si>
    <t>DIPTERA TANYPODINAE 0 PROCLADIUS (PSILOTANYPUS) BELLUS VARIETY 3 ROBACK 1980</t>
  </si>
  <si>
    <t>DIPTERA TANYPODINAE 0 PROCLADIUS -- PUPA</t>
  </si>
  <si>
    <t>DIPTERA TANYPODINAE 0 PSECTROTANYPUS</t>
  </si>
  <si>
    <t>DIPTERA TANYPODINAE 0 PSECTROTANYPUS -- PUPA</t>
  </si>
  <si>
    <t>DIPTERA TANYPODINAE 0 PSECTROTANYPUS DISCOLOR</t>
  </si>
  <si>
    <t>DIPTERA TANYPODINAE 0 PSECTROTANYPUS DYARI</t>
  </si>
  <si>
    <t>DIPTERA TANYPODINAE 0 PSECTROTANYPUS SPECIES A WATSON IN PRESS</t>
  </si>
  <si>
    <t>DIPTERA TANYPODINAE 0 RADOTANYPUS</t>
  </si>
  <si>
    <t>DIPTERA TANYPODINAE 0 RADOTANYPUS -- PUPA</t>
  </si>
  <si>
    <t>DIPTERA TANYPODINAE 0 RADOTANYPUS FLORENS</t>
  </si>
  <si>
    <t>DIPTERA TANYPODINAE 0 REOMYIA</t>
  </si>
  <si>
    <t>DIPTERA TANYPODINAE 0 REOMYIA -- PUPA</t>
  </si>
  <si>
    <t>DIPTERA TANYPODINAE 0 RHEOPELOPIA</t>
  </si>
  <si>
    <t>DIPTERA TANYPODINAE 0 RHEOPELOPIA -- PUPA</t>
  </si>
  <si>
    <t>DIPTERA TANYPODINAE 0 RHEOPELOPIA ACRA</t>
  </si>
  <si>
    <t>DIPTERA TANYPODINAE 0 RHEOPELOPIA ACRA GROUP EPLER 2001</t>
  </si>
  <si>
    <t>DIPTERA TANYPODINAE 0 RHEOPELOPIA PARAMACULIPENNIS</t>
  </si>
  <si>
    <t>DIPTERA TANYPODINAE 0 RHEOPELOPIA PERDA</t>
  </si>
  <si>
    <t>DIPTERA TANYPODINAE 0 RHEOPELOPIA SPECIES 2 ROBACK 1981</t>
  </si>
  <si>
    <t>DIPTERA TANYPODINAE 0 RHEOPELOPIA SPECIES A EPLER 2001</t>
  </si>
  <si>
    <t>DIPTERA TANYPODINAE 0 TANYPUS</t>
  </si>
  <si>
    <t>DIPTERA TANYPODINAE 0 TANYPUS -- PUPA</t>
  </si>
  <si>
    <t>DIPTERA TANYPODINAE 0 TANYPUS CARINATUS</t>
  </si>
  <si>
    <t>DIPTERA TANYPODINAE 0 TANYPUS CONCAVUS</t>
  </si>
  <si>
    <t>DIPTERA TANYPODINAE 0 TANYPUS NEOPUNCTIPENNIS</t>
  </si>
  <si>
    <t>DIPTERA TANYPODINAE 0 TANYPUS PUNCTIPENNIS</t>
  </si>
  <si>
    <t>DIPTERA TANYPODINAE 0 TANYPUS STELLATUS</t>
  </si>
  <si>
    <t>DIPTERA TANYPODINAE 0 TANYPUS VILIPENNIS</t>
  </si>
  <si>
    <t>DIPTERA TANYPODINAE 0 TELMATOPELOPIA</t>
  </si>
  <si>
    <t>DIPTERA TANYPODINAE 0 TELMATOPELOPIA -- PUPA</t>
  </si>
  <si>
    <t>DIPTERA TANYPODINAE 0 TELMATOPELOPIA NEMORUM</t>
  </si>
  <si>
    <t>DIPTERA TANYPODINAE 0 TELOPELOPIA</t>
  </si>
  <si>
    <t>DIPTERA TANYPODINAE 0 TELOPELOPIA -- PUPA</t>
  </si>
  <si>
    <t>DIPTERA TANYPODINAE 0 TELOPELOPIA OKOBOJI</t>
  </si>
  <si>
    <t>DIPTERA TANYPODINAE 0 THIENEMANNIMYIA</t>
  </si>
  <si>
    <t>DIPTERA TANYPODINAE 0 THIENEMANNIMYIA -- PUPA</t>
  </si>
  <si>
    <t>DIPTERA TANYPODINAE 0 THIENEMANNIMYIA GROUP</t>
  </si>
  <si>
    <t>DIPTERA TANYPODINAE 0 THIENEMANNIMYIA NORENA</t>
  </si>
  <si>
    <t>DIPTERA TANYPODINAE 0 TRISSOPELOPIA</t>
  </si>
  <si>
    <t>DIPTERA TANYPODINAE 0 TRISSOPELOPIA -- PUPA</t>
  </si>
  <si>
    <t>DIPTERA TANYPODINAE 0 TRISSOPELOPIA OGEMAWI</t>
  </si>
  <si>
    <t>DIPTERA TANYPODINAE 0 XENOPELOPIA</t>
  </si>
  <si>
    <t>DIPTERA TANYPODINAE 0 XENOPELOPIA -- PUPA</t>
  </si>
  <si>
    <t>DIPTERA TANYPODINAE 0 ZAVRELIMYIA</t>
  </si>
  <si>
    <t>DIPTERA TANYPODINAE 0 ZAVRELIMYIA -- PUPA</t>
  </si>
  <si>
    <t>DIPTERA TANYPODINAE 0 ZAVRELIMYIA BIFASCIATA</t>
  </si>
  <si>
    <t>DIPTERA TANYPODINAE 0 ZAVRELIMYIA SINUOSA</t>
  </si>
  <si>
    <t>DIPTERA TANYPODINAE 0 ZAVRELIMYIA SINUOSA COMPLEX BILYJ, IN PRESS</t>
  </si>
  <si>
    <t>DIPTERA TANYPODINAE 0 ZAVRELIMYIA SPECIES A EPLER 2001</t>
  </si>
  <si>
    <t>DIPTERA TANYPODINAE 0 ZAVRELIMYIA THRYPTICA</t>
  </si>
  <si>
    <t>DIPTERA TANYPODINAE 0 ZAVRELIMYIA THRYPTICA COMPLEX BILYJ, IN PRESS</t>
  </si>
  <si>
    <t>DIPTERA TIPULIDAE</t>
  </si>
  <si>
    <t>DIPTERA TIPULIDAE -- PUPA</t>
  </si>
  <si>
    <t>DIPTERA TIPULIDAE ANTOCHA</t>
  </si>
  <si>
    <t>DIPTERA TIPULIDAE ANTOCHA -- PUPA</t>
  </si>
  <si>
    <t>DIPTERA TIPULIDAE ANTOCHA OBTUSA</t>
  </si>
  <si>
    <t>DIPTERA TIPULIDAE ANTOCHA OPALIZANS</t>
  </si>
  <si>
    <t>DIPTERA TIPULIDAE ANTOCHA SAXICOLA</t>
  </si>
  <si>
    <t>DIPTERA TIPULIDAE AUSTROLIMNOPHILA</t>
  </si>
  <si>
    <t>DIPTERA TIPULIDAE AUSTROLIMNOPHILA UNICA</t>
  </si>
  <si>
    <t>DIPTERA TIPULIDAE CRYPTOLABIS</t>
  </si>
  <si>
    <t>DIPTERA TIPULIDAE DICRANOTA</t>
  </si>
  <si>
    <t>DIPTERA TIPULIDAE DICRANOTA CAYUGA</t>
  </si>
  <si>
    <t>DIPTERA TIPULIDAE DICRANOTA CURRANI</t>
  </si>
  <si>
    <t>DIPTERA TIPULIDAE DICRANOTA EUCERA</t>
  </si>
  <si>
    <t>DIPTERA TIPULIDAE DICRANOTA FLAVEOLA</t>
  </si>
  <si>
    <t>DIPTERA TIPULIDAE DICRANOTA FUMIPENNIS</t>
  </si>
  <si>
    <t>DIPTERA TIPULIDAE DICRANOTA IOWA</t>
  </si>
  <si>
    <t>DIPTERA TIPULIDAE DICRANOTA NOVEBORACENSIS</t>
  </si>
  <si>
    <t>DIPTERA TIPULIDAE DICRANOTA PETIOLATA</t>
  </si>
  <si>
    <t>DIPTERA TIPULIDAE ELLIPTEROIDES</t>
  </si>
  <si>
    <t>DIPTERA TIPULIDAE ELLIPTEROIDES (PROGONOMYIA)</t>
  </si>
  <si>
    <t>DIPTERA TIPULIDAE EPIPHRAGMA</t>
  </si>
  <si>
    <t>DIPTERA TIPULIDAE ERIOPTERA</t>
  </si>
  <si>
    <t>DIPTERA TIPULIDAE ERIOPTERA ARMATA</t>
  </si>
  <si>
    <t>DIPTERA TIPULIDAE ERIOPTERA CALIPTERA</t>
  </si>
  <si>
    <t>DIPTERA TIPULIDAE ERIOPTERA CANA</t>
  </si>
  <si>
    <t>DIPTERA TIPULIDAE ERIOPTERA CHLOROPHYLLA</t>
  </si>
  <si>
    <t>DIPTERA TIPULIDAE ERIOPTERA CHLOROPHYLLOIDES</t>
  </si>
  <si>
    <t>DIPTERA TIPULIDAE ERIOPTERA INDIANENSIS</t>
  </si>
  <si>
    <t>DIPTERA TIPULIDAE ERIOPTERA KNABI</t>
  </si>
  <si>
    <t>DIPTERA TIPULIDAE ERIOPTERA PARVA</t>
  </si>
  <si>
    <t>DIPTERA TIPULIDAE ERIOPTERA SEPTEMTRIONIS</t>
  </si>
  <si>
    <t>DIPTERA TIPULIDAE ERIOPTERA STRAMINEA</t>
  </si>
  <si>
    <t>DIPTERA TIPULIDAE ERIOPTERA ULIGINOSA</t>
  </si>
  <si>
    <t>DIPTERA TIPULIDAE ERIOPTERA VENUSTA</t>
  </si>
  <si>
    <t>DIPTERA TIPULIDAE ERIOPTERA VESPERTINA</t>
  </si>
  <si>
    <t>DIPTERA TIPULIDAE ERIOPTERA VILLOSA</t>
  </si>
  <si>
    <t>DIPTERA TIPULIDAE ERIOPTERA/GONOMYIA</t>
  </si>
  <si>
    <t>DIPTERA TIPULIDAE GONOMYIA</t>
  </si>
  <si>
    <t>DIPTERA TIPULIDAE HELIUS</t>
  </si>
  <si>
    <t>DIPTERA TIPULIDAE HELIUS FLAVIPES</t>
  </si>
  <si>
    <t>DIPTERA TIPULIDAE HELIUS MAINENSIS</t>
  </si>
  <si>
    <t>DIPTERA TIPULIDAE HESPEROCONOPA</t>
  </si>
  <si>
    <t>DIPTERA TIPULIDAE HESPEROCONOPA DOLICHOPHALLUS</t>
  </si>
  <si>
    <t>DIPTERA TIPULIDAE HEXATOMA</t>
  </si>
  <si>
    <t>DIPTERA TIPULIDAE HEXATOMA GIBBOSA</t>
  </si>
  <si>
    <t>DIPTERA TIPULIDAE HEXATOMA LONGICORNIS</t>
  </si>
  <si>
    <t>DIPTERA TIPULIDAE HEXATOMA MICROCERA</t>
  </si>
  <si>
    <t>DIPTERA TIPULIDAE HEXATOMA SPINOSA</t>
  </si>
  <si>
    <t>DIPTERA TIPULIDAE LIMNOPHILA</t>
  </si>
  <si>
    <t>DIPTERA TIPULIDAE LIMNOPHILA ADUSTA</t>
  </si>
  <si>
    <t>DIPTERA TIPULIDAE LIMNOPHILA FUSCOVARIA</t>
  </si>
  <si>
    <t>DIPTERA TIPULIDAE LIMNOPHILA MUNDA</t>
  </si>
  <si>
    <t>DIPTERA TIPULIDAE LIMNOPHILA POETICA</t>
  </si>
  <si>
    <t>DIPTERA TIPULIDAE LIMNOPHILA RUFIBASIS</t>
  </si>
  <si>
    <t>DIPTERA TIPULIDAE LIMONIA</t>
  </si>
  <si>
    <t>DIPTERA TIPULIDAE LIMONIA CINCTIPES</t>
  </si>
  <si>
    <t>DIPTERA TIPULIDAE LIMONIA GLOBITHORAX</t>
  </si>
  <si>
    <t>DIPTERA TIPULIDAE LIMONIA IMMATURA</t>
  </si>
  <si>
    <t>DIPTERA TIPULIDAE LIMONIA INDIGENA</t>
  </si>
  <si>
    <t>DIPTERA TIPULIDAE LIMONIA RARA</t>
  </si>
  <si>
    <t>DIPTERA TIPULIDAE LIMONIA SIMULANS</t>
  </si>
  <si>
    <t>DIPTERA TIPULIDAE LIMONIA SOLITARIA</t>
  </si>
  <si>
    <t>DIPTERA TIPULIDAE LIMONIA TRIOCELLATA</t>
  </si>
  <si>
    <t>DIPTERA TIPULIDAE LIMONIA TRISTIGMA</t>
  </si>
  <si>
    <t>DIPTERA TIPULIDAE LIPSOTHRIX</t>
  </si>
  <si>
    <t>DIPTERA TIPULIDAE MOLOPHILUS</t>
  </si>
  <si>
    <t>DIPTERA TIPULIDAE ORMOSIA</t>
  </si>
  <si>
    <t>DIPTERA TIPULIDAE PEDICIA</t>
  </si>
  <si>
    <t>DIPTERA TIPULIDAE PEDICIA ALBIVITTA</t>
  </si>
  <si>
    <t>DIPTERA TIPULIDAE PHALACROCERA</t>
  </si>
  <si>
    <t>DIPTERA TIPULIDAE PHALACROCERA TIPULINA</t>
  </si>
  <si>
    <t>DIPTERA TIPULIDAE PILARIA</t>
  </si>
  <si>
    <t>DIPTERA TIPULIDAE PILARIA IMBECILLA</t>
  </si>
  <si>
    <t>DIPTERA TIPULIDAE PILARIA MERIDIANA</t>
  </si>
  <si>
    <t>DIPTERA TIPULIDAE PILARIA RECONDITA</t>
  </si>
  <si>
    <t>DIPTERA TIPULIDAE PILARIA TENUIPES</t>
  </si>
  <si>
    <t>DIPTERA TIPULIDAE PRIONOCERA</t>
  </si>
  <si>
    <t>DIPTERA TIPULIDAE PROLIMNOPHILA</t>
  </si>
  <si>
    <t>DIPTERA TIPULIDAE PROLIMNOPHILA AREOLATA</t>
  </si>
  <si>
    <t>DIPTERA TIPULIDAE PSEUDOLIMNOPHILA</t>
  </si>
  <si>
    <t>DIPTERA TIPULIDAE PSEUDOLIMNOPHILA INORNATA</t>
  </si>
  <si>
    <t>DIPTERA TIPULIDAE PSEUDOLIMNOPHILA LUTEIPENNIS</t>
  </si>
  <si>
    <t>DIPTERA TIPULIDAE PSEUDOLIMNOPHILA NOVEBORACENSIS</t>
  </si>
  <si>
    <t>DIPTERA TIPULIDAE PSEUDOLIMNOPHILA TOXONEURA</t>
  </si>
  <si>
    <t>DIPTERA TIPULIDAE TIPULA</t>
  </si>
  <si>
    <t>DIPTERA TIPULIDAE TIPULA ABDOMINALIS</t>
  </si>
  <si>
    <t>DIPTERA TIPULIDAE TIPULA CALOPTERA</t>
  </si>
  <si>
    <t>DIPTERA TIPULIDAE TIPULA CAYUGA</t>
  </si>
  <si>
    <t>DIPTERA TIPULIDAE TIPULA COLLARIS</t>
  </si>
  <si>
    <t>DIPTERA TIPULIDAE TIPULA CONCAVA</t>
  </si>
  <si>
    <t>DIPTERA TIPULIDAE TIPULA DEJECTA</t>
  </si>
  <si>
    <t>DIPTERA TIPULIDAE TIPULA DICKINSONI</t>
  </si>
  <si>
    <t>DIPTERA TIPULIDAE TIPULA ELUTA</t>
  </si>
  <si>
    <t>DIPTERA TIPULIDAE TIPULA FURCA</t>
  </si>
  <si>
    <t>DIPTERA TIPULIDAE TIPULA NOBILIS</t>
  </si>
  <si>
    <t>DIPTERA TIPULIDAE TIPULA NOVEBORACENSIS</t>
  </si>
  <si>
    <t>DIPTERA TIPULIDAE TIPULA SAYI</t>
  </si>
  <si>
    <t>DIPTERA TIPULIDAE TIPULA TEPHROCEPHALA</t>
  </si>
  <si>
    <t>DIPTERA TIPULIDAE TIPULA TRICOLOR</t>
  </si>
  <si>
    <t>DIPTERA TIPULIDAE TIPULA VICINA</t>
  </si>
  <si>
    <t>DISSOLVED SOLIDS     TOTAL</t>
  </si>
  <si>
    <t>DYSMORPHOCOCCUS SP., BIOVOLUME</t>
  </si>
  <si>
    <t>DYSMORPHOCOCCUS SP., COUNT</t>
  </si>
  <si>
    <t>Daphnia lumholtzi (water flea)</t>
  </si>
  <si>
    <t>Decussiphycus placenta, Biovolume</t>
  </si>
  <si>
    <t>Decussiphycus placenta, Count</t>
  </si>
  <si>
    <t>Delicatophycus delicatulus, Biovolume</t>
  </si>
  <si>
    <t>Delicatophycus delicatulus, Count</t>
  </si>
  <si>
    <t>Density of zebra mussels on bottom of plate 1</t>
  </si>
  <si>
    <t>Density of zebra mussels on bottom of plate 2</t>
  </si>
  <si>
    <t>Density of zebra mussels on bottom of plate 3</t>
  </si>
  <si>
    <t>Density of zebra mussels on bottom of plate 4 (lowermost plate)</t>
  </si>
  <si>
    <t>Density of zebra mussels on top of plate 1 (uppermost plate)</t>
  </si>
  <si>
    <t>Density of zebra mussels on top of plate 2</t>
  </si>
  <si>
    <t>Density of zebra mussels on top of plate 3</t>
  </si>
  <si>
    <t>Density of zebra mussels on top of plate 4</t>
  </si>
  <si>
    <t>Denticula elegans v. lacuskar., Biovolume</t>
  </si>
  <si>
    <t>Denticula elegans v. lacuskar., Count</t>
  </si>
  <si>
    <t>Denticula kuetzingii, Biovolume</t>
  </si>
  <si>
    <t>Denticula kuetzingii, Count</t>
  </si>
  <si>
    <t>Denticula tenuis, Biovolume</t>
  </si>
  <si>
    <t>Denticula tenuis, Count</t>
  </si>
  <si>
    <t>Diadesmis confervacea, Biovolume</t>
  </si>
  <si>
    <t>Diadesmis confervacea, Count</t>
  </si>
  <si>
    <t>Diatoma moniliformis, Biovolume</t>
  </si>
  <si>
    <t>Diatoma moniliformis, Count</t>
  </si>
  <si>
    <t>Diatoma vulgaris, Biovolume</t>
  </si>
  <si>
    <t>Diatoma vulgaris, Count</t>
  </si>
  <si>
    <t>Diatoma tenuis C.Agardh, Biovolume</t>
  </si>
  <si>
    <t>Diatoma tenuis C.Agardh, Count</t>
  </si>
  <si>
    <t>Diatoms, Count</t>
  </si>
  <si>
    <t>Did you submit a photo to a DNR office? If so, which office?</t>
  </si>
  <si>
    <t>Did you submit a specimen to a DNR office? If so, which office?</t>
  </si>
  <si>
    <t>Diploneis boldtiana, Biovolume</t>
  </si>
  <si>
    <t>Diploneis boldtiana, Count</t>
  </si>
  <si>
    <t>Diploneis calcicolafrequens, Biovolume</t>
  </si>
  <si>
    <t>Diploneis calcicolafrequens, Count</t>
  </si>
  <si>
    <t>Diploneis elliptica</t>
  </si>
  <si>
    <t>Diploneis elliptica, Biovolume</t>
  </si>
  <si>
    <t>Diploneis krammeri, Biovolume</t>
  </si>
  <si>
    <t>Diploneis krammeri, Count</t>
  </si>
  <si>
    <t>Diploneis oculata, Biovolume</t>
  </si>
  <si>
    <t>Diploneis oculata, Count</t>
  </si>
  <si>
    <t>Diploneis parma, Biovolume</t>
  </si>
  <si>
    <t>Diploneis parma, Count</t>
  </si>
  <si>
    <t>Diploneis puella, Biovolume</t>
  </si>
  <si>
    <t>Diploneis puella, Count</t>
  </si>
  <si>
    <t>Diploneis sp. 1, Biovolume</t>
  </si>
  <si>
    <t>Diploneis sp. 1, Count</t>
  </si>
  <si>
    <t>Diploneis tirolensis, Biovolume</t>
  </si>
  <si>
    <t>Diploneis tirolensis, Count</t>
  </si>
  <si>
    <t>Discostella pseudostelligera, Biovolume</t>
  </si>
  <si>
    <t>Discostella pseudostelligera, Count</t>
  </si>
  <si>
    <t>Discostella stelligera, Biovolume</t>
  </si>
  <si>
    <t>Discostella stelligera, Count</t>
  </si>
  <si>
    <t>Discostella woltereckii, Biovolume</t>
  </si>
  <si>
    <t>Discostella woltereckii, Count</t>
  </si>
  <si>
    <t>Dorofeyukea kotschyi, Count</t>
  </si>
  <si>
    <t>ECHINOSPHAERELLA SP., BIOVOLUME</t>
  </si>
  <si>
    <t>ECHINOSPHAERELLA SP., COUNT</t>
  </si>
  <si>
    <t>ELAKATOTHRIX SP., BIOVOLUME</t>
  </si>
  <si>
    <t>ELAKATOTHRIX SP., COUNT</t>
  </si>
  <si>
    <t>EMERALD SHINER</t>
  </si>
  <si>
    <t>EPHEMEROPTERA</t>
  </si>
  <si>
    <t>EPHEMEROPTERA ACANTHAMETROPODIDAE</t>
  </si>
  <si>
    <t>EPHEMEROPTERA ACANTHAMETROPODIDAE ACANTHAMETROPUS</t>
  </si>
  <si>
    <t>EPHEMEROPTERA ACANTHAMETROPODIDAE ACANTHAMETROPUS PECATONICA</t>
  </si>
  <si>
    <t>EPHEMEROPTERA AMELETIDAE</t>
  </si>
  <si>
    <t>EPHEMEROPTERA AMELETIDAE AMELETUS</t>
  </si>
  <si>
    <t>EPHEMEROPTERA AMELETIDAE AMELETUS LINEATUS</t>
  </si>
  <si>
    <t>EPHEMEROPTERA AMELETIDAE AMELETUS SUBNOTATUS</t>
  </si>
  <si>
    <t>EPHEMEROPTERA AMELETIDAE AMELETUS WALLEYI</t>
  </si>
  <si>
    <t>EPHEMEROPTERA AMETROPODIDAE</t>
  </si>
  <si>
    <t>EPHEMEROPTERA AMETROPODIDAE AMETROPUS</t>
  </si>
  <si>
    <t>EPHEMEROPTERA AMETROPODIDAE AMETROPUS NEAVEI</t>
  </si>
  <si>
    <t>EPHEMEROPTERA ARTHROPLEIDAE</t>
  </si>
  <si>
    <t>EPHEMEROPTERA ARTHROPLEIDAE ARTHROPLEA</t>
  </si>
  <si>
    <t>EPHEMEROPTERA ARTHROPLEIDAE ARTHROPLEA BIPUNCTATA</t>
  </si>
  <si>
    <t>EPHEMEROPTERA BAETIDAE</t>
  </si>
  <si>
    <t>EPHEMEROPTERA BAETIDAE ACENTRELLA</t>
  </si>
  <si>
    <t>EPHEMEROPTERA BAETIDAE ACENTRELLA AMPLA</t>
  </si>
  <si>
    <t>EPHEMEROPTERA BAETIDAE ACENTRELLA PARVULA</t>
  </si>
  <si>
    <t>EPHEMEROPTERA BAETIDAE ACENTRELLA TURBIDA</t>
  </si>
  <si>
    <t>EPHEMEROPTERA BAETIDAE ACERPENNA</t>
  </si>
  <si>
    <t>EPHEMEROPTERA BAETIDAE ACERPENNA MACDUNNOUGHI</t>
  </si>
  <si>
    <t>EPHEMEROPTERA BAETIDAE ACERPENNA PYGMAEA</t>
  </si>
  <si>
    <t>EPHEMEROPTERA BAETIDAE BAETIS</t>
  </si>
  <si>
    <t>EPHEMEROPTERA BAETIDAE BAETIS BRUNNEICOLOR</t>
  </si>
  <si>
    <t>EPHEMEROPTERA BAETIDAE BAETIS BUNDYAE</t>
  </si>
  <si>
    <t>EPHEMEROPTERA BAETIDAE BAETIS FLAVISTRIGA</t>
  </si>
  <si>
    <t>EPHEMEROPTERA BAETIDAE BAETIS FLAVISTRIGA GROUP</t>
  </si>
  <si>
    <t>EPHEMEROPTERA BAETIDAE BAETIS INTERCALARIS</t>
  </si>
  <si>
    <t>EPHEMEROPTERA BAETIDAE BAETIS PHOEBUS</t>
  </si>
  <si>
    <t>EPHEMEROPTERA BAETIDAE BAETIS PLUTO</t>
  </si>
  <si>
    <t>EPHEMEROPTERA BAETIDAE BAETIS RUSTICANS</t>
  </si>
  <si>
    <t>EPHEMEROPTERA BAETIDAE BAETIS TRICAUDATUS</t>
  </si>
  <si>
    <t>EPHEMEROPTERA BAETIDAE CALLIBAETIS</t>
  </si>
  <si>
    <t>EPHEMEROPTERA BAETIDAE CALLIBAETIS FERRUGINEUS</t>
  </si>
  <si>
    <t>EPHEMEROPTERA BAETIDAE CALLIBAETIS FERRUGINEUS FERRUGINEUS</t>
  </si>
  <si>
    <t>EPHEMEROPTERA BAETIDAE CALLIBAETIS FERRUGINEUS HAGENI</t>
  </si>
  <si>
    <t>EPHEMEROPTERA BAETIDAE CALLIBAETIS FLUCTUANS</t>
  </si>
  <si>
    <t>EPHEMEROPTERA BAETIDAE CALLIBAETIS SKOKIANUS</t>
  </si>
  <si>
    <t>EPHEMEROPTERA BAETIDAE CENTROPTILUM</t>
  </si>
  <si>
    <t>EPHEMEROPTERA BAETIDAE CENTROPTILUM ALAMANCE</t>
  </si>
  <si>
    <t>EPHEMEROPTERA BAETIDAE CENTROPTILUM ALBUM</t>
  </si>
  <si>
    <t>EPHEMEROPTERA BAETIDAE CENTROPTILUM MINOR</t>
  </si>
  <si>
    <t>EPHEMEROPTERA BAETIDAE DIPHETOR</t>
  </si>
  <si>
    <t>EPHEMEROPTERA BAETIDAE DIPHETOR HAGENI</t>
  </si>
  <si>
    <t>EPHEMEROPTERA BAETIDAE FALLCEON</t>
  </si>
  <si>
    <t>EPHEMEROPTERA BAETIDAE FALLCEON QUILLERI</t>
  </si>
  <si>
    <t>EPHEMEROPTERA BAETIDAE HETEROCLOEON</t>
  </si>
  <si>
    <t>EPHEMEROPTERA BAETIDAE HETEROCLOEON AMPLUM</t>
  </si>
  <si>
    <t>EPHEMEROPTERA BAETIDAE HETEROCLOEON CURIOSUM</t>
  </si>
  <si>
    <t>EPHEMEROPTERA BAETIDAE ISWAEON</t>
  </si>
  <si>
    <t>EPHEMEROPTERA BAETIDAE ISWAEON ANOKA</t>
  </si>
  <si>
    <t>EPHEMEROPTERA BAETIDAE LABIOBAETIS</t>
  </si>
  <si>
    <t>EPHEMEROPTERA BAETIDAE LABIOBAETIS DARDANUS</t>
  </si>
  <si>
    <t>EPHEMEROPTERA BAETIDAE LABIOBAETIS FRONDALIS</t>
  </si>
  <si>
    <t>EPHEMEROPTERA BAETIDAE LABIOBAETIS LONGIPALPUS</t>
  </si>
  <si>
    <t>EPHEMEROPTERA BAETIDAE LABIOBAETIS PROPINQUUS</t>
  </si>
  <si>
    <t>EPHEMEROPTERA BAETIDAE PARACLOEODES</t>
  </si>
  <si>
    <t>EPHEMEROPTERA BAETIDAE PARACLOEODES MINUTUS</t>
  </si>
  <si>
    <t>EPHEMEROPTERA BAETIDAE PLAUDITUS</t>
  </si>
  <si>
    <t>EPHEMEROPTERA BAETIDAE PLAUDITUS CESTUS</t>
  </si>
  <si>
    <t>EPHEMEROPTERA BAETIDAE PLAUDITUS CINGULATUS</t>
  </si>
  <si>
    <t>EPHEMEROPTERA BAETIDAE PLAUDITUS DUBIUS</t>
  </si>
  <si>
    <t>EPHEMEROPTERA BAETIDAE PLAUDITUS ELLIOTTI</t>
  </si>
  <si>
    <t>EPHEMEROPTERA BAETIDAE PLAUDITUS PUNCTIVENTRIS</t>
  </si>
  <si>
    <t>EPHEMEROPTERA BAETIDAE PROCLOEON</t>
  </si>
  <si>
    <t>EPHEMEROPTERA BAETIDAE PROCLOEON BELLUM</t>
  </si>
  <si>
    <t>EPHEMEROPTERA BAETIDAE PROCLOEON INSIGNIFICANS</t>
  </si>
  <si>
    <t>EPHEMEROPTERA BAETIDAE PROCLOEON MENDAX</t>
  </si>
  <si>
    <t>EPHEMEROPTERA BAETIDAE PROCLOEON RUBROPICTUM</t>
  </si>
  <si>
    <t>EPHEMEROPTERA BAETIDAE PROCLOEON RUFOSTRIGATUM</t>
  </si>
  <si>
    <t>EPHEMEROPTERA BAETIDAE PROCLOEON/CENTROPTILUM DIMICK, UNPUBL.</t>
  </si>
  <si>
    <t>EPHEMEROPTERA BAETIDAE PSEUDOCENTROPTILOIDES</t>
  </si>
  <si>
    <t>EPHEMEROPTERA BAETIDAE PSEUDOCENTROPTILOIDES USA</t>
  </si>
  <si>
    <t>EPHEMEROPTERA BAETISCIDAE</t>
  </si>
  <si>
    <t>EPHEMEROPTERA BAETISCIDAE BAETISCA</t>
  </si>
  <si>
    <t>EPHEMEROPTERA BAETISCIDAE BAETISCA LACUSTRIS</t>
  </si>
  <si>
    <t>EPHEMEROPTERA BAETISCIDAE BAETISCA LAURENTINA</t>
  </si>
  <si>
    <t>EPHEMEROPTERA BAETISCIDAE BAETISCA OBESA</t>
  </si>
  <si>
    <t>EPHEMEROPTERA BEHNINGIIDAE</t>
  </si>
  <si>
    <t>EPHEMEROPTERA BEHNINGIIDAE DOLANIA</t>
  </si>
  <si>
    <t>EPHEMEROPTERA BEHNINGIIDAE DOLANIA AMERICANA</t>
  </si>
  <si>
    <t>EPHEMEROPTERA CAENIDAE</t>
  </si>
  <si>
    <t>EPHEMEROPTERA CAENIDAE BRACHYCERCUS</t>
  </si>
  <si>
    <t>EPHEMEROPTERA CAENIDAE BRACHYCERCUS HARRISELLA</t>
  </si>
  <si>
    <t>EPHEMEROPTERA CAENIDAE BRACHYCERCUS NITIDUS</t>
  </si>
  <si>
    <t>EPHEMEROPTERA CAENIDAE BRACHYCERCUS OJIBWE</t>
  </si>
  <si>
    <t>EPHEMEROPTERA CAENIDAE BRACHYCERCUS PRUDENS</t>
  </si>
  <si>
    <t>EPHEMEROPTERA CAENIDAE CAENIS</t>
  </si>
  <si>
    <t>EPHEMEROPTERA CAENIDAE CAENIS AMICA</t>
  </si>
  <si>
    <t>EPHEMEROPTERA CAENIDAE CAENIS ANCEPS</t>
  </si>
  <si>
    <t>EPHEMEROPTERA CAENIDAE CAENIS DIMINUTA</t>
  </si>
  <si>
    <t>EPHEMEROPTERA CAENIDAE CAENIS DIMINUTA DIMINUTA</t>
  </si>
  <si>
    <t>EPHEMEROPTERA CAENIDAE CAENIS HILARIS</t>
  </si>
  <si>
    <t>EPHEMEROPTERA CAENIDAE CAENIS LATIPENNIS</t>
  </si>
  <si>
    <t>EPHEMEROPTERA CAENIDAE CAENIS PUNCTATA</t>
  </si>
  <si>
    <t>EPHEMEROPTERA CAENIDAE CAENIS TARDATA</t>
  </si>
  <si>
    <t>EPHEMEROPTERA CAENIDAE CAENIS YOUNGI</t>
  </si>
  <si>
    <t>EPHEMEROPTERA CAENIDAE CERCOBRACHYS</t>
  </si>
  <si>
    <t>EPHEMEROPTERA CAENIDAE CERCOBRACHYS FOX</t>
  </si>
  <si>
    <t>EPHEMEROPTERA CAENIDAE CERCOBRACHYS SERPENTIS</t>
  </si>
  <si>
    <t>EPHEMEROPTERA CAENIDAE SPARBARUS</t>
  </si>
  <si>
    <t>EPHEMEROPTERA CAENIDAE SPARBARUS LACUSTRIS</t>
  </si>
  <si>
    <t>EPHEMEROPTERA CAENIDAE SPARBARUS MACULATUS</t>
  </si>
  <si>
    <t>EPHEMEROPTERA CAENIDAE SPARBARUS NASTUTUS</t>
  </si>
  <si>
    <t>EPHEMEROPTERA EPHEMERELLIDAE</t>
  </si>
  <si>
    <t>EPHEMEROPTERA EPHEMERELLIDAE ATTENELLA</t>
  </si>
  <si>
    <t>EPHEMEROPTERA EPHEMERELLIDAE ATTENELLA ATTENUATA</t>
  </si>
  <si>
    <t>EPHEMEROPTERA EPHEMERELLIDAE DANNELLA</t>
  </si>
  <si>
    <t>EPHEMEROPTERA EPHEMERELLIDAE DANNELLA LITA</t>
  </si>
  <si>
    <t>EPHEMEROPTERA EPHEMERELLIDAE DANNELLA SIMPLEX</t>
  </si>
  <si>
    <t>EPHEMEROPTERA EPHEMERELLIDAE DENTATELLA</t>
  </si>
  <si>
    <t>EPHEMEROPTERA EPHEMERELLIDAE DENTATELLA COXALIS</t>
  </si>
  <si>
    <t>EPHEMEROPTERA EPHEMERELLIDAE DRUNELLA</t>
  </si>
  <si>
    <t>EPHEMEROPTERA EPHEMERELLIDAE DRUNELLA CORNUTA</t>
  </si>
  <si>
    <t>EPHEMEROPTERA EPHEMERELLIDAE DRUNELLA CORNUTELLA</t>
  </si>
  <si>
    <t>EPHEMEROPTERA EPHEMERELLIDAE DRUNELLA LATA</t>
  </si>
  <si>
    <t>EPHEMEROPTERA EPHEMERELLIDAE DRUNELLA WALKERI</t>
  </si>
  <si>
    <t>EPHEMEROPTERA EPHEMERELLIDAE EPHEMERELLA</t>
  </si>
  <si>
    <t>EPHEMEROPTERA EPHEMERELLIDAE EPHEMERELLA AURIVILLII</t>
  </si>
  <si>
    <t>EPHEMEROPTERA EPHEMERELLIDAE EPHEMERELLA CATAWBA</t>
  </si>
  <si>
    <t>EPHEMEROPTERA EPHEMERELLIDAE EPHEMERELLA DOROTHEA</t>
  </si>
  <si>
    <t>EPHEMEROPTERA EPHEMERELLIDAE EPHEMERELLA DOROTHEA DOROTHEA</t>
  </si>
  <si>
    <t>EPHEMEROPTERA EPHEMERELLIDAE EPHEMERELLA EXCRUCIANS</t>
  </si>
  <si>
    <t>EPHEMEROPTERA EPHEMERELLIDAE EPHEMERELLA INVARIA</t>
  </si>
  <si>
    <t>EPHEMEROPTERA EPHEMERELLIDAE EPHEMERELLA NEEDHAMI</t>
  </si>
  <si>
    <t>EPHEMEROPTERA EPHEMERELLIDAE EPHEMERELLA SEPTENTRIONALIS</t>
  </si>
  <si>
    <t>EPHEMEROPTERA EPHEMERELLIDAE EPHEMERELLA SUBVARIA</t>
  </si>
  <si>
    <t>EPHEMEROPTERA EPHEMERELLIDAE EURYLOPHELLA</t>
  </si>
  <si>
    <t>EPHEMEROPTERA EPHEMERELLIDAE EURYLOPHELLA AESTIVA</t>
  </si>
  <si>
    <t>EPHEMEROPTERA EPHEMERELLIDAE EURYLOPHELLA BICOLOR</t>
  </si>
  <si>
    <t>EPHEMEROPTERA EPHEMERELLIDAE EURYLOPHELLA FUNERALIS</t>
  </si>
  <si>
    <t>EPHEMEROPTERA EPHEMERELLIDAE EURYLOPHELLA LUTULENTA</t>
  </si>
  <si>
    <t>EPHEMEROPTERA EPHEMERELLIDAE EURYLOPHELLA MINIMELLA</t>
  </si>
  <si>
    <t>EPHEMEROPTERA EPHEMERELLIDAE EURYLOPHELLA TEMPORALIS</t>
  </si>
  <si>
    <t>EPHEMEROPTERA EPHEMERELLIDAE SERRATELLA</t>
  </si>
  <si>
    <t>EPHEMEROPTERA EPHEMERELLIDAE SERRATELLA DEFICIENS</t>
  </si>
  <si>
    <t>EPHEMEROPTERA EPHEMERELLIDAE SERRATELLA FRISONI</t>
  </si>
  <si>
    <t>EPHEMEROPTERA EPHEMERELLIDAE SERRATELLA SERRATA</t>
  </si>
  <si>
    <t>EPHEMEROPTERA EPHEMERELLIDAE TELOGANOPSIS</t>
  </si>
  <si>
    <t>EPHEMEROPTERA EPHEMERELLIDAE TELOGANOPSIS DEFICIENS</t>
  </si>
  <si>
    <t>EPHEMEROPTERA EPHEMERIDAE</t>
  </si>
  <si>
    <t>EPHEMEROPTERA EPHEMERIDAE EPHEMERA</t>
  </si>
  <si>
    <t>EPHEMEROPTERA EPHEMERIDAE EPHEMERA SIMULANS</t>
  </si>
  <si>
    <t>EPHEMEROPTERA EPHEMERIDAE EPHEMERA VARIA</t>
  </si>
  <si>
    <t>EPHEMEROPTERA EPHEMERIDAE HEXAGENIA</t>
  </si>
  <si>
    <t>EPHEMEROPTERA EPHEMERIDAE HEXAGENIA ATROCAUDATA</t>
  </si>
  <si>
    <t>EPHEMEROPTERA EPHEMERIDAE HEXAGENIA BILINEATA</t>
  </si>
  <si>
    <t>EPHEMEROPTERA EPHEMERIDAE HEXAGENIA LIMBATA</t>
  </si>
  <si>
    <t>EPHEMEROPTERA EPHEMERIDAE HEXAGENIA RIGIDA</t>
  </si>
  <si>
    <t>EPHEMEROPTERA EPHEMERIDAE LITOBRANCHA</t>
  </si>
  <si>
    <t>EPHEMEROPTERA EPHEMERIDAE LITOBRANCHA RECURVATA</t>
  </si>
  <si>
    <t>EPHEMEROPTERA HEPTAGENIIDAE</t>
  </si>
  <si>
    <t>EPHEMEROPTERA HEPTAGENIIDAE EPEORUS</t>
  </si>
  <si>
    <t>EPHEMEROPTERA HEPTAGENIIDAE EPEORUS VITREUS</t>
  </si>
  <si>
    <t>EPHEMEROPTERA HEPTAGENIIDAE HEPTAGENIA</t>
  </si>
  <si>
    <t>EPHEMEROPTERA HEPTAGENIIDAE HEPTAGENIA DIABASIA</t>
  </si>
  <si>
    <t>EPHEMEROPTERA HEPTAGENIIDAE HEPTAGENIA ELEGANTULA</t>
  </si>
  <si>
    <t>EPHEMEROPTERA HEPTAGENIIDAE HEPTAGENIA FLAVESCENS</t>
  </si>
  <si>
    <t>EPHEMEROPTERA HEPTAGENIIDAE HEPTAGENIA PULLA</t>
  </si>
  <si>
    <t>EPHEMEROPTERA HEPTAGENIIDAE LEUCROCUTA</t>
  </si>
  <si>
    <t>EPHEMEROPTERA HEPTAGENIIDAE LEUCROCUTA HEBE</t>
  </si>
  <si>
    <t>EPHEMEROPTERA HEPTAGENIIDAE LEUCROCUTA MACULIPENNIS</t>
  </si>
  <si>
    <t>EPHEMEROPTERA HEPTAGENIIDAE MACCAFFERTIUM</t>
  </si>
  <si>
    <t>EPHEMEROPTERA HEPTAGENIIDAE MACCAFFERTIUM EXIGUUM</t>
  </si>
  <si>
    <t>EPHEMEROPTERA HEPTAGENIIDAE MACCAFFERTIUM LUTEUM</t>
  </si>
  <si>
    <t>EPHEMEROPTERA HEPTAGENIIDAE MACCAFFERTIUM MEDIOPUNCTATUM</t>
  </si>
  <si>
    <t>EPHEMEROPTERA HEPTAGENIIDAE MACCAFFERTIUM MEXICANUM</t>
  </si>
  <si>
    <t>EPHEMEROPTERA HEPTAGENIIDAE MACCAFFERTIUM MEXICANUM INTEGRUM</t>
  </si>
  <si>
    <t>EPHEMEROPTERA HEPTAGENIIDAE MACCAFFERTIUM MEXICANUM MEXICANUM</t>
  </si>
  <si>
    <t>EPHEMEROPTERA HEPTAGENIIDAE MACCAFFERTIUM MODESTUM</t>
  </si>
  <si>
    <t>EPHEMEROPTERA HEPTAGENIIDAE MACCAFFERTIUM PULCHELLUM</t>
  </si>
  <si>
    <t>EPHEMEROPTERA HEPTAGENIIDAE MACCAFFERTIUM TERMINATUM</t>
  </si>
  <si>
    <t>EPHEMEROPTERA HEPTAGENIIDAE MACCAFFERTIUM VICARIUM</t>
  </si>
  <si>
    <t>EPHEMEROPTERA HEPTAGENIIDAE MACCAFFERTIUM VICARIUM/LUTEUM DIMICK, UNPUBL.</t>
  </si>
  <si>
    <t>EPHEMEROPTERA HEPTAGENIIDAE MACDUNNOA</t>
  </si>
  <si>
    <t>EPHEMEROPTERA HEPTAGENIIDAE MACDUNNOA NIPAWINIA</t>
  </si>
  <si>
    <t>EPHEMEROPTERA HEPTAGENIIDAE MACDUNNOA PERSIMPLEX</t>
  </si>
  <si>
    <t>EPHEMEROPTERA HEPTAGENIIDAE NIXE</t>
  </si>
  <si>
    <t>EPHEMEROPTERA HEPTAGENIIDAE NIXE INCONSPICUA</t>
  </si>
  <si>
    <t>EPHEMEROPTERA HEPTAGENIIDAE NIXE LUCIDIPENNIS</t>
  </si>
  <si>
    <t>EPHEMEROPTERA HEPTAGENIIDAE RAPTOHEPTAGENIA</t>
  </si>
  <si>
    <t>EPHEMEROPTERA HEPTAGENIIDAE RAPTOHEPTAGENIA CRUENTATA</t>
  </si>
  <si>
    <t>EPHEMEROPTERA HEPTAGENIIDAE RHITHROGENA</t>
  </si>
  <si>
    <t>EPHEMEROPTERA HEPTAGENIIDAE RHITHROGENA IMPERSONATA</t>
  </si>
  <si>
    <t>EPHEMEROPTERA HEPTAGENIIDAE RHITHROGENA JEJUNA</t>
  </si>
  <si>
    <t>EPHEMEROPTERA HEPTAGENIIDAE RHITHROGENA MANIFESTA</t>
  </si>
  <si>
    <t>EPHEMEROPTERA HEPTAGENIIDAE RHITHROGENA UNDULATA</t>
  </si>
  <si>
    <t>EPHEMEROPTERA HEPTAGENIIDAE SPINADIS</t>
  </si>
  <si>
    <t>EPHEMEROPTERA HEPTAGENIIDAE SPINADIS SIMPLEX</t>
  </si>
  <si>
    <t>EPHEMEROPTERA HEPTAGENIIDAE STENACRON</t>
  </si>
  <si>
    <t>EPHEMEROPTERA HEPTAGENIIDAE STENACRON INTERPUNCTATUM</t>
  </si>
  <si>
    <t>EPHEMEROPTERA HEPTAGENIIDAE STENONEMA</t>
  </si>
  <si>
    <t>EPHEMEROPTERA HEPTAGENIIDAE STENONEMA FEMORATUM</t>
  </si>
  <si>
    <t>EPHEMEROPTERA ISONYCHIIDAE</t>
  </si>
  <si>
    <t>EPHEMEROPTERA ISONYCHIIDAE ISONYCHIA</t>
  </si>
  <si>
    <t>EPHEMEROPTERA ISONYCHIIDAE ISONYCHIA ARIDA</t>
  </si>
  <si>
    <t>EPHEMEROPTERA ISONYCHIIDAE ISONYCHIA BICOLOR</t>
  </si>
  <si>
    <t>EPHEMEROPTERA ISONYCHIIDAE ISONYCHIA RUFA</t>
  </si>
  <si>
    <t>EPHEMEROPTERA ISONYCHIIDAE ISONYCHIA SAYI</t>
  </si>
  <si>
    <t>EPHEMEROPTERA ISONYCHIIDAE ISONYCHIA SICCA</t>
  </si>
  <si>
    <t>EPHEMEROPTERA LEPTOHYPHIDAE</t>
  </si>
  <si>
    <t>EPHEMEROPTERA LEPTOHYPHIDAE TRICORYTHODES</t>
  </si>
  <si>
    <t>EPHEMEROPTERA LEPTOHYPHIDAE TRICORYTHODES ALLECTUS</t>
  </si>
  <si>
    <t>EPHEMEROPTERA LEPTOHYPHIDAE TRICORYTHODES ROBACKI</t>
  </si>
  <si>
    <t>EPHEMEROPTERA LEPTOHYPHIDAE TRICORYTHODES STYGIATUS</t>
  </si>
  <si>
    <t>EPHEMEROPTERA LEPTOPHLEBIIDAE</t>
  </si>
  <si>
    <t>EPHEMEROPTERA LEPTOPHLEBIIDAE CHOROTERPES</t>
  </si>
  <si>
    <t>EPHEMEROPTERA LEPTOPHLEBIIDAE CHOROTERPES BASALIS</t>
  </si>
  <si>
    <t>EPHEMEROPTERA LEPTOPHLEBIIDAE HABROPHLEBIA</t>
  </si>
  <si>
    <t>EPHEMEROPTERA LEPTOPHLEBIIDAE HABROPHLEBIA VIBRANS</t>
  </si>
  <si>
    <t>EPHEMEROPTERA LEPTOPHLEBIIDAE HABROPHLEBIODES</t>
  </si>
  <si>
    <t>EPHEMEROPTERA LEPTOPHLEBIIDAE HABROPHLEBIODES AMERICANA</t>
  </si>
  <si>
    <t>EPHEMEROPTERA LEPTOPHLEBIIDAE LEPTOPHLEBIA</t>
  </si>
  <si>
    <t>EPHEMEROPTERA LEPTOPHLEBIIDAE LEPTOPHLEBIA CUPIDA</t>
  </si>
  <si>
    <t>EPHEMEROPTERA LEPTOPHLEBIIDAE LEPTOPHLEBIA NEBULOSA</t>
  </si>
  <si>
    <t>EPHEMEROPTERA LEPTOPHLEBIIDAE PARALEPTOPHLEBIA</t>
  </si>
  <si>
    <t>EPHEMEROPTERA LEPTOPHLEBIIDAE PARALEPTOPHLEBIA ADOPTIVA</t>
  </si>
  <si>
    <t>EPHEMEROPTERA LEPTOPHLEBIIDAE PARALEPTOPHLEBIA DEBILIS</t>
  </si>
  <si>
    <t>EPHEMEROPTERA LEPTOPHLEBIIDAE PARALEPTOPHLEBIA GUTTATA</t>
  </si>
  <si>
    <t>EPHEMEROPTERA LEPTOPHLEBIIDAE PARALEPTOPHLEBIA MOERENS</t>
  </si>
  <si>
    <t>EPHEMEROPTERA LEPTOPHLEBIIDAE PARALEPTOPHLEBIA MOLLIS</t>
  </si>
  <si>
    <t>EPHEMEROPTERA LEPTOPHLEBIIDAE PARALEPTOPHLEBIA ONTARIO</t>
  </si>
  <si>
    <t>EPHEMEROPTERA LEPTOPHLEBIIDAE PARALEPTOPHLEBIA PRAEPEDITA</t>
  </si>
  <si>
    <t>EPHEMEROPTERA METRETOPODIDAE</t>
  </si>
  <si>
    <t>EPHEMEROPTERA METRETOPODIDAE METRETOPUS</t>
  </si>
  <si>
    <t>EPHEMEROPTERA METRETOPODIDAE METRETOPUS BOREALIS</t>
  </si>
  <si>
    <t>EPHEMEROPTERA METRETOPODIDAE SIPHLOPLECTON</t>
  </si>
  <si>
    <t>EPHEMEROPTERA METRETOPODIDAE SIPHLOPLECTON BASALE</t>
  </si>
  <si>
    <t>EPHEMEROPTERA METRETOPODIDAE SIPHLOPLECTON INTERLINEATUM</t>
  </si>
  <si>
    <t>EPHEMEROPTERA NEOEPHEMERIDAE</t>
  </si>
  <si>
    <t>EPHEMEROPTERA NEOEPHEMERIDAE NEOEPHEMERA</t>
  </si>
  <si>
    <t>EPHEMEROPTERA NEOEPHEMERIDAE NEOEPHEMERA BICOLOR</t>
  </si>
  <si>
    <t>EPHEMEROPTERA OLIGONEURIIDAE</t>
  </si>
  <si>
    <t>EPHEMEROPTERA OLIGONEURIIDAE HOMOEONEURIA</t>
  </si>
  <si>
    <t>EPHEMEROPTERA OLIGONEURIIDAE HOMOEONEURIA AMMOPHILA</t>
  </si>
  <si>
    <t>EPHEMEROPTERA PALINGENIIDAE</t>
  </si>
  <si>
    <t>EPHEMEROPTERA PALINGENIIDAE PENTAGENIA</t>
  </si>
  <si>
    <t>EPHEMEROPTERA PALINGENIIDAE PENTAGENIA VITTIGERA</t>
  </si>
  <si>
    <t>EPHEMEROPTERA POLYMITARCYIDAE</t>
  </si>
  <si>
    <t>EPHEMEROPTERA POLYMITARCYIDAE EPHORON</t>
  </si>
  <si>
    <t>EPHEMEROPTERA POLYMITARCYIDAE EPHORON ALBUM</t>
  </si>
  <si>
    <t>EPHEMEROPTERA POLYMITARCYIDAE EPHORON LEUKON</t>
  </si>
  <si>
    <t>EPHEMEROPTERA POLYMITARCYIDAE TORTOPUS</t>
  </si>
  <si>
    <t>EPHEMEROPTERA POLYMITARCYIDAE TORTOPUS PRIMUS</t>
  </si>
  <si>
    <t>EPHEMEROPTERA POTAMANTHIDAE</t>
  </si>
  <si>
    <t>EPHEMEROPTERA POTAMANTHIDAE ANTHOPOTAMUS</t>
  </si>
  <si>
    <t>EPHEMEROPTERA POTAMANTHIDAE ANTHOPOTAMUS MYOPS</t>
  </si>
  <si>
    <t>EPHEMEROPTERA POTAMANTHIDAE ANTHOPOTAMUS VERTICIS</t>
  </si>
  <si>
    <t>EPHEMEROPTERA PSEUDIRONIDAE</t>
  </si>
  <si>
    <t>EPHEMEROPTERA PSEUDIRONIDAE PSEUDIRON</t>
  </si>
  <si>
    <t>EPHEMEROPTERA PSEUDIRONIDAE PSEUDIRON CENTRALIS</t>
  </si>
  <si>
    <t>EPHEMEROPTERA SIPHLONURIDAE</t>
  </si>
  <si>
    <t>EPHEMEROPTERA SIPHLONURIDAE PARAMELETUS</t>
  </si>
  <si>
    <t>EPHEMEROPTERA SIPHLONURIDAE PARAMELETUS CHELIFER</t>
  </si>
  <si>
    <t>EPHEMEROPTERA SIPHLONURIDAE SIPHLONURUS</t>
  </si>
  <si>
    <t>EPHEMEROPTERA SIPHLONURIDAE SIPHLONURUS ALTERNATUS</t>
  </si>
  <si>
    <t>EPHEMEROPTERA SIPHLONURIDAE SIPHLONURUS PHYLLIS</t>
  </si>
  <si>
    <t>EPHEMEROPTERA SIPHLONURIDAE SIPHLONURUS QUEBECENSIS</t>
  </si>
  <si>
    <t>EPHEMEROPTERA SIPHLONURIDAE SIPHLONURUS RAPIDUS</t>
  </si>
  <si>
    <t>EPHEMEROPTERA SIPHLONURIDAE SIPHLONURUS TYPICUS</t>
  </si>
  <si>
    <t>EUASTRUM SP., BIOVOLUME</t>
  </si>
  <si>
    <t>EUASTRUM SP., COUNT</t>
  </si>
  <si>
    <t>EUDORINA SP., BIOVOLUME</t>
  </si>
  <si>
    <t>EUDORINA SP., COUNT</t>
  </si>
  <si>
    <t>EUGLENA SP., BIOVOLUME</t>
  </si>
  <si>
    <t>EUGLENA SP., COUNT</t>
  </si>
  <si>
    <t>EUGLENOPHYTA, DIVISION, BIOVOLUME</t>
  </si>
  <si>
    <t>EUGLENOPHYTA, DIVISION, COUNT</t>
  </si>
  <si>
    <t>EURASIAN WATERMILFOIL HYBRID</t>
  </si>
  <si>
    <t>EUROPEAN RUDD</t>
  </si>
  <si>
    <t>Ellerbeckia arenaria, Biovolume</t>
  </si>
  <si>
    <t>Ellerbeckia arenaria, Count</t>
  </si>
  <si>
    <t>Encyonema alpinum, Biovolume</t>
  </si>
  <si>
    <t>Encyonema alpinum, Count</t>
  </si>
  <si>
    <t>Encyonema auerswaldii, Biovolume</t>
  </si>
  <si>
    <t>Encyonema auerswaldii, Count</t>
  </si>
  <si>
    <t>Encyonema cespitosum, Biovolume</t>
  </si>
  <si>
    <t>Encyonema cespitosum, Count</t>
  </si>
  <si>
    <t>Encyonema elginense, Biovolume</t>
  </si>
  <si>
    <t>Encyonema elginense, Count</t>
  </si>
  <si>
    <t>Encyonema lange-bertalotii, Biovolume</t>
  </si>
  <si>
    <t>Encyonema lange-bertalotii, Count</t>
  </si>
  <si>
    <t>Encyonema leibleinii, Biovolume</t>
  </si>
  <si>
    <t>Encyonema leibleinii, Count</t>
  </si>
  <si>
    <t>Encyonema mesianum, Biovolume</t>
  </si>
  <si>
    <t>Encyonema mesianum, Count</t>
  </si>
  <si>
    <t>Encyonema neogracile Krammer, Biovolume</t>
  </si>
  <si>
    <t>Encyonema neogracile Krammer, Count</t>
  </si>
  <si>
    <t>Encyonema reichardtii, Biovolume</t>
  </si>
  <si>
    <t>Encyonema reichardtii, Count</t>
  </si>
  <si>
    <t>Encyonema silesiacum, Biovolume</t>
  </si>
  <si>
    <t>Encyonema silesiacum, Count</t>
  </si>
  <si>
    <t>Encyonema sp. 1, Biovolume</t>
  </si>
  <si>
    <t>Encyonema sp. 1, Count</t>
  </si>
  <si>
    <t>Encyonema triangulum, Biovolume</t>
  </si>
  <si>
    <t>Encyonema triangulum, Count</t>
  </si>
  <si>
    <t>Encyonema vulgare var. vulgare, Biovolume</t>
  </si>
  <si>
    <t>Encyonema vulgare var. vulgare, Count</t>
  </si>
  <si>
    <t>Encyonema yellowstonianum, Biovolume</t>
  </si>
  <si>
    <t>Encyonema yellowstonianum, Count</t>
  </si>
  <si>
    <t>Encyonopsis cesatii, Biovolume</t>
  </si>
  <si>
    <t>Encyonopsis cesatii, Count</t>
  </si>
  <si>
    <t>Encyonopsis krammeri, Biovolume</t>
  </si>
  <si>
    <t>Encyonopsis krammeri, Count</t>
  </si>
  <si>
    <t>Encyonopsis microcephala, Biovolume</t>
  </si>
  <si>
    <t>Encyonopsis microcephala, Count</t>
  </si>
  <si>
    <t>Encyonopsis minuta, Biovolume</t>
  </si>
  <si>
    <t>Encyonopsis minuta, Count</t>
  </si>
  <si>
    <t>Encyonopsis subminuta, Biovolume</t>
  </si>
  <si>
    <t>Encyonopsis subminuta, Count</t>
  </si>
  <si>
    <t>Encyonopsis thumensis, Biovolume</t>
  </si>
  <si>
    <t>Encyonopsis thumensis, Count</t>
  </si>
  <si>
    <t>Entomoneis ornata, Biovolume</t>
  </si>
  <si>
    <t>Entomoneis ornata, Count</t>
  </si>
  <si>
    <t>Epithemia adnata, Biovolume</t>
  </si>
  <si>
    <t>Epithemia adnata, Count</t>
  </si>
  <si>
    <t>Epithemia gibba, Biovolume</t>
  </si>
  <si>
    <t>Epithemia gibba, Count</t>
  </si>
  <si>
    <t>Epithemia sp. 1, Biovolume</t>
  </si>
  <si>
    <t>Epithemia sp. 1, Count</t>
  </si>
  <si>
    <t>Epithemia turgida, Biovolume</t>
  </si>
  <si>
    <t>Epithemia turgida, Count</t>
  </si>
  <si>
    <t>Eucocconeis flexella, Biovolume</t>
  </si>
  <si>
    <t>Eucocconeis flexella, Count</t>
  </si>
  <si>
    <t>Eucocconeis laevis, Biovolume</t>
  </si>
  <si>
    <t>Eucocconeis laevis, Count</t>
  </si>
  <si>
    <t>Eunotia ambivalens, Biovolume</t>
  </si>
  <si>
    <t>Eunotia ambivalens, Count</t>
  </si>
  <si>
    <t>Eunotia arcubus, Biovolume</t>
  </si>
  <si>
    <t>Eunotia arcubus, Count</t>
  </si>
  <si>
    <t>Eunotia arculus, Biovolume</t>
  </si>
  <si>
    <t>Eunotia arculus, Count</t>
  </si>
  <si>
    <t>Eunotia arcus Ehrenberg , Count</t>
  </si>
  <si>
    <t>Eunotia arcus Ehrenberg, Biovolume</t>
  </si>
  <si>
    <t>Eunotia bidens Ehrenberg, Biovolume</t>
  </si>
  <si>
    <t>Eunotia bidens Ehrenberg, Count</t>
  </si>
  <si>
    <t>Eunotia bigibba Kützing, Biovolume</t>
  </si>
  <si>
    <t>Eunotia bigibba Kützing, Count</t>
  </si>
  <si>
    <t>Eunotia bilunaris, Biovolume</t>
  </si>
  <si>
    <t>Eunotia bilunaris, Count</t>
  </si>
  <si>
    <t>Eunotia boreotenuis, Biovolume</t>
  </si>
  <si>
    <t>Eunotia boreotenuis, Count</t>
  </si>
  <si>
    <t>Eunotia circumborealis, Biovolume</t>
  </si>
  <si>
    <t>Eunotia circumborealis, Count</t>
  </si>
  <si>
    <t>Eunotia cristagalli Cleve, Biovolume</t>
  </si>
  <si>
    <t>Eunotia cristagalli Cleve, Count</t>
  </si>
  <si>
    <t>Eunotia eurycephala, Biovolume</t>
  </si>
  <si>
    <t>Eunotia eurycephala, Count</t>
  </si>
  <si>
    <t>Eunotia exigua, Biovolume</t>
  </si>
  <si>
    <t>Eunotia exigua, Count</t>
  </si>
  <si>
    <t>Eunotia flexuosa, Biovolume</t>
  </si>
  <si>
    <t>Eunotia flexuosa, Count</t>
  </si>
  <si>
    <t>Eunotia formica, Biovolume</t>
  </si>
  <si>
    <t>Eunotia formica, Count</t>
  </si>
  <si>
    <t>Eunotia fureyae Lange-Bertalot, Biovolume</t>
  </si>
  <si>
    <t>Eunotia fureyae Lange-Bertalot, Count</t>
  </si>
  <si>
    <t>Eunotia implicata, Biovolume</t>
  </si>
  <si>
    <t>Eunotia implicata, Count</t>
  </si>
  <si>
    <t>Eunotia incisa, Biovolume</t>
  </si>
  <si>
    <t>Eunotia incisa, Count</t>
  </si>
  <si>
    <t>Eunotia juettnerae, Biovolume</t>
  </si>
  <si>
    <t>Eunotia juettnerae, COunt</t>
  </si>
  <si>
    <t>Eunotia lapponica, Biovolume</t>
  </si>
  <si>
    <t>Eunotia lapponica, Count</t>
  </si>
  <si>
    <t>Eunotia major, Biovolume</t>
  </si>
  <si>
    <t>Eunotia major, Count</t>
  </si>
  <si>
    <t>Eunotia meisterioides, Biovolume</t>
  </si>
  <si>
    <t>Eunotia meisterioides, Count</t>
  </si>
  <si>
    <t>Eunotia microcephala Krasske, Biovolume</t>
  </si>
  <si>
    <t>Eunotia microcephala Krasske, Count</t>
  </si>
  <si>
    <t>Eunotia minor, Biovolume</t>
  </si>
  <si>
    <t>Eunotia minor, Count</t>
  </si>
  <si>
    <t>Eunotia mucophila, Biovolume</t>
  </si>
  <si>
    <t>Eunotia mucophila, Count</t>
  </si>
  <si>
    <t>Eunotia muscicola Krasske, Biovolume</t>
  </si>
  <si>
    <t>Eunotia muscicola Krasske, Count</t>
  </si>
  <si>
    <t>Eunotia myrmica Lange-Bertalot, Biovolume</t>
  </si>
  <si>
    <t>Eunotia myrmica Lange-Bertalot, Count</t>
  </si>
  <si>
    <t>Eunotia naegelli Migula, Biovolume</t>
  </si>
  <si>
    <t>Eunotia naegelli Migula, Count</t>
  </si>
  <si>
    <t>Eunotia nymanniana Grunow, Biovolume</t>
  </si>
  <si>
    <t>Eunotia nymanniana Grunow, Count</t>
  </si>
  <si>
    <t>Eunotia paludosa Grunow, Biovolume</t>
  </si>
  <si>
    <t>Eunotia paludosa Grunow, Count</t>
  </si>
  <si>
    <t>Eunotia papiliofalsa, Biovolume</t>
  </si>
  <si>
    <t>Eunotia papiliofalsa, Count</t>
  </si>
  <si>
    <t>Eunotia pectinalis, Biovolume</t>
  </si>
  <si>
    <t>Eunotia pectinalis, Count</t>
  </si>
  <si>
    <t>Eunotia pirla Carter &amp; Flower, Biovolume</t>
  </si>
  <si>
    <t>Eunotia pirla Carter &amp; Flower, Count</t>
  </si>
  <si>
    <t>Eunotia praerupta Ehrenberg, Biovolume</t>
  </si>
  <si>
    <t>Eunotia praerupta Ehrenberg, Count</t>
  </si>
  <si>
    <t>Eunotia pseudoflexuosa, Biovolume</t>
  </si>
  <si>
    <t>Eunotia pseudoflexuosa, Count</t>
  </si>
  <si>
    <t>Eunotia rhomboidea Hustedt, Biovolume</t>
  </si>
  <si>
    <t>Eunotia rhomboidea Hustedt, Count</t>
  </si>
  <si>
    <t>Eunotia septentrionalis Østrup, Biovolume</t>
  </si>
  <si>
    <t>Eunotia septentrionalis Østrup, Count</t>
  </si>
  <si>
    <t>Eunotia serra Ehrenberg, Biovolume</t>
  </si>
  <si>
    <t>Eunotia serra Ehrenberg, Count</t>
  </si>
  <si>
    <t>Eunotia sp. 1, Biovolume</t>
  </si>
  <si>
    <t>Eunotia sp. 1, Count</t>
  </si>
  <si>
    <t>Eunotia spp., Biovolume</t>
  </si>
  <si>
    <t>Eunotia spp., Count</t>
  </si>
  <si>
    <t>Eunotia superpaludosa, Bovolume</t>
  </si>
  <si>
    <t>Eunotia superpaludosa, Count</t>
  </si>
  <si>
    <t>Eunotia tenella, Biovolume</t>
  </si>
  <si>
    <t>Eunotia tenella, Count</t>
  </si>
  <si>
    <t>Eunotia ursamaioris, Biovolume</t>
  </si>
  <si>
    <t>Eunotia ursamaioris, Count</t>
  </si>
  <si>
    <t>Eunotia tecta Krasske, Biovolume</t>
  </si>
  <si>
    <t>Eunotia tecta Krasske, Count</t>
  </si>
  <si>
    <t>FAMILY-LEVEL BIOTIC INDEX (FBI)</t>
  </si>
  <si>
    <t>FANTAIL DARTER</t>
  </si>
  <si>
    <t>FATHEAD MINNOW</t>
  </si>
  <si>
    <t>FINESCALE DACE</t>
  </si>
  <si>
    <t>FISH LENGTH, TOTAL CM</t>
  </si>
  <si>
    <t>FISH LENGTH, TOTAL INCHES</t>
  </si>
  <si>
    <t>FISH, WEIGHT, HEADED AND EVISERATED GRAMS</t>
  </si>
  <si>
    <t>FISH, WEIGHT, HEADED AND EVISERATED KILOGRAMS</t>
  </si>
  <si>
    <t>FISH, WHOLE, WET WEIGHT GRAM</t>
  </si>
  <si>
    <t>FISH, WHOLE, WET WEIGHT KILOGRAMS</t>
  </si>
  <si>
    <t>FLATHEAD CATFISH</t>
  </si>
  <si>
    <t>FLUORIDE DISS</t>
  </si>
  <si>
    <t>FLUORIDE TOTAL</t>
  </si>
  <si>
    <t>FLUORIDE TOTAL OPERATOR VALUE</t>
  </si>
  <si>
    <t>FLUORIDE, SPLIT SAMPLE DIFFERENCE</t>
  </si>
  <si>
    <t>FORMATE, ANION</t>
  </si>
  <si>
    <t>FRAGILARIA CROTONENSIS, BIOVOLUME</t>
  </si>
  <si>
    <t>FRAGILARIA CROTONENSIS, COUNT</t>
  </si>
  <si>
    <t>FRAGILARIA SP., BIOVOLUME</t>
  </si>
  <si>
    <t>FRAGILARIA SP., COUNT</t>
  </si>
  <si>
    <t>FRANCEIA DROESCHERI, BIOVOLUME</t>
  </si>
  <si>
    <t>FRANCEIA DROESCHERI, COUNT</t>
  </si>
  <si>
    <t>FRANCEIA OVALIS, BIOVOLUME</t>
  </si>
  <si>
    <t>FRANCEIA OVALIS, COUNT</t>
  </si>
  <si>
    <t>FRANCEIA SP., BIOVOLUME</t>
  </si>
  <si>
    <t>FRANCEIA SP., COUNT</t>
  </si>
  <si>
    <t>FRESHWATER DRUM</t>
  </si>
  <si>
    <t>Fallacia cf. insociabilis, Biovolume</t>
  </si>
  <si>
    <t>Fallacia cf. insociabilis, Count</t>
  </si>
  <si>
    <t>Fallacia helensis, Biovolume</t>
  </si>
  <si>
    <t>Fallacia helensis, Count</t>
  </si>
  <si>
    <t>Fallacia indifferens, Biovolume</t>
  </si>
  <si>
    <t>Fallacia indifferens, Count</t>
  </si>
  <si>
    <t>Fallacia insociabilis, Biovolume</t>
  </si>
  <si>
    <t>Fallacia insociabilis, Count</t>
  </si>
  <si>
    <t>Fallacia lenzii, Biovolume</t>
  </si>
  <si>
    <t>Fallacia lenzii, Count</t>
  </si>
  <si>
    <t>Fallacia lucinensis, Biovlume</t>
  </si>
  <si>
    <t>Fallacia lucinensis, Count</t>
  </si>
  <si>
    <t>Fallacia pygmaea, Biovolume</t>
  </si>
  <si>
    <t>Fallacia pygmaea, Count</t>
  </si>
  <si>
    <t>Fallacia small new species, Biovolume</t>
  </si>
  <si>
    <t>Fallacia small new species, Count</t>
  </si>
  <si>
    <t>Fallacia subhamulata, Biovolume</t>
  </si>
  <si>
    <t>Fallacia subhamulata, Count</t>
  </si>
  <si>
    <t>Fallacia sublucidula, Biovolume</t>
  </si>
  <si>
    <t>Fallacia sublucidula, Count</t>
  </si>
  <si>
    <t>Fallacia vitrea (Østrup) Mann, Biovolume</t>
  </si>
  <si>
    <t>Fallacia vitrea (Østrup) Mann, Count</t>
  </si>
  <si>
    <t>Fistulifera pelliculosa, Biovolume</t>
  </si>
  <si>
    <t>Fistulifera pelliculosa, Count</t>
  </si>
  <si>
    <t>Fistulifera saprophila, Biovolume</t>
  </si>
  <si>
    <t>Fistulifera saprophila, Count</t>
  </si>
  <si>
    <t>Fistulifera sp. 1, Biovolume</t>
  </si>
  <si>
    <t>Fistulifera sp. 1, Count</t>
  </si>
  <si>
    <t>Fragilaria capucina, Biovolume</t>
  </si>
  <si>
    <t>Fragilaria capucina, Count</t>
  </si>
  <si>
    <t>Fragilaria crotonensis, Biovolume</t>
  </si>
  <si>
    <t>Fragilaria crotonensis, Count</t>
  </si>
  <si>
    <t>Fragilaria gracilis Østrup, Biovolume</t>
  </si>
  <si>
    <t>Fragilaria intermedia, Biovolume</t>
  </si>
  <si>
    <t>Fragilaria intermedia, Count</t>
  </si>
  <si>
    <t>Fragilaria mesolepta, Biovolume</t>
  </si>
  <si>
    <t>Fragilaria mesolepta, Count</t>
  </si>
  <si>
    <t>Fragilaria perminuta, Biovolume</t>
  </si>
  <si>
    <t>Fragilaria perminuta, Count</t>
  </si>
  <si>
    <t>Fragilaria radians, Biovolume</t>
  </si>
  <si>
    <t>Fragilaria radians, Count</t>
  </si>
  <si>
    <t>Fragilaria recapitellata, Biovolume</t>
  </si>
  <si>
    <t>Fragilaria recapitellata, Count</t>
  </si>
  <si>
    <t>Fragilaria rumpens, Biovolume</t>
  </si>
  <si>
    <t>Fragilaria rumpens, Count</t>
  </si>
  <si>
    <t>Fragilaria saxoplanktonica, Biovolume</t>
  </si>
  <si>
    <t>Fragilaria saxoplanktonica, Count</t>
  </si>
  <si>
    <t>Fragilaria sp. 1, Biovolume</t>
  </si>
  <si>
    <t>Fragilaria sp. 1, Count</t>
  </si>
  <si>
    <t>Fragilaria spp, Count</t>
  </si>
  <si>
    <t>Fragilaria spp., Biovolume</t>
  </si>
  <si>
    <t>Fragilaria tenera, Biovolume</t>
  </si>
  <si>
    <t>Fragilaria tenera, Count</t>
  </si>
  <si>
    <t>Fragilaria vaucheriae, Biovolume</t>
  </si>
  <si>
    <t>Fragilaria vaucheriae, Count</t>
  </si>
  <si>
    <t>Fragilaria tenera var. nanana, Biovolume</t>
  </si>
  <si>
    <t>Fragilaria tenera var. nanana, Count</t>
  </si>
  <si>
    <t>Fragilariforma bicapitata, Biovolume</t>
  </si>
  <si>
    <t>Fragilariforma bicapitata, Count</t>
  </si>
  <si>
    <t>Fragilariforma constricta, Biovolume</t>
  </si>
  <si>
    <t>Fragilariforma constricta, Count</t>
  </si>
  <si>
    <t>Fragilariforma nitzschioides, Biovolume</t>
  </si>
  <si>
    <t>Fragilariforma nitzschioides, Count</t>
  </si>
  <si>
    <t>Fragilariforma polygonata, Biovolume</t>
  </si>
  <si>
    <t>Fragilariforma polygonata, Count</t>
  </si>
  <si>
    <t>Fragilariforma virescens, Biovolume</t>
  </si>
  <si>
    <t>Fragilariforma virescens, Count</t>
  </si>
  <si>
    <t>Frustulia amphipleuroides, Biovolume</t>
  </si>
  <si>
    <t>Frustulia amphipleuroides, Count</t>
  </si>
  <si>
    <t>Frustulia asiatica, Biovolume</t>
  </si>
  <si>
    <t>Frustulia asiatica, Count</t>
  </si>
  <si>
    <t>Frustulia saxonica Rabenhorst, Biovolume</t>
  </si>
  <si>
    <t>Frustulia saxonica Rabenhorst, Count</t>
  </si>
  <si>
    <t>Frustulia spp., Biovolume</t>
  </si>
  <si>
    <t>Frustulia spp., Count</t>
  </si>
  <si>
    <t>Frustulia vulgaris, Biovolume</t>
  </si>
  <si>
    <t>Frustulia vulgaris, Count</t>
  </si>
  <si>
    <t>Frustulia crassinervia, Biovolume</t>
  </si>
  <si>
    <t>Frustulia crassinervia, Count</t>
  </si>
  <si>
    <t>GARS UNSP.</t>
  </si>
  <si>
    <t>GEMINELLA INTERRUPTA, BIOVOLUME</t>
  </si>
  <si>
    <t>GEMINELLA INTERRUPTA, COUNT</t>
  </si>
  <si>
    <t>GEMINELLA SP., BIOVOLUME</t>
  </si>
  <si>
    <t>GEMINELLA SP., COUNT</t>
  </si>
  <si>
    <t>GENERA RICHNESS</t>
  </si>
  <si>
    <t>GHOST SHINER</t>
  </si>
  <si>
    <t>GIANT SNAKEHEAD</t>
  </si>
  <si>
    <t>GILT DARTER</t>
  </si>
  <si>
    <t>GIZZARD SHAD</t>
  </si>
  <si>
    <t>GLOEOCAPSA SP., BIOVOLUME</t>
  </si>
  <si>
    <t>GLOEOCAPSA SP., COUNT</t>
  </si>
  <si>
    <t>GLOEOCOCCUS SP., BIOVOLUME</t>
  </si>
  <si>
    <t>GLOEOCOCCUS SP., COUNT</t>
  </si>
  <si>
    <t>GLOEOCYSTIS GIGAS, BIOVOLUME</t>
  </si>
  <si>
    <t>GLOEOCYSTIS GIGAS, COUNT</t>
  </si>
  <si>
    <t>GLOEOCYSTIS SP., BIOVOLUME</t>
  </si>
  <si>
    <t>GLOEOCYSTIS SP., COUNT</t>
  </si>
  <si>
    <t>GLOEOCYSTIS VESICULOSA, BIOVOLUME</t>
  </si>
  <si>
    <t>GLOEOCYSTIS VESICULOSA, COUNT</t>
  </si>
  <si>
    <t>GLOEOTHECE LINEARIS, BIOVOLUME</t>
  </si>
  <si>
    <t>GLOEOTHECE LINEARIS, COUNT</t>
  </si>
  <si>
    <t>GLOEOTHECE SP., BIOVOLUME</t>
  </si>
  <si>
    <t>GLOEOTHECE SP., COUNT</t>
  </si>
  <si>
    <t>GLOEOTRICHIA SP., BIOVOLUME</t>
  </si>
  <si>
    <t>GLOEOTRICHIA SP., COUNT</t>
  </si>
  <si>
    <t>GOLD</t>
  </si>
  <si>
    <t>GOLDEN REDHORSE</t>
  </si>
  <si>
    <t>GOLDEN SHINER</t>
  </si>
  <si>
    <t>GOLDEYE</t>
  </si>
  <si>
    <t>GOLDFISH</t>
  </si>
  <si>
    <t>GOLENKINIA SP., BIOVOLUME</t>
  </si>
  <si>
    <t>GOLENKINIA SP., COUNT</t>
  </si>
  <si>
    <t>GOMPHONEMOID DIATOMS, BIOVOLUME</t>
  </si>
  <si>
    <t>GOMPHONEMOID DIATOMS, COUNT</t>
  </si>
  <si>
    <t>GOMPHOSPHAERIA APONINA, BIOVOLUME</t>
  </si>
  <si>
    <t>GOMPHOSPHAERIA APONINA, COUNT</t>
  </si>
  <si>
    <t>GONYOSTOMUM SEMEN, BIOVOLUME</t>
  </si>
  <si>
    <t>GONYOSTOMUM SEMEN, COUNT</t>
  </si>
  <si>
    <t>GONYOSTOMUM SP., BIOVOLUME</t>
  </si>
  <si>
    <t>GONYOSTOMUM SP., COUNT</t>
  </si>
  <si>
    <t>GORDIOIDEA</t>
  </si>
  <si>
    <t>GRASS CARP</t>
  </si>
  <si>
    <t>GRASS PICKEREL</t>
  </si>
  <si>
    <t>GRAVEL CHUB</t>
  </si>
  <si>
    <t>GREATER REDHORSE</t>
  </si>
  <si>
    <t>GREEN SUNFISH</t>
  </si>
  <si>
    <t>GREEN SUNFISH X BLUEGILL</t>
  </si>
  <si>
    <t>GREEN SUNFISH X BLUEGILL X PUMPKINSEED</t>
  </si>
  <si>
    <t>GREEN SUNFISH X LONGEAR SUNFISH</t>
  </si>
  <si>
    <t>GREEN SUNFISH X ORANGESPOTTED SUNFISH</t>
  </si>
  <si>
    <t>GREEN SUNFISH X PUMPKINSEED</t>
  </si>
  <si>
    <t>GREEN SUNFISH X UNKNOWN</t>
  </si>
  <si>
    <t>GREEN SUNFISH X WARMOUTH</t>
  </si>
  <si>
    <t>GREENSIDE DARTER</t>
  </si>
  <si>
    <t>GYMNODINIUM FUSCUM, BIOVOLUME</t>
  </si>
  <si>
    <t>GYMNODINIUM FUSCUM, COUNT</t>
  </si>
  <si>
    <t>GYMNODINIUM SP., BIOVOLUME</t>
  </si>
  <si>
    <t>GYMNODINIUM SP., COUNT</t>
  </si>
  <si>
    <t>Geissleria acceptata, Biovolume</t>
  </si>
  <si>
    <t>Geissleria cummerowi, Biovolume</t>
  </si>
  <si>
    <t>Geissleria cummerowi, Count</t>
  </si>
  <si>
    <t>Geissleria new species, Biovolume</t>
  </si>
  <si>
    <t>Geissleria new species, Count</t>
  </si>
  <si>
    <t>Geissleria sp. 1, Biovolume</t>
  </si>
  <si>
    <t>Geissleria sp. 1, Count</t>
  </si>
  <si>
    <t>Geissleria sp. 2, Biovolume</t>
  </si>
  <si>
    <t>Geissleria sp. 2, Count</t>
  </si>
  <si>
    <t>Gogorevia exilis, Biovolume</t>
  </si>
  <si>
    <t>Gogorevia exilis, Count</t>
  </si>
  <si>
    <t>Gomphoneis eriense var. variabilis, Biovolume</t>
  </si>
  <si>
    <t>Gomphoneis eriense var. variabilis, Count</t>
  </si>
  <si>
    <t>Gomphonella olivacea, Biovolume</t>
  </si>
  <si>
    <t>Gomphonella olivacea, Count</t>
  </si>
  <si>
    <t>Gomphonema acidoclinatum, Biovolume</t>
  </si>
  <si>
    <t>Gomphonema acidoclinatum, Count</t>
  </si>
  <si>
    <t>Gomphonema acuminatum v. long., Biovolume</t>
  </si>
  <si>
    <t>Gomphonema acuminatum v. long., Count</t>
  </si>
  <si>
    <t>Gomphonema acuminatum, Biovolume</t>
  </si>
  <si>
    <t>Gomphonema acuminatum, Count</t>
  </si>
  <si>
    <t>Gomphonema affine, Biovolume</t>
  </si>
  <si>
    <t>Gomphonema affine, Count</t>
  </si>
  <si>
    <t>Gomphonema americobtusatum, Biovolume</t>
  </si>
  <si>
    <t>Gomphonema americobtusatum, Count</t>
  </si>
  <si>
    <t>Gomphonema amoenum, Biovolume</t>
  </si>
  <si>
    <t>Gomphonema amoenum, Count</t>
  </si>
  <si>
    <t>Gomphonema angustatum, Biovolume</t>
  </si>
  <si>
    <t>Gomphonema angustatum, Count</t>
  </si>
  <si>
    <t>Gomphonema appalachianum, Biovolume</t>
  </si>
  <si>
    <t>Gomphonema apuncto J.H.Wallace, Biovolume</t>
  </si>
  <si>
    <t>Gomphonema apuncto J.H.Wallace, Count</t>
  </si>
  <si>
    <t>Gomphonema augur, Biovolume</t>
  </si>
  <si>
    <t>Gomphonema augur, Count</t>
  </si>
  <si>
    <t>Gomphonema auritum, Biovolume</t>
  </si>
  <si>
    <t>Gomphonema auritum, Count</t>
  </si>
  <si>
    <t>Gomphonema bavaricum, Biovolume</t>
  </si>
  <si>
    <t>Gomphonema bavaricum, Count</t>
  </si>
  <si>
    <t>Gomphonema brebissonii Kützing, Biovolume</t>
  </si>
  <si>
    <t>Gomphonema brebissonii Kützing, Count</t>
  </si>
  <si>
    <t>Gomphonema calcifugum, Biovolume</t>
  </si>
  <si>
    <t>Gomphonema calcifugum, Count</t>
  </si>
  <si>
    <t>Gomphonema caperatum, Biovolume</t>
  </si>
  <si>
    <t>Gomphonema caperatum, Count</t>
  </si>
  <si>
    <t>Gomphonema cf. tenue, Biovolume</t>
  </si>
  <si>
    <t>Gomphonema cf. tenue, Count</t>
  </si>
  <si>
    <t>Gomphonema clavatum Ehrenberg, Count</t>
  </si>
  <si>
    <t>Gomphonema coronatum Ehrenberg, Biovolume</t>
  </si>
  <si>
    <t>Gomphonema coronatum Ehrenberg, Count</t>
  </si>
  <si>
    <t>Gomphonema drutelingense, Count</t>
  </si>
  <si>
    <t>Gomphonema duplipunctatum, Biovolume</t>
  </si>
  <si>
    <t>Gomphonema duplipunctatum, Count</t>
  </si>
  <si>
    <t>Gomphonema exilissimum, Biovolume</t>
  </si>
  <si>
    <t>Gomphonema exilissimum, Count</t>
  </si>
  <si>
    <t>Gomphonema extentum, Biovolume</t>
  </si>
  <si>
    <t>Gomphonema extentum, Count</t>
  </si>
  <si>
    <t>Gomphonema gracile Ehrenberg, Biovolume</t>
  </si>
  <si>
    <t>Gomphonema gracile Ehrenberg, Count</t>
  </si>
  <si>
    <t>Gomphonema graciledictum, Biovolume</t>
  </si>
  <si>
    <t>Gomphonema graciledictum, Count</t>
  </si>
  <si>
    <t>Gomphonema hebridense Gregory, Biovolume</t>
  </si>
  <si>
    <t>Gomphonema hebridense Gregory, Count</t>
  </si>
  <si>
    <t>Gomphonema innocens, Biovolume</t>
  </si>
  <si>
    <t>Gomphonema innocens, Count</t>
  </si>
  <si>
    <t>Gomphonema insigne Gregory, Biovolume</t>
  </si>
  <si>
    <t>Gomphonema insigne Gregory, Count</t>
  </si>
  <si>
    <t>Gomphonema italicum Kützing, Biovolume</t>
  </si>
  <si>
    <t>Gomphonema italicum Kützing, Count</t>
  </si>
  <si>
    <t>Gomphonema kobayasii, Biovolume</t>
  </si>
  <si>
    <t>Gomphonema kobayasii, Count</t>
  </si>
  <si>
    <t>Gomphonema lippertii, Biovolume</t>
  </si>
  <si>
    <t>Gomphonema lippertii, Count</t>
  </si>
  <si>
    <t>Gomphonema longiceps f. cunea., Biovolume</t>
  </si>
  <si>
    <t>Gomphonema longiceps f. cunea., Count</t>
  </si>
  <si>
    <t>Gomphonema louisiananum, Biovolume</t>
  </si>
  <si>
    <t>Gomphonema maclaughlinii, Biovolume</t>
  </si>
  <si>
    <t>Gomphonema martinii Fricke, Biovolume</t>
  </si>
  <si>
    <t>Gomphonema martinii Fricke, Count</t>
  </si>
  <si>
    <t>Gomphonema mexicanum Grunow, Biovolume</t>
  </si>
  <si>
    <t>Gomphonema mexicanum Grunow, Count</t>
  </si>
  <si>
    <t>Gomphonema micropus Kützing, Biovolume</t>
  </si>
  <si>
    <t>Gomphonema micropus Kützing, Count</t>
  </si>
  <si>
    <t>Gomphonema minusculum Krasske, Biovolome</t>
  </si>
  <si>
    <t>Gomphonema minusculum Krasske, Count</t>
  </si>
  <si>
    <t>Gomphonema minutum, Biovolume</t>
  </si>
  <si>
    <t>Gomphonema minutum, Count</t>
  </si>
  <si>
    <t>Gomphonema multipunctatum, Biovolume</t>
  </si>
  <si>
    <t>Gomphonema multipunctatum, Count</t>
  </si>
  <si>
    <t>Gomphonema paludosum Reichardt, Biovolume</t>
  </si>
  <si>
    <t>Gomphonema paludosum Reichardt, Count</t>
  </si>
  <si>
    <t>Gomphonema parallelistriatum, Biovolume</t>
  </si>
  <si>
    <t>Gomphonema parallelistriatum, Count</t>
  </si>
  <si>
    <t>Gomphonema parvulum, Biovolume</t>
  </si>
  <si>
    <t>Gomphonema parvulum, Count</t>
  </si>
  <si>
    <t>Gomphonema pseudobohemicum, Biovolume</t>
  </si>
  <si>
    <t>Gomphonema pseudobohemicum, Count</t>
  </si>
  <si>
    <t>Gomphonema pseudotenellum, Biovolume</t>
  </si>
  <si>
    <t>Gomphonema pseudotenellum, Count</t>
  </si>
  <si>
    <t>Gomphonema pumilum v. elegans, Biovolume</t>
  </si>
  <si>
    <t>Gomphonema pumilum v. elegans, Count</t>
  </si>
  <si>
    <t>Gomphonema pumilum v. rigidum, Biovolume</t>
  </si>
  <si>
    <t>Gomphonema pumilum v. rigidum, Count</t>
  </si>
  <si>
    <t>Gomphonema pumilum, Biovolume</t>
  </si>
  <si>
    <t>Gomphonema pumilum, Count</t>
  </si>
  <si>
    <t>Gomphonema saprophilum, Biovolume</t>
  </si>
  <si>
    <t>Gomphonema saprophilum, Count</t>
  </si>
  <si>
    <t>Gomphonema sarcophagus Gregory, Biovolume</t>
  </si>
  <si>
    <t>Gomphonema sarcophagus Gregory, Count</t>
  </si>
  <si>
    <t>Gomphonema sp. 1, Biovolume</t>
  </si>
  <si>
    <t>Gomphonema sp. 1, Count</t>
  </si>
  <si>
    <t>Gomphonema sp. 2, Biovolume</t>
  </si>
  <si>
    <t>Gomphonema sp. 2, Count</t>
  </si>
  <si>
    <t>Gomphonema sp. 3, Biovolume</t>
  </si>
  <si>
    <t>Gomphonema sp. 3, Count</t>
  </si>
  <si>
    <t>Gomphonema sp. 4</t>
  </si>
  <si>
    <t>Gomphonema sp. 4, Count</t>
  </si>
  <si>
    <t>Gomphonema sp. 5, Biovolume</t>
  </si>
  <si>
    <t>Gomphonema sp. 5, Count</t>
  </si>
  <si>
    <t>Gomphonema sp. 6, Biovoume</t>
  </si>
  <si>
    <t>Gomphonema sp. 6, Count</t>
  </si>
  <si>
    <t>Gomphonema sp. 7, Biovolume</t>
  </si>
  <si>
    <t>Gomphonema sp. 7, Count</t>
  </si>
  <si>
    <t>Gomphonema sp. 8, Biovolume</t>
  </si>
  <si>
    <t>Gomphonema sp. 8, Count</t>
  </si>
  <si>
    <t>Gomphonema spp., Biovolume</t>
  </si>
  <si>
    <t>Gomphonema spp., Count</t>
  </si>
  <si>
    <t>Gomphonema subclavatum v. mex., Biovolume</t>
  </si>
  <si>
    <t>Gomphonema subclavatum v. mex., Count</t>
  </si>
  <si>
    <t>Gomphonema subclavatum, Biovolume</t>
  </si>
  <si>
    <t>Gomphonema subclavatum, Count</t>
  </si>
  <si>
    <t>Gomphonema tenue, Biovolume</t>
  </si>
  <si>
    <t>Gomphonema tenue, Count</t>
  </si>
  <si>
    <t>Gomphonema truncatum Ehrenberg, Biovolume</t>
  </si>
  <si>
    <t>Gomphonema truncatum Ehrenberg, Count</t>
  </si>
  <si>
    <t>Gomphonema utae, Biovolume</t>
  </si>
  <si>
    <t>Gomphonema utae, Count</t>
  </si>
  <si>
    <t>Gomphonema vibrio, Biovolume</t>
  </si>
  <si>
    <t>Gomphonema vibrio, Count</t>
  </si>
  <si>
    <t>Gomphonema capitatum Ehrenberg, Biovolume</t>
  </si>
  <si>
    <t>Gomphonema capitatum Ehrenberg, Count</t>
  </si>
  <si>
    <t>Gomphonema louisiananum, Biovolume</t>
  </si>
  <si>
    <t>Gomphonema louisiananum, Count</t>
  </si>
  <si>
    <t>Gomphonema pusillum, Biovolume</t>
  </si>
  <si>
    <t>Gomphonema pusillum, Count</t>
  </si>
  <si>
    <t>Gomphosphenia grovei v. lingu., Biovolume</t>
  </si>
  <si>
    <t>Gomphosphenia grovei v. lingu., Count</t>
  </si>
  <si>
    <t>Gomphosphenia grovei, Biovolume</t>
  </si>
  <si>
    <t>Gomphosphenia grovei, Count</t>
  </si>
  <si>
    <t>Gomphosphenia holmquistiae, Biovolume</t>
  </si>
  <si>
    <t>Gomphosphenia holmquistiae, Count</t>
  </si>
  <si>
    <t>Gomphosphenia lingulatiformis, Count</t>
  </si>
  <si>
    <t>Gomphosphenia sp. 1, Biovolume</t>
  </si>
  <si>
    <t>Gomphosphenia sp. 1, Count</t>
  </si>
  <si>
    <t>Gomphosphenia fontinalis, Biovolume</t>
  </si>
  <si>
    <t>Gross Alpha, LOD</t>
  </si>
  <si>
    <t>Gross Beta, LOD</t>
  </si>
  <si>
    <t>Grunowia tabellaria, Biovolume</t>
  </si>
  <si>
    <t>Grunowia tabellaria, Count</t>
  </si>
  <si>
    <t>Grunowia solgensis, Biovolume</t>
  </si>
  <si>
    <t>Grunowia solgensis, Count</t>
  </si>
  <si>
    <t>Gyrosigma acuminatum, Biovolume</t>
  </si>
  <si>
    <t>Gyrosigma acuminatum, Count</t>
  </si>
  <si>
    <t>Gyrosigma attenuatum, Biovolume</t>
  </si>
  <si>
    <t>Gyrosigma attenuatum, Count</t>
  </si>
  <si>
    <t>Gyrosigma kuetzingii, Biovolume</t>
  </si>
  <si>
    <t>Gyrosigma kuetzingii, Count</t>
  </si>
  <si>
    <t>Gyrosigma obtusatum, Biovolume</t>
  </si>
  <si>
    <t>Gyrosigma obtusatum, Count</t>
  </si>
  <si>
    <t>Gyrosigma reimeri, Biovolume</t>
  </si>
  <si>
    <t>Gyrosigma reimeri, Count</t>
  </si>
  <si>
    <t>Gyrosigma sciotoense, Biovolume</t>
  </si>
  <si>
    <t>Gyrosigma sciotoense, Count</t>
  </si>
  <si>
    <t>Gyrosigma spp., Biovolume</t>
  </si>
  <si>
    <t>Gyrosigma spp., Count</t>
  </si>
  <si>
    <t>HAEMATOCOCCUS SP., BIOVOLUME</t>
  </si>
  <si>
    <t>HAEMATOCOCCUS SP., COUNT</t>
  </si>
  <si>
    <t>HALIDE TOTAL ORGANIC</t>
  </si>
  <si>
    <t>HAPLOTAXIDA</t>
  </si>
  <si>
    <t>HAPLOTAXIDA ENCHYTRAEIDAE</t>
  </si>
  <si>
    <t>HAPLOTAXIDA LUMBRICIDAE</t>
  </si>
  <si>
    <t>HAPLOTAXIDA NAIDIDAE</t>
  </si>
  <si>
    <t>HAPLOTAXIDA NAIDIDAE ALLONAIS</t>
  </si>
  <si>
    <t>HAPLOTAXIDA NAIDIDAE ALLONAIS PECTINATA</t>
  </si>
  <si>
    <t>HAPLOTAXIDA NAIDIDAE AMPHICHAETA</t>
  </si>
  <si>
    <t>HAPLOTAXIDA NAIDIDAE AMPHICHAETA AMERICANA</t>
  </si>
  <si>
    <t>HAPLOTAXIDA NAIDIDAE AMPHICHAETA LEYDIGI</t>
  </si>
  <si>
    <t>HAPLOTAXIDA NAIDIDAE ARCTEONAIS</t>
  </si>
  <si>
    <t>HAPLOTAXIDA NAIDIDAE ARCTEONAIS LOMONDI</t>
  </si>
  <si>
    <t>HAPLOTAXIDA NAIDIDAE BRATISLAVA</t>
  </si>
  <si>
    <t>HAPLOTAXIDA NAIDIDAE BRATISLAVA UNIDENTATA</t>
  </si>
  <si>
    <t>HAPLOTAXIDA NAIDIDAE CHAETOGASTER</t>
  </si>
  <si>
    <t>HAPLOTAXIDA NAIDIDAE CHAETOGASTER DIAPHANUS</t>
  </si>
  <si>
    <t>HAPLOTAXIDA NAIDIDAE CHAETOGASTER DIASTROPHUS</t>
  </si>
  <si>
    <t>HAPLOTAXIDA NAIDIDAE CHAETOGASTER LIMNAEI</t>
  </si>
  <si>
    <t>HAPLOTAXIDA NAIDIDAE DERO</t>
  </si>
  <si>
    <t>HAPLOTAXIDA NAIDIDAE DERO DIGITATA</t>
  </si>
  <si>
    <t>HAPLOTAXIDA NAIDIDAE DERO FLABELLIGER</t>
  </si>
  <si>
    <t>HAPLOTAXIDA NAIDIDAE DERO FURCATA</t>
  </si>
  <si>
    <t>HAPLOTAXIDA NAIDIDAE DERO NIVEA</t>
  </si>
  <si>
    <t>HAPLOTAXIDA NAIDIDAE DERO OBTUSA</t>
  </si>
  <si>
    <t>HAPLOTAXIDA NAIDIDAE DERO VAGA</t>
  </si>
  <si>
    <t>HAPLOTAXIDA NAIDIDAE HAEMONAIS</t>
  </si>
  <si>
    <t>HAPLOTAXIDA NAIDIDAE HAEMONAIS WALDVOGELI</t>
  </si>
  <si>
    <t>HAPLOTAXIDA NAIDIDAE NAIS</t>
  </si>
  <si>
    <t>HAPLOTAXIDA NAIDIDAE NAIS ALPINA</t>
  </si>
  <si>
    <t>HAPLOTAXIDA NAIDIDAE NAIS BARBATA</t>
  </si>
  <si>
    <t>HAPLOTAXIDA NAIDIDAE NAIS BEHNINGI</t>
  </si>
  <si>
    <t>HAPLOTAXIDA NAIDIDAE NAIS BRETSCHERI</t>
  </si>
  <si>
    <t>HAPLOTAXIDA NAIDIDAE NAIS COMMUNIS</t>
  </si>
  <si>
    <t>HAPLOTAXIDA NAIDIDAE NAIS ELINGUIS</t>
  </si>
  <si>
    <t>HAPLOTAXIDA NAIDIDAE NAIS PARDALIS</t>
  </si>
  <si>
    <t>HAPLOTAXIDA NAIDIDAE NAIS PSEUDOBTUSA</t>
  </si>
  <si>
    <t>HAPLOTAXIDA NAIDIDAE NAIS SIMPLEX</t>
  </si>
  <si>
    <t>HAPLOTAXIDA NAIDIDAE NAIS VARIABILIS</t>
  </si>
  <si>
    <t>HAPLOTAXIDA NAIDIDAE OPHIDONAIS</t>
  </si>
  <si>
    <t>HAPLOTAXIDA NAIDIDAE OPHIDONAIS SERPENTINA</t>
  </si>
  <si>
    <t>HAPLOTAXIDA NAIDIDAE PARANAIS</t>
  </si>
  <si>
    <t>HAPLOTAXIDA NAIDIDAE PARANAIS FRICI</t>
  </si>
  <si>
    <t>HAPLOTAXIDA NAIDIDAE PARANAIS LITORALIS</t>
  </si>
  <si>
    <t>HAPLOTAXIDA NAIDIDAE PIGUETIELLA</t>
  </si>
  <si>
    <t>HAPLOTAXIDA NAIDIDAE PIGUETIELLA BLANCI</t>
  </si>
  <si>
    <t>HAPLOTAXIDA NAIDIDAE PIGUETIELLA MICHIGANENSIS</t>
  </si>
  <si>
    <t>HAPLOTAXIDA NAIDIDAE PRISTINA</t>
  </si>
  <si>
    <t>HAPLOTAXIDA NAIDIDAE PRISTINA ACUMINATA</t>
  </si>
  <si>
    <t>HAPLOTAXIDA NAIDIDAE PRISTINA AEQUISETA</t>
  </si>
  <si>
    <t>HAPLOTAXIDA NAIDIDAE PRISTINA AEQUISETA/LEIDYI</t>
  </si>
  <si>
    <t>HAPLOTAXIDA NAIDIDAE PRISTINA BREVISETA</t>
  </si>
  <si>
    <t>HAPLOTAXIDA NAIDIDAE PRISTINA BREVISETA/PLUMISETA/SYNCLITES</t>
  </si>
  <si>
    <t>HAPLOTAXIDA NAIDIDAE PRISTINA FORELI</t>
  </si>
  <si>
    <t>HAPLOTAXIDA NAIDIDAE PRISTINA IDRENSIS</t>
  </si>
  <si>
    <t>HAPLOTAXIDA NAIDIDAE PRISTINA JENKINAE</t>
  </si>
  <si>
    <t>HAPLOTAXIDA NAIDIDAE PRISTINA LEIDYI</t>
  </si>
  <si>
    <t>HAPLOTAXIDA NAIDIDAE PRISTINA LONGISETA</t>
  </si>
  <si>
    <t>HAPLOTAXIDA NAIDIDAE PRISTINA LONGISETA BIDENTATA</t>
  </si>
  <si>
    <t>HAPLOTAXIDA NAIDIDAE PRISTINA LONGISETA LONGISETA</t>
  </si>
  <si>
    <t>HAPLOTAXIDA NAIDIDAE PRISTINA MINUTA</t>
  </si>
  <si>
    <t>HAPLOTAXIDA NAIDIDAE PRISTINA OSBORNI</t>
  </si>
  <si>
    <t>HAPLOTAXIDA NAIDIDAE PRISTINA PLUMISETA</t>
  </si>
  <si>
    <t>HAPLOTAXIDA NAIDIDAE PRISTINA SIMA</t>
  </si>
  <si>
    <t>HAPLOTAXIDA NAIDIDAE PRISTINA SYNCLITES</t>
  </si>
  <si>
    <t>HAPLOTAXIDA NAIDIDAE PRISTINELLA</t>
  </si>
  <si>
    <t>HAPLOTAXIDA NAIDIDAE PRISTINELLA JENKINAE</t>
  </si>
  <si>
    <t>HAPLOTAXIDA NAIDIDAE RIPISTES</t>
  </si>
  <si>
    <t>HAPLOTAXIDA NAIDIDAE RIPISTES PARASITA</t>
  </si>
  <si>
    <t>HAPLOTAXIDA NAIDIDAE SLAVINA</t>
  </si>
  <si>
    <t>HAPLOTAXIDA NAIDIDAE SLAVINA APPENDICULATA</t>
  </si>
  <si>
    <t>HAPLOTAXIDA NAIDIDAE SPECARIA</t>
  </si>
  <si>
    <t>HAPLOTAXIDA NAIDIDAE SPECARIA JOSINAE</t>
  </si>
  <si>
    <t>HAPLOTAXIDA NAIDIDAE STEPHENSONIANA</t>
  </si>
  <si>
    <t>HAPLOTAXIDA NAIDIDAE STEPHENSONIANA TRIVANDRANA</t>
  </si>
  <si>
    <t>HAPLOTAXIDA NAIDIDAE STYLARIA</t>
  </si>
  <si>
    <t>HAPLOTAXIDA NAIDIDAE STYLARIA FOSSULARIS</t>
  </si>
  <si>
    <t>HAPLOTAXIDA NAIDIDAE STYLARIA LACUSTRIS</t>
  </si>
  <si>
    <t>HAPLOTAXIDA NAIDIDAE UNCINAIS</t>
  </si>
  <si>
    <t>HAPLOTAXIDA NAIDIDAE UNCINAIS UNCINATA</t>
  </si>
  <si>
    <t>HAPLOTAXIDA NAIDIDAE VEJDOVSKYELLA</t>
  </si>
  <si>
    <t>HAPLOTAXIDA NAIDIDAE VEJDOVSKYELLA COMATA</t>
  </si>
  <si>
    <t>HAPLOTAXIDA NAIDIDAE VEJDOVSKYELLA INTERMEDIA</t>
  </si>
  <si>
    <t>HAPLOTAXIDA NAIDINAE</t>
  </si>
  <si>
    <t>HAPLOTAXIDA TUBIFICIDAE</t>
  </si>
  <si>
    <t>HAPLOTAXIDA TUBIFICIDAE AULODRILUS</t>
  </si>
  <si>
    <t>HAPLOTAXIDA TUBIFICIDAE AULODRILUS AMERICANUS</t>
  </si>
  <si>
    <t>HAPLOTAXIDA TUBIFICIDAE AULODRILUS LIMNOBIUS</t>
  </si>
  <si>
    <t>HAPLOTAXIDA TUBIFICIDAE AULODRILUS PIGUETI</t>
  </si>
  <si>
    <t>HAPLOTAXIDA TUBIFICIDAE AULODRILUS PLURISETA</t>
  </si>
  <si>
    <t>HAPLOTAXIDA TUBIFICIDAE BOTHRIONEURUM</t>
  </si>
  <si>
    <t>HAPLOTAXIDA TUBIFICIDAE BOTHRIONEURUM VEJDOVSKYANUM</t>
  </si>
  <si>
    <t>HAPLOTAXIDA TUBIFICIDAE BRANCHIURA</t>
  </si>
  <si>
    <t>HAPLOTAXIDA TUBIFICIDAE BRANCHIURA SOWERBYI</t>
  </si>
  <si>
    <t>HAPLOTAXIDA TUBIFICIDAE ILYODRILUS</t>
  </si>
  <si>
    <t>HAPLOTAXIDA TUBIFICIDAE ILYODRILUS TEMPLETONI</t>
  </si>
  <si>
    <t>HAPLOTAXIDA TUBIFICIDAE ISOCHAETIDES</t>
  </si>
  <si>
    <t>HAPLOTAXIDA TUBIFICIDAE ISOCHAETIDES CURVISETOSUS</t>
  </si>
  <si>
    <t>HAPLOTAXIDA TUBIFICIDAE ISOCHAETIDES FREYI</t>
  </si>
  <si>
    <t>HAPLOTAXIDA TUBIFICIDAE LIMNODRILUS</t>
  </si>
  <si>
    <t>HAPLOTAXIDA TUBIFICIDAE LIMNODRILUS ANGUSTIPENIS</t>
  </si>
  <si>
    <t>HAPLOTAXIDA TUBIFICIDAE LIMNODRILUS CERVIX</t>
  </si>
  <si>
    <t>HAPLOTAXIDA TUBIFICIDAE LIMNODRILUS CERVIX (VARIENT FORM)</t>
  </si>
  <si>
    <t>HAPLOTAXIDA TUBIFICIDAE LIMNODRILUS CLAPAREDIANUS</t>
  </si>
  <si>
    <t>HAPLOTAXIDA TUBIFICIDAE LIMNODRILUS HOFFMEISTERI</t>
  </si>
  <si>
    <t>HAPLOTAXIDA TUBIFICIDAE LIMNODRILUS HOFFMEISTERI (VARIENT)</t>
  </si>
  <si>
    <t>HAPLOTAXIDA TUBIFICIDAE LIMNODRILUS HOFFMEISTERI SPIRALIS</t>
  </si>
  <si>
    <t>HAPLOTAXIDA TUBIFICIDAE LIMNODRILUS MAUMEENSIS</t>
  </si>
  <si>
    <t>HAPLOTAXIDA TUBIFICIDAE LIMNODRILUS PROFUNDICOLA</t>
  </si>
  <si>
    <t>HAPLOTAXIDA TUBIFICIDAE LIMNODRILUS TORTILIPENIS</t>
  </si>
  <si>
    <t>HAPLOTAXIDA TUBIFICIDAE LIMNODRILUS UDEKEMIANUS</t>
  </si>
  <si>
    <t>HAPLOTAXIDA TUBIFICIDAE PELOSCOLEX</t>
  </si>
  <si>
    <t>HAPLOTAXIDA TUBIFICIDAE PELOSCOLEX FEROX</t>
  </si>
  <si>
    <t>HAPLOTAXIDA TUBIFICIDAE PHALLODRILUS</t>
  </si>
  <si>
    <t>HAPLOTAXIDA TUBIFICIDAE PHALLODRILUS HALLAE</t>
  </si>
  <si>
    <t>HAPLOTAXIDA TUBIFICIDAE POTAMOTHRIX</t>
  </si>
  <si>
    <t>HAPLOTAXIDA TUBIFICIDAE POTAMOTHRIX BAVARICUS</t>
  </si>
  <si>
    <t>HAPLOTAXIDA TUBIFICIDAE POTAMOTHRIX BEDOTI</t>
  </si>
  <si>
    <t>HAPLOTAXIDA TUBIFICIDAE POTAMOTHRIX HAMMONIENSIS</t>
  </si>
  <si>
    <t>HAPLOTAXIDA TUBIFICIDAE POTAMOTHRIX MOLDAVIENSIS</t>
  </si>
  <si>
    <t>HAPLOTAXIDA TUBIFICIDAE POTAMOTHRIX VEJDOVSKYI</t>
  </si>
  <si>
    <t>HAPLOTAXIDA TUBIFICIDAE PSAMMORYCTIDES</t>
  </si>
  <si>
    <t>HAPLOTAXIDA TUBIFICIDAE PSAMMORYCTIDES BARBATUS</t>
  </si>
  <si>
    <t>HAPLOTAXIDA TUBIFICIDAE PSAMMORYCTIDES CALIFORNIANUS</t>
  </si>
  <si>
    <t>HAPLOTAXIDA TUBIFICIDAE QUISTADRILUS</t>
  </si>
  <si>
    <t>HAPLOTAXIDA TUBIFICIDAE QUISTADRILUS MULTISETOSUS</t>
  </si>
  <si>
    <t>HAPLOTAXIDA TUBIFICIDAE RHYACODRILUS</t>
  </si>
  <si>
    <t>HAPLOTAXIDA TUBIFICIDAE RHYACODRILUS COCCINEUS</t>
  </si>
  <si>
    <t>HAPLOTAXIDA TUBIFICIDAE RHYACODRILUS MONTANUS</t>
  </si>
  <si>
    <t>HAPLOTAXIDA TUBIFICIDAE RHYACODRILUS PUNCTATUS</t>
  </si>
  <si>
    <t>HAPLOTAXIDA TUBIFICIDAE SPIROSPERMA</t>
  </si>
  <si>
    <t>HAPLOTAXIDA TUBIFICIDAE SPIROSPERMA FEROX</t>
  </si>
  <si>
    <t>HAPLOTAXIDA TUBIFICIDAE SPIROSPERMA NIKOLSKYI</t>
  </si>
  <si>
    <t>HAPLOTAXIDA TUBIFICIDAE TRASSERKIDRILUS</t>
  </si>
  <si>
    <t>HAPLOTAXIDA TUBIFICIDAE TRASSERKIDRILUS HARMANI</t>
  </si>
  <si>
    <t>HAPLOTAXIDA TUBIFICIDAE TRASSERKIDRILUS KESSLERI</t>
  </si>
  <si>
    <t>HAPLOTAXIDA TUBIFICIDAE TRASSERKIDRILUS SUPERIORENSIS</t>
  </si>
  <si>
    <t>HAPLOTAXIDA TUBIFICIDAE TUBIFEX</t>
  </si>
  <si>
    <t>HAPLOTAXIDA TUBIFICIDAE TUBIFEX IGNOTUS</t>
  </si>
  <si>
    <t>HAPLOTAXIDA TUBIFICIDAE TUBIFEX TUBIFEX</t>
  </si>
  <si>
    <t>HAPLOTAXIDA TUBIFICINAE</t>
  </si>
  <si>
    <t>HARDNESS SODIUM CACO3</t>
  </si>
  <si>
    <t>HARDNESS TOTAL CACO3</t>
  </si>
  <si>
    <t>HARDNESS TOTAL DISS</t>
  </si>
  <si>
    <t>HARDNESS TOTAL RECOVERABLE CALCULATION</t>
  </si>
  <si>
    <t>HARDNESS, CA MG CALCULATED (MG/L AS CACO3)</t>
  </si>
  <si>
    <t>HARPACTICOIDA</t>
  </si>
  <si>
    <t xml:space="preserve">HBI Max 10 </t>
  </si>
  <si>
    <t>HCO3 ION HCO3</t>
  </si>
  <si>
    <t>HEMIPTERA</t>
  </si>
  <si>
    <t>HEMIPTERA BELOSTOMATIDAE</t>
  </si>
  <si>
    <t>HEMIPTERA BELOSTOMATIDAE BELOSTOMA</t>
  </si>
  <si>
    <t>HEMIPTERA BELOSTOMATIDAE BELOSTOMA FLUMINEUM</t>
  </si>
  <si>
    <t>HEMIPTERA BELOSTOMATIDAE LETHOCERUS</t>
  </si>
  <si>
    <t>HEMIPTERA BELOSTOMATIDAE LETHOCERUS AMERICANUS</t>
  </si>
  <si>
    <t>HEMIPTERA BELOSTOMATIDAE LETHOCERUS GRISEUS</t>
  </si>
  <si>
    <t>HEMIPTERA BELOSTOMATIDAE LETHOCERUS UHLERI</t>
  </si>
  <si>
    <t>HEMIPTERA CORIXIDAE</t>
  </si>
  <si>
    <t>HEMIPTERA CORIXIDAE -- LARVA</t>
  </si>
  <si>
    <t>HEMIPTERA CORIXIDAE CALLICORIXA</t>
  </si>
  <si>
    <t>HEMIPTERA CORIXIDAE CALLICORIXA ALASKENSIS</t>
  </si>
  <si>
    <t>HEMIPTERA CORIXIDAE CALLICORIXA AUDENI</t>
  </si>
  <si>
    <t>HEMIPTERA CORIXIDAE CENOCORIXA</t>
  </si>
  <si>
    <t>HEMIPTERA CORIXIDAE CENOCORIXA BIFIDA</t>
  </si>
  <si>
    <t>HEMIPTERA CORIXIDAE CENOCORIXA DAKOTENSIS</t>
  </si>
  <si>
    <t>HEMIPTERA CORIXIDAE CENOCORIXA UTAHENSIS</t>
  </si>
  <si>
    <t>HEMIPTERA CORIXIDAE CORISELLA</t>
  </si>
  <si>
    <t>HEMIPTERA CORIXIDAE CORISELLA EDULIS</t>
  </si>
  <si>
    <t>HEMIPTERA CORIXIDAE CORISELLA TARSALIS</t>
  </si>
  <si>
    <t>HEMIPTERA CORIXIDAE CYMATIA</t>
  </si>
  <si>
    <t>HEMIPTERA CORIXIDAE CYMATIA AMERICANA</t>
  </si>
  <si>
    <t>HEMIPTERA CORIXIDAE DASYCORIXA</t>
  </si>
  <si>
    <t>HEMIPTERA CORIXIDAE DASYCORIXA HYBRIDA</t>
  </si>
  <si>
    <t>HEMIPTERA CORIXIDAE HESPEROCORIXA</t>
  </si>
  <si>
    <t>HEMIPTERA CORIXIDAE HESPEROCORIXA ATOPODONTA</t>
  </si>
  <si>
    <t>HEMIPTERA CORIXIDAE HESPEROCORIXA INTERRUPTA</t>
  </si>
  <si>
    <t>HEMIPTERA CORIXIDAE HESPEROCORIXA KENNICOTTI</t>
  </si>
  <si>
    <t>HEMIPTERA CORIXIDAE HESPEROCORIXA LAEVIGATA</t>
  </si>
  <si>
    <t>HEMIPTERA CORIXIDAE HESPEROCORIXA LOBATA</t>
  </si>
  <si>
    <t>HEMIPTERA CORIXIDAE HESPEROCORIXA LUCIDA</t>
  </si>
  <si>
    <t>HEMIPTERA CORIXIDAE HESPEROCORIXA MICHIGANENSIS</t>
  </si>
  <si>
    <t>HEMIPTERA CORIXIDAE HESPEROCORIXA MINORELLA</t>
  </si>
  <si>
    <t>HEMIPTERA CORIXIDAE HESPEROCORIXA NITIDA</t>
  </si>
  <si>
    <t>HEMIPTERA CORIXIDAE HESPEROCORIXA OBLIQUA</t>
  </si>
  <si>
    <t>HEMIPTERA CORIXIDAE HESPEROCORIXA SCABRICULA</t>
  </si>
  <si>
    <t>HEMIPTERA CORIXIDAE HESPEROCORIXA SEMILUCIDA</t>
  </si>
  <si>
    <t>HEMIPTERA CORIXIDAE HESPEROCORIXA VULGARIS</t>
  </si>
  <si>
    <t>HEMIPTERA CORIXIDAE PALMACORIXA</t>
  </si>
  <si>
    <t>HEMIPTERA CORIXIDAE PALMACORIXA BUENOI</t>
  </si>
  <si>
    <t>HEMIPTERA CORIXIDAE PALMACORIXA GILLETTEI</t>
  </si>
  <si>
    <t>HEMIPTERA CORIXIDAE PALMACORIXA NANA</t>
  </si>
  <si>
    <t>HEMIPTERA CORIXIDAE RAMPHOCORIXA</t>
  </si>
  <si>
    <t>HEMIPTERA CORIXIDAE RAMPHOCORIXA ACUMINATA</t>
  </si>
  <si>
    <t>HEMIPTERA CORIXIDAE SIGARA</t>
  </si>
  <si>
    <t>HEMIPTERA CORIXIDAE SIGARA ALTERNATA</t>
  </si>
  <si>
    <t>HEMIPTERA CORIXIDAE SIGARA BICOLORIPENNIS</t>
  </si>
  <si>
    <t>HEMIPTERA CORIXIDAE SIGARA COMPRESSOIDEA</t>
  </si>
  <si>
    <t>HEMIPTERA CORIXIDAE SIGARA CONOCEPHALA</t>
  </si>
  <si>
    <t>HEMIPTERA CORIXIDAE SIGARA DECORATA</t>
  </si>
  <si>
    <t>HEMIPTERA CORIXIDAE SIGARA DECORATELLA</t>
  </si>
  <si>
    <t>HEMIPTERA CORIXIDAE SIGARA DEFECTA</t>
  </si>
  <si>
    <t>HEMIPTERA CORIXIDAE SIGARA DOLABRA</t>
  </si>
  <si>
    <t>HEMIPTERA CORIXIDAE SIGARA DOUGLASENSIS</t>
  </si>
  <si>
    <t>HEMIPTERA CORIXIDAE SIGARA GROSSOLINEATA</t>
  </si>
  <si>
    <t>HEMIPTERA CORIXIDAE SIGARA HUBBELLI</t>
  </si>
  <si>
    <t>HEMIPTERA CORIXIDAE SIGARA JOHNSTONI</t>
  </si>
  <si>
    <t>HEMIPTERA CORIXIDAE SIGARA KNIGHTI</t>
  </si>
  <si>
    <t>HEMIPTERA CORIXIDAE SIGARA LINEATA</t>
  </si>
  <si>
    <t>HEMIPTERA CORIXIDAE SIGARA MACKINACENSIS</t>
  </si>
  <si>
    <t>HEMIPTERA CORIXIDAE SIGARA MACROPALA</t>
  </si>
  <si>
    <t>HEMIPTERA CORIXIDAE SIGARA MATHESONI</t>
  </si>
  <si>
    <t>HEMIPTERA CORIXIDAE SIGARA MODESTA</t>
  </si>
  <si>
    <t>HEMIPTERA CORIXIDAE SIGARA MULLETTENSIS</t>
  </si>
  <si>
    <t>HEMIPTERA CORIXIDAE SIGARA PENNIENSIS</t>
  </si>
  <si>
    <t>HEMIPTERA CORIXIDAE SIGARA SIGNATA</t>
  </si>
  <si>
    <t>HEMIPTERA CORIXIDAE SIGARA SOLENSIS</t>
  </si>
  <si>
    <t>HEMIPTERA CORIXIDAE SIGARA TRANSFIGURATA</t>
  </si>
  <si>
    <t>HEMIPTERA CORIXIDAE SIGARA TRILINEATA</t>
  </si>
  <si>
    <t>HEMIPTERA CORIXIDAE SIGARA VARIABILIS</t>
  </si>
  <si>
    <t>HEMIPTERA CORIXIDAE TRICHOCORIXA</t>
  </si>
  <si>
    <t>HEMIPTERA CORIXIDAE TRICHOCORIXA BOREALIS</t>
  </si>
  <si>
    <t>HEMIPTERA CORIXIDAE TRICHOCORIXA CALVA</t>
  </si>
  <si>
    <t>HEMIPTERA CORIXIDAE TRICHOCORIXA KANZA</t>
  </si>
  <si>
    <t>HEMIPTERA CORIXIDAE TRICHOCORIXA MACROCEPS</t>
  </si>
  <si>
    <t>HEMIPTERA CORIXIDAE TRICHOCORIXA SEXCINCTA</t>
  </si>
  <si>
    <t>HEMIPTERA GERRIDAE</t>
  </si>
  <si>
    <t>HEMIPTERA GERRIDAE AQUARIUS</t>
  </si>
  <si>
    <t>HEMIPTERA GERRIDAE AQUARIUS REMIGIS</t>
  </si>
  <si>
    <t>HEMIPTERA GERRIDAE GERRIS</t>
  </si>
  <si>
    <t>HEMIPTERA GERRIDAE GERRIS ALACRIS</t>
  </si>
  <si>
    <t>HEMIPTERA GERRIDAE GERRIS ARGENTICOLLIS</t>
  </si>
  <si>
    <t>HEMIPTERA GERRIDAE GERRIS BUENOI</t>
  </si>
  <si>
    <t>HEMIPTERA GERRIDAE GERRIS COMATUS</t>
  </si>
  <si>
    <t>HEMIPTERA GERRIDAE GERRIS CONFORMIS</t>
  </si>
  <si>
    <t>HEMIPTERA GERRIDAE GERRIS INSPERATUS</t>
  </si>
  <si>
    <t>HEMIPTERA GERRIDAE GERRIS MARGINATUS</t>
  </si>
  <si>
    <t>HEMIPTERA GERRIDAE LIMNOPORUS</t>
  </si>
  <si>
    <t>HEMIPTERA GERRIDAE LIMNOPORUS DISSORTIS</t>
  </si>
  <si>
    <t>HEMIPTERA GERRIDAE METROBATES</t>
  </si>
  <si>
    <t>HEMIPTERA GERRIDAE METROBATES HESPERIUS</t>
  </si>
  <si>
    <t>HEMIPTERA GERRIDAE NEOGERRIS</t>
  </si>
  <si>
    <t>HEMIPTERA GERRIDAE NEOGERRIS HESIONE</t>
  </si>
  <si>
    <t>HEMIPTERA GERRIDAE RHEUMATOBATES</t>
  </si>
  <si>
    <t>HEMIPTERA GERRIDAE RHEUMATOBATES PALOSI</t>
  </si>
  <si>
    <t>HEMIPTERA GERRIDAE RHEUMATOBATES RILEYI</t>
  </si>
  <si>
    <t>HEMIPTERA GERRIDAE TREPOBATES</t>
  </si>
  <si>
    <t>HEMIPTERA GERRIDAE TREPOBATES INERMIS</t>
  </si>
  <si>
    <t>HEMIPTERA GERRIDAE TREPOBATES KNIGHTI</t>
  </si>
  <si>
    <t>HEMIPTERA GERRIDAE TREPOBATES PICTUS</t>
  </si>
  <si>
    <t>HEMIPTERA GERRIDAE TREPOBATES SUBNITIDUS</t>
  </si>
  <si>
    <t>HEMIPTERA HEBRIDAE</t>
  </si>
  <si>
    <t>HEMIPTERA HEBRIDAE HEBRUS</t>
  </si>
  <si>
    <t>HEMIPTERA HEBRIDAE HEBRUS BUENOI</t>
  </si>
  <si>
    <t>HEMIPTERA HEBRIDAE HEBRUS BURMEISTERI</t>
  </si>
  <si>
    <t>HEMIPTERA HEBRIDAE MERRAGATA</t>
  </si>
  <si>
    <t>HEMIPTERA HEBRIDAE MERRAGATA BRUNNEA</t>
  </si>
  <si>
    <t>HEMIPTERA HEBRIDAE MERRAGATA HEBROIDES</t>
  </si>
  <si>
    <t>HEMIPTERA HYDROMETRIDAE</t>
  </si>
  <si>
    <t>HEMIPTERA HYDROMETRIDAE HYDROMETRA</t>
  </si>
  <si>
    <t>HEMIPTERA HYDROMETRIDAE HYDROMETRA MARTINI</t>
  </si>
  <si>
    <t>HEMIPTERA MESOVELIIDAE</t>
  </si>
  <si>
    <t>HEMIPTERA MESOVELIIDAE MESOVELIA</t>
  </si>
  <si>
    <t>HEMIPTERA MESOVELIIDAE MESOVELIA AMOENA</t>
  </si>
  <si>
    <t>HEMIPTERA MESOVELIIDAE MESOVELIA CRYTOPHILA</t>
  </si>
  <si>
    <t>HEMIPTERA MESOVELIIDAE MESOVELIA DOUGLASENSIS</t>
  </si>
  <si>
    <t>HEMIPTERA MESOVELIIDAE MESOVELIA MULSANTI</t>
  </si>
  <si>
    <t>HEMIPTERA NAUCORIDAE</t>
  </si>
  <si>
    <t>HEMIPTERA NAUCORIDAE PELOCORIS</t>
  </si>
  <si>
    <t>HEMIPTERA NAUCORIDAE PELOCORIS FEMORATUS</t>
  </si>
  <si>
    <t>HEMIPTERA NEPIDAE</t>
  </si>
  <si>
    <t>HEMIPTERA NEPIDAE NEPA</t>
  </si>
  <si>
    <t>HEMIPTERA NEPIDAE NEPA APICULATA</t>
  </si>
  <si>
    <t>HEMIPTERA NEPIDAE RANATRA</t>
  </si>
  <si>
    <t>HEMIPTERA NEPIDAE RANATRA FUSCA</t>
  </si>
  <si>
    <t>HEMIPTERA NEPIDAE RANATRA KIRKALDYI</t>
  </si>
  <si>
    <t>HEMIPTERA NEPIDAE RANATRA NIGRA</t>
  </si>
  <si>
    <t>HEMIPTERA NOTONECTIDAE</t>
  </si>
  <si>
    <t>HEMIPTERA NOTONECTIDAE BUENOA</t>
  </si>
  <si>
    <t>HEMIPTERA NOTONECTIDAE BUENOA CONFUSA</t>
  </si>
  <si>
    <t>HEMIPTERA NOTONECTIDAE BUENOA LIMNOCASTORIS</t>
  </si>
  <si>
    <t>HEMIPTERA NOTONECTIDAE BUENOA MACROTIBIALIS</t>
  </si>
  <si>
    <t>HEMIPTERA NOTONECTIDAE BUENOA MARGARITACEA</t>
  </si>
  <si>
    <t>HEMIPTERA NOTONECTIDAE NOTONECTA</t>
  </si>
  <si>
    <t>HEMIPTERA NOTONECTIDAE NOTONECTA BOREALIS</t>
  </si>
  <si>
    <t>HEMIPTERA NOTONECTIDAE NOTONECTA INSULATA</t>
  </si>
  <si>
    <t>HEMIPTERA NOTONECTIDAE NOTONECTA IRRORATA</t>
  </si>
  <si>
    <t>HEMIPTERA NOTONECTIDAE NOTONECTA LUNATA</t>
  </si>
  <si>
    <t>HEMIPTERA NOTONECTIDAE NOTONECTA UNDULATA</t>
  </si>
  <si>
    <t>HEMIPTERA PLEIDAE</t>
  </si>
  <si>
    <t>HEMIPTERA PLEIDAE NEOPLEA</t>
  </si>
  <si>
    <t>HEMIPTERA PLEIDAE NEOPLEA STRIOLA</t>
  </si>
  <si>
    <t>HEMIPTERA SALDIDAE</t>
  </si>
  <si>
    <t>HEMIPTERA VELIIDAE</t>
  </si>
  <si>
    <t>HEMIPTERA VELIIDAE MICROVELIA</t>
  </si>
  <si>
    <t>HEMIPTERA VELIIDAE MICROVELIA ALBONOTATA</t>
  </si>
  <si>
    <t>HEMIPTERA VELIIDAE MICROVELIA AMERICANA</t>
  </si>
  <si>
    <t>HEMIPTERA VELIIDAE MICROVELIA BUENOI</t>
  </si>
  <si>
    <t>HEMIPTERA VELIIDAE MICROVELIA FONTINALIS</t>
  </si>
  <si>
    <t>HEMIPTERA VELIIDAE MICROVELIA HINEI</t>
  </si>
  <si>
    <t>HEMIPTERA VELIIDAE MICROVELIA PULCHELLA</t>
  </si>
  <si>
    <t>HEMIPTERA VELIIDAE RHAGOVELIA</t>
  </si>
  <si>
    <t>HEMIPTERA VELIIDAE RHAGOVELIA OBESA</t>
  </si>
  <si>
    <t>HEMIPTERA VELIIDAE RHAGOVELIA ORIANDER</t>
  </si>
  <si>
    <t>HERRINGS UNSP.</t>
  </si>
  <si>
    <t>HETEROSTROPHA</t>
  </si>
  <si>
    <t>HETEROSTROPHA VALVATIDAE</t>
  </si>
  <si>
    <t>HETEROSTROPHA VALVATIDAE VALVATA</t>
  </si>
  <si>
    <t>HETEROSTROPHA VALVATIDAE VALVATA BICARINATA</t>
  </si>
  <si>
    <t>HETEROSTROPHA VALVATIDAE VALVATA LEWISI</t>
  </si>
  <si>
    <t>HETEROSTROPHA VALVATIDAE VALVATA PERDEPRESSA</t>
  </si>
  <si>
    <t>HETEROSTROPHA VALVATIDAE VALVATA PISCINALIS</t>
  </si>
  <si>
    <t>HETEROSTROPHA VALVATIDAE VALVATA SINCERA</t>
  </si>
  <si>
    <t>HETEROSTROPHA VALVATIDAE VALVATA TRICARINATA</t>
  </si>
  <si>
    <t>HETEROSTROPHA VALVATIDAE VALVATA WINNEBAGOENSIS</t>
  </si>
  <si>
    <t>HIGHFIN CARPSUCKER</t>
  </si>
  <si>
    <t>HILSENHOFF'S BIOTIC INDEX (HBI)</t>
  </si>
  <si>
    <t>HIODONS UNSP.</t>
  </si>
  <si>
    <t>HOLMIUM, DISSOLVED</t>
  </si>
  <si>
    <t>HOLMIUM, TOTAL REC</t>
  </si>
  <si>
    <t>HOPLONEMERTEA</t>
  </si>
  <si>
    <t>HORNYHEAD CHUB</t>
  </si>
  <si>
    <t>HYBRID STRIPED BASS</t>
  </si>
  <si>
    <t>HYDROGEN ION CONCENTRATION IN WHOLE WATER MG/L</t>
  </si>
  <si>
    <t>HYDROGEN SULFIDE</t>
  </si>
  <si>
    <t>Halamphora bicapitata, Biovolume</t>
  </si>
  <si>
    <t>Halamphora bicapitata, Count</t>
  </si>
  <si>
    <t>Halamphora montana, Biovolume</t>
  </si>
  <si>
    <t>Halamphora montana, Count</t>
  </si>
  <si>
    <t>Halamphora veneta, Biovolume</t>
  </si>
  <si>
    <t>Halamphora veneta, Count</t>
  </si>
  <si>
    <t>Halamphora thumensis, Biovolume</t>
  </si>
  <si>
    <t>Halamphora thumensis, Count</t>
  </si>
  <si>
    <t>Hantzschia abundans, Biovolume</t>
  </si>
  <si>
    <t>Hantzschia abundans, Count</t>
  </si>
  <si>
    <t>Hantzschia amphioxys, Biovolume</t>
  </si>
  <si>
    <t>Hantzschia amphioxys, Count</t>
  </si>
  <si>
    <t>Hantzschia distinctepunctata, Biovolume</t>
  </si>
  <si>
    <t>Hantzschia distinctepunctata, Count</t>
  </si>
  <si>
    <t>Hantzschia elongata, Biovolume</t>
  </si>
  <si>
    <t>Hantzschia elongata, Count</t>
  </si>
  <si>
    <t>Hippodonta avittatiformis, Biovolume</t>
  </si>
  <si>
    <t>Hippodonta avittatiformis, Count</t>
  </si>
  <si>
    <t>Hippodonta caotica, Biovolume</t>
  </si>
  <si>
    <t>Hippodonta caotica, Count</t>
  </si>
  <si>
    <t>Hippodonta capitata s. Iberoa., Biovolume</t>
  </si>
  <si>
    <t>Hippodonta capitata s. Iberoa., Count</t>
  </si>
  <si>
    <t>Hippodonta capitata, Biovolume</t>
  </si>
  <si>
    <t>Hippodonta capitata, Count</t>
  </si>
  <si>
    <t>Hippodonta certa, Biovolume</t>
  </si>
  <si>
    <t>Hippodonta certa, Count</t>
  </si>
  <si>
    <t>Hippodonta dupreezii, Biovolume</t>
  </si>
  <si>
    <t>Hippodonta dupreezii, Count</t>
  </si>
  <si>
    <t>Hippodonta hungarica, Biovolume</t>
  </si>
  <si>
    <t>Hippodonta hungarica, Count</t>
  </si>
  <si>
    <t>Hippodonta naviculiformis, Biovolume</t>
  </si>
  <si>
    <t>Hippodonta naviculiformis, Count</t>
  </si>
  <si>
    <t>Hippodonta neglecta, Biovolume</t>
  </si>
  <si>
    <t>Hippodonta neglecta, Count</t>
  </si>
  <si>
    <t>Hippodonta pseudacceptata, Biovolume</t>
  </si>
  <si>
    <t>Hippodonta pseudacceptata, Count</t>
  </si>
  <si>
    <t>Hippodonta pseudorostrata, Biovolume</t>
  </si>
  <si>
    <t>Hippodonta pseudorostrata, Count</t>
  </si>
  <si>
    <t>Hippodonta sp. 1, Biovolume</t>
  </si>
  <si>
    <t>Hippodonta sp. 1, Count</t>
  </si>
  <si>
    <t>Hippodonta sp. 2, Biovolume</t>
  </si>
  <si>
    <t>Hippodonta sp. 2, Count</t>
  </si>
  <si>
    <t>Hippodonta sp. 3, Biovolume</t>
  </si>
  <si>
    <t>Hippodonta sp. 3, Count</t>
  </si>
  <si>
    <t>Hippodonta spp., Biovolume</t>
  </si>
  <si>
    <t>Hippodonta spp., Count</t>
  </si>
  <si>
    <t>Humidophila brekkaensis, Biovolume</t>
  </si>
  <si>
    <t>Humidophila brekkaensis, Count</t>
  </si>
  <si>
    <t>Humidophila perpusilla, Biovolume</t>
  </si>
  <si>
    <t>Humidophila perpusilla, Count</t>
  </si>
  <si>
    <t>Humidophila schmassmannii, Biovolume</t>
  </si>
  <si>
    <t>Humidophila schmassmannii, Count</t>
  </si>
  <si>
    <t>Humidophila contenta, Biovolume</t>
  </si>
  <si>
    <t>Humidophila contenta, Count</t>
  </si>
  <si>
    <t>ICP QUALITATIVE SCAN</t>
  </si>
  <si>
    <t>ICP QUALITATIVE SCAN UNDIG</t>
  </si>
  <si>
    <t>ICP-MS LK MICH TRIB MET USN DIS</t>
  </si>
  <si>
    <t>ICP-MS LK MICH TRIB METALS</t>
  </si>
  <si>
    <t>ICP-MS LK MICH TRIB METALS DISS</t>
  </si>
  <si>
    <t>ICP-MS LK MICH TRIB METALS USN</t>
  </si>
  <si>
    <t>IODINE     RESIDUAL</t>
  </si>
  <si>
    <t>IOWA DARTER</t>
  </si>
  <si>
    <t>IRON</t>
  </si>
  <si>
    <t>IRON CYANIDE COMPLEX</t>
  </si>
  <si>
    <t>IRON DISS</t>
  </si>
  <si>
    <t>IRON TOTAL</t>
  </si>
  <si>
    <t>IRON TOTAL RECOVERABLE</t>
  </si>
  <si>
    <t>IRONCOLOR SHINER</t>
  </si>
  <si>
    <t>ISOPODA</t>
  </si>
  <si>
    <t>ISOPODA ASELLIDAE</t>
  </si>
  <si>
    <t>ISOPODA ASELLIDAE CAECIDOTEA</t>
  </si>
  <si>
    <t>ISOPODA ASELLIDAE CAECIDOTEA BREVICAUDA</t>
  </si>
  <si>
    <t>ISOPODA ASELLIDAE CAECIDOTEA BREVICAUDA BREVICAUDA</t>
  </si>
  <si>
    <t>ISOPODA ASELLIDAE CAECIDOTEA COMMUNIS</t>
  </si>
  <si>
    <t>ISOPODA ASELLIDAE CAECIDOTEA INTERMEDIA</t>
  </si>
  <si>
    <t>ISOPODA ASELLIDAE CAECIDOTEA RACOVITZAI</t>
  </si>
  <si>
    <t>ISOPODA ASELLIDAE CAECIDOTEA RACOVITZAI RACOVITZAI</t>
  </si>
  <si>
    <t>ISOPODA ASELLIDAE LIRCEUS</t>
  </si>
  <si>
    <t>ISOPODA ASELLIDAE LIRCEUS LINEATUS</t>
  </si>
  <si>
    <t>ISOPODA ASELLIDAE LIRCEUS cf FONTINALIS</t>
  </si>
  <si>
    <t>Iconella bifrons, Biovolume</t>
  </si>
  <si>
    <t>Iconella bifrons, Count</t>
  </si>
  <si>
    <t>Iconella curvula, Biovolume</t>
  </si>
  <si>
    <t>Iconella curvula, Count</t>
  </si>
  <si>
    <t>Iconella delicatissima, Biovolume</t>
  </si>
  <si>
    <t>Iconella delicatissima, Count</t>
  </si>
  <si>
    <t>Iconella helvetica, Biovolume</t>
  </si>
  <si>
    <t>Iconella helvetica, Count</t>
  </si>
  <si>
    <t>Iconella hibernica, Biovolume</t>
  </si>
  <si>
    <t>Iconella hibernica, Count</t>
  </si>
  <si>
    <t>JOHNNY DARTER</t>
  </si>
  <si>
    <t>KILLIFISHES UNSP.</t>
  </si>
  <si>
    <t>KIRCHNERIELLA SP., BIOVOLUME</t>
  </si>
  <si>
    <t>KIRCHNERIELLA SP., COUNT</t>
  </si>
  <si>
    <t>KIYI</t>
  </si>
  <si>
    <t>KLEBSORMIDIUM SP., BIOVOLUME</t>
  </si>
  <si>
    <t>KLEBSORMIDIUM SP., COUNT</t>
  </si>
  <si>
    <t>KOKANEE (SOCKEYE)</t>
  </si>
  <si>
    <t>KOMMA CAUDATA, BIOVOLUME</t>
  </si>
  <si>
    <t>KOMMA CAUDATA, COUNT</t>
  </si>
  <si>
    <t>KOMVOPHORON SP., BIOVOLUME</t>
  </si>
  <si>
    <t>KOMVOPHORON SP., COUNT</t>
  </si>
  <si>
    <t>Karayevia amoena, Biovolume</t>
  </si>
  <si>
    <t>Karayevia amoena, Count</t>
  </si>
  <si>
    <t>Karayevia bottnica, Biovolume</t>
  </si>
  <si>
    <t>Karayevia bottnica, Count</t>
  </si>
  <si>
    <t>Karayevia clevei, Biovolume</t>
  </si>
  <si>
    <t>Karayevia clevei, Count</t>
  </si>
  <si>
    <t>Karayevia laterostrata, Biovolume</t>
  </si>
  <si>
    <t>Karayevia laterostrata, Count</t>
  </si>
  <si>
    <t>Karayevia ploenensis, Biovolume</t>
  </si>
  <si>
    <t>Karayevia ploenensis, Count</t>
  </si>
  <si>
    <t>Karayevia suchlandtii, Biovolume</t>
  </si>
  <si>
    <t>Karayevia suchlandtii, Count</t>
  </si>
  <si>
    <t>Kobayasiella parasubtilissima, Biovolume</t>
  </si>
  <si>
    <t>Kobayasiella parasubtilissima, Count</t>
  </si>
  <si>
    <t>Kurtkrammeria aequalis, Biovolume</t>
  </si>
  <si>
    <t>Kurtkrammeria aequalis, Count</t>
  </si>
  <si>
    <t>LAKE CHUB</t>
  </si>
  <si>
    <t>LAKE CHUBSUCKER</t>
  </si>
  <si>
    <t>LAKE STURGEON</t>
  </si>
  <si>
    <t>LAKE TROUT</t>
  </si>
  <si>
    <t>LAKE WHITEFISH</t>
  </si>
  <si>
    <t>LAMPREYS</t>
  </si>
  <si>
    <t>LAMPREYS (AMMOCOETE)</t>
  </si>
  <si>
    <t>LAMPREYS UNSP.</t>
  </si>
  <si>
    <t>LAMPREYS UNSP. (AMMOCOETE)</t>
  </si>
  <si>
    <t>LARGEMOUTH BASS</t>
  </si>
  <si>
    <t>LARGESCALE STONEROLLER</t>
  </si>
  <si>
    <t>LEAD</t>
  </si>
  <si>
    <t>LEAD DISS</t>
  </si>
  <si>
    <t>LEAD PARTICULATE</t>
  </si>
  <si>
    <t>LEAD TCLP</t>
  </si>
  <si>
    <t>LEAD TEP</t>
  </si>
  <si>
    <t>LEAD TOTAL REC</t>
  </si>
  <si>
    <t>LEAST DARTER</t>
  </si>
  <si>
    <t>LEPIDOPTERA</t>
  </si>
  <si>
    <t>LEPIDOPTERA CRAMBIDAE</t>
  </si>
  <si>
    <t>LEPIDOPTERA CRAMBIDAE ACENTRIA</t>
  </si>
  <si>
    <t>LEPIDOPTERA CRAMBIDAE ACENTRIA EPHEMERELLA</t>
  </si>
  <si>
    <t>LEPIDOPTERA CRAMBIDAE ACENTRIA NIVEA</t>
  </si>
  <si>
    <t>LEPIDOPTERA CRAMBIDAE ELOPHILA</t>
  </si>
  <si>
    <t>LEPIDOPTERA CRAMBIDAE ELOPHILA/NEOCATACLYSTA/SYNCLITA HILSENHOFF 1995</t>
  </si>
  <si>
    <t>LEPIDOPTERA CRAMBIDAE LANGESSA</t>
  </si>
  <si>
    <t>LEPIDOPTERA CRAMBIDAE LANGESSA NOMOPHILALIS</t>
  </si>
  <si>
    <t>LEPIDOPTERA CRAMBIDAE MUNROESSA</t>
  </si>
  <si>
    <t>LEPIDOPTERA CRAMBIDAE MUNROESSA FAULALIS</t>
  </si>
  <si>
    <t>LEPIDOPTERA CRAMBIDAE MUNROESSA GYRALIS</t>
  </si>
  <si>
    <t>LEPIDOPTERA CRAMBIDAE NEOCATACLYSTA</t>
  </si>
  <si>
    <t>LEPIDOPTERA CRAMBIDAE NEOCATACLYSTA MAGNIFICALIS</t>
  </si>
  <si>
    <t>LEPIDOPTERA CRAMBIDAE NEOCATACLYSTA SLOSSONALIS</t>
  </si>
  <si>
    <t>LEPIDOPTERA CRAMBIDAE NYMPHULA</t>
  </si>
  <si>
    <t>LEPIDOPTERA CRAMBIDAE NYMPHULA EKTHLIPSIS</t>
  </si>
  <si>
    <t>LEPIDOPTERA CRAMBIDAE NYMPHULA ICCIUSALIS</t>
  </si>
  <si>
    <t>LEPIDOPTERA CRAMBIDAE NYMPHULA OBLITERALIS</t>
  </si>
  <si>
    <t>LEPIDOPTERA CRAMBIDAE NYMPHULIELLA</t>
  </si>
  <si>
    <t>LEPIDOPTERA CRAMBIDAE NYMPHULIELLA DAECKEALIS</t>
  </si>
  <si>
    <t>LEPIDOPTERA CRAMBIDAE PARAPOYNX</t>
  </si>
  <si>
    <t>LEPIDOPTERA CRAMBIDAE PARAPOYNX ALLIONEALIS</t>
  </si>
  <si>
    <t>LEPIDOPTERA CRAMBIDAE PARAPOYNX BADIUSALIS</t>
  </si>
  <si>
    <t>LEPIDOPTERA CRAMBIDAE PARAPOYNX CURVIFERALIS</t>
  </si>
  <si>
    <t>LEPIDOPTERA CRAMBIDAE PARAPOYNX MACULALIS</t>
  </si>
  <si>
    <t>LEPIDOPTERA CRAMBIDAE PARAPOYNX OBSCURALIS</t>
  </si>
  <si>
    <t>LEPIDOPTERA CRAMBIDAE PETROPHILA</t>
  </si>
  <si>
    <t>LEPIDOPTERA CRAMBIDAE PETROPHILA BIFASCIALIS</t>
  </si>
  <si>
    <t>LEPIDOPTERA CRAMBIDAE PETROPHILA CANADENSIS</t>
  </si>
  <si>
    <t>LEPIDOPTERA CRAMBIDAE PETROPHILA UNDES. SP. HUGGINS</t>
  </si>
  <si>
    <t>LEPIDOPTERA CRAMBIDAE SYNCLITA</t>
  </si>
  <si>
    <t>LEPIDOPTERA NEPTICULIDAE</t>
  </si>
  <si>
    <t>LEPIDOPTERA NEPTICULIDAE NEPTICULA</t>
  </si>
  <si>
    <t>LEPIDOPTERA PYRALIDAE</t>
  </si>
  <si>
    <t>LEPIDOPTERA PYRALIDAE -- PUPA</t>
  </si>
  <si>
    <t>LEPIDOPTERA TORTRICIDAE</t>
  </si>
  <si>
    <t>LEPIDOPTERA TORTRICIDAE ARCHIPS</t>
  </si>
  <si>
    <t>LEPIDOPTERA TORTRICIDAE BACTRA</t>
  </si>
  <si>
    <t>LEPTOLYNGBYA SP., BIOVOLUME</t>
  </si>
  <si>
    <t>LEPTOLYNGBYA SP., COUNT</t>
  </si>
  <si>
    <t>LIMNOMEDUSAE</t>
  </si>
  <si>
    <t>LIMNOMEDUSAE OLINDIIDAE</t>
  </si>
  <si>
    <t>LIMNOMEDUSAE OLINDIIDAE CRASPEDACUSTA</t>
  </si>
  <si>
    <t>LIMNOMEDUSAE OLINDIIDAE CRASPEDACUSTA SOWERBYI</t>
  </si>
  <si>
    <t>LIMNOTHRIX SP., BIOVOLUME</t>
  </si>
  <si>
    <t>LIMNOTHRIX SP., COUNT</t>
  </si>
  <si>
    <t>LINOLENIC ACID</t>
  </si>
  <si>
    <t>LITHIUM</t>
  </si>
  <si>
    <t>LITHIUM DISS</t>
  </si>
  <si>
    <t>LITHIUM, TOTAL REC</t>
  </si>
  <si>
    <t>LOD, Tritium Activity</t>
  </si>
  <si>
    <t>LOGPERCH</t>
  </si>
  <si>
    <t>LONGEAR SUNFISH</t>
  </si>
  <si>
    <t>LONGJAW CISCO</t>
  </si>
  <si>
    <t>LONGNOSE DACE</t>
  </si>
  <si>
    <t>LONGNOSE GAR</t>
  </si>
  <si>
    <t>LONGNOSE SUCKER</t>
  </si>
  <si>
    <t>LUMBRICULIDA</t>
  </si>
  <si>
    <t>LUMBRICULIDA LUMBRICULIDAE</t>
  </si>
  <si>
    <t>LUMBRICULIDA LUMBRICULIDAE ECLIPIDRILUS</t>
  </si>
  <si>
    <t>LUMBRICULIDA LUMBRICULIDAE LUMBRICULUS</t>
  </si>
  <si>
    <t>LUMBRICULIDA LUMBRICULIDAE LUMBRICULUS VARIEGATUS</t>
  </si>
  <si>
    <t>LUMBRICULIDA LUMBRICULIDAE STYLODRILUS</t>
  </si>
  <si>
    <t>LUMBRICULIDA LUMBRICULIDAE STYLODRILUS HERINGIANUS</t>
  </si>
  <si>
    <t>LYNGBYA BIRGEI, BIOVOLUME</t>
  </si>
  <si>
    <t>LYNGBYA BIRGEI, COUNT</t>
  </si>
  <si>
    <t>LYNGBYA HIERONYMUSII, BIOVOLUME</t>
  </si>
  <si>
    <t>LYNGBYA HIERONYMUSII, COUNT</t>
  </si>
  <si>
    <t>LYNGBYA LAGERHEIMIA MINOR, BIOVOLUME</t>
  </si>
  <si>
    <t>LYNGBYA LAGERHEIMIA MINOR, COUNT</t>
  </si>
  <si>
    <t>LYNGBYA SP.  2, BIOVOLUME</t>
  </si>
  <si>
    <t>LYNGBYA SP.  3, BIOVOLUME</t>
  </si>
  <si>
    <t>LYNGBYA SP. 2, COUNT</t>
  </si>
  <si>
    <t>LYNGBYA SP. 3, COUNT</t>
  </si>
  <si>
    <t>LYNGBYA SP., BIOVOLUME</t>
  </si>
  <si>
    <t>LYNGBYA SP., COUNT</t>
  </si>
  <si>
    <t>Langelier Index</t>
  </si>
  <si>
    <t>Large River 10 Year Mean fIBI Assessment Value</t>
  </si>
  <si>
    <t>Lemnicola exigua, Biovolume</t>
  </si>
  <si>
    <t>Lemnicola exigua, Count</t>
  </si>
  <si>
    <t>Lemnicola hungarica, Biovolume</t>
  </si>
  <si>
    <t>Lemnicola hungarica, Count</t>
  </si>
  <si>
    <t>Lindavia michiganiana, Biovolume</t>
  </si>
  <si>
    <t>Lindavia michiganiana, Count</t>
  </si>
  <si>
    <t>Luticola acidoclinata, Biovolume</t>
  </si>
  <si>
    <t>Luticola acidoclinata, Count</t>
  </si>
  <si>
    <t>Luticola goeppertiana, Biovolume</t>
  </si>
  <si>
    <t>Luticola goeppertiana, Count</t>
  </si>
  <si>
    <t>Luticola minor, Biovolume</t>
  </si>
  <si>
    <t>Luticola minor, Count</t>
  </si>
  <si>
    <t>Luticola mutica, Biovolume</t>
  </si>
  <si>
    <t>Luticola mutica, Count</t>
  </si>
  <si>
    <t>Luticola saprophila, Biovolume</t>
  </si>
  <si>
    <t>Luticola saprophila, Count</t>
  </si>
  <si>
    <t>Luticola simplex, Biovolume</t>
  </si>
  <si>
    <t>Luticola simplex, Count</t>
  </si>
  <si>
    <t>Luticola spp., Biovolume</t>
  </si>
  <si>
    <t>Luticola spp., Count</t>
  </si>
  <si>
    <t>Luticola stigma, Biovolume</t>
  </si>
  <si>
    <t>Luticola stigma, Count</t>
  </si>
  <si>
    <t>Luticola ventricosa, Biovolume</t>
  </si>
  <si>
    <t>Luticola ventricosa, Count</t>
  </si>
  <si>
    <t>Luticola sparsipunctata, Biovolume</t>
  </si>
  <si>
    <t>Luticola sparsipunctata, Count</t>
  </si>
  <si>
    <t>MADTOMS</t>
  </si>
  <si>
    <t>MAGNESIUM</t>
  </si>
  <si>
    <t>MAGNESIUM DISS</t>
  </si>
  <si>
    <t>MAGNESIUM TOTAL</t>
  </si>
  <si>
    <t>MAGNESIUM TOTAL RECOVERABLE</t>
  </si>
  <si>
    <t>MALLOMONAS SP., BIOVOLUME</t>
  </si>
  <si>
    <t>MALLOMONAS SP., COUNT</t>
  </si>
  <si>
    <t>MANGANESE</t>
  </si>
  <si>
    <t>MANGANESE DISS</t>
  </si>
  <si>
    <t>MANGANESE, TOTAL RECOVERABLE</t>
  </si>
  <si>
    <t>MASS, TOTAL SAMPLE</t>
  </si>
  <si>
    <t>MBAS</t>
  </si>
  <si>
    <t>MEGALOPTERA</t>
  </si>
  <si>
    <t>MEGALOPTERA CORYDALIDAE</t>
  </si>
  <si>
    <t>MEGALOPTERA CORYDALIDAE -- PUPA</t>
  </si>
  <si>
    <t>MEGALOPTERA CORYDALIDAE CHAULIODES</t>
  </si>
  <si>
    <t>MEGALOPTERA CORYDALIDAE CHAULIODES PECTINICORNIS</t>
  </si>
  <si>
    <t>MEGALOPTERA CORYDALIDAE CHAULIODES RASTRICORNIS</t>
  </si>
  <si>
    <t>MEGALOPTERA CORYDALIDAE CORYDALUS</t>
  </si>
  <si>
    <t>MEGALOPTERA CORYDALIDAE CORYDALUS CORNUTUS</t>
  </si>
  <si>
    <t>MEGALOPTERA CORYDALIDAE NIGRONIA</t>
  </si>
  <si>
    <t>MEGALOPTERA CORYDALIDAE NIGRONIA FASCIATA</t>
  </si>
  <si>
    <t>MEGALOPTERA CORYDALIDAE NIGRONIA SERRICORNIS</t>
  </si>
  <si>
    <t>MEGALOPTERA SIALIDAE</t>
  </si>
  <si>
    <t>MEGALOPTERA SIALIDAE SIALIS</t>
  </si>
  <si>
    <t>MEGALOPTERA SIALIDAE SIALIS AEQUALIS</t>
  </si>
  <si>
    <t>MEGALOPTERA SIALIDAE SIALIS AMERICANA</t>
  </si>
  <si>
    <t>MEGALOPTERA SIALIDAE SIALIS CONTIGUA</t>
  </si>
  <si>
    <t>MEGALOPTERA SIALIDAE SIALIS DREISBACHI</t>
  </si>
  <si>
    <t>MEGALOPTERA SIALIDAE SIALIS GLABELLA</t>
  </si>
  <si>
    <t>MEGALOPTERA SIALIDAE SIALIS HASTA</t>
  </si>
  <si>
    <t>MEGALOPTERA SIALIDAE SIALIS INFUMATA</t>
  </si>
  <si>
    <t>MEGALOPTERA SIALIDAE SIALIS ITASCA</t>
  </si>
  <si>
    <t>MEGALOPTERA SIALIDAE SIALIS JOPPA</t>
  </si>
  <si>
    <t>MEGALOPTERA SIALIDAE SIALIS MOHRI</t>
  </si>
  <si>
    <t>MEGALOPTERA SIALIDAE SIALIS VAGANS</t>
  </si>
  <si>
    <t>MEGALOPTERA SIALIDAE SIALIS VELATA</t>
  </si>
  <si>
    <t>MERCURY DISS</t>
  </si>
  <si>
    <t>MERCURY TOTAL</t>
  </si>
  <si>
    <t>MERCURY, METHYL, FILTERED (DISSOLVED) (MEHG)</t>
  </si>
  <si>
    <t>MERCURY, METHYL, UNFILTERED (TOTAL) (MEHG)</t>
  </si>
  <si>
    <t>MERIDION CIRCULARE, BIOVOLUME</t>
  </si>
  <si>
    <t>MERIDION CIRCULARE, COUNT</t>
  </si>
  <si>
    <t>MERIDION SP., BIOVOLUME</t>
  </si>
  <si>
    <t>MERIDION SP., COUNT</t>
  </si>
  <si>
    <t>MERISMOPEDIA ELEGANS, BIOVOLUME</t>
  </si>
  <si>
    <t>MERISMOPEDIA ELEGANS, COUNT</t>
  </si>
  <si>
    <t>MERISMOPEDIA GLAUCA, BIOVOLUME</t>
  </si>
  <si>
    <t>MERISMOPEDIA GLAUCA, COUNT</t>
  </si>
  <si>
    <t>MERISMOPEDIA SP.  2, BIOVOLUME</t>
  </si>
  <si>
    <t>MERISMOPEDIA SP. 2, COUNT</t>
  </si>
  <si>
    <t>MERISMOPEDIA SP., BIOVOLUME</t>
  </si>
  <si>
    <t>MERISMOPEDIA SP., COUNT</t>
  </si>
  <si>
    <t>MERISMOPEDIA TENUISSIMA, BIOVOLUME</t>
  </si>
  <si>
    <t>MERISMOPEDIA TENUISSIMA, COUNT</t>
  </si>
  <si>
    <t>MERMITHIDA</t>
  </si>
  <si>
    <t>MERMITHIDA MERMITHIDAE</t>
  </si>
  <si>
    <t>MESOGASTROPODA</t>
  </si>
  <si>
    <t>MESOGASTROPODA POMATIOPSIDAE</t>
  </si>
  <si>
    <t>MESOGASTROPODA POMATIOPSIDAE POMATIOPSIS</t>
  </si>
  <si>
    <t>MESOGASTROPODA POMATIOPSIDAE POMATIOPSIS LAPIDARIA</t>
  </si>
  <si>
    <t>METHYLARSENIC ACID, CH3(OH)2AsO, DISS</t>
  </si>
  <si>
    <t>MICRACTINIUM SP., BIOVOLUME</t>
  </si>
  <si>
    <t>MICRACTINIUM SP., COUNT</t>
  </si>
  <si>
    <t>MICROCYSTIS AERUGINOSA, BIOVOLUME</t>
  </si>
  <si>
    <t>MICROCYSTIS AERUGINOSA, COUNT</t>
  </si>
  <si>
    <t>MICROCYSTIS SP.  2, BIOVOLUME</t>
  </si>
  <si>
    <t>MICROCYSTIS SP. 2, COUNT</t>
  </si>
  <si>
    <t>MICROCYSTIS SP., BIOVOLUME</t>
  </si>
  <si>
    <t>MICROCYSTIS SP., COUNT</t>
  </si>
  <si>
    <t>MICROSCOPE MAGNIFICATION</t>
  </si>
  <si>
    <t>MICROSCOPIC EXAMINATION</t>
  </si>
  <si>
    <t>MICROSPORA ELEGANS, BIOVOLUME</t>
  </si>
  <si>
    <t>MICROSPORA ELEGANS, COUNT</t>
  </si>
  <si>
    <t>MICROSPORA SP., BIOVOLUME</t>
  </si>
  <si>
    <t>MICROSPORA SP., COUNT</t>
  </si>
  <si>
    <t>MIMIC SHINER</t>
  </si>
  <si>
    <t>MINNOWS &amp; CARPS UNSP.</t>
  </si>
  <si>
    <t>MISSISSIPPI SILVERY MINNOW</t>
  </si>
  <si>
    <t>MOLYBDENUM DISS</t>
  </si>
  <si>
    <t>MOLYBDENUM TOTAL</t>
  </si>
  <si>
    <t>MOLYBDENUM TOTAL REC</t>
  </si>
  <si>
    <t>MOONEYE</t>
  </si>
  <si>
    <t>MOTTLED SCULPIN</t>
  </si>
  <si>
    <t>MOTTLED SCULPIN X SLIMY SCULPIN</t>
  </si>
  <si>
    <t>MOUGEOTIA SP., BIOVOLUME</t>
  </si>
  <si>
    <t>MOUGEOTIA SP., COUNT</t>
  </si>
  <si>
    <t>MUD DARTER</t>
  </si>
  <si>
    <t>MUSKELLUNGE</t>
  </si>
  <si>
    <t>Macroinvertebrate Index of Biological Integrity (IBI), Wadable</t>
  </si>
  <si>
    <t>Macroinvertebrate Index of Biological Integrity (IBI), Wadeable, Central-Southern</t>
  </si>
  <si>
    <t>Macroinvertebrate Index of Biological Integrity (IBI), Wadeable, Driftless</t>
  </si>
  <si>
    <t>Macroinvertebrate Index of Biological Integrity (IBI), Wadeable, Northern</t>
  </si>
  <si>
    <t>Macroinvertebrate Index of Biotic Integrity (IBI), Non-Wadable</t>
  </si>
  <si>
    <t>Mastogloia lacustris (Grunow), Biovolume</t>
  </si>
  <si>
    <t xml:space="preserve">Mastogloia lacustris (Grunow), Count </t>
  </si>
  <si>
    <t>Mastogloia smithii, Biovolume</t>
  </si>
  <si>
    <t>Mastogloia smithii, Count</t>
  </si>
  <si>
    <t>Mastogloia sp. 1, Biovolume</t>
  </si>
  <si>
    <t>Mastogloia sp. 1, Count</t>
  </si>
  <si>
    <t>Mastogloia sp. 2, Biovolume</t>
  </si>
  <si>
    <t>Mastogloia sp. 2, Count</t>
  </si>
  <si>
    <t>Mayamaea agrestis, Biovolume</t>
  </si>
  <si>
    <t>Mayamaea agrestis, Count</t>
  </si>
  <si>
    <t>Mayamaea alcimonica, Biovolume</t>
  </si>
  <si>
    <t>Mayamaea alcimonica, Count</t>
  </si>
  <si>
    <t>Mayamaea atomus, Biovolume</t>
  </si>
  <si>
    <t>Mayamaea atomus, Count</t>
  </si>
  <si>
    <t>Mayamaea excelsa, Biovolume</t>
  </si>
  <si>
    <t>Mayamaea excelsa, Count</t>
  </si>
  <si>
    <t>Mayamaea fossalis, Biovolume</t>
  </si>
  <si>
    <t>Mayamaea fossalis, Count</t>
  </si>
  <si>
    <t>Mayamaea fossaloides, Biovolume</t>
  </si>
  <si>
    <t>Mayamaea fossaloides, Count</t>
  </si>
  <si>
    <t>Mayamaea inguena, Biovolume</t>
  </si>
  <si>
    <t>Mayamaea inguena, Count</t>
  </si>
  <si>
    <t>Mayamaea permitis, Biovolume</t>
  </si>
  <si>
    <t>Mayamaea permitis, Count</t>
  </si>
  <si>
    <t>Mean Pollution Tolerance Value</t>
  </si>
  <si>
    <t>Melosira varians Agardh, Biovolume</t>
  </si>
  <si>
    <t>Melosira varians Agardh, Count</t>
  </si>
  <si>
    <t>Meridion circulare v. constri., Biovolume</t>
  </si>
  <si>
    <t>Meridion circulare v. constri., Count</t>
  </si>
  <si>
    <t>Meridion circulare, Biovolume</t>
  </si>
  <si>
    <t>Meridion circulare, Count</t>
  </si>
  <si>
    <t>Meridion constrictum Ralfs, Biovolume</t>
  </si>
  <si>
    <t>Meridion constrictum Ralfs, Count</t>
  </si>
  <si>
    <t>Meridion lineare D.M.Williams, Biovolume</t>
  </si>
  <si>
    <t>Meridion lineare D.M.Williams, Count</t>
  </si>
  <si>
    <t>Meridion sp. 1, Biovolume</t>
  </si>
  <si>
    <t>Meridion sp. 1, Count</t>
  </si>
  <si>
    <t>Microcostatus krasskei, Biovolume</t>
  </si>
  <si>
    <t>Microcostatus krasskei, Count</t>
  </si>
  <si>
    <t>Microcostatus kuelbsii, Biovolume</t>
  </si>
  <si>
    <t>Microcostatus kuelbsii, Count</t>
  </si>
  <si>
    <t>Microcystin/Nodularin (mcyE/ndaF)</t>
  </si>
  <si>
    <t>Mussel Veliger</t>
  </si>
  <si>
    <t>N. REDBELLY DACE X FINESCALE DACE</t>
  </si>
  <si>
    <t>N. REDBELLY DACE X PEARL DACE</t>
  </si>
  <si>
    <t>NAVICULA SP., BIOVOLUME</t>
  </si>
  <si>
    <t>NAVICULA SP., COUNT</t>
  </si>
  <si>
    <t>NAVICULOID DIATOMS, BIOVOLUME</t>
  </si>
  <si>
    <t>NAVICULOID DIATOMS, COUNT</t>
  </si>
  <si>
    <t>NEOTAENIOGLOSSA</t>
  </si>
  <si>
    <t>NEOTAENIOGLOSSA BITHYNIIDAE</t>
  </si>
  <si>
    <t>NEOTAENIOGLOSSA BITHYNIIDAE BITHYNIA</t>
  </si>
  <si>
    <t>NEOTAENIOGLOSSA BITHYNIIDAE BITHYNIA TENTACULATA</t>
  </si>
  <si>
    <t>NEOTAENIOGLOSSA HYDROBIIDAE</t>
  </si>
  <si>
    <t>NEOTAENIOGLOSSA HYDROBIIDAE AMNICOLA</t>
  </si>
  <si>
    <t>NEOTAENIOGLOSSA HYDROBIIDAE AMNICOLA LIMOSUS</t>
  </si>
  <si>
    <t>NEOTAENIOGLOSSA HYDROBIIDAE BIRGELLA</t>
  </si>
  <si>
    <t>NEOTAENIOGLOSSA HYDROBIIDAE BIRGELLA SUBGLOBOSUS</t>
  </si>
  <si>
    <t>NEOTAENIOGLOSSA HYDROBIIDAE CINCINNATIA</t>
  </si>
  <si>
    <t>NEOTAENIOGLOSSA HYDROBIIDAE CINCINNATIA INTEGRA</t>
  </si>
  <si>
    <t>NEOTAENIOGLOSSA HYDROBIIDAE FONTIGENS</t>
  </si>
  <si>
    <t>NEOTAENIOGLOSSA HYDROBIIDAE FONTIGENS NICKLINIANA</t>
  </si>
  <si>
    <t>NEOTAENIOGLOSSA HYDROBIIDAE HOYIA</t>
  </si>
  <si>
    <t>NEOTAENIOGLOSSA HYDROBIIDAE HOYIA SHELDONI</t>
  </si>
  <si>
    <t>NEOTAENIOGLOSSA HYDROBIIDAE LYOGYRUS</t>
  </si>
  <si>
    <t>NEOTAENIOGLOSSA HYDROBIIDAE LYOGYRUS PILSBRYI</t>
  </si>
  <si>
    <t>NEOTAENIOGLOSSA HYDROBIIDAE LYOGYRUS WALKERI</t>
  </si>
  <si>
    <t>NEOTAENIOGLOSSA HYDROBIIDAE MARSTONIA</t>
  </si>
  <si>
    <t>NEOTAENIOGLOSSA HYDROBIIDAE MARSTONIA LUSTRICA</t>
  </si>
  <si>
    <t>NEOTAENIOGLOSSA HYDROBIIDAE POMATOPYRGUS ANTIPODARUM</t>
  </si>
  <si>
    <t>NEOTAENIOGLOSSA HYDROBIIDAE POTAMOPYRGUS</t>
  </si>
  <si>
    <t>NEOTAENIOGLOSSA HYDROBIIDAE PROBYTHINELLA</t>
  </si>
  <si>
    <t>NEOTAENIOGLOSSA HYDROBIIDAE PROBYTHINELLA EMARGINATA</t>
  </si>
  <si>
    <t>NEOTAENIOGLOSSA HYDROBIIDAE PYRGULOPSIS</t>
  </si>
  <si>
    <t>NEOTAENIOGLOSSA HYDROBIIDAE SOMATOGYRUS</t>
  </si>
  <si>
    <t>NEOTAENIOGLOSSA HYDROBIIDAE SOMATOGYRUS CRASSILABRIS</t>
  </si>
  <si>
    <t>NEOTAENIOGLOSSA HYDROBIIDAE SOMATOGYRUS DEPRESSUS</t>
  </si>
  <si>
    <t>NEOTAENIOGLOSSA HYDROBIIDAE SOMATOGYRUS TRYONI</t>
  </si>
  <si>
    <t>NEOTAENIOGLOSSA PLEUROCERIDAE</t>
  </si>
  <si>
    <t>NEOTAENIOGLOSSA PLEUROCERIDAE ELIMIA</t>
  </si>
  <si>
    <t>NEOTAENIOGLOSSA PLEUROCERIDAE ELIMIA LIVESCENS</t>
  </si>
  <si>
    <t>NEOTAENIOGLOSSA PLEUROCERIDAE GONIOBASIS</t>
  </si>
  <si>
    <t>NEOTAENIOGLOSSA PLEUROCERIDAE GONIOBASIS LIVESCENS</t>
  </si>
  <si>
    <t>NEOTAENIOGLOSSA PLEUROCERIDAE PLEUROCERA</t>
  </si>
  <si>
    <t>NEOTAENIOGLOSSA PLEUROCERIDAE PLEUROCERA ACUTA</t>
  </si>
  <si>
    <t>NEPHROCYTIUM SP., BIOVOLUME</t>
  </si>
  <si>
    <t>NEPHROCYTIUM SP., COUNT</t>
  </si>
  <si>
    <t>NEUROPTERA</t>
  </si>
  <si>
    <t>NEUROPTERA SISYRIDAE</t>
  </si>
  <si>
    <t>NEUROPTERA SISYRIDAE -- PUPA</t>
  </si>
  <si>
    <t>NEUROPTERA SISYRIDAE CLIMACIA</t>
  </si>
  <si>
    <t>NEUROPTERA SISYRIDAE CLIMACIA AREOLARIS</t>
  </si>
  <si>
    <t>NEUROPTERA SISYRIDAE SISYRA</t>
  </si>
  <si>
    <t>NEUROPTERA SISYRIDAE SISYRA FUSCATA</t>
  </si>
  <si>
    <t>NEUROPTERA SISYRIDAE SISYRA VICARIA</t>
  </si>
  <si>
    <t>NICKEL DISS</t>
  </si>
  <si>
    <t>NICKEL, TOTAL</t>
  </si>
  <si>
    <t>NICKEL, TOTAL RECOVERABLE</t>
  </si>
  <si>
    <t>NINESPINE STICKLEBACK</t>
  </si>
  <si>
    <t>NITRATE NITROGEN, DISSOLVED (MG/L AS NO3)</t>
  </si>
  <si>
    <t>NITROGEN INORGANIC TOTAL</t>
  </si>
  <si>
    <t>NITROGEN KJELDAHL DISS</t>
  </si>
  <si>
    <t>NITROGEN KJELDAHL TOTAL</t>
  </si>
  <si>
    <t>NITROGEN NH3-N</t>
  </si>
  <si>
    <t>NITROGEN NH3-N DISS</t>
  </si>
  <si>
    <t>NITROGEN NH3-N ELUTRIATE TEST</t>
  </si>
  <si>
    <t>NITROGEN NH3-N TOTAL</t>
  </si>
  <si>
    <t>NITROGEN NH3-N UN-IONIZED</t>
  </si>
  <si>
    <t>NITROGEN NH3-N UN-IONIZED % TOT T-PH</t>
  </si>
  <si>
    <t>NITROGEN NO2-N DISS</t>
  </si>
  <si>
    <t>NITROGEN NO2-N TOTAL</t>
  </si>
  <si>
    <t>NITROGEN NO3+NO2</t>
  </si>
  <si>
    <t>NITROGEN NO3+NO2 DISS (AS N)</t>
  </si>
  <si>
    <t>NITROGEN NO3-N DISS</t>
  </si>
  <si>
    <t>NITROGEN NO3-N TOTAL</t>
  </si>
  <si>
    <t>NITROGEN ORGANIC</t>
  </si>
  <si>
    <t>NITROGEN ORGANIC DISS</t>
  </si>
  <si>
    <t>NITROGEN TOTAL</t>
  </si>
  <si>
    <t>NITROGEN TOTAL DISS</t>
  </si>
  <si>
    <t>NITROGEN TOTAL KJELDAHL</t>
  </si>
  <si>
    <t>NITROGEN, DISSOLVED</t>
  </si>
  <si>
    <t>NITZSCHIA FRUTICOSA, BIOVOLUME</t>
  </si>
  <si>
    <t>NITZSCHIA FRUTICOSA, COUNT</t>
  </si>
  <si>
    <t>NITZSCHIA PALEA, BIOVOLUME</t>
  </si>
  <si>
    <t>NITZSCHIA PALEA, COUNT</t>
  </si>
  <si>
    <t>NITZSCHIA SP., BIOVOLUME</t>
  </si>
  <si>
    <t>NITZSCHIA SP., COUNT</t>
  </si>
  <si>
    <t>NITZSCHOID DIATOMS, BIOVOLUME</t>
  </si>
  <si>
    <t>NITZSCHOID DIATOMS, COUNT</t>
  </si>
  <si>
    <t>NO ANALYSIS</t>
  </si>
  <si>
    <t>NO FISH CAPTURED</t>
  </si>
  <si>
    <t>NODULARIA CRASSA, BIOVOLUME</t>
  </si>
  <si>
    <t>NODULARIA CRASSA, COUNT</t>
  </si>
  <si>
    <t>NODULARIA SP., BIOVOLUME</t>
  </si>
  <si>
    <t>NODULARIA SP., COUNT</t>
  </si>
  <si>
    <t>NON-RESULTS INFORMATION (DISCARD)</t>
  </si>
  <si>
    <t>NORTHERN BROOK LAMPREY</t>
  </si>
  <si>
    <t>NORTHERN BROOK LAMPREY (AMMOCOETE)</t>
  </si>
  <si>
    <t>NORTHERN HOG SUCKER</t>
  </si>
  <si>
    <t>NORTHERN PIKE</t>
  </si>
  <si>
    <t>NORTHERN PIKE X GRASS PICKEREL</t>
  </si>
  <si>
    <t>NORTHERN PIKE X MUSKELLUNGE</t>
  </si>
  <si>
    <t>NORTHERN REDBELLY DACE</t>
  </si>
  <si>
    <t>NOSTOC SP.  2, BIOVOLUME</t>
  </si>
  <si>
    <t>NOSTOC SP. 2, COUNT</t>
  </si>
  <si>
    <t>NOSTOC SP., BIOVOLUME</t>
  </si>
  <si>
    <t>NOSTOC SP., COUNT</t>
  </si>
  <si>
    <t>NUMBER OF INDIVIDUALS IN THE SAMPLE</t>
  </si>
  <si>
    <t>Nanofrustulum trainorii, Biovolume</t>
  </si>
  <si>
    <t>Nanofrustulum trainorii, Count</t>
  </si>
  <si>
    <t>Navicula absoluta Hustedt, Biovolume</t>
  </si>
  <si>
    <t>Navicula absoluta Hustedt, Count</t>
  </si>
  <si>
    <t>Navicula amphiceropsis, Biovolume</t>
  </si>
  <si>
    <t>Navicula amphiceropsis, Count</t>
  </si>
  <si>
    <t>Navicula angusta Grunow, Biovolume</t>
  </si>
  <si>
    <t>Navicula angusta Grunow, Count</t>
  </si>
  <si>
    <t>Navicula antonii, Biovolume</t>
  </si>
  <si>
    <t>Navicula antonii, Count</t>
  </si>
  <si>
    <t>Navicula arvensis Hustedt, Biovolume</t>
  </si>
  <si>
    <t>Navicula arvensis Hustedt, Count</t>
  </si>
  <si>
    <t>Navicula associata, Biovolume</t>
  </si>
  <si>
    <t>Navicula associata, Count</t>
  </si>
  <si>
    <t>Navicula aurora Sovereign, Biovolume</t>
  </si>
  <si>
    <t>Navicula aurora Sovereign, Count</t>
  </si>
  <si>
    <t>Navicula bicephala Hustedt, Biovolume</t>
  </si>
  <si>
    <t>Navicula bicephala Hustedt, Count</t>
  </si>
  <si>
    <t>Navicula canalis Patrick, Biovolume</t>
  </si>
  <si>
    <t>Navicula canalis Patrick, Count</t>
  </si>
  <si>
    <t>Navicula capitatoradiata, Biovolume</t>
  </si>
  <si>
    <t>Navicula capitatoradiata, Count</t>
  </si>
  <si>
    <t>Navicula cari Ehrenberg, Biovolume</t>
  </si>
  <si>
    <t>Navicula cari Ehrenberg, Count</t>
  </si>
  <si>
    <t>Navicula caroliniae Bahls, Biovolume</t>
  </si>
  <si>
    <t>Navicula caroliniae Bahls, Count</t>
  </si>
  <si>
    <t>Navicula caterva, Biovolume</t>
  </si>
  <si>
    <t>Navicula caterva, Count</t>
  </si>
  <si>
    <t>Navicula cf. cari, Biovolume</t>
  </si>
  <si>
    <t>Navicula cf. cari, Count</t>
  </si>
  <si>
    <t>Navicula cf. cincta forma min., Biovolume</t>
  </si>
  <si>
    <t>Navicula cf. cincta forma min., Count</t>
  </si>
  <si>
    <t>Navicula cf. hintzii, Biovolume</t>
  </si>
  <si>
    <t>Navicula cf. hintzii, Count</t>
  </si>
  <si>
    <t>Navicula cf. lenzii, Biovolume</t>
  </si>
  <si>
    <t>Navicula cf. lenzii, Count</t>
  </si>
  <si>
    <t>Navicula cincta v. minuta, Biovolume</t>
  </si>
  <si>
    <t>Navicula cincta v. minuta, Count</t>
  </si>
  <si>
    <t>Navicula cincta, Biovolume</t>
  </si>
  <si>
    <t>Navicula cincta, Count</t>
  </si>
  <si>
    <t>Navicula cryptocephala Kützing, Biovolume</t>
  </si>
  <si>
    <t>Navicula cryptocephala Kützing, Count</t>
  </si>
  <si>
    <t>Navicula cryptotenella LONG, Biovolume</t>
  </si>
  <si>
    <t>Navicula cryptotenella LONG, Count</t>
  </si>
  <si>
    <t>Navicula cryptotenella SHORT, Biovolume</t>
  </si>
  <si>
    <t>Navicula cryptotenella SHORT, Count</t>
  </si>
  <si>
    <t>Navicula cryptotenella, Biovolume</t>
  </si>
  <si>
    <t>Navicula cryptotenella, Count</t>
  </si>
  <si>
    <t>Navicula difficillima Hustedt, Biovolume</t>
  </si>
  <si>
    <t>Navicula difficillima Hustedt, Count</t>
  </si>
  <si>
    <t>Navicula erifuga, Biovolume</t>
  </si>
  <si>
    <t>Navicula erifuga, Count</t>
  </si>
  <si>
    <t>Navicula genovefae Fusey, Biovolume</t>
  </si>
  <si>
    <t>Navicula genovefae Fusey, Count</t>
  </si>
  <si>
    <t>Navicula germainii Wallace, Biovolume</t>
  </si>
  <si>
    <t>Navicula germainii Wallace, Count</t>
  </si>
  <si>
    <t>Navicula gottlandica, Biovolume</t>
  </si>
  <si>
    <t>Navicula gottlandica, Count</t>
  </si>
  <si>
    <t>Navicula gregaria Donkin, Biovolume</t>
  </si>
  <si>
    <t>Navicula gregaria Donkin, Count</t>
  </si>
  <si>
    <t>Navicula lanceolata, Biovolume</t>
  </si>
  <si>
    <t>Navicula lanceolata, Count</t>
  </si>
  <si>
    <t>Navicula leptostriata, Biovolume</t>
  </si>
  <si>
    <t>Navicula leptostriata, Count</t>
  </si>
  <si>
    <t>Navicula libonensis Schoeman, Biovolume</t>
  </si>
  <si>
    <t>Navicula libonensis Schoeman, Count</t>
  </si>
  <si>
    <t>Navicula metareichardtiana, Biovolume</t>
  </si>
  <si>
    <t>Navicula metareichardtiana, Count</t>
  </si>
  <si>
    <t>Navicula minima, Biovolume</t>
  </si>
  <si>
    <t>Navicula minima, Count</t>
  </si>
  <si>
    <t>Navicula neowiesneri, Biovolume</t>
  </si>
  <si>
    <t>Navicula neowiesneri, Count</t>
  </si>
  <si>
    <t>Navicula notha Wallace, Biovolume</t>
  </si>
  <si>
    <t>Navicula notha Wallace, Count</t>
  </si>
  <si>
    <t>Navicula oblonga Østrup, Biovolume</t>
  </si>
  <si>
    <t>Navicula oblonga Østrup, Count</t>
  </si>
  <si>
    <t>Navicula oppugnata, Biovolume</t>
  </si>
  <si>
    <t>Navicula oppugnata, Count</t>
  </si>
  <si>
    <t>Navicula phyllepta Kützing, Biovolume</t>
  </si>
  <si>
    <t>Navicula phyllepta Kützing, Count</t>
  </si>
  <si>
    <t>Navicula phylleptosoma, Biovolume</t>
  </si>
  <si>
    <t>Navicula phylleptosoma, Count</t>
  </si>
  <si>
    <t>Navicula radiosa Kützing, Biovolume</t>
  </si>
  <si>
    <t>Navicula radiosafallax, Biovolume</t>
  </si>
  <si>
    <t>Navicula radiosafallax, Count</t>
  </si>
  <si>
    <t>Navicula recens, Biovolume</t>
  </si>
  <si>
    <t>Navicula recens, Count</t>
  </si>
  <si>
    <t>Navicula reinhardtii, Biocolume</t>
  </si>
  <si>
    <t>Navicula reinhardtii, Count</t>
  </si>
  <si>
    <t>Navicula rhynchocephala, Biovolume</t>
  </si>
  <si>
    <t>Navicula rhynchocephala, Count</t>
  </si>
  <si>
    <t>Navicula rostellata Kützing, Biovolume</t>
  </si>
  <si>
    <t>Navicula rostellata Kützing, Count</t>
  </si>
  <si>
    <t>Navicula salinarum Grunow, Biovolume</t>
  </si>
  <si>
    <t>Navicula salinarum Grunow, Count</t>
  </si>
  <si>
    <t>Navicula salinicola, Biovolume</t>
  </si>
  <si>
    <t>Navicula salinicola, Count</t>
  </si>
  <si>
    <t>Navicula schadei Krasske, Biovolume</t>
  </si>
  <si>
    <t>Navicula schadei Krasske, Count</t>
  </si>
  <si>
    <t>Navicula schweigeri Bahls, Biovolume</t>
  </si>
  <si>
    <t>Navicula schweigeri Bahls, Count</t>
  </si>
  <si>
    <t>Navicula seibigiana, Biovolume</t>
  </si>
  <si>
    <t>Navicula seibigiana, Count</t>
  </si>
  <si>
    <t>Navicula semen Ehrenberg, Biovolume</t>
  </si>
  <si>
    <t>Navicula semen Ehrenberg, Count</t>
  </si>
  <si>
    <t>Navicula seminuloides Hustedt, Biovolume</t>
  </si>
  <si>
    <t>Navicula seminuloides Hustedt, Count</t>
  </si>
  <si>
    <t>Navicula slesvicensis, Biovolume</t>
  </si>
  <si>
    <t>Navicula slesvicensis, Count</t>
  </si>
  <si>
    <t>Navicula sp. 1, Biovolume</t>
  </si>
  <si>
    <t>Navicula sp. 1, Count</t>
  </si>
  <si>
    <t>Navicula sp. 12 ANS WRC, Biovolume</t>
  </si>
  <si>
    <t>Navicula sp. 12 ANS WRC, Count</t>
  </si>
  <si>
    <t>Navicula sp. 2, Biovolume</t>
  </si>
  <si>
    <t>Navicula sp. 2, Count</t>
  </si>
  <si>
    <t>Navicula sp. 3, Biovolume</t>
  </si>
  <si>
    <t>Navicula sp. 3, Count</t>
  </si>
  <si>
    <t>Navicula sp. 4, Biovolume</t>
  </si>
  <si>
    <t>Navicula sp. 4, Count</t>
  </si>
  <si>
    <t>Navicula spp., Biovolume</t>
  </si>
  <si>
    <t>Navicula spp., Count</t>
  </si>
  <si>
    <t>Navicula stroemii Hustedt, Biovolume</t>
  </si>
  <si>
    <t>Navicula stroemii Hustedt, Count</t>
  </si>
  <si>
    <t>Navicula subrotundata Hustedt, Biovolume</t>
  </si>
  <si>
    <t>Navicula subrotundata Hustedt, Count</t>
  </si>
  <si>
    <t>Navicula symmetrica Patrick, Biovolume</t>
  </si>
  <si>
    <t>Navicula symmetrica Patrick, Count</t>
  </si>
  <si>
    <t>Navicula tantula Hustedt, Biovolume</t>
  </si>
  <si>
    <t>Navicula tantula Hustedt, Count</t>
  </si>
  <si>
    <t>Navicula tenelloides Hustedt, Biovolume</t>
  </si>
  <si>
    <t>Navicula tenelloides Hustedt, Count</t>
  </si>
  <si>
    <t>Navicula tripunctata, Count</t>
  </si>
  <si>
    <t>Navicula trivialis, Biovolume</t>
  </si>
  <si>
    <t>Navicula trivialis, Count</t>
  </si>
  <si>
    <t>Navicula utermoehlii, Biovolume</t>
  </si>
  <si>
    <t>Navicula utermoehlii, Count</t>
  </si>
  <si>
    <t>Navicula vandami, Biovolume</t>
  </si>
  <si>
    <t>Navicula vandami, Count</t>
  </si>
  <si>
    <t>Navicula veneta Kützing, Biovolume</t>
  </si>
  <si>
    <t>Navicula veneta Kützing, Count</t>
  </si>
  <si>
    <t>Navicula vilaplanii, Biovolume</t>
  </si>
  <si>
    <t>Navicula vilaplanii, Count</t>
  </si>
  <si>
    <t>Navicula viridula, Biovolume</t>
  </si>
  <si>
    <t>Navicula viridula, Count</t>
  </si>
  <si>
    <t>Navicula weberi Bahls, Biovolume</t>
  </si>
  <si>
    <t>Navicula weberi Bahls, Count</t>
  </si>
  <si>
    <t>Navicula wildii, Biovolume</t>
  </si>
  <si>
    <t>Navicula wildii, Count</t>
  </si>
  <si>
    <t>Navigeia decussis, Biovolume</t>
  </si>
  <si>
    <t>Navigeia decussis, Count</t>
  </si>
  <si>
    <t>Navigeia paludosa, Biovolume</t>
  </si>
  <si>
    <t>Navigeia paludosa, Count</t>
  </si>
  <si>
    <t>Neidiomorpha binodiformis, Biovolume</t>
  </si>
  <si>
    <t>Neidiomorpha binodiformis, Count</t>
  </si>
  <si>
    <t>Neidiomorpha binodis, Biovolume</t>
  </si>
  <si>
    <t>Neidiomorpha binodis, Count</t>
  </si>
  <si>
    <t>Neidium affine, Biovolume</t>
  </si>
  <si>
    <t>Neidium affine, Count</t>
  </si>
  <si>
    <t>Neidium ampliatum, Biovolume</t>
  </si>
  <si>
    <t>Neidium ampliatum, Count</t>
  </si>
  <si>
    <t>Neidium capsulare, Biovolume</t>
  </si>
  <si>
    <t>Neidium capsulare, Count</t>
  </si>
  <si>
    <t>Neidium dubium (Ehr.) Cleve, Biovolume</t>
  </si>
  <si>
    <t>Neidium dubium (Ehr.) Cleve, Count</t>
  </si>
  <si>
    <t>Neidium hercynicum Ant.Mayer, Biovolume</t>
  </si>
  <si>
    <t>Neidium hercynicum Ant.Mayer, Count</t>
  </si>
  <si>
    <t>Neidium longiceps, Biovolume</t>
  </si>
  <si>
    <t>Neidium longiceps, Count</t>
  </si>
  <si>
    <t>Neidium sacoense Reimer, Biovolume</t>
  </si>
  <si>
    <t>Neidium sacoense Reimer, Count</t>
  </si>
  <si>
    <t>Neidium spp., Biovolume</t>
  </si>
  <si>
    <t>Neidium spp., Count</t>
  </si>
  <si>
    <t>Neidium testa J.R.Carter, Biovolume</t>
  </si>
  <si>
    <t>Neidium testa J.R.Carter, Count</t>
  </si>
  <si>
    <t>New Zealand Mudsnail, eDNA, qPCR</t>
  </si>
  <si>
    <t>Nitzschia acicularioides, Biovolume</t>
  </si>
  <si>
    <t>Nitzschia acicularioides, Count</t>
  </si>
  <si>
    <t>Nitzschia acicularis, Biovolume</t>
  </si>
  <si>
    <t>Nitzschia acicularis, Count</t>
  </si>
  <si>
    <t>Nitzschia acidoclinata, Biovolume</t>
  </si>
  <si>
    <t>Nitzschia acidoclinata, Count</t>
  </si>
  <si>
    <t>Nitzschia aff. amphibia Grunow, Biovolume</t>
  </si>
  <si>
    <t>Nitzschia aff. amphibia Grunow, Count</t>
  </si>
  <si>
    <t>Nitzschia alpina Hustedt, Biovolume</t>
  </si>
  <si>
    <t>Nitzschia alpina Hustedt, Count</t>
  </si>
  <si>
    <t>Nitzschia amphibia Grunow, Biovolume</t>
  </si>
  <si>
    <t>Nitzschia amphibia Grunow, Count</t>
  </si>
  <si>
    <t>Nitzschia archibaldii, Biovolume</t>
  </si>
  <si>
    <t>Nitzschia archibaldii, Count</t>
  </si>
  <si>
    <t>Nitzschia austriaca Hustedt, Biovolume</t>
  </si>
  <si>
    <t>Nitzschia austriaca Hustedt, Count</t>
  </si>
  <si>
    <t>Nitzschia brevissima, Biovolume</t>
  </si>
  <si>
    <t>Nitzschia brevissima, Count</t>
  </si>
  <si>
    <t>Nitzschia bryophila, Biovolume</t>
  </si>
  <si>
    <t>Nitzschia bryophila, Count</t>
  </si>
  <si>
    <t>Nitzschia bulnheimiana v. cap., Biovolume</t>
  </si>
  <si>
    <t>Nitzschia bulnheimiana v. cap., Cpount</t>
  </si>
  <si>
    <t>Nitzschia bulnheimiana, Biovolume</t>
  </si>
  <si>
    <t>Nitzschia bulnheimiana, Count</t>
  </si>
  <si>
    <t>Nitzschia capitellata, Biovolume</t>
  </si>
  <si>
    <t>Nitzschia capitellata, Count</t>
  </si>
  <si>
    <t>Nitzschia clausii Hantzsch, Biovolume</t>
  </si>
  <si>
    <t>Nitzschia clausii Hantzsch, Count</t>
  </si>
  <si>
    <t>Nitzschia communis, Biovolume</t>
  </si>
  <si>
    <t>Nitzschia communis, Count</t>
  </si>
  <si>
    <t>Nitzschia dealpina, Biovolume</t>
  </si>
  <si>
    <t>Nitzschia dealpina, Count</t>
  </si>
  <si>
    <t>Nitzschia denticula Gruno, Biovolume</t>
  </si>
  <si>
    <t>Nitzschia denticula Gruno, Count</t>
  </si>
  <si>
    <t>Nitzschia desertorum Hustedt, Biovolume</t>
  </si>
  <si>
    <t>Nitzschia desertorum Hustedt, Count</t>
  </si>
  <si>
    <t>Nitzschia diducta f. alaskaen., Biovolume</t>
  </si>
  <si>
    <t>Nitzschia diducta f. alaskaen., Count</t>
  </si>
  <si>
    <t>Nitzschia dissipata SHORT, Biovolume</t>
  </si>
  <si>
    <t>Nitzschia dissipata SHORT, Count</t>
  </si>
  <si>
    <t>Nitzschia dissipata var. media, Biovolume</t>
  </si>
  <si>
    <t>Nitzschia dissipata var. media, Count</t>
  </si>
  <si>
    <t>Nitzschia dissipata, Biovolume</t>
  </si>
  <si>
    <t>Nitzschia dissipata, Count</t>
  </si>
  <si>
    <t>Nitzschia diversa Hustedt, Biovolume</t>
  </si>
  <si>
    <t>Nitzschia diversa Hustedt, Count</t>
  </si>
  <si>
    <t>Nitzschia draveillensis, Biovolume</t>
  </si>
  <si>
    <t>Nitzschia draveillensis, Count</t>
  </si>
  <si>
    <t>Nitzschia dubia Smith, Biovolume</t>
  </si>
  <si>
    <t>Nitzschia dubia Smith, Count</t>
  </si>
  <si>
    <t>Nitzschia exilis Sovereign, Biovolume</t>
  </si>
  <si>
    <t>Nitzschia exilis Sovereign, Count</t>
  </si>
  <si>
    <t>Nitzschia filiformis v. confe., Biovolume</t>
  </si>
  <si>
    <t>Nitzschia filiformis v. confe., Count</t>
  </si>
  <si>
    <t>Nitzschia filiformis, Biovolume</t>
  </si>
  <si>
    <t>Nitzschia filiformis, Count</t>
  </si>
  <si>
    <t>Nitzschia fonticola v. pelagi., Biovolume</t>
  </si>
  <si>
    <t>Nitzschia fonticola v. pelagi., Count</t>
  </si>
  <si>
    <t>Nitzschia fonticola, Biovolume</t>
  </si>
  <si>
    <t>Nitzschia fonticola, Count</t>
  </si>
  <si>
    <t>Nitzschia frauenfeldii (Grunow) Grunow, Biovolume</t>
  </si>
  <si>
    <t>Nitzschia frauenfeldii (Grunow) Grunow, Count</t>
  </si>
  <si>
    <t>Nitzschia frequens Hustedt, Biovolume</t>
  </si>
  <si>
    <t>Nitzschia frequens Hustedt, Count</t>
  </si>
  <si>
    <t>Nitzschia frustulum, Biovolume</t>
  </si>
  <si>
    <t>Nitzschia frustulum, Count</t>
  </si>
  <si>
    <t>Nitzschia gracilis, Biovolume</t>
  </si>
  <si>
    <t>Nitzschia gracilis, Count</t>
  </si>
  <si>
    <t>Nitzschia incognita, Biovolume</t>
  </si>
  <si>
    <t>Nitzschia incognita, Count</t>
  </si>
  <si>
    <t>Nitzschia inconspicua Grunow, Biovolume</t>
  </si>
  <si>
    <t>Nitzschia inconspicua Grunow, Count</t>
  </si>
  <si>
    <t>Nitzschia intermedia, Biovolume</t>
  </si>
  <si>
    <t>Nitzschia intermedia, Count</t>
  </si>
  <si>
    <t>Nitzschia lacuum, Biovolume</t>
  </si>
  <si>
    <t>Nitzschia lacuum, Count</t>
  </si>
  <si>
    <t>Nitzschia levidensis v. salin., Biovolume</t>
  </si>
  <si>
    <t>Nitzschia levidensis v. salin., Count</t>
  </si>
  <si>
    <t>Nitzschia liebethruthii, Biovolume</t>
  </si>
  <si>
    <t>Nitzschia liebethruthii, Count</t>
  </si>
  <si>
    <t>Nitzschia linearis var. tenuis, Biovolume</t>
  </si>
  <si>
    <t>Nitzschia linearis var. tenuis, Count</t>
  </si>
  <si>
    <t>Nitzschia linearis, Biovolume</t>
  </si>
  <si>
    <t>Nitzschia linearis, Count</t>
  </si>
  <si>
    <t>Nitzschia minuta, Biovolume</t>
  </si>
  <si>
    <t>Nitzschia minuta, Count</t>
  </si>
  <si>
    <t>Nitzschia nana Grunow, Biovolume</t>
  </si>
  <si>
    <t>Nitzschia nana Grunow, Count</t>
  </si>
  <si>
    <t>Nitzschia oligotraphenta, Biovolume</t>
  </si>
  <si>
    <t>Nitzschia oligotraphenta, Count</t>
  </si>
  <si>
    <t>Nitzschia palea v. tenuirostr., Biovolume</t>
  </si>
  <si>
    <t>Nitzschia palea v. tenuirostr., Count</t>
  </si>
  <si>
    <t>Nitzschia palea var. debilis, Biovolume</t>
  </si>
  <si>
    <t>Nitzschia palea var. debilis, Count</t>
  </si>
  <si>
    <t>Nitzschia palea, Biovolume</t>
  </si>
  <si>
    <t>Nitzschia palea, Count</t>
  </si>
  <si>
    <t>Nitzschia paleacea, Biovolume</t>
  </si>
  <si>
    <t>Nitzschia paleacea, Count</t>
  </si>
  <si>
    <t>Nitzschia paleaeformis Hustedt, Biovolume</t>
  </si>
  <si>
    <t>Nitzschia paleaeformis Hustedt, Count</t>
  </si>
  <si>
    <t>Nitzschia palustris Hustedt, Biovolume</t>
  </si>
  <si>
    <t>Nitzschia palustris Hustedt, Count</t>
  </si>
  <si>
    <t>Nitzschia pellucida Grunow, Biovolume</t>
  </si>
  <si>
    <t>Nitzschia pellucida Grunow, Count</t>
  </si>
  <si>
    <t>Nitzschia perminuta, Biovolume</t>
  </si>
  <si>
    <t>Nitzschia perminuta, Count</t>
  </si>
  <si>
    <t>Nitzschia pisca, Biovolume</t>
  </si>
  <si>
    <t>Nitzschia pisca, Count</t>
  </si>
  <si>
    <t>Nitzschia pseudofonticola, Biovolume</t>
  </si>
  <si>
    <t>Nitzschia pseudofonticola, Count</t>
  </si>
  <si>
    <t>Nitzschia pusilla Grunow, Biovolume</t>
  </si>
  <si>
    <t>Nitzschia pusilla Grunow, Count</t>
  </si>
  <si>
    <t>Nitzschia recta, Biovolume</t>
  </si>
  <si>
    <t>Nitzschia recta, Count</t>
  </si>
  <si>
    <t>Nitzschia reversa Smith, Biovolume</t>
  </si>
  <si>
    <t>Nitzschia reversa Smith, Count</t>
  </si>
  <si>
    <t>Nitzschia semirobusta, Biovolume</t>
  </si>
  <si>
    <t>Nitzschia semirobusta, Count</t>
  </si>
  <si>
    <t>Nitzschia sigma, Biovolume</t>
  </si>
  <si>
    <t>Nitzschia sigma, Count</t>
  </si>
  <si>
    <t>Nitzschia sigmoidea, Biovolume</t>
  </si>
  <si>
    <t>Nitzschia sigmoidea, Count</t>
  </si>
  <si>
    <t>Nitzschia sinuata v. tabellar., Biovolume</t>
  </si>
  <si>
    <t>Nitzschia sinuata v. tabellar., Count</t>
  </si>
  <si>
    <t>Nitzschia sociabilis Hustedt, Biovolume</t>
  </si>
  <si>
    <t>Nitzschia sociabilis Hustedt, Count</t>
  </si>
  <si>
    <t>Nitzschia solita Hustedt, Biovolume</t>
  </si>
  <si>
    <t>Nitzschia solita Hustedt, Count</t>
  </si>
  <si>
    <t>Nitzschia sp. 1, Biovolume</t>
  </si>
  <si>
    <t>Nitzschia sp. 1, Count</t>
  </si>
  <si>
    <t>Nitzschia sp. 2, Biovolume</t>
  </si>
  <si>
    <t>Nitzschia sp. 2, Count</t>
  </si>
  <si>
    <t>Nitzschia sp. 3, Biovolume</t>
  </si>
  <si>
    <t>Nitzschia sp. 3, Count</t>
  </si>
  <si>
    <t>Nitzschia spp., Biovolume</t>
  </si>
  <si>
    <t>Nitzschia spp., Count</t>
  </si>
  <si>
    <t>Nitzschia subacicularis, Biovolume</t>
  </si>
  <si>
    <t>Nitzschia subacicularis, Count</t>
  </si>
  <si>
    <t>Nitzschia sublinearis, Biovolume</t>
  </si>
  <si>
    <t>Nitzschia sublinearis, Count</t>
  </si>
  <si>
    <t>Nitzschia subtilis, Biovolume</t>
  </si>
  <si>
    <t>Nitzschia subtilis, Count</t>
  </si>
  <si>
    <t>Nitzschia supralitorea, Biovolume</t>
  </si>
  <si>
    <t>Nitzschia supralitorea, Count</t>
  </si>
  <si>
    <t>Nitzschia terrestris, Biovolume</t>
  </si>
  <si>
    <t>Nitzschia terrestris, Count</t>
  </si>
  <si>
    <t>Nitzschia tubicola, Biovolume</t>
  </si>
  <si>
    <t>Nitzschia tubicola, Count</t>
  </si>
  <si>
    <t>Nitzschia umbonata, Biovolume</t>
  </si>
  <si>
    <t>Nitzschia umbonata, Count</t>
  </si>
  <si>
    <t>Nitzschia valdecostata, Biovolume</t>
  </si>
  <si>
    <t>Nitzschia valdecostata, Count</t>
  </si>
  <si>
    <t>Nitzschia valdestriata, Biovolume</t>
  </si>
  <si>
    <t>Nitzschia valdestriata, Count</t>
  </si>
  <si>
    <t>Nitzschia vermicularis, Biovolume</t>
  </si>
  <si>
    <t>Nitzschia vermicularis, Count</t>
  </si>
  <si>
    <t>Nitzschia wuellerstorffii, Biovolume</t>
  </si>
  <si>
    <t>Nitzschia wuellerstorffii, Count</t>
  </si>
  <si>
    <t>Non-Wadeable Stream 10 Year Mean mIBI Assessment Value</t>
  </si>
  <si>
    <t>Number EPT Individuals - Corrected (EPT_CNT_CORR)</t>
  </si>
  <si>
    <t>Number of Citizens Trained</t>
  </si>
  <si>
    <t>Number of Positives, qPCR, eDNA</t>
  </si>
  <si>
    <t>Nupela pennsylvanica, Biovolume</t>
  </si>
  <si>
    <t>Nupela pennsylvanica, Count</t>
  </si>
  <si>
    <t>Nupela poconoensis, Biovolume</t>
  </si>
  <si>
    <t>Nupela poconoensis, Count</t>
  </si>
  <si>
    <t>Nupela wellneri, Biovolume</t>
  </si>
  <si>
    <t>Nupela wellneri, Count</t>
  </si>
  <si>
    <t>Nupela impexiformis, Biovolume</t>
  </si>
  <si>
    <t>Nupela impexiformis, Count</t>
  </si>
  <si>
    <t>OCHROMONAS MINUTA, BIOVOLUME</t>
  </si>
  <si>
    <t>OCHROMONAS MINUTA, COUNT</t>
  </si>
  <si>
    <t>OCHROMONAS SP., BIOVOLUME</t>
  </si>
  <si>
    <t>OCHROMONAS SP., COUNT</t>
  </si>
  <si>
    <t>ODONATA</t>
  </si>
  <si>
    <t>ODONATA AESHNIDAE</t>
  </si>
  <si>
    <t>ODONATA AESHNIDAE AESHNA</t>
  </si>
  <si>
    <t>ODONATA AESHNIDAE AESHNA CANADENSIS</t>
  </si>
  <si>
    <t>ODONATA AESHNIDAE AESHNA CLEPSYDRA</t>
  </si>
  <si>
    <t>ODONATA AESHNIDAE AESHNA CONSTRICTA</t>
  </si>
  <si>
    <t>ODONATA AESHNIDAE AESHNA EREMITA</t>
  </si>
  <si>
    <t>ODONATA AESHNIDAE AESHNA INTERRUPTA</t>
  </si>
  <si>
    <t>ODONATA AESHNIDAE AESHNA JUNCEA</t>
  </si>
  <si>
    <t>ODONATA AESHNIDAE AESHNA SITCHENSIS</t>
  </si>
  <si>
    <t>ODONATA AESHNIDAE AESHNA SUBARCTICA</t>
  </si>
  <si>
    <t>ODONATA AESHNIDAE AESHNA TUBERCULIFERA</t>
  </si>
  <si>
    <t>ODONATA AESHNIDAE AESHNA UMBROSA</t>
  </si>
  <si>
    <t>ODONATA AESHNIDAE AESHNA VERTICALIS</t>
  </si>
  <si>
    <t>ODONATA AESHNIDAE ANAX</t>
  </si>
  <si>
    <t>ODONATA AESHNIDAE ANAX JUNIUS</t>
  </si>
  <si>
    <t>ODONATA AESHNIDAE ANAX LONGIPES</t>
  </si>
  <si>
    <t>ODONATA AESHNIDAE BASIAESCHNA</t>
  </si>
  <si>
    <t>ODONATA AESHNIDAE BASIAESCHNA JANATA</t>
  </si>
  <si>
    <t>ODONATA AESHNIDAE BOYERIA</t>
  </si>
  <si>
    <t>ODONATA AESHNIDAE BOYERIA GRAFIANA</t>
  </si>
  <si>
    <t>ODONATA AESHNIDAE BOYERIA VINOSA</t>
  </si>
  <si>
    <t>ODONATA AESHNIDAE EPIAESCHNA</t>
  </si>
  <si>
    <t>ODONATA AESHNIDAE EPIAESCHNA HEROS</t>
  </si>
  <si>
    <t>ODONATA AESHNIDAE GOMPHAESCHNA</t>
  </si>
  <si>
    <t>ODONATA AESHNIDAE GOMPHAESCHNA FURCILLATA</t>
  </si>
  <si>
    <t>ODONATA AESHNIDAE NASIAESCHNA</t>
  </si>
  <si>
    <t>ODONATA AESHNIDAE NASIAESCHNA PENTACANTHA</t>
  </si>
  <si>
    <t>ODONATA AESHNIDAE RHIONAESCHNA</t>
  </si>
  <si>
    <t>ODONATA AESHNIDAE RHIONAESCHNA MUTATA</t>
  </si>
  <si>
    <t>ODONATA CALOPTERYGIDAE</t>
  </si>
  <si>
    <t>ODONATA CALOPTERYGIDAE CALOPTERYX</t>
  </si>
  <si>
    <t>ODONATA CALOPTERYGIDAE CALOPTERYX AEQUABILIS</t>
  </si>
  <si>
    <t>ODONATA CALOPTERYGIDAE CALOPTERYX MACULATA</t>
  </si>
  <si>
    <t>ODONATA CALOPTERYGIDAE HETAERINA</t>
  </si>
  <si>
    <t>ODONATA CALOPTERYGIDAE HETAERINA AMERICANA</t>
  </si>
  <si>
    <t>ODONATA CALOPTERYGIDAE HETAERINA TITIA</t>
  </si>
  <si>
    <t>ODONATA COENAGRIONIDAE</t>
  </si>
  <si>
    <t>ODONATA COENAGRIONIDAE AMPHIAGRION</t>
  </si>
  <si>
    <t>ODONATA COENAGRIONIDAE AMPHIAGRION SAUCIUM</t>
  </si>
  <si>
    <t>ODONATA COENAGRIONIDAE ARGIA</t>
  </si>
  <si>
    <t>ODONATA COENAGRIONIDAE ARGIA APICALIS</t>
  </si>
  <si>
    <t>ODONATA COENAGRIONIDAE ARGIA BIPUNCTULATA</t>
  </si>
  <si>
    <t>ODONATA COENAGRIONIDAE ARGIA FUMIPENNIS</t>
  </si>
  <si>
    <t>ODONATA COENAGRIONIDAE ARGIA FUMIPENNIS VIOLACEA</t>
  </si>
  <si>
    <t>ODONATA COENAGRIONIDAE ARGIA MOESTA</t>
  </si>
  <si>
    <t>ODONATA COENAGRIONIDAE ARGIA PLANA</t>
  </si>
  <si>
    <t>ODONATA COENAGRIONIDAE ARGIA SEDULA</t>
  </si>
  <si>
    <t>ODONATA COENAGRIONIDAE ARGIA TIBIALIS</t>
  </si>
  <si>
    <t>ODONATA COENAGRIONIDAE ARGIA TRANSLATA</t>
  </si>
  <si>
    <t>ODONATA COENAGRIONIDAE CHROMAGRION</t>
  </si>
  <si>
    <t>ODONATA COENAGRIONIDAE CHROMAGRION CONDITUM</t>
  </si>
  <si>
    <t>ODONATA COENAGRIONIDAE COENAGRION</t>
  </si>
  <si>
    <t>ODONATA COENAGRIONIDAE COENAGRION ANGULATUM</t>
  </si>
  <si>
    <t>ODONATA COENAGRIONIDAE COENAGRION INTERROGATUM</t>
  </si>
  <si>
    <t>ODONATA COENAGRIONIDAE COENAGRION RESOLUTUM</t>
  </si>
  <si>
    <t>ODONATA COENAGRIONIDAE COENAGRION/ENALLAGMA SCHMUDE UNPUBL.</t>
  </si>
  <si>
    <t>ODONATA COENAGRIONIDAE ENALLAGMA</t>
  </si>
  <si>
    <t>ODONATA COENAGRIONIDAE ENALLAGMA ANNA</t>
  </si>
  <si>
    <t>ODONATA COENAGRIONIDAE ENALLAGMA ANNEXUM</t>
  </si>
  <si>
    <t>ODONATA COENAGRIONIDAE ENALLAGMA ANNEXUM/VERNALE</t>
  </si>
  <si>
    <t>ODONATA COENAGRIONIDAE ENALLAGMA ANTENNATUM</t>
  </si>
  <si>
    <t>ODONATA COENAGRIONIDAE ENALLAGMA ASPERSUM</t>
  </si>
  <si>
    <t>ODONATA COENAGRIONIDAE ENALLAGMA BASIDENS</t>
  </si>
  <si>
    <t>ODONATA COENAGRIONIDAE ENALLAGMA BOREALE</t>
  </si>
  <si>
    <t>ODONATA COENAGRIONIDAE ENALLAGMA CARUNCULATUM</t>
  </si>
  <si>
    <t>ODONATA COENAGRIONIDAE ENALLAGMA CIVILE</t>
  </si>
  <si>
    <t>ODONATA COENAGRIONIDAE ENALLAGMA CLAUSUM</t>
  </si>
  <si>
    <t>ODONATA COENAGRIONIDAE ENALLAGMA CYATHIGERUM</t>
  </si>
  <si>
    <t>ODONATA COENAGRIONIDAE ENALLAGMA DIVAGANS</t>
  </si>
  <si>
    <t>ODONATA COENAGRIONIDAE ENALLAGMA EBRIUM</t>
  </si>
  <si>
    <t>ODONATA COENAGRIONIDAE ENALLAGMA EXSULANS</t>
  </si>
  <si>
    <t>ODONATA COENAGRIONIDAE ENALLAGMA GEMINATUM</t>
  </si>
  <si>
    <t>ODONATA COENAGRIONIDAE ENALLAGMA HAGENI</t>
  </si>
  <si>
    <t>ODONATA COENAGRIONIDAE ENALLAGMA SIGNATUM</t>
  </si>
  <si>
    <t>ODONATA COENAGRIONIDAE ENALLAGMA TRAVIATUM</t>
  </si>
  <si>
    <t>ODONATA COENAGRIONIDAE ENALLAGMA VERNALE</t>
  </si>
  <si>
    <t>ODONATA COENAGRIONIDAE ENALLAGMA VESPERUM</t>
  </si>
  <si>
    <t>ODONATA COENAGRIONIDAE ISCHNURA</t>
  </si>
  <si>
    <t>ODONATA COENAGRIONIDAE ISCHNURA HASTATA</t>
  </si>
  <si>
    <t>ODONATA COENAGRIONIDAE ISCHNURA KELLICOTTI</t>
  </si>
  <si>
    <t>ODONATA COENAGRIONIDAE ISCHNURA POSITA</t>
  </si>
  <si>
    <t>ODONATA COENAGRIONIDAE ISCHNURA VERTICALIS</t>
  </si>
  <si>
    <t>ODONATA COENAGRIONIDAE NEHALENNIA</t>
  </si>
  <si>
    <t>ODONATA COENAGRIONIDAE NEHALENNIA GRACILIS</t>
  </si>
  <si>
    <t>ODONATA COENAGRIONIDAE NEHALENNIA IRENE</t>
  </si>
  <si>
    <t>ODONATA CORDULEGASTRIDAE</t>
  </si>
  <si>
    <t>ODONATA CORDULEGASTRIDAE CORDULEGASTER</t>
  </si>
  <si>
    <t>ODONATA CORDULEGASTRIDAE CORDULEGASTER BILINEATA</t>
  </si>
  <si>
    <t>ODONATA CORDULEGASTRIDAE CORDULEGASTER DIASTATOPS</t>
  </si>
  <si>
    <t>ODONATA CORDULEGASTRIDAE CORDULEGASTER ERRONEA</t>
  </si>
  <si>
    <t>ODONATA CORDULEGASTRIDAE CORDULEGASTER MACULATA</t>
  </si>
  <si>
    <t>ODONATA CORDULEGASTRIDAE CORDULEGASTER OBLIQUA</t>
  </si>
  <si>
    <t>ODONATA CORDULIIDAE</t>
  </si>
  <si>
    <t>ODONATA CORDULIIDAE CORDULIA</t>
  </si>
  <si>
    <t>ODONATA CORDULIIDAE CORDULIA SHURTLEFFI</t>
  </si>
  <si>
    <t>ODONATA CORDULIIDAE DIDYMOPS</t>
  </si>
  <si>
    <t>ODONATA CORDULIIDAE DIDYMOPS TRANSVERSA</t>
  </si>
  <si>
    <t>ODONATA CORDULIIDAE DOROCORDULIA</t>
  </si>
  <si>
    <t>ODONATA CORDULIIDAE DOROCORDULIA LIBERA</t>
  </si>
  <si>
    <t>ODONATA CORDULIIDAE EPICORDULIA</t>
  </si>
  <si>
    <t>ODONATA CORDULIIDAE EPICORDULIA PRINCEPS</t>
  </si>
  <si>
    <t>ODONATA CORDULIIDAE MACROMIA</t>
  </si>
  <si>
    <t>ODONATA CORDULIIDAE MACROMIA ILLINOIENSIS</t>
  </si>
  <si>
    <t>ODONATA CORDULIIDAE MACROMIA PACIFICA</t>
  </si>
  <si>
    <t>ODONATA CORDULIIDAE MACROMIA TAENIOLATA</t>
  </si>
  <si>
    <t>ODONATA CORDULIIDAE NEUROCORDULIA</t>
  </si>
  <si>
    <t>ODONATA CORDULIIDAE NEUROCORDULIA MOLESTA</t>
  </si>
  <si>
    <t>ODONATA CORDULIIDAE NEUROCORDULIA OBSOLETA</t>
  </si>
  <si>
    <t>ODONATA CORDULIIDAE NEUROCORDULIA XANTHOSOMA</t>
  </si>
  <si>
    <t>ODONATA CORDULIIDAE NEUROCORDULIA YAMASKANENSIS</t>
  </si>
  <si>
    <t>ODONATA CORDULIIDAE SOMATOCHLORA</t>
  </si>
  <si>
    <t>ODONATA CORDULIIDAE SOMATOCHLORA CINGULATA</t>
  </si>
  <si>
    <t>ODONATA CORDULIIDAE SOMATOCHLORA ELONGATA</t>
  </si>
  <si>
    <t>ODONATA CORDULIIDAE SOMATOCHLORA ENSIGERA</t>
  </si>
  <si>
    <t>ODONATA CORDULIIDAE SOMATOCHLORA FORCIPATA</t>
  </si>
  <si>
    <t>ODONATA CORDULIIDAE SOMATOCHLORA FRANKLINI</t>
  </si>
  <si>
    <t>ODONATA CORDULIIDAE SOMATOCHLORA HINEANA</t>
  </si>
  <si>
    <t>ODONATA CORDULIIDAE SOMATOCHLORA INCURVATA</t>
  </si>
  <si>
    <t>ODONATA CORDULIIDAE SOMATOCHLORA KENNEDYI</t>
  </si>
  <si>
    <t>ODONATA CORDULIIDAE SOMATOCHLORA LINEARIS</t>
  </si>
  <si>
    <t>ODONATA CORDULIIDAE SOMATOCHLORA MINOR</t>
  </si>
  <si>
    <t>ODONATA CORDULIIDAE SOMATOCHLORA TENEBROSA</t>
  </si>
  <si>
    <t>ODONATA CORDULIIDAE SOMATOCHLORA WALSHII</t>
  </si>
  <si>
    <t>ODONATA CORDULIIDAE SOMATOCHLORA WILLIAMSONI</t>
  </si>
  <si>
    <t>ODONATA CORDULIIDAE TETRAGONEURIA</t>
  </si>
  <si>
    <t>ODONATA CORDULIIDAE TETRAGONEURIA CANIS</t>
  </si>
  <si>
    <t>ODONATA CORDULIIDAE TETRAGONEURIA CYNOSURA</t>
  </si>
  <si>
    <t>ODONATA CORDULIIDAE TETRAGONEURIA SPINIGERA</t>
  </si>
  <si>
    <t>ODONATA CORDULIIDAE WILLIAMSONIA</t>
  </si>
  <si>
    <t>ODONATA CORDULIIDAE WILLIAMSONIA FLETCHERI</t>
  </si>
  <si>
    <t>ODONATA CORDULIIDAE WILLIAMSONIA LINTNERI</t>
  </si>
  <si>
    <t>ODONATA GOMPHIDAE</t>
  </si>
  <si>
    <t>ODONATA GOMPHIDAE ARIGOMPHUS</t>
  </si>
  <si>
    <t>ODONATA GOMPHIDAE ARIGOMPHUS CORNUTUS</t>
  </si>
  <si>
    <t>ODONATA GOMPHIDAE ARIGOMPHUS FURCIFER</t>
  </si>
  <si>
    <t>ODONATA GOMPHIDAE ARIGOMPHUS PALLIDUS</t>
  </si>
  <si>
    <t>ODONATA GOMPHIDAE ARIGOMPHUS SUBMEDIANUS</t>
  </si>
  <si>
    <t>ODONATA GOMPHIDAE ARIGOMPHUS VILLOSIPES</t>
  </si>
  <si>
    <t>ODONATA GOMPHIDAE DROMOGOMPHUS</t>
  </si>
  <si>
    <t>ODONATA GOMPHIDAE DROMOGOMPHUS SPINOSUS</t>
  </si>
  <si>
    <t>ODONATA GOMPHIDAE DROMOGOMPHUS SPOLIATUS</t>
  </si>
  <si>
    <t>ODONATA GOMPHIDAE GOMPHUS</t>
  </si>
  <si>
    <t>ODONATA GOMPHIDAE GOMPHUS ADELPHUS</t>
  </si>
  <si>
    <t>ODONATA GOMPHIDAE GOMPHUS EXILIS</t>
  </si>
  <si>
    <t>ODONATA GOMPHIDAE GOMPHUS EXTERNUS</t>
  </si>
  <si>
    <t>ODONATA GOMPHIDAE GOMPHUS FRATERNUS</t>
  </si>
  <si>
    <t>ODONATA GOMPHIDAE GOMPHUS GRASLINELLUS</t>
  </si>
  <si>
    <t>ODONATA GOMPHIDAE GOMPHUS LINEATIFRONS</t>
  </si>
  <si>
    <t>ODONATA GOMPHIDAE GOMPHUS LIVIDUS</t>
  </si>
  <si>
    <t>ODONATA GOMPHIDAE GOMPHUS QUADRICOLOR</t>
  </si>
  <si>
    <t>ODONATA GOMPHIDAE GOMPHUS SPICATUS</t>
  </si>
  <si>
    <t>ODONATA GOMPHIDAE GOMPHUS VASTUS</t>
  </si>
  <si>
    <t>ODONATA GOMPHIDAE GOMPHUS VENTRICOSUS</t>
  </si>
  <si>
    <t>ODONATA GOMPHIDAE GOMPHUS VIRIDIFRONS</t>
  </si>
  <si>
    <t>ODONATA GOMPHIDAE HAGENIUS</t>
  </si>
  <si>
    <t>ODONATA GOMPHIDAE HAGENIUS BREVISTYLUS</t>
  </si>
  <si>
    <t>ODONATA GOMPHIDAE OPHIOGOMPHUS</t>
  </si>
  <si>
    <t>ODONATA GOMPHIDAE OPHIOGOMPHUS ANOMALUS</t>
  </si>
  <si>
    <t>ODONATA GOMPHIDAE OPHIOGOMPHUS CAROLUS</t>
  </si>
  <si>
    <t>ODONATA GOMPHIDAE OPHIOGOMPHUS COLUBRINUS</t>
  </si>
  <si>
    <t>ODONATA GOMPHIDAE OPHIOGOMPHUS HOWEI</t>
  </si>
  <si>
    <t>ODONATA GOMPHIDAE OPHIOGOMPHUS RUPINSULENSIS</t>
  </si>
  <si>
    <t>ODONATA GOMPHIDAE OPHIOGOMPHUS SMITHI</t>
  </si>
  <si>
    <t>ODONATA GOMPHIDAE OPHIOGOMPHUS SUSBEHCHA</t>
  </si>
  <si>
    <t>ODONATA GOMPHIDAE OPHIOGOMPHUS WESTFALLI</t>
  </si>
  <si>
    <t>ODONATA GOMPHIDAE PROGOMPHUS</t>
  </si>
  <si>
    <t>ODONATA GOMPHIDAE PROGOMPHUS OBSCURUS</t>
  </si>
  <si>
    <t>ODONATA GOMPHIDAE STYLOGOMPHUS</t>
  </si>
  <si>
    <t>ODONATA GOMPHIDAE STYLOGOMPHUS ALBISTYLUS</t>
  </si>
  <si>
    <t>ODONATA GOMPHIDAE STYLURUS</t>
  </si>
  <si>
    <t>ODONATA GOMPHIDAE STYLURUS AMNICOLA</t>
  </si>
  <si>
    <t>ODONATA GOMPHIDAE STYLURUS LAURAE</t>
  </si>
  <si>
    <t>ODONATA GOMPHIDAE STYLURUS NOTATUS</t>
  </si>
  <si>
    <t>ODONATA GOMPHIDAE STYLURUS PLAGIATUS</t>
  </si>
  <si>
    <t>ODONATA GOMPHIDAE STYLURUS SCUDDERI</t>
  </si>
  <si>
    <t>ODONATA GOMPHIDAE STYLURUS SPINICEPS</t>
  </si>
  <si>
    <t>ODONATA LESTIDAE</t>
  </si>
  <si>
    <t>ODONATA LESTIDAE ARCHILESTES</t>
  </si>
  <si>
    <t>ODONATA LESTIDAE ARCHILESTES GRANDIS</t>
  </si>
  <si>
    <t>ODONATA LESTIDAE LESTES</t>
  </si>
  <si>
    <t>ODONATA LESTIDAE LESTES CONGENER</t>
  </si>
  <si>
    <t>ODONATA LESTIDAE LESTES DISJUNCTUS</t>
  </si>
  <si>
    <t>ODONATA LESTIDAE LESTES DRYAS</t>
  </si>
  <si>
    <t>ODONATA LESTIDAE LESTES EURINUS</t>
  </si>
  <si>
    <t>ODONATA LESTIDAE LESTES FORCIPATUS</t>
  </si>
  <si>
    <t>ODONATA LESTIDAE LESTES INAEQUALIS</t>
  </si>
  <si>
    <t>ODONATA LESTIDAE LESTES RECTANGULARIS</t>
  </si>
  <si>
    <t>ODONATA LESTIDAE LESTES UNGUICULATUS</t>
  </si>
  <si>
    <t>ODONATA LESTIDAE LESTES VIGILAX</t>
  </si>
  <si>
    <t>ODONATA LIBELLULIDAE</t>
  </si>
  <si>
    <t>ODONATA LIBELLULIDAE CELITHEMIS</t>
  </si>
  <si>
    <t>ODONATA LIBELLULIDAE CELITHEMIS ELISA</t>
  </si>
  <si>
    <t>ODONATA LIBELLULIDAE CELITHEMIS EPONINA</t>
  </si>
  <si>
    <t>ODONATA LIBELLULIDAE CELITHEMIS FASCIATA</t>
  </si>
  <si>
    <t>ODONATA LIBELLULIDAE ERYTHEMIS</t>
  </si>
  <si>
    <t>ODONATA LIBELLULIDAE ERYTHEMIS SIMPLICICOLLIS</t>
  </si>
  <si>
    <t>ODONATA LIBELLULIDAE LADONA</t>
  </si>
  <si>
    <t>ODONATA LIBELLULIDAE LADONA JULIA</t>
  </si>
  <si>
    <t>ODONATA LIBELLULIDAE LEUCORRHINIA</t>
  </si>
  <si>
    <t>ODONATA LIBELLULIDAE LEUCORRHINIA FRIGIDA</t>
  </si>
  <si>
    <t>ODONATA LIBELLULIDAE LEUCORRHINIA GLACIALIS</t>
  </si>
  <si>
    <t>ODONATA LIBELLULIDAE LEUCORRHINIA HUDSONICA</t>
  </si>
  <si>
    <t>ODONATA LIBELLULIDAE LEUCORRHINIA INTACTA</t>
  </si>
  <si>
    <t>ODONATA LIBELLULIDAE LEUCORRHINIA PROXIMA</t>
  </si>
  <si>
    <t>ODONATA LIBELLULIDAE LIBELLULA</t>
  </si>
  <si>
    <t>ODONATA LIBELLULIDAE LIBELLULA AURIPENNIS</t>
  </si>
  <si>
    <t>ODONATA LIBELLULIDAE LIBELLULA CYANEA</t>
  </si>
  <si>
    <t>ODONATA LIBELLULIDAE LIBELLULA INCESTA</t>
  </si>
  <si>
    <t>ODONATA LIBELLULIDAE LIBELLULA LUCTUOSA</t>
  </si>
  <si>
    <t>ODONATA LIBELLULIDAE LIBELLULA PULCHELLA</t>
  </si>
  <si>
    <t>ODONATA LIBELLULIDAE LIBELLULA QUADRIMACULATA</t>
  </si>
  <si>
    <t>ODONATA LIBELLULIDAE LIBELLULA SEMIFASCIATA</t>
  </si>
  <si>
    <t>ODONATA LIBELLULIDAE LIBELLULA VIBRANS</t>
  </si>
  <si>
    <t>ODONATA LIBELLULIDAE NANNOTHEMIS</t>
  </si>
  <si>
    <t>ODONATA LIBELLULIDAE NANNOTHEMIS BELLA</t>
  </si>
  <si>
    <t>ODONATA LIBELLULIDAE PACHYDIPLAX</t>
  </si>
  <si>
    <t>ODONATA LIBELLULIDAE PACHYDIPLAX LONGIPENNIS</t>
  </si>
  <si>
    <t>ODONATA LIBELLULIDAE PANTALA</t>
  </si>
  <si>
    <t>ODONATA LIBELLULIDAE PANTALA FLAVESCENS</t>
  </si>
  <si>
    <t>ODONATA LIBELLULIDAE PANTALA HYMENAEA</t>
  </si>
  <si>
    <t>ODONATA LIBELLULIDAE PERITHEMIS</t>
  </si>
  <si>
    <t>ODONATA LIBELLULIDAE PERITHEMIS TENERA</t>
  </si>
  <si>
    <t>ODONATA LIBELLULIDAE PLATHEMIS</t>
  </si>
  <si>
    <t>ODONATA LIBELLULIDAE PLATHEMIS LYDIA</t>
  </si>
  <si>
    <t>ODONATA LIBELLULIDAE SYMPETRUM</t>
  </si>
  <si>
    <t>ODONATA LIBELLULIDAE SYMPETRUM AMBIGUUM</t>
  </si>
  <si>
    <t>ODONATA LIBELLULIDAE SYMPETRUM CORRUPTUM</t>
  </si>
  <si>
    <t>ODONATA LIBELLULIDAE SYMPETRUM COSTIFERUM</t>
  </si>
  <si>
    <t>ODONATA LIBELLULIDAE SYMPETRUM DANAE</t>
  </si>
  <si>
    <t>ODONATA LIBELLULIDAE SYMPETRUM INTERNUM</t>
  </si>
  <si>
    <t>ODONATA LIBELLULIDAE SYMPETRUM OBTRUSUM</t>
  </si>
  <si>
    <t>ODONATA LIBELLULIDAE SYMPETRUM RUBICUNDULUM</t>
  </si>
  <si>
    <t>ODONATA LIBELLULIDAE SYMPETRUM SEMICINCTUM</t>
  </si>
  <si>
    <t>ODONATA LIBELLULIDAE SYMPETRUM VICINUM</t>
  </si>
  <si>
    <t>ODONATA LIBELLULIDAE TRAMEA</t>
  </si>
  <si>
    <t>ODONATA LIBELLULIDAE TRAMEA CAROLINA</t>
  </si>
  <si>
    <t>ODONATA LIBELLULIDAE TRAMEA LACERATA</t>
  </si>
  <si>
    <t>ODONATA LIBELLULIDAE TRAMEA ONUSTA</t>
  </si>
  <si>
    <t>ODOR</t>
  </si>
  <si>
    <t>OIL &amp; GREASE (Assume this is a Freon extraction.  If so, then this parameter was discontinued sometime after February 1999)</t>
  </si>
  <si>
    <t>OIL &amp; GREASE FREON GRAV (Note this parameter was discontinued sometime after February 1999)</t>
  </si>
  <si>
    <t>OIL &amp; GREASE, HEXANE EXTRACTABLE MATERIAL (HEM)</t>
  </si>
  <si>
    <t>OOCYSTIS GLOEOCYSTIFORMIS, BIOVOLUME</t>
  </si>
  <si>
    <t>OOCYSTIS GLOEOCYSTIFORMIS, COUNT</t>
  </si>
  <si>
    <t>OOCYSTIS SP., BIOVOLUME</t>
  </si>
  <si>
    <t>OOCYSTIS SP., COUNT</t>
  </si>
  <si>
    <t>ORANGESPOTTED SUNFISH</t>
  </si>
  <si>
    <t>ORANGESPOTTED SUNFISH X BLUEGIL</t>
  </si>
  <si>
    <t>ORANGESPOTTED SUNFISH X LONGEAR SUNFISH</t>
  </si>
  <si>
    <t>ORANGESPOTTED SUNFISH X UNKNOWN</t>
  </si>
  <si>
    <t>ORANGETHROAT DARTER</t>
  </si>
  <si>
    <t>OSCILLATORIA LIMNETICA, BIOVOLUME</t>
  </si>
  <si>
    <t>OSCILLATORIA LIMNETICA, COUNT</t>
  </si>
  <si>
    <t>OSCILLATORIA SP.  2, BIOVOLUME</t>
  </si>
  <si>
    <t>OSCILLATORIA SP. 2, COUNT</t>
  </si>
  <si>
    <t>OSCILLATORIA SP., BIOVOLUME</t>
  </si>
  <si>
    <t>OSCILLATORIA SP., COUNT</t>
  </si>
  <si>
    <t>OSCILLATORIA SUBBREVIS, BIOVOLUME</t>
  </si>
  <si>
    <t>OSCILLATORIA SUBBREVIS, COUNT</t>
  </si>
  <si>
    <t>OSCILLATORIA TENUIS VAR TERGESTINA, COUNT</t>
  </si>
  <si>
    <t>OSCILLATORIA TENUIS VAR.  TERGESTINA, BIOVOLUME</t>
  </si>
  <si>
    <t>OSMIUM</t>
  </si>
  <si>
    <t>OXIDATION REDUCTION POTENTIAL</t>
  </si>
  <si>
    <t>OXYGEN DEMAND TOTAL</t>
  </si>
  <si>
    <t>OZARK MINNOW</t>
  </si>
  <si>
    <t>Odontidium anceps (Ehr.) Ralfs, Biovolume</t>
  </si>
  <si>
    <t>Odontidium anceps (Ehr.) Ralfs, Count</t>
  </si>
  <si>
    <t>Odontidium mesodon, Biovolume</t>
  </si>
  <si>
    <t>Odontidium mesodon, Count</t>
  </si>
  <si>
    <t>Orthoseira dendroteres, Biovolume</t>
  </si>
  <si>
    <t>Orthoseira dendroteres, Count</t>
  </si>
  <si>
    <t>PADDLEFISH</t>
  </si>
  <si>
    <t>PALLID SHINER</t>
  </si>
  <si>
    <t>PANDORINA MORUM, BIOVOLUME</t>
  </si>
  <si>
    <t>PANDORINA MORUM, COUNT</t>
  </si>
  <si>
    <t>PANDORINA SP., BIOVOLUME</t>
  </si>
  <si>
    <t>PANDORINA SP., COUNT</t>
  </si>
  <si>
    <t>PARTICLE SIZE DISTRIBUTION, 125-250 UM, MG/L</t>
  </si>
  <si>
    <t>PARTICLE SIZE DISTRIBUTION, 14-32 UM, MG/L</t>
  </si>
  <si>
    <t>PARTICLE SIZE DISTRIBUTION, 2-5 UM, MG/L</t>
  </si>
  <si>
    <t>PARTICLE SIZE DISTRIBUTION, 250-500 UM, MG/L</t>
  </si>
  <si>
    <t>PARTICLE SIZE DISTRIBUTION, 32-63 UM, MG/L</t>
  </si>
  <si>
    <t>PARTICLE SIZE DISTRIBUTION, 5-8 UM, MG/L</t>
  </si>
  <si>
    <t>PARTICLE SIZE DISTRIBUTION, 63-125 UM, MG/L</t>
  </si>
  <si>
    <t>PARTICLE SIZE DISTRIBUTION, 8-14 UM, MG/L</t>
  </si>
  <si>
    <t>PARTICLE SIZE DISTRIBUTION, &lt;125 UM, %</t>
  </si>
  <si>
    <t>PARTICLE SIZE DISTRIBUTION, &lt;14 UM, %</t>
  </si>
  <si>
    <t>PARTICLE SIZE DISTRIBUTION, &lt;14 UM, MG/L</t>
  </si>
  <si>
    <t>PARTICLE SIZE DISTRIBUTION, &lt;2 UM, %</t>
  </si>
  <si>
    <t>PARTICLE SIZE DISTRIBUTION, &lt;2 UM, MG/L</t>
  </si>
  <si>
    <t>PARTICLE SIZE DISTRIBUTION, &lt;250 UM, %</t>
  </si>
  <si>
    <t>PARTICLE SIZE DISTRIBUTION, &lt;32 UM, %</t>
  </si>
  <si>
    <t>PARTICLE SIZE DISTRIBUTION, &lt;32 UM, MG/L</t>
  </si>
  <si>
    <t>PARTICLE SIZE DISTRIBUTION, &lt;5 UM, %</t>
  </si>
  <si>
    <t>PARTICLE SIZE DISTRIBUTION, &lt;5 UM, MG/L</t>
  </si>
  <si>
    <t>PARTICLE SIZE DISTRIBUTION, &lt;500 UM, %</t>
  </si>
  <si>
    <t>PARTICLE SIZE DISTRIBUTION, &lt;63 UM, %</t>
  </si>
  <si>
    <t>PARTICLE SIZE DISTRIBUTION, &lt;8 UM, %</t>
  </si>
  <si>
    <t>PARTICLE SIZE DISTRIBUTION, &lt;8 UM, MG/L</t>
  </si>
  <si>
    <t>PARTICLE SIZE DISTRIBUTION, &gt;0.4 UM, MG/L</t>
  </si>
  <si>
    <t>PARTICLE SIZE DISTRIBUTION, &gt;= 500 UM, MG/L</t>
  </si>
  <si>
    <t>PEARL DACE</t>
  </si>
  <si>
    <t>PEDIASTRUM DUPLEX VAR GRACILLIMUM, COUNT</t>
  </si>
  <si>
    <t>PEDIASTRUM DUPLEX VAR.  GRACILLIMUM, BIOVOLUME</t>
  </si>
  <si>
    <t>PEDIASTRUM SP., BIOVOLUME</t>
  </si>
  <si>
    <t>PEDIASTRUM SP., COUNT</t>
  </si>
  <si>
    <t>PEDIASTRUM TETRAS, BIOVOLUME</t>
  </si>
  <si>
    <t>PEDIASTRUM TETRAS, COUNT</t>
  </si>
  <si>
    <t>PENNALES DIATOMS, BIOVOLUME</t>
  </si>
  <si>
    <t>PENNALES DIATOMS, COUNT</t>
  </si>
  <si>
    <t>PERCENT CHIRONOMIDAE INDIVIDUALS</t>
  </si>
  <si>
    <t>PERCENT COLLECTORS</t>
  </si>
  <si>
    <t>PERCENT EPT GENERA</t>
  </si>
  <si>
    <t>PERCENT EPT INDIVIDUALS</t>
  </si>
  <si>
    <t>PERCENT FILTERER</t>
  </si>
  <si>
    <t>PERCENT GATHERERS</t>
  </si>
  <si>
    <t>PERCENT SCRAPERS</t>
  </si>
  <si>
    <t>PERCENT SHREDDERS</t>
  </si>
  <si>
    <t>PERCHES UNSP.</t>
  </si>
  <si>
    <t>PERCHLORATE</t>
  </si>
  <si>
    <t>PERIDINIUM CINCTUM, BIOVOLUME</t>
  </si>
  <si>
    <t>PERIDINIUM CINCTUM, COUNT</t>
  </si>
  <si>
    <t>PERIDINIUM GATUNENSE, BIOVOLUME</t>
  </si>
  <si>
    <t>PERIDINIUM GATUNENSE, COUNT</t>
  </si>
  <si>
    <t>PERIDINIUM SP., BIOVOLUME</t>
  </si>
  <si>
    <t>PERIDINIUM SP., COUNT</t>
  </si>
  <si>
    <t>PERIDINIUM WISCONSINENSE, BIOVOLUME</t>
  </si>
  <si>
    <t>PERIDINIUM WISCONSINENSE, COUNT</t>
  </si>
  <si>
    <t>PERIPHYTON</t>
  </si>
  <si>
    <t>PERIPHYTON ASH-FREE</t>
  </si>
  <si>
    <t>PERIPHYTON ASH-FREE BIOMASS/25ML</t>
  </si>
  <si>
    <t>PH ELUTRIATE TEST</t>
  </si>
  <si>
    <t>PH LAB</t>
  </si>
  <si>
    <t>PH, LAB, DISS</t>
  </si>
  <si>
    <t>PHACUS SP., BIOVOLUME</t>
  </si>
  <si>
    <t>PHACUS SP., COUNT</t>
  </si>
  <si>
    <t>PHENOLICS  TOTAL</t>
  </si>
  <si>
    <t>PHENOLICS DISSOLVED</t>
  </si>
  <si>
    <t>PHENOLS (AROMATICS HYDROXYLATED)</t>
  </si>
  <si>
    <t>PHENOLS DISS</t>
  </si>
  <si>
    <t>PHEOPHYTIN A</t>
  </si>
  <si>
    <t>PHOSPHATE ORTHO AS PO4</t>
  </si>
  <si>
    <t>PHOSPHATE ORTHO DISS</t>
  </si>
  <si>
    <t>PHOSPHATE TOTAL PO4</t>
  </si>
  <si>
    <t>PHOSPHATE TOTAL SOL</t>
  </si>
  <si>
    <t>PHOSPHORUS REMOVAL    TOTAL</t>
  </si>
  <si>
    <t xml:space="preserve">PHOSPHORUS TOTAL </t>
  </si>
  <si>
    <t>PHOSPHORUS TOTAL DISS</t>
  </si>
  <si>
    <t>PHOSPHORUS TOTAL SOLUBLE AS PO4</t>
  </si>
  <si>
    <t>PHOSPHORUS, DISSOLVED HYDROLYZABLE</t>
  </si>
  <si>
    <t xml:space="preserve">PHOSPHORUS, TOTAL HYDROLYZABLE </t>
  </si>
  <si>
    <t>PHOSPHORUS, TOTAL ORGANIC</t>
  </si>
  <si>
    <t>PHOSPHORUS, TOTAL REACTIVE</t>
  </si>
  <si>
    <t>PHOSPHORUS,HYDROLYZABLE + ORTHO,DIS,AUTOANALYZER</t>
  </si>
  <si>
    <t>PIKES UNSP.</t>
  </si>
  <si>
    <t>PINK SALMON</t>
  </si>
  <si>
    <t>PIRATE PERCH</t>
  </si>
  <si>
    <t>PLACONEIS SP., BIOVOLUME</t>
  </si>
  <si>
    <t>PLACONEIS SP., COUNT</t>
  </si>
  <si>
    <t>PLANKTOLYNGBYA CONTORTA, BIOVOLUME</t>
  </si>
  <si>
    <t>PLANKTOLYNGBYA CONTORTA, COUNT</t>
  </si>
  <si>
    <t>PLANKTOLYNGBYA LIMNETICA, BIOVOLUME</t>
  </si>
  <si>
    <t>PLANKTOLYNGBYA LIMNETICA, COUNT</t>
  </si>
  <si>
    <t>PLANKTOLYNGBYA SP., BIOVOLUME</t>
  </si>
  <si>
    <t>PLANKTOLYNGBYA SP., COUNT</t>
  </si>
  <si>
    <t>PLANKTOSPHAERIA GELATINOSA, BIOVOLUME</t>
  </si>
  <si>
    <t>PLANKTOSPHAERIA GELATINOSA, COUNT</t>
  </si>
  <si>
    <t>PLANKTOSPHAERIA SP., BIOVOLUME</t>
  </si>
  <si>
    <t>PLANKTOSPHAERIA SP., COUNT</t>
  </si>
  <si>
    <t>PLANKTOTHRIX AGARDHII, BIOVOLUME</t>
  </si>
  <si>
    <t>PLANKTOTHRIX AGARDHII, COUNT</t>
  </si>
  <si>
    <t>PLANKTOTHRIX SP.  2, BIOVOLUME</t>
  </si>
  <si>
    <t>PLANKTOTHRIX SP. 2, COUNT</t>
  </si>
  <si>
    <t>PLANKTOTHRIX SP., BIOVOLUME</t>
  </si>
  <si>
    <t>PLANKTOTHRIX SP., COUNT</t>
  </si>
  <si>
    <t>PLECOPTERA</t>
  </si>
  <si>
    <t>PLECOPTERA CAPNIIDAE</t>
  </si>
  <si>
    <t>PLECOPTERA CAPNIIDAE ALLOCAPNIA</t>
  </si>
  <si>
    <t>PLECOPTERA CAPNIIDAE ALLOCAPNIA FRISONI</t>
  </si>
  <si>
    <t>PLECOPTERA CAPNIIDAE ALLOCAPNIA GRANULATA</t>
  </si>
  <si>
    <t>PLECOPTERA CAPNIIDAE ALLOCAPNIA ILLINOENSIS</t>
  </si>
  <si>
    <t>PLECOPTERA CAPNIIDAE ALLOCAPNIA MINIMA</t>
  </si>
  <si>
    <t>PLECOPTERA CAPNIIDAE ALLOCAPNIA NIVICOLA</t>
  </si>
  <si>
    <t>PLECOPTERA CAPNIIDAE ALLOCAPNIA PYGMAEA</t>
  </si>
  <si>
    <t>PLECOPTERA CAPNIIDAE ALLOCAPNIA RECTA</t>
  </si>
  <si>
    <t>PLECOPTERA CAPNIIDAE ALLOCAPNIA RICKERI</t>
  </si>
  <si>
    <t>PLECOPTERA CAPNIIDAE ALLOCAPNIA VIVIPARA</t>
  </si>
  <si>
    <t>PLECOPTERA CAPNIIDAE CAPNIA</t>
  </si>
  <si>
    <t>PLECOPTERA CAPNIIDAE CAPNIA VERNALIS</t>
  </si>
  <si>
    <t>PLECOPTERA CAPNIIDAE CAPNURA</t>
  </si>
  <si>
    <t>PLECOPTERA CAPNIIDAE CAPNURA MANITOBA</t>
  </si>
  <si>
    <t>PLECOPTERA CAPNIIDAE PARACAPNIA</t>
  </si>
  <si>
    <t>PLECOPTERA CAPNIIDAE PARACAPNIA ANGULATA</t>
  </si>
  <si>
    <t>PLECOPTERA CAPNIIDAE PARACAPNIA OPIS</t>
  </si>
  <si>
    <t>PLECOPTERA CHLOROPERLIDAE</t>
  </si>
  <si>
    <t>PLECOPTERA CHLOROPERLIDAE ALLOPERLA</t>
  </si>
  <si>
    <t>PLECOPTERA CHLOROPERLIDAE ALLOPERLA ATLANTICA</t>
  </si>
  <si>
    <t>PLECOPTERA CHLOROPERLIDAE ALLOPERLA BANKSI</t>
  </si>
  <si>
    <t>PLECOPTERA CHLOROPERLIDAE ALLOPERLA LEONARDA</t>
  </si>
  <si>
    <t>PLECOPTERA CHLOROPERLIDAE HAPLOPERLA</t>
  </si>
  <si>
    <t>PLECOPTERA CHLOROPERLIDAE HAPLOPERLA BREVIS</t>
  </si>
  <si>
    <t>PLECOPTERA CHLOROPERLIDAE HAPLOPERLA ORPHA</t>
  </si>
  <si>
    <t>PLECOPTERA CHLOROPERLIDAE PARAPERLA</t>
  </si>
  <si>
    <t>PLECOPTERA LEUCTRIDAE</t>
  </si>
  <si>
    <t>PLECOPTERA LEUCTRIDAE LEUCTRA</t>
  </si>
  <si>
    <t>PLECOPTERA LEUCTRIDAE LEUCTRA FERRUGINEA</t>
  </si>
  <si>
    <t>PLECOPTERA LEUCTRIDAE LEUCTRA SIBLEYI</t>
  </si>
  <si>
    <t>PLECOPTERA LEUCTRIDAE LEUCTRA TENELLA</t>
  </si>
  <si>
    <t>PLECOPTERA LEUCTRIDAE LEUCTRA TENUIS</t>
  </si>
  <si>
    <t>PLECOPTERA LEUCTRIDAE ZEALEUCTRA</t>
  </si>
  <si>
    <t>PLECOPTERA LEUCTRIDAE ZEALEUCTRA NARFI</t>
  </si>
  <si>
    <t>PLECOPTERA NEMOURIDAE</t>
  </si>
  <si>
    <t>PLECOPTERA NEMOURIDAE AMPHINEMURA</t>
  </si>
  <si>
    <t>PLECOPTERA NEMOURIDAE AMPHINEMURA DELOSA</t>
  </si>
  <si>
    <t>PLECOPTERA NEMOURIDAE AMPHINEMURA DELOSA/VARSHAVA DIMICK, UNPUBL.</t>
  </si>
  <si>
    <t>PLECOPTERA NEMOURIDAE AMPHINEMURA LINDA</t>
  </si>
  <si>
    <t>PLECOPTERA NEMOURIDAE AMPHINEMURA VARSHAVA</t>
  </si>
  <si>
    <t>PLECOPTERA NEMOURIDAE NEMOURA</t>
  </si>
  <si>
    <t>PLECOPTERA NEMOURIDAE NEMOURA TRISPINOSA</t>
  </si>
  <si>
    <t>PLECOPTERA NEMOURIDAE PROSTOIA</t>
  </si>
  <si>
    <t>PLECOPTERA NEMOURIDAE PROSTOIA COMPLETA</t>
  </si>
  <si>
    <t>PLECOPTERA NEMOURIDAE PROSTOIA SIMILIS</t>
  </si>
  <si>
    <t>PLECOPTERA NEMOURIDAE SHIPSA</t>
  </si>
  <si>
    <t>PLECOPTERA NEMOURIDAE SHIPSA ROTUNDA</t>
  </si>
  <si>
    <t>PLECOPTERA NEMOURIDAE SOYEDINA</t>
  </si>
  <si>
    <t>PLECOPTERA NEMOURIDAE SOYEDINA VALLICULARIA</t>
  </si>
  <si>
    <t>PLECOPTERA PERLIDAE</t>
  </si>
  <si>
    <t>PLECOPTERA PERLIDAE ACRONEURIA</t>
  </si>
  <si>
    <t>PLECOPTERA PERLIDAE ACRONEURIA ABNORMIS</t>
  </si>
  <si>
    <t>PLECOPTERA PERLIDAE ACRONEURIA CAROLINENSIS</t>
  </si>
  <si>
    <t>PLECOPTERA PERLIDAE ACRONEURIA FRISONI</t>
  </si>
  <si>
    <t>PLECOPTERA PERLIDAE ACRONEURIA INTERNATA</t>
  </si>
  <si>
    <t>PLECOPTERA PERLIDAE ACRONEURIA LYCORIAS</t>
  </si>
  <si>
    <t>PLECOPTERA PERLIDAE AGNETINA</t>
  </si>
  <si>
    <t>PLECOPTERA PERLIDAE AGNETINA CAPITATA</t>
  </si>
  <si>
    <t>PLECOPTERA PERLIDAE AGNETINA FLAVESCENS</t>
  </si>
  <si>
    <t>PLECOPTERA PERLIDAE ATTANEURIA</t>
  </si>
  <si>
    <t>PLECOPTERA PERLIDAE ATTANEURIA RURALIS</t>
  </si>
  <si>
    <t>PLECOPTERA PERLIDAE NEOPERLA</t>
  </si>
  <si>
    <t>PLECOPTERA PERLIDAE NEOPERLA CLYMENE</t>
  </si>
  <si>
    <t>PLECOPTERA PERLIDAE NEOPERLA STEWARTI</t>
  </si>
  <si>
    <t>PLECOPTERA PERLIDAE PARAGNETINA</t>
  </si>
  <si>
    <t>PLECOPTERA PERLIDAE PARAGNETINA MEDIA</t>
  </si>
  <si>
    <t>PLECOPTERA PERLIDAE PERLESTA</t>
  </si>
  <si>
    <t>PLECOPTERA PERLIDAE PERLESTA DECIPIENS</t>
  </si>
  <si>
    <t>PLECOPTERA PERLIDAE PERLESTA PLACIDA</t>
  </si>
  <si>
    <t>PLECOPTERA PERLIDAE PERLINELLA</t>
  </si>
  <si>
    <t>PLECOPTERA PERLIDAE PERLINELLA DRYMO</t>
  </si>
  <si>
    <t>PLECOPTERA PERLIDAE PERLINELLA EPHYRE</t>
  </si>
  <si>
    <t>PLECOPTERA PERLODIDAE</t>
  </si>
  <si>
    <t>PLECOPTERA PERLODIDAE ARCYNOPTERYX</t>
  </si>
  <si>
    <t>PLECOPTERA PERLODIDAE ARCYNOPTERYX COMPACTA</t>
  </si>
  <si>
    <t>PLECOPTERA PERLODIDAE ARCYNOPTERYX DICHROA</t>
  </si>
  <si>
    <t>PLECOPTERA PERLODIDAE CLIOPERLA</t>
  </si>
  <si>
    <t>PLECOPTERA PERLODIDAE CLIOPERLA CLIO</t>
  </si>
  <si>
    <t>PLECOPTERA PERLODIDAE HYDROPERLA</t>
  </si>
  <si>
    <t>PLECOPTERA PERLODIDAE HYDROPERLA CROSBYI</t>
  </si>
  <si>
    <t>PLECOPTERA PERLODIDAE HYDROPERLA FUGITANS</t>
  </si>
  <si>
    <t>PLECOPTERA PERLODIDAE ISOGENOIDES</t>
  </si>
  <si>
    <t>PLECOPTERA PERLODIDAE ISOGENOIDES DORATUS</t>
  </si>
  <si>
    <t>PLECOPTERA PERLODIDAE ISOGENOIDES FRONTALIS</t>
  </si>
  <si>
    <t>PLECOPTERA PERLODIDAE ISOGENOIDES KRUMHOLZI</t>
  </si>
  <si>
    <t>PLECOPTERA PERLODIDAE ISOGENOIDES OLIVACEUS</t>
  </si>
  <si>
    <t>PLECOPTERA PERLODIDAE ISOGENOIDES VARIANS</t>
  </si>
  <si>
    <t>PLECOPTERA PERLODIDAE ISOPERLA</t>
  </si>
  <si>
    <t>PLECOPTERA PERLODIDAE ISOPERLA BILINEATA</t>
  </si>
  <si>
    <t>PLECOPTERA PERLODIDAE ISOPERLA COTTA</t>
  </si>
  <si>
    <t>PLECOPTERA PERLODIDAE ISOPERLA DICALA</t>
  </si>
  <si>
    <t>PLECOPTERA PERLODIDAE ISOPERLA FRISONI</t>
  </si>
  <si>
    <t>PLECOPTERA PERLODIDAE ISOPERLA LATA</t>
  </si>
  <si>
    <t>PLECOPTERA PERLODIDAE ISOPERLA MARLYNIA</t>
  </si>
  <si>
    <t>PLECOPTERA PERLODIDAE ISOPERLA NANA</t>
  </si>
  <si>
    <t>PLECOPTERA PERLODIDAE ISOPERLA RICHARDSONI</t>
  </si>
  <si>
    <t>PLECOPTERA PERLODIDAE ISOPERLA SIGNATA</t>
  </si>
  <si>
    <t>PLECOPTERA PERLODIDAE ISOPERLA SLOSSONAE</t>
  </si>
  <si>
    <t>PLECOPTERA PERLODIDAE ISOPERLA TRANSMARINA</t>
  </si>
  <si>
    <t>PLECOPTERA PTERONARCYIDAE</t>
  </si>
  <si>
    <t>PLECOPTERA PTERONARCYIDAE PTERONARCYS</t>
  </si>
  <si>
    <t>PLECOPTERA PTERONARCYIDAE PTERONARCYS DORSATA</t>
  </si>
  <si>
    <t>PLECOPTERA PTERONARCYIDAE PTERONARCYS PICTETII</t>
  </si>
  <si>
    <t>PLECOPTERA TAENIOPTERYGIDAE</t>
  </si>
  <si>
    <t>PLECOPTERA TAENIOPTERYGIDAE OEMOPTERYX</t>
  </si>
  <si>
    <t>PLECOPTERA TAENIOPTERYGIDAE OEMOPTERYX GLACIALIS</t>
  </si>
  <si>
    <t>PLECOPTERA TAENIOPTERYGIDAE OEMOPTERYX/STROPHOPTERYX SCHMUDE UNPUBL.</t>
  </si>
  <si>
    <t>PLECOPTERA TAENIOPTERYGIDAE STROPHOPTERYX</t>
  </si>
  <si>
    <t>PLECOPTERA TAENIOPTERYGIDAE STROPHOPTERYX FASCIATA</t>
  </si>
  <si>
    <t>PLECOPTERA TAENIOPTERYGIDAE TAENIOPTERYX</t>
  </si>
  <si>
    <t>PLECOPTERA TAENIOPTERYGIDAE TAENIOPTERYX BURKSI</t>
  </si>
  <si>
    <t>PLECOPTERA TAENIOPTERYGIDAE TAENIOPTERYX NIVALIS</t>
  </si>
  <si>
    <t>PLECOPTERA TAENIOPTERYGIDAE TAENIOPTERYX PARVULA</t>
  </si>
  <si>
    <t>PLUMATELLIDA</t>
  </si>
  <si>
    <t>PLUMATELLIDA PECTINATELLIDAE</t>
  </si>
  <si>
    <t>PLUMATELLIDA PECTINATELLIDAE PECTINATELLA</t>
  </si>
  <si>
    <t>PLUMATELLIDA PECTINATELLIDAE PECTINATELLA MAGNIFICA</t>
  </si>
  <si>
    <t>PLUMATELLIDA PLUMATELLIDAE</t>
  </si>
  <si>
    <t>PLUMATELLIDA PLUMATELLIDAE PLUMATELLA</t>
  </si>
  <si>
    <t>PODOCOPIDA</t>
  </si>
  <si>
    <t>POLYTOMA SP., BIOVOLUME</t>
  </si>
  <si>
    <t>POLYTOMA SP., COUNT</t>
  </si>
  <si>
    <t>POTASSIUM DISS</t>
  </si>
  <si>
    <t>POTASSIUM TOTAL RECOVERABLE</t>
  </si>
  <si>
    <t>POTASSIUM, TOTAL</t>
  </si>
  <si>
    <t>PREP - DISSOLVED TOTAL REC (SM 3030E)</t>
  </si>
  <si>
    <t>PREP - DISSOLVED, TOTAL REC EPA METHOD 3005A</t>
  </si>
  <si>
    <t>PREP - LABORATORY FILTRATION</t>
  </si>
  <si>
    <t>PREP, CHURN SPLIT</t>
  </si>
  <si>
    <t>PREP, DIGESTION TOTAL REC, IN BOTTLE</t>
  </si>
  <si>
    <t>PSEUDANABAENA SP., BIOVOLUME</t>
  </si>
  <si>
    <t>PSEUDANABAENA SP., COUNT</t>
  </si>
  <si>
    <t>PUGNOSE MINNOW</t>
  </si>
  <si>
    <t>PUGNOSE SHINER</t>
  </si>
  <si>
    <t>PUGNOSE SHINER X BLACKCHIN SHINER</t>
  </si>
  <si>
    <t>PUMPKINSEED</t>
  </si>
  <si>
    <t>PUMPKINSEED X BLUEGILL</t>
  </si>
  <si>
    <t>PUMPKINSEED X LONGEAR SUNFISH</t>
  </si>
  <si>
    <t>PUMPKINSEED X ORANGESPOTTED SUNFISH</t>
  </si>
  <si>
    <t>PUMPKINSEED X UNKNOWN</t>
  </si>
  <si>
    <t>PUMPKINSEED X WARMOUTH</t>
  </si>
  <si>
    <t>PURPLE LOOSESTRIFE</t>
  </si>
  <si>
    <t>PYGMY WHITEFISH</t>
  </si>
  <si>
    <t>PYRRHOPHYTA, DIVISION, BIOVOLUME</t>
  </si>
  <si>
    <t>PYRRHOPHYTA, DIVISION, COUNT</t>
  </si>
  <si>
    <t>Pantocsekiella ocellata, Biovolume</t>
  </si>
  <si>
    <t>Pantocsekiella ocellata, Count</t>
  </si>
  <si>
    <t>Pinnularia abaujensis v. lacus, Biovolume</t>
  </si>
  <si>
    <t>Pinnularia abaujensis v. lacus, Count</t>
  </si>
  <si>
    <t>Pinnularia acrosphaeria Smith, Biovolume</t>
  </si>
  <si>
    <t>Pinnularia acrosphaeria Smith, Count</t>
  </si>
  <si>
    <t>Pinnularia borealis Ehrenberg, Biovolume</t>
  </si>
  <si>
    <t>Pinnularia borealis Ehrenberg, Count</t>
  </si>
  <si>
    <t>Pinnularia brebissonii, Biovolume</t>
  </si>
  <si>
    <t>Pinnularia brebissonii, Count</t>
  </si>
  <si>
    <t>Pinnularia brebissoniiformis, Biovolume</t>
  </si>
  <si>
    <t>Pinnularia brebissoniiformis, Count</t>
  </si>
  <si>
    <t>Pinnularia cf. subrupestris, Biovolume</t>
  </si>
  <si>
    <t>Pinnularia cf. subrupestris, Count</t>
  </si>
  <si>
    <t>Pinnularia crucifera Cleve, Biovolume</t>
  </si>
  <si>
    <t>Pinnularia crucifera Cleve, Count</t>
  </si>
  <si>
    <t>Pinnularia crucifera v. subro., Biovolume</t>
  </si>
  <si>
    <t>Pinnularia crucifera v. subro., Count</t>
  </si>
  <si>
    <t>Pinnularia divergent. v. minor, Biovolume</t>
  </si>
  <si>
    <t>Pinnularia divergent. v. minor, Count</t>
  </si>
  <si>
    <t>Pinnularia eifelana, Biovolume</t>
  </si>
  <si>
    <t>Pinnularia eifelana, Count</t>
  </si>
  <si>
    <t>Pinnularia frequentis Krammer, Biovolume</t>
  </si>
  <si>
    <t>Pinnularia frequentis Krammer, Count</t>
  </si>
  <si>
    <t>Pinnularia gibbiformis Krammer, Biovolume</t>
  </si>
  <si>
    <t>Pinnularia gibbiformis Krammer, Count</t>
  </si>
  <si>
    <t>Pinnularia gibbiformis v. flo., Biovolume</t>
  </si>
  <si>
    <t>Pinnularia gibbiformis v. flo., Count</t>
  </si>
  <si>
    <t>Pinnularia grunowii Krammer, Biovolume</t>
  </si>
  <si>
    <t>Pinnularia grunowii Krammer, Count</t>
  </si>
  <si>
    <t>Pinnularia intermedia, Biovolume</t>
  </si>
  <si>
    <t>Pinnularia intermedia, Count</t>
  </si>
  <si>
    <t>Pinnularia isselana Krammer, Biovolume</t>
  </si>
  <si>
    <t>Pinnularia isselana Krammer, Count</t>
  </si>
  <si>
    <t>Pinnularia lagerstedtii, Biovolume</t>
  </si>
  <si>
    <t>Pinnularia lagerstedtii, Count</t>
  </si>
  <si>
    <t>Pinnularia lata, Biovolume</t>
  </si>
  <si>
    <t>Pinnularia lata, Count</t>
  </si>
  <si>
    <t>Pinnularia lundii v. linearis, Biovolume</t>
  </si>
  <si>
    <t>Pinnularia lundii v. linearis, Count</t>
  </si>
  <si>
    <t>Pinnularia marchica, Biovolume</t>
  </si>
  <si>
    <t>Pinnularia marchica, Count</t>
  </si>
  <si>
    <t>Pinnularia microstauron v. an., Biovolume</t>
  </si>
  <si>
    <t>Pinnularia microstauron v. an., Count</t>
  </si>
  <si>
    <t>Pinnularia microstauron v. ro., Biovolume</t>
  </si>
  <si>
    <t>Pinnularia microstauron v. ro., Count</t>
  </si>
  <si>
    <t>Pinnularia microstauron, Biovolume</t>
  </si>
  <si>
    <t>Pinnularia microstauron, Count</t>
  </si>
  <si>
    <t>Pinnularia neomajor v. inflata, Biovolume</t>
  </si>
  <si>
    <t>Pinnularia neomajor v. inflata, Count</t>
  </si>
  <si>
    <t>Pinnularia neomajor var. freq., Biovolume</t>
  </si>
  <si>
    <t>Pinnularia neomajor var. freq., Count</t>
  </si>
  <si>
    <t>Pinnularia nobilis, Biovolume</t>
  </si>
  <si>
    <t>Pinnularia nobilis, Count</t>
  </si>
  <si>
    <t>Pinnularia nodosa var. robusta, Biovolume</t>
  </si>
  <si>
    <t>Pinnularia nodosa var. robusta, Count</t>
  </si>
  <si>
    <t>Pinnularia nodosa, Biovolume</t>
  </si>
  <si>
    <t>Pinnularia nodosa, Count</t>
  </si>
  <si>
    <t>Pinnularia obscura Krasske, Biovolume</t>
  </si>
  <si>
    <t>Pinnularia obscura Krasske, Count</t>
  </si>
  <si>
    <t>Pinnularia obscuriformis, Biovolume</t>
  </si>
  <si>
    <t>Pinnularia obscuriformis, Count</t>
  </si>
  <si>
    <t>Pinnularia paragracillima, Biovolume</t>
  </si>
  <si>
    <t>Pinnularia paragracillima, Count</t>
  </si>
  <si>
    <t>Pinnularia parvulissima, Biovolume</t>
  </si>
  <si>
    <t>Pinnularia parvulissima, Count</t>
  </si>
  <si>
    <t>Pinnularia perirrorata Krammer, Biocolume</t>
  </si>
  <si>
    <t>Pinnularia perirrorata Krammer, Count</t>
  </si>
  <si>
    <t>Pinnularia persudetica Krammer, Biovolume</t>
  </si>
  <si>
    <t>Pinnularia persudetica Krammer, Count</t>
  </si>
  <si>
    <t>Pinnularia pulchra v. angusta, Biovolume</t>
  </si>
  <si>
    <t>Pinnularia pulchra v. angusta, Count</t>
  </si>
  <si>
    <t>Pinnularia rupestris Hantzsch, Biovolume</t>
  </si>
  <si>
    <t>Pinnularia rupestris Hantzsch, Count</t>
  </si>
  <si>
    <t>Pinnularia schoenfelderi, Biovolume</t>
  </si>
  <si>
    <t>Pinnularia schoenfelderi, Count</t>
  </si>
  <si>
    <t>Pinnularia sinistra Krammer, Biovolume</t>
  </si>
  <si>
    <t>Pinnularia sinistra Krammer, Count</t>
  </si>
  <si>
    <t>Pinnularia sp. 1, Biovolume</t>
  </si>
  <si>
    <t>Pinnularia sp. 1, Count</t>
  </si>
  <si>
    <t>Pinnularia spp., Biovolume</t>
  </si>
  <si>
    <t>Pinnularia spp., Count</t>
  </si>
  <si>
    <t>Pinnularia stomatophora, Biovolume</t>
  </si>
  <si>
    <t>Pinnularia stomatophora, Count</t>
  </si>
  <si>
    <t>Pinnularia streptoraphe Cleve, Biovolume</t>
  </si>
  <si>
    <t>Pinnularia streptoraphe Cleve, Count</t>
  </si>
  <si>
    <t>Pinnularia streptoraphe f. mi., Biovolume</t>
  </si>
  <si>
    <t>Pinnularia streptoraphe f. mi., Count</t>
  </si>
  <si>
    <t>Pinnularia subcapitata Gregory, Biovolume</t>
  </si>
  <si>
    <t>Pinnularia subcapitata Gregory, Count</t>
  </si>
  <si>
    <t>Pinnularia subcapitata v. elo., Biovolume</t>
  </si>
  <si>
    <t>Pinnularia subcapitata v. elo., Count</t>
  </si>
  <si>
    <t>Pinnularia subcapitata v. sub., Biovolume</t>
  </si>
  <si>
    <t>Pinnularia subcapitata v. sub., Count</t>
  </si>
  <si>
    <t>Pinnularia subrupestris, Biovolume</t>
  </si>
  <si>
    <t>Pinnularia subrupestris, Count</t>
  </si>
  <si>
    <t>Pinnularia sudetica Hilse, Biovolume</t>
  </si>
  <si>
    <t>Pinnularia sudetica Hilse, Count</t>
  </si>
  <si>
    <t>Pinnularia angusta, Biovolume</t>
  </si>
  <si>
    <t>Pinnularia angusta, Count</t>
  </si>
  <si>
    <t>Pinnularia subrupestris v. cu., Biovolume</t>
  </si>
  <si>
    <t>Pinnularia subrupestris v. cu., Count</t>
  </si>
  <si>
    <t>Placoneis abiskoensis, Biovolume</t>
  </si>
  <si>
    <t>Placoneis abiskoensis, Count</t>
  </si>
  <si>
    <t>Placoneis cf. subtilis, Biovolume</t>
  </si>
  <si>
    <t>Placoneis cf. subtilis, Count</t>
  </si>
  <si>
    <t>Placoneis clementioides, Biovolume</t>
  </si>
  <si>
    <t>Placoneis clementioides, Count</t>
  </si>
  <si>
    <t>Placoneis clementis, Biovolume</t>
  </si>
  <si>
    <t>Placoneis clementis, Count</t>
  </si>
  <si>
    <t>Placoneis elginensis, Biovolume</t>
  </si>
  <si>
    <t>Placoneis elginensis, Count</t>
  </si>
  <si>
    <t>Placoneis gastrum, Biovolume</t>
  </si>
  <si>
    <t>Placoneis gastrum, Count</t>
  </si>
  <si>
    <t>Placoneis ignorata, Biovolume</t>
  </si>
  <si>
    <t>Placoneis ignorata, Count</t>
  </si>
  <si>
    <t>Placoneis opportuna, Biovolume</t>
  </si>
  <si>
    <t>Placoneis opportuna, Count</t>
  </si>
  <si>
    <t>Placoneis paraelginensis, Biovolume</t>
  </si>
  <si>
    <t>Placoneis paraelginensis, Count</t>
  </si>
  <si>
    <t>Placoneis placentula, Biovolume</t>
  </si>
  <si>
    <t>Placoneis placentula, Count</t>
  </si>
  <si>
    <t>Placoneis sp. 1, Biovolume</t>
  </si>
  <si>
    <t>Placoneis sp. 1, Count</t>
  </si>
  <si>
    <t>Placoneis symmetrica, Biovolume</t>
  </si>
  <si>
    <t>Placoneis symmetrica, Count</t>
  </si>
  <si>
    <t>Placoneis undulata, Biovolme</t>
  </si>
  <si>
    <t>Placoneis undulata, Count</t>
  </si>
  <si>
    <t>Planothidium abbreviatum, Biovolume</t>
  </si>
  <si>
    <t>Planothidium abbreviatum, Count</t>
  </si>
  <si>
    <t>Planothidium amphibium, Biovolume</t>
  </si>
  <si>
    <t>Planothidium amphibium, Count</t>
  </si>
  <si>
    <t>Planothidium apiculatum, Count</t>
  </si>
  <si>
    <t>Planothidium biporomum, Biovolume</t>
  </si>
  <si>
    <t>Planothidium biporomum, Count</t>
  </si>
  <si>
    <t>Planothidium chilense, Biovolume</t>
  </si>
  <si>
    <t>Planothidium chilense, Count</t>
  </si>
  <si>
    <t>Planothidium daui, Biovolume</t>
  </si>
  <si>
    <t>Planothidium daui, Count</t>
  </si>
  <si>
    <t>Planothidium delicatulum, Biovolume</t>
  </si>
  <si>
    <t>Planothidium delicatulum, Count</t>
  </si>
  <si>
    <t>Planothidium dubium, Biovolume</t>
  </si>
  <si>
    <t>Planothidium dubium, Count</t>
  </si>
  <si>
    <t>Planothidium frequentissimum, Biovolume</t>
  </si>
  <si>
    <t>Planothidium frequentissimum, Count</t>
  </si>
  <si>
    <t>Planothidium granum, Biovolume</t>
  </si>
  <si>
    <t>Planothidium granum, Count</t>
  </si>
  <si>
    <t>Planothidium incuriatum, Biovolume</t>
  </si>
  <si>
    <t>Planothidium incuriatum, Count</t>
  </si>
  <si>
    <t>Planothidium joursacense, Biovolume</t>
  </si>
  <si>
    <t>Planothidium joursacense, Count</t>
  </si>
  <si>
    <t>Planothidium lanceolatum v. b., Biovolume</t>
  </si>
  <si>
    <t>Planothidium lanceolatum v. b., Count</t>
  </si>
  <si>
    <t>Planothidium lanceolatum, Biovolume</t>
  </si>
  <si>
    <t>Planothidium lanceolatum, Count</t>
  </si>
  <si>
    <t>Planothidium peragalli v. par., Biovolume</t>
  </si>
  <si>
    <t>Planothidium peragalli v. par., Count</t>
  </si>
  <si>
    <t>Planothidium pumilum, Biovolume</t>
  </si>
  <si>
    <t>Planothidium pumilum, Count</t>
  </si>
  <si>
    <t>Planothidium reichardtii, Biovolume</t>
  </si>
  <si>
    <t>Planothidium reichardtii, Count</t>
  </si>
  <si>
    <t>Planothidium rostratum, Biovolume</t>
  </si>
  <si>
    <t>Planothidium rostratum, Count</t>
  </si>
  <si>
    <t>Planothidium sp. 1, Biovolume</t>
  </si>
  <si>
    <t>Planothidium sp. 1, Count</t>
  </si>
  <si>
    <t>Planothidium sp. 2, Biovolume</t>
  </si>
  <si>
    <t>Planothidium sp. 2, Count</t>
  </si>
  <si>
    <t>Planothidium sp. 3, Biovolume</t>
  </si>
  <si>
    <t>Planothidium sp. 3, Count</t>
  </si>
  <si>
    <t>Platessa bahlsii Potapova, Biovolume</t>
  </si>
  <si>
    <t>Platessa bahlsii Potapova, Count</t>
  </si>
  <si>
    <t>Platessa conspicua, Biovolume</t>
  </si>
  <si>
    <t>Platessa conspicua, Count</t>
  </si>
  <si>
    <t>Platessa hustedtii, Biovolume</t>
  </si>
  <si>
    <t>Platessa hustedtii, Count</t>
  </si>
  <si>
    <t>Platessa lutheri, Biovolume</t>
  </si>
  <si>
    <t>Platessa lutheri, Count</t>
  </si>
  <si>
    <t>Platessa sp. 1, Biovolume</t>
  </si>
  <si>
    <t>Platessa sp. 1, Count</t>
  </si>
  <si>
    <t>Platessa stewartii, Biovolume</t>
  </si>
  <si>
    <t>Platessa stewartii, Count</t>
  </si>
  <si>
    <t>Playaensis citrus, Biovolume</t>
  </si>
  <si>
    <t>Playaensis citrus, Count</t>
  </si>
  <si>
    <t>Prestauroneis integra, Biovolume</t>
  </si>
  <si>
    <t>Prestauroneis integra, Count</t>
  </si>
  <si>
    <t>Prestauroneis sp. 1, Biovolume</t>
  </si>
  <si>
    <t>Prestauroneis sp. 1, Count</t>
  </si>
  <si>
    <t>Psammothidium acidoclinatum, Biovolune</t>
  </si>
  <si>
    <t>Psammothidium acidoclinatum,Count</t>
  </si>
  <si>
    <t>Psammothidium bioretii, Biovolume</t>
  </si>
  <si>
    <t>Psammothidium bioretii, Count</t>
  </si>
  <si>
    <t>Psammothidium chlidanos, Biovolume</t>
  </si>
  <si>
    <t>Psammothidium chlidanos, Count</t>
  </si>
  <si>
    <t>Psammothidium daonense, Biovolume</t>
  </si>
  <si>
    <t>Psammothidium daonense, Count</t>
  </si>
  <si>
    <t>Psammothidium grischunum f. d., Biovolume</t>
  </si>
  <si>
    <t>Psammothidium grischunum f. d., Count</t>
  </si>
  <si>
    <t>Psammothidium helveticum, Biovolume</t>
  </si>
  <si>
    <t>Psammothidium helveticum, Count</t>
  </si>
  <si>
    <t>Psammothidium lauenburgianum, Biovolume</t>
  </si>
  <si>
    <t>Psammothidium lauenburgianum, Count</t>
  </si>
  <si>
    <t>Psammothidium marginulatum, Biovolume</t>
  </si>
  <si>
    <t>Psammothidium marginulatum, Count</t>
  </si>
  <si>
    <t>Psammothidium microscopicum, Biovolume</t>
  </si>
  <si>
    <t>Psammothidium microscopicum, Count</t>
  </si>
  <si>
    <t>Psammothidium punctulatum, Biovolume</t>
  </si>
  <si>
    <t>Psammothidium punctulatum, Count</t>
  </si>
  <si>
    <t>Psammothidium scamburgii, Biovolume</t>
  </si>
  <si>
    <t>Psammothidium scamburgii, Count</t>
  </si>
  <si>
    <t>Psammothidium semiapertum, Biovolume</t>
  </si>
  <si>
    <t>Psammothidium semiapertum, Count</t>
  </si>
  <si>
    <t>Psammothidium subatomoides, Biovolume</t>
  </si>
  <si>
    <t>Psammothidium subatomoides, Count</t>
  </si>
  <si>
    <t>Pseudo. brevistriata SHORT m., Biovolume</t>
  </si>
  <si>
    <t>Pseudo. brevistriata SHORT m., Count</t>
  </si>
  <si>
    <t>Pseudo. brevistriata pointy m., Biovolume</t>
  </si>
  <si>
    <t>Pseudo. brevistriata pointy m., Count</t>
  </si>
  <si>
    <t>Pseudo. brevistriata v. infla., Biovolume</t>
  </si>
  <si>
    <t>Pseudo. brevistriata v. infla., Count</t>
  </si>
  <si>
    <t>Pseudo. cf. brevistriata, Biovolume</t>
  </si>
  <si>
    <t>Pseudo. cf. brevistriata, Count</t>
  </si>
  <si>
    <t>Pseudofallacia monoculata, Biovlome</t>
  </si>
  <si>
    <t>Pseudofallacia monoculata, Count</t>
  </si>
  <si>
    <t>Pseudofallacia tenera, Biovolume</t>
  </si>
  <si>
    <t>Pseudofallacia tenera, Count</t>
  </si>
  <si>
    <t>Pseudostaurosira americana, Biovolume</t>
  </si>
  <si>
    <t>Pseudostaurosira americana, Count</t>
  </si>
  <si>
    <t>Pseudostaurosira brevistriata, Biovolume</t>
  </si>
  <si>
    <t>Pseudostaurosira brevistriata, Count</t>
  </si>
  <si>
    <t>Pseudostaurosira elliptica, Biovolume</t>
  </si>
  <si>
    <t>Pseudostaurosira elliptica, Count</t>
  </si>
  <si>
    <t>Pseudostaurosira neoelliptica, Biovolume</t>
  </si>
  <si>
    <t>Pseudostaurosira neoelliptica, Count</t>
  </si>
  <si>
    <t>Pseudostaurosira parasitica, Biovolume</t>
  </si>
  <si>
    <t>Pseudostaurosira parasitica, Count</t>
  </si>
  <si>
    <t>Pseudostaurosira sp. 1, Biovolume</t>
  </si>
  <si>
    <t>Pseudostaurosira sp. 1, Count</t>
  </si>
  <si>
    <t>Pseudostaurosira sp. 2, Biovolume</t>
  </si>
  <si>
    <t>Pseudostaurosira sp. 2, Count</t>
  </si>
  <si>
    <t>Pseudostaurosira sp. 3, Biovolume</t>
  </si>
  <si>
    <t>Pseudostaurosira sp. 3, Count</t>
  </si>
  <si>
    <t>Pseudostaurosira sp. 4, Biovolume</t>
  </si>
  <si>
    <t>Pseudostaurosira sp. 4, Count</t>
  </si>
  <si>
    <t>Pseudostaurosira sp. 5, Biovolume</t>
  </si>
  <si>
    <t>Pseudostaurosira sp. 5, Count</t>
  </si>
  <si>
    <t>Pseudostaurosira subconstricta, Biovolume</t>
  </si>
  <si>
    <t>Pseudostaurosira subconstricta, Count</t>
  </si>
  <si>
    <t>Punctastriata mimetica Morales, Biovolume</t>
  </si>
  <si>
    <t>Punctastriata mimetica Morales, Count</t>
  </si>
  <si>
    <t>QUADRIGULA LACUSTRIS, BIOVOLUME</t>
  </si>
  <si>
    <t>QUADRIGULA LACUSTRIS, COUNT</t>
  </si>
  <si>
    <t>QUADRIGULA SP., BIOVOLUME</t>
  </si>
  <si>
    <t>QUADRIGULA SP., COUNT</t>
  </si>
  <si>
    <t>QUAGGA MUSSEL, ADULT</t>
  </si>
  <si>
    <t>QUILLBACK</t>
  </si>
  <si>
    <t>QUILLBACK X HIGHFIN CARPSUCKER</t>
  </si>
  <si>
    <t>RACIBORSKIELLA SP., BIOVOLUME</t>
  </si>
  <si>
    <t>RACIBORSKIELLA SP., COUNT</t>
  </si>
  <si>
    <t>RAINBOW DARTER</t>
  </si>
  <si>
    <t>RAINBOW SMELT</t>
  </si>
  <si>
    <t>RAINBOW TROUT</t>
  </si>
  <si>
    <t>RAPHIDIOPSIS SP., BIOVOLUME</t>
  </si>
  <si>
    <t>RAPHIDIOPSIS SP., COUNT</t>
  </si>
  <si>
    <t>RAPHIDOPHYTA, DIVISION, BIOVOLUME</t>
  </si>
  <si>
    <t>RAPHIDOPHYTA, DIVISION, COUNT</t>
  </si>
  <si>
    <t>RED SHINER</t>
  </si>
  <si>
    <t>REDBELLY DACE</t>
  </si>
  <si>
    <t>REDBELLY DACE X UNKNOWN</t>
  </si>
  <si>
    <t>REDFIN SHINER</t>
  </si>
  <si>
    <t>REDHORSES</t>
  </si>
  <si>
    <t>REDSIDE DACE</t>
  </si>
  <si>
    <t>REDSIDE DACE X COMMON SHINER</t>
  </si>
  <si>
    <t>REDSIDE DACE X CREEK CHUB</t>
  </si>
  <si>
    <t>REDSIDE DACE X REDBELLY DACE</t>
  </si>
  <si>
    <t>REDSIDE DACE X SO. REDBELLY DACE</t>
  </si>
  <si>
    <t>REDSIDE DACE X UNKNOWN</t>
  </si>
  <si>
    <t>RESIDUE DISS 105C</t>
  </si>
  <si>
    <t>RESIDUE FIX FLT</t>
  </si>
  <si>
    <t>RESIDUE FIX NFLT</t>
  </si>
  <si>
    <t>RESIDUE TOTAL (TOTAL SOLIDS)</t>
  </si>
  <si>
    <t>RESIDUE TOTAL FIX</t>
  </si>
  <si>
    <t>RESIDUE TOTAL NFLT (TOTAL SUSPENDED SOLIDS)</t>
  </si>
  <si>
    <t>RESIDUE TOTAL VOL</t>
  </si>
  <si>
    <t>RESIDUE VOL FLT</t>
  </si>
  <si>
    <t>RESIDUE VOL NFLT</t>
  </si>
  <si>
    <t>RHABDODERMA LINEARE, BIOVOLUME</t>
  </si>
  <si>
    <t>RHABDODERMA LINEARE, COUNT</t>
  </si>
  <si>
    <t>RHABDODERMA SP., BIOVOLUME</t>
  </si>
  <si>
    <t>RHABDODERMA SP., COUNT</t>
  </si>
  <si>
    <t>RHYNCHOBDELLIDA</t>
  </si>
  <si>
    <t>RHYNCHOBDELLIDA GLOSSIPHONIIDAE</t>
  </si>
  <si>
    <t>RHYNCHOBDELLIDA GLOSSIPHONIIDAE ACTINOBDELLA</t>
  </si>
  <si>
    <t>RHYNCHOBDELLIDA GLOSSIPHONIIDAE ACTINOBDELLA INEQUIANNULATA</t>
  </si>
  <si>
    <t>RHYNCHOBDELLIDA GLOSSIPHONIIDAE ACTINOBDELLA PEDICULATA</t>
  </si>
  <si>
    <t>RHYNCHOBDELLIDA GLOSSIPHONIIDAE ALBOGLOSSIPHONIA</t>
  </si>
  <si>
    <t>RHYNCHOBDELLIDA GLOSSIPHONIIDAE ALBOGLOSSIPHONIA HETEROCLITA</t>
  </si>
  <si>
    <t>RHYNCHOBDELLIDA GLOSSIPHONIIDAE DESSEROBDELLA</t>
  </si>
  <si>
    <t>RHYNCHOBDELLIDA GLOSSIPHONIIDAE DESSEROBDELLA MICHIGANENSIS</t>
  </si>
  <si>
    <t>RHYNCHOBDELLIDA GLOSSIPHONIIDAE DESSEROBDELLA PHALERA</t>
  </si>
  <si>
    <t>RHYNCHOBDELLIDA GLOSSIPHONIIDAE DESSEROBDELLA PICTA</t>
  </si>
  <si>
    <t>RHYNCHOBDELLIDA GLOSSIPHONIIDAE GLOIOBDELLA</t>
  </si>
  <si>
    <t>RHYNCHOBDELLIDA GLOSSIPHONIIDAE GLOIOBDELLA ELONGATA</t>
  </si>
  <si>
    <t>RHYNCHOBDELLIDA GLOSSIPHONIIDAE GLOSSIPHONIA</t>
  </si>
  <si>
    <t>RHYNCHOBDELLIDA GLOSSIPHONIIDAE GLOSSIPHONIA COMPLANATA</t>
  </si>
  <si>
    <t>RHYNCHOBDELLIDA GLOSSIPHONIIDAE HELOBDELLA</t>
  </si>
  <si>
    <t>RHYNCHOBDELLIDA GLOSSIPHONIIDAE HELOBDELLA FUSCA</t>
  </si>
  <si>
    <t>RHYNCHOBDELLIDA GLOSSIPHONIIDAE HELOBDELLA PAPILLATA</t>
  </si>
  <si>
    <t>RHYNCHOBDELLIDA GLOSSIPHONIIDAE HELOBDELLA STAGNALIS</t>
  </si>
  <si>
    <t>RHYNCHOBDELLIDA GLOSSIPHONIIDAE HELOBDELLA TRISERALIS</t>
  </si>
  <si>
    <t>RHYNCHOBDELLIDA GLOSSIPHONIIDAE MARVINMEYERIA</t>
  </si>
  <si>
    <t>RHYNCHOBDELLIDA GLOSSIPHONIIDAE MARVINMEYERIA LUCIDA</t>
  </si>
  <si>
    <t>RHYNCHOBDELLIDA GLOSSIPHONIIDAE PLACOBDELLA</t>
  </si>
  <si>
    <t>RHYNCHOBDELLIDA GLOSSIPHONIIDAE PLACOBDELLA HOLLENSIS</t>
  </si>
  <si>
    <t>RHYNCHOBDELLIDA GLOSSIPHONIIDAE PLACOBDELLA MONTIFERA</t>
  </si>
  <si>
    <t>RHYNCHOBDELLIDA GLOSSIPHONIIDAE PLACOBDELLA ORNATA</t>
  </si>
  <si>
    <t>RHYNCHOBDELLIDA GLOSSIPHONIIDAE PLACOBDELLA PAPILLIFERA</t>
  </si>
  <si>
    <t>RHYNCHOBDELLIDA GLOSSIPHONIIDAE PLACOBDELLA PARASITICA</t>
  </si>
  <si>
    <t>RHYNCHOBDELLIDA GLOSSIPHONIIDAE THEROMYZON</t>
  </si>
  <si>
    <t>RHYNCHOBDELLIDA GLOSSIPHONIIDAE THEROMYZON BIFARIUM</t>
  </si>
  <si>
    <t>RHYNCHOBDELLIDA GLOSSIPHONIIDAE THEROMYZON RUDE</t>
  </si>
  <si>
    <t>RHYNCHOBDELLIDA PISCICOLIDAE</t>
  </si>
  <si>
    <t>RHYNCHOBDELLIDA PISCICOLIDAE CYSTOBRANCHUS</t>
  </si>
  <si>
    <t>RHYNCHOBDELLIDA PISCICOLIDAE CYSTOBRANCHUS VERRILLI</t>
  </si>
  <si>
    <t>RHYNCHOBDELLIDA PISCICOLIDAE MYZOBDELLA</t>
  </si>
  <si>
    <t>RHYNCHOBDELLIDA PISCICOLIDAE MYZOBDELLA LUGUBRIS</t>
  </si>
  <si>
    <t>RHYNCHOBDELLIDA PISCICOLIDAE PISCICOLA</t>
  </si>
  <si>
    <t>RHYNCHOBDELLIDA PISCICOLIDAE PISCICOLA GEOMETRA</t>
  </si>
  <si>
    <t>RHYNCHOBDELLIDA PISCICOLIDAE PISCICOLA MILNERI</t>
  </si>
  <si>
    <t>RHYNCHOBDELLIDA PISCICOLIDAE PISCICOLA PUNCTATA</t>
  </si>
  <si>
    <t>RIVER CARPSUCKER</t>
  </si>
  <si>
    <t>RIVER DARTER</t>
  </si>
  <si>
    <t>RIVER REDHORSE</t>
  </si>
  <si>
    <t>RIVER SHINER</t>
  </si>
  <si>
    <t>RIVER SHINER X EMERALD SHINER</t>
  </si>
  <si>
    <t>ROCK BASS</t>
  </si>
  <si>
    <t>ROMERIA SP., BIOVOLUME</t>
  </si>
  <si>
    <t>ROMERIA SP., COUNT</t>
  </si>
  <si>
    <t>ROSYFACE SHINER</t>
  </si>
  <si>
    <t>ROUND GOBY</t>
  </si>
  <si>
    <t>ROUND WHITEFISH</t>
  </si>
  <si>
    <t>RSD%</t>
  </si>
  <si>
    <t>RUFFE</t>
  </si>
  <si>
    <t>RYZNAR INDEX</t>
  </si>
  <si>
    <t>Reimeria sinuata, Biovolume</t>
  </si>
  <si>
    <t>Reimeria sinuata, Count</t>
  </si>
  <si>
    <t>Reimeria uniseriata, Biovolume</t>
  </si>
  <si>
    <t>Reimeria uniseriata, Count</t>
  </si>
  <si>
    <t>Rhoicosphenia abbreviata, Biovolume</t>
  </si>
  <si>
    <t>Rhoicosphenia abbreviata, Count</t>
  </si>
  <si>
    <t>Rhopalodia acuminata Krammer, Biovolume</t>
  </si>
  <si>
    <t>Rhopalodia acuminata Krammer, Count</t>
  </si>
  <si>
    <t>Rossithidium duthii, Biovolume</t>
  </si>
  <si>
    <t>Rossithidium duthii, Count</t>
  </si>
  <si>
    <t>S. REDBELLY DACE X CREEK CHUB</t>
  </si>
  <si>
    <t>S. REDBELLY DACE X HORNYHEAD CHUB</t>
  </si>
  <si>
    <t>SALINITY</t>
  </si>
  <si>
    <t>SALMONS UNSP.</t>
  </si>
  <si>
    <t>SAMPLE SIZE LITERS</t>
  </si>
  <si>
    <t>SAND SHINER</t>
  </si>
  <si>
    <t>SAND SHINER X BIGMOUTH SHINER</t>
  </si>
  <si>
    <t>SAND SHINER X ROSYFACE SHINER</t>
  </si>
  <si>
    <t>SAUGER</t>
  </si>
  <si>
    <t>SAUGER X WALLEYE (SAUGEYE)</t>
  </si>
  <si>
    <t>SCENEDESMUS BRASILIENSIS, BIOVOLUME</t>
  </si>
  <si>
    <t>SCENEDESMUS BRASILIENSIS, COUNT</t>
  </si>
  <si>
    <t>SCENEDESMUS SP., BIOVOLUME</t>
  </si>
  <si>
    <t>SCENEDESMUS SP., COUNT</t>
  </si>
  <si>
    <t>SCHIZOCHLAMYS SP., BIOVOLUME</t>
  </si>
  <si>
    <t>SCHIZOCHLAMYS SP., COUNT</t>
  </si>
  <si>
    <t>SCHROEDERIA SP., BIOVOLUME</t>
  </si>
  <si>
    <t>SCHROEDERIA SP., COUNT</t>
  </si>
  <si>
    <t>SCOLECIDA</t>
  </si>
  <si>
    <t>SCOLECIDA AEOLOSOMATIDAE</t>
  </si>
  <si>
    <t>SCOLECIDA AEOLOSOMATIDAE AEOLOSOMA</t>
  </si>
  <si>
    <t>SCULPINS</t>
  </si>
  <si>
    <t>SEA LAMPREY</t>
  </si>
  <si>
    <t>SEA LAMPREY (AMMOCOETE)</t>
  </si>
  <si>
    <t>SELENASTRUM MINUTUM, BIOVOLUME</t>
  </si>
  <si>
    <t>SELENASTRUM MINUTUM, COUNT</t>
  </si>
  <si>
    <t>SELENASTRUM SP., BIOVOLUME</t>
  </si>
  <si>
    <t>SELENASTRUM SP., COUNT</t>
  </si>
  <si>
    <t>SELENIUM DISS</t>
  </si>
  <si>
    <t>SELENIUM TOTAL RECOVERABLE</t>
  </si>
  <si>
    <t>SETTLEABLE SOLIDS</t>
  </si>
  <si>
    <t>SHANNON'S DIVERSITY INDEX</t>
  </si>
  <si>
    <t>SHINERS</t>
  </si>
  <si>
    <t>SHORTHEAD REDHORSE</t>
  </si>
  <si>
    <t>SHORTJAW CISCO</t>
  </si>
  <si>
    <t>SHORTNOSE CISCO</t>
  </si>
  <si>
    <t>SHORTNOSE GAR</t>
  </si>
  <si>
    <t>SHOVELNOSE STURGEON</t>
  </si>
  <si>
    <t>SILICA TOTAL</t>
  </si>
  <si>
    <t>SILICA, DISSOLVED (MG/L AS SI02)</t>
  </si>
  <si>
    <t>SILICON, DISSOLVED (UG/L AS SI)</t>
  </si>
  <si>
    <t>SILICON, TOTAL</t>
  </si>
  <si>
    <t>SILVER CHUB</t>
  </si>
  <si>
    <t>SILVER DISS</t>
  </si>
  <si>
    <t>SILVER LAMPREY</t>
  </si>
  <si>
    <t>SILVER LAMPREY (AMMOCOETE)</t>
  </si>
  <si>
    <t>SILVER REDHORSE</t>
  </si>
  <si>
    <t>SILVER TOT REC</t>
  </si>
  <si>
    <t>SILVER TOTAL</t>
  </si>
  <si>
    <t>SISCOWET</t>
  </si>
  <si>
    <t>SKIPJACK HERRING</t>
  </si>
  <si>
    <t>SLENDER MADTOM</t>
  </si>
  <si>
    <t>SLENDER MADTOM X STONECAT</t>
  </si>
  <si>
    <t>SLENDERHEAD DARTER</t>
  </si>
  <si>
    <t>SLIMY SCULPIN</t>
  </si>
  <si>
    <t>SMALLMOUTH BASS</t>
  </si>
  <si>
    <t>SMALLMOUTH BUFFALO</t>
  </si>
  <si>
    <t>SODIUM</t>
  </si>
  <si>
    <t>SODIUM CHLORIDE</t>
  </si>
  <si>
    <t>SODIUM DISS</t>
  </si>
  <si>
    <t>SODIUM TOTAL</t>
  </si>
  <si>
    <t>SODIUM TOTAL RECOVERABLE</t>
  </si>
  <si>
    <t>SOUTHERN BROOK LAMPREY</t>
  </si>
  <si>
    <t>SOUTHERN BROOK LAMPREY (AMMOCOETE)</t>
  </si>
  <si>
    <t>SOUTHERN REDBELLY DACE</t>
  </si>
  <si>
    <t>SPECIES RICHNESS</t>
  </si>
  <si>
    <t>SPECIES SEX CODE</t>
  </si>
  <si>
    <t>SPECIFIC GRAVITY</t>
  </si>
  <si>
    <t>SPECKLED CHUB</t>
  </si>
  <si>
    <t>SPHAEROCYSTIS SCHROETERI, BIOVOLUME</t>
  </si>
  <si>
    <t>SPHAEROCYSTIS SCHROETERI, COUNT</t>
  </si>
  <si>
    <t>SPHAEROCYSTIS SP., BIOVOLUME</t>
  </si>
  <si>
    <t>SPHAEROCYSTIS SP., COUNT</t>
  </si>
  <si>
    <t>SPHAERODINIUM SP., BIOVOLUME</t>
  </si>
  <si>
    <t>SPHAERODINIUM SP., COUNT</t>
  </si>
  <si>
    <t>SPIROGYRA SP., BIOVOLUME</t>
  </si>
  <si>
    <t>SPIROGYRA SP., COUNT</t>
  </si>
  <si>
    <t>SPIRULINA SP., BIOVOLUME</t>
  </si>
  <si>
    <t>SPIRULINA SP., COUNT</t>
  </si>
  <si>
    <t>SPLAKE (I22 X I23)</t>
  </si>
  <si>
    <t>SPONDYLOSIUM SP., BIOVOLUME</t>
  </si>
  <si>
    <t>SPONDYLOSIUM SP., COUNT</t>
  </si>
  <si>
    <t>SPOONHEAD SCULPIN</t>
  </si>
  <si>
    <t>SPOTFIN SHINER</t>
  </si>
  <si>
    <t>SPOTTAIL SHINER</t>
  </si>
  <si>
    <t>SPOTTED SUCKER</t>
  </si>
  <si>
    <t>STARHEAD TOPMINNOW</t>
  </si>
  <si>
    <t>STAURASTRUM ROTULA, BIOVOLUME</t>
  </si>
  <si>
    <t>STAURASTRUM ROTULA, COUNT</t>
  </si>
  <si>
    <t>STAURASTRUM SP., BIOVOLUME</t>
  </si>
  <si>
    <t>STAURASTRUM SP., COUNT</t>
  </si>
  <si>
    <t>STAURODESMUS SP., BIOVOLUME</t>
  </si>
  <si>
    <t>STAURODESMUS SP., COUNT</t>
  </si>
  <si>
    <t>STAURONEIS SP., BIOVOLUME</t>
  </si>
  <si>
    <t>STAURONEIS SP., COUNT</t>
  </si>
  <si>
    <t>STEPHANODISCUS SP., BIOVOLUME</t>
  </si>
  <si>
    <t>STEPHANODISCUS SP., COUNT</t>
  </si>
  <si>
    <t>STICKLEBACKS UNSP.</t>
  </si>
  <si>
    <t>STIZOSTEDIONS</t>
  </si>
  <si>
    <t>STONECAT</t>
  </si>
  <si>
    <t>STONEROLLERS</t>
  </si>
  <si>
    <t>STONEROLLERS X CREEK CHUB</t>
  </si>
  <si>
    <t>STONEROLLERS X HORNYHEAD CHUB</t>
  </si>
  <si>
    <t>STONEROLLERS X LONGNOSE DACE</t>
  </si>
  <si>
    <t>STONEROLLERS X PEARL DACE</t>
  </si>
  <si>
    <t>STONEROLLERS X SOUTHERN REDBELLY DACE</t>
  </si>
  <si>
    <t>STONEROLLERS X UNKNOWN</t>
  </si>
  <si>
    <t>STRIPED SHINER</t>
  </si>
  <si>
    <t>STRONTIUM TOTAL</t>
  </si>
  <si>
    <t>STRONTIUM TOTAL  REC</t>
  </si>
  <si>
    <t>STRONTIUM, DISS</t>
  </si>
  <si>
    <t>STURGEONS UNSP.</t>
  </si>
  <si>
    <t>STYLOMMATOPHORA</t>
  </si>
  <si>
    <t>STYLOMMATOPHORA VALLONIIDAE</t>
  </si>
  <si>
    <t>STYLOMMATOPHORA VALLONIIDAE PLANOGYRA</t>
  </si>
  <si>
    <t>STYLOMMATOPHORA VALLONIIDAE PLANOGYRA ASTERISCUS</t>
  </si>
  <si>
    <t>SUCKERMOUTH MINNOW</t>
  </si>
  <si>
    <t>SUCKERS</t>
  </si>
  <si>
    <t>SULFATE DISS, AS SO4</t>
  </si>
  <si>
    <t>SULFATE TOTAL</t>
  </si>
  <si>
    <t>SULFIDE DISS</t>
  </si>
  <si>
    <t>SULFIDE TOTAL</t>
  </si>
  <si>
    <t>SULFITE</t>
  </si>
  <si>
    <t>SULFUR</t>
  </si>
  <si>
    <t>SULFUR %</t>
  </si>
  <si>
    <t>SULFUR DISS</t>
  </si>
  <si>
    <t>SULFUR, TOTAL ELEMENTAL</t>
  </si>
  <si>
    <t>SUNFISHES</t>
  </si>
  <si>
    <t>SUNFISHES UNSP.</t>
  </si>
  <si>
    <t>SUSPENDED PARTICULATE MATTER GREATER THAN 0.45 UM</t>
  </si>
  <si>
    <t>SUSPENDED SEDIMENT</t>
  </si>
  <si>
    <t>SUSPENDED SEDIMENT SIEVE DIAMETER,% FINER THAN .062MM</t>
  </si>
  <si>
    <t>SUSPENDED SEDIMENT, WET SIEVED, &gt;500 UM</t>
  </si>
  <si>
    <t>SUSPENDED SOLIDS TOTAL</t>
  </si>
  <si>
    <t>SYNECHOCOCCUS AERUGINOSUS, BIOVOLUME</t>
  </si>
  <si>
    <t>SYNECHOCOCCUS AERUGINOSUS, COUNT</t>
  </si>
  <si>
    <t>SYNECHOCOCCUS SP., BIOVOLUME</t>
  </si>
  <si>
    <t>SYNECHOCOCCUS SP., COUNT</t>
  </si>
  <si>
    <t>SYNECHOCYSTIS SP., BIOVOLUME</t>
  </si>
  <si>
    <t>SYNECHOCYSTIS SP., COUNT</t>
  </si>
  <si>
    <t>SYNEDRA SP., BIOVOLUME</t>
  </si>
  <si>
    <t>SYNEDRA SP., COUNT</t>
  </si>
  <si>
    <t>SYNURA SP., BIOVOLUME</t>
  </si>
  <si>
    <t>SYNURA SP., COUNT</t>
  </si>
  <si>
    <t>SYNURA UVELLA, BIOVOLUME</t>
  </si>
  <si>
    <t>SYNURA UVELLA, COUNT</t>
  </si>
  <si>
    <t>Saxitoxin (SxtA)</t>
  </si>
  <si>
    <t>Selenastrum bibiranum, NU/mL</t>
  </si>
  <si>
    <t>Selenastrum bibiranum, cells/mL</t>
  </si>
  <si>
    <t>Selenastrum bibiranum, mm3/L</t>
  </si>
  <si>
    <t>Sellaphora absoluta, Biovolume</t>
  </si>
  <si>
    <t>Sellaphora absoluta, Count</t>
  </si>
  <si>
    <t>Sellaphora alastos, Biovolume</t>
  </si>
  <si>
    <t>Sellaphora alastos, Count</t>
  </si>
  <si>
    <t>Sellaphora atomoides LIN-BLUNT, Biovolume</t>
  </si>
  <si>
    <t>Sellaphora atomoides LIN-BLUNT, Count</t>
  </si>
  <si>
    <t>Sellaphora atomoides PRETTY, Biovolume</t>
  </si>
  <si>
    <t>Sellaphora atomoides PRETTY, Count</t>
  </si>
  <si>
    <t>Sellaphora atomoides SUPERFINE, Biovolume</t>
  </si>
  <si>
    <t>Sellaphora atomoides SUPERFINE, Count</t>
  </si>
  <si>
    <t>Sellaphora atomoides, Biovolume</t>
  </si>
  <si>
    <t>Sellaphora atomoides, Count</t>
  </si>
  <si>
    <t>Sellaphora auldreekie, Biovolume</t>
  </si>
  <si>
    <t>Sellaphora auldreekie, Count</t>
  </si>
  <si>
    <t>Sellaphora bacilloides, Biovolume</t>
  </si>
  <si>
    <t>Sellaphora bacilloides, Count</t>
  </si>
  <si>
    <t>Sellaphora bacillum, Biovolume</t>
  </si>
  <si>
    <t>Sellaphora bacillum, Count</t>
  </si>
  <si>
    <t>Sellaphora blackfordensis, Biovolume</t>
  </si>
  <si>
    <t>Sellaphora blackfordensis, Count</t>
  </si>
  <si>
    <t>Sellaphora cf. mutatoides, Biovolume</t>
  </si>
  <si>
    <t>Sellaphora cf. mutatoides, Count</t>
  </si>
  <si>
    <t>Sellaphora crassulexigua, Biovolume</t>
  </si>
  <si>
    <t>Sellaphora crassulexigua, Count</t>
  </si>
  <si>
    <t>Sellaphora difficillima, Biovolume</t>
  </si>
  <si>
    <t>Sellaphora difficillima, Count</t>
  </si>
  <si>
    <t>Sellaphora elorantana, Biovolume</t>
  </si>
  <si>
    <t>Sellaphora elorantana, Count</t>
  </si>
  <si>
    <t>Sellaphora hustedtii, Biovolume</t>
  </si>
  <si>
    <t>Sellaphora hustedtii, Count</t>
  </si>
  <si>
    <t>Sellaphora javanica Wetzel, Biovolume</t>
  </si>
  <si>
    <t>Sellaphora javanica Wetzel, Count</t>
  </si>
  <si>
    <t>Sellaphora joubaudii, Biovolume</t>
  </si>
  <si>
    <t>Sellaphora joubaudii, Count</t>
  </si>
  <si>
    <t>Sellaphora laevissima, Biovolume</t>
  </si>
  <si>
    <t>Sellaphora laevissima, Count</t>
  </si>
  <si>
    <t>Sellaphora meridionalis, Biovolume</t>
  </si>
  <si>
    <t>Sellaphora meridionalis, Count</t>
  </si>
  <si>
    <t>Sellaphora mutata, Biovolume</t>
  </si>
  <si>
    <t>Sellaphora mutata, Count</t>
  </si>
  <si>
    <t>Sellaphora mutatoides, Biovolume</t>
  </si>
  <si>
    <t>Sellaphora mutatoides, Count</t>
  </si>
  <si>
    <t>Sellaphora nigri, Biovolume</t>
  </si>
  <si>
    <t>Sellaphora nigri, Count</t>
  </si>
  <si>
    <t>Sellaphora pseudoarvensis, Biovolume</t>
  </si>
  <si>
    <t>Sellaphora pseudoarvensis, Count</t>
  </si>
  <si>
    <t>Sellaphora pseudoventralis, Biovolume</t>
  </si>
  <si>
    <t>Sellaphora pseudoventralis, Count</t>
  </si>
  <si>
    <t>Sellaphora pupula, Biovolume</t>
  </si>
  <si>
    <t>Sellaphora pupula, Count</t>
  </si>
  <si>
    <t>Sellaphora radiosa, Biovolume</t>
  </si>
  <si>
    <t>Sellaphora radiosa, Count</t>
  </si>
  <si>
    <t>Sellaphora raederae, Biovolume</t>
  </si>
  <si>
    <t>Sellaphora raederae, Count</t>
  </si>
  <si>
    <t>Sellaphora rexii, Biovolume</t>
  </si>
  <si>
    <t>Sellaphora rexii, Count</t>
  </si>
  <si>
    <t>Sellaphora saugerresii, Biovolume</t>
  </si>
  <si>
    <t>Sellaphora saugerresii, Count</t>
  </si>
  <si>
    <t>Sellaphora schaumburgii, Biovolume</t>
  </si>
  <si>
    <t>Sellaphora schaumburgii, Count</t>
  </si>
  <si>
    <t>Sellaphora seminulum, Biovolume</t>
  </si>
  <si>
    <t>Sellaphora seminulum, Count</t>
  </si>
  <si>
    <t>Sellaphora sorella, Biovolume</t>
  </si>
  <si>
    <t>Sellaphora sorella, Count</t>
  </si>
  <si>
    <t>Sellaphora sp. 1, Biovolume</t>
  </si>
  <si>
    <t>Sellaphora sp. 1, Count</t>
  </si>
  <si>
    <t>Sellaphora sp. 2, Biovolume</t>
  </si>
  <si>
    <t>Sellaphora sp. 2, Count</t>
  </si>
  <si>
    <t>Sellaphora stroemii, Biovolume</t>
  </si>
  <si>
    <t>Sellaphora stroemii, Count</t>
  </si>
  <si>
    <t>Sellaphora subfasciata, Biovolume</t>
  </si>
  <si>
    <t>Sellaphora subfasciata, Count</t>
  </si>
  <si>
    <t>Sellaphora subrotundata, Biovolume</t>
  </si>
  <si>
    <t>Sellaphora subrotundata, Count</t>
  </si>
  <si>
    <t>Sellaphora subseminulum, Biovolume</t>
  </si>
  <si>
    <t>Sellaphora subseminulum, Count</t>
  </si>
  <si>
    <t>Sellaphora tridentula, Biovolume</t>
  </si>
  <si>
    <t>Sellaphora tridentula, Count</t>
  </si>
  <si>
    <t>Sellaphora verecundiae, Biovolume</t>
  </si>
  <si>
    <t>Sellaphora verecundiae, Count</t>
  </si>
  <si>
    <t>Sellaphora vitabunda, Biovolume</t>
  </si>
  <si>
    <t>Sellaphora vitabunda, Count</t>
  </si>
  <si>
    <t>Simonsenia delognei, Biovolume</t>
  </si>
  <si>
    <t>Simonsenia delognei, Count</t>
  </si>
  <si>
    <t>Skabitschewskia oestrupii, Biovolume</t>
  </si>
  <si>
    <t>Skabitschewskia oestrupii, Count</t>
  </si>
  <si>
    <t>Skabitschewskia peragalloi, Biovolume</t>
  </si>
  <si>
    <t>Skabitschewskia peragalloi, Count</t>
  </si>
  <si>
    <t>Skeletonema potamos, Biovolume</t>
  </si>
  <si>
    <t>Skeletonema potamos, Count</t>
  </si>
  <si>
    <t>Species Richness - Corrected</t>
  </si>
  <si>
    <t>Stauroforma exiguiformis, Biovolume</t>
  </si>
  <si>
    <t>Stauroforma exiguiformis, Count</t>
  </si>
  <si>
    <t>Stauroneis acidoclinata, Biovolume</t>
  </si>
  <si>
    <t>Stauroneis acidoclinata, Count</t>
  </si>
  <si>
    <t>Stauroneis amphicephala, Biovolume</t>
  </si>
  <si>
    <t>Stauroneis amphicephala, Count</t>
  </si>
  <si>
    <t>Stauroneis finlandia Bahls, Biovolume</t>
  </si>
  <si>
    <t>Stauroneis finlandia Bahls, Count</t>
  </si>
  <si>
    <t>Stauroneis kriegeri Patrick, Biovolume</t>
  </si>
  <si>
    <t>Stauroneis kriegeri Patrick, Count</t>
  </si>
  <si>
    <t>Stauroneis lewisii Bahls, Biovolume</t>
  </si>
  <si>
    <t>Stauroneis lewisii Bahls, Count</t>
  </si>
  <si>
    <t>Stauroneis parathermicola, Biovolume</t>
  </si>
  <si>
    <t>Stauroneis parathermicola, Count</t>
  </si>
  <si>
    <t>Stauroneis pseudagrestis, Biovolume</t>
  </si>
  <si>
    <t>Stauroneis pseudagrestis, Count</t>
  </si>
  <si>
    <t>Stauroneis reichardtii, Biovolume</t>
  </si>
  <si>
    <t>Stauroneis reichardtii, Count</t>
  </si>
  <si>
    <t>Stauroneis separanda, Biovolume</t>
  </si>
  <si>
    <t>Stauroneis separanda, Count</t>
  </si>
  <si>
    <t>Stauroneis singula, Biovolume</t>
  </si>
  <si>
    <t>Stauroneis singula, Count</t>
  </si>
  <si>
    <t>Stauroneis smithii Grunow, Biovolume</t>
  </si>
  <si>
    <t>Stauroneis smithii Grunow, Count</t>
  </si>
  <si>
    <t>Stauroneis sp. 1, Biovolume</t>
  </si>
  <si>
    <t>Stauroneis sp. 1, Count</t>
  </si>
  <si>
    <t>Stauroneis spp., Biovolume</t>
  </si>
  <si>
    <t>Stauroneis spp., Count</t>
  </si>
  <si>
    <t>Stauroneis subborealis Bahls, Biovolume</t>
  </si>
  <si>
    <t>Stauroneis subborealis Bahls, Count</t>
  </si>
  <si>
    <t>Stauroneis thermicola, Biovolume</t>
  </si>
  <si>
    <t>Stauroneis thermicola, Count</t>
  </si>
  <si>
    <t>Staurophora tackei, Biovolume</t>
  </si>
  <si>
    <t>Staurophora tackei, Count</t>
  </si>
  <si>
    <t>Staurosira GV glassy coarse, Biovolume</t>
  </si>
  <si>
    <t>Staurosira GV glassy coarse, Count</t>
  </si>
  <si>
    <t>Staurosira ambigua, Biovolume</t>
  </si>
  <si>
    <t>Staurosira ambigua, Count</t>
  </si>
  <si>
    <t>Staurosira binodis, Biovolume</t>
  </si>
  <si>
    <t>Staurosira binodis, Count</t>
  </si>
  <si>
    <t>Staurosira construens v. bino., Biovolume</t>
  </si>
  <si>
    <t>Staurosira construens v. bino., Count</t>
  </si>
  <si>
    <t>Staurosira construens v. vent., Biovolume</t>
  </si>
  <si>
    <t>Staurosira construens v. vent., Count</t>
  </si>
  <si>
    <t>Staurosira construens, Biovolume</t>
  </si>
  <si>
    <t>Staurosira construens, Count</t>
  </si>
  <si>
    <t>Staurosira elliptica, Biovolume</t>
  </si>
  <si>
    <t>Staurosira elliptica, Count</t>
  </si>
  <si>
    <t>Staurosira elongate pointed, Biovolume</t>
  </si>
  <si>
    <t>Staurosira elongate pointed, Count</t>
  </si>
  <si>
    <t>Staurosira small lanceolate, Biovolume</t>
  </si>
  <si>
    <t>Staurosira small lanceolate, Count</t>
  </si>
  <si>
    <t>Staurosira small rounded, Biovolume</t>
  </si>
  <si>
    <t>Staurosira small rounded, Count</t>
  </si>
  <si>
    <t>Staurosira sp. 1, Biovolume</t>
  </si>
  <si>
    <t>Staurosira sp. 1, Count</t>
  </si>
  <si>
    <t>Staurosira sp. 2, Biovolume</t>
  </si>
  <si>
    <t>Staurosira sp. 2, Count</t>
  </si>
  <si>
    <t>Staurosirella GV larger finer, Biovolume</t>
  </si>
  <si>
    <t>Staurosirella GV larger finer, Count</t>
  </si>
  <si>
    <t>Staurosirella GV small skinny, Biovolume</t>
  </si>
  <si>
    <t>Staurosirella GV small skinny, Count</t>
  </si>
  <si>
    <t>Staurosirella cf. brolinensis, Biovolume</t>
  </si>
  <si>
    <t>Staurosirella cf. brolinensis, Count</t>
  </si>
  <si>
    <t>Staurosirella cf. dubia, Biovolume</t>
  </si>
  <si>
    <t>Staurosirella cf. dubia, Count</t>
  </si>
  <si>
    <t>Staurosirella cf. pinnata, Biovolume</t>
  </si>
  <si>
    <t>Staurosirella cf. pinnata, Count</t>
  </si>
  <si>
    <t>Staurosirella clavate, Biovolume</t>
  </si>
  <si>
    <t>Staurosirella clavate, Count</t>
  </si>
  <si>
    <t>Staurosirella elegantula, Biovolume</t>
  </si>
  <si>
    <t>Staurosirella elegantula, Count</t>
  </si>
  <si>
    <t>Staurosirella elongate, Biovolume</t>
  </si>
  <si>
    <t>Staurosirella elongate, Count</t>
  </si>
  <si>
    <t>Staurosirella fat coarse, Biovolume</t>
  </si>
  <si>
    <t>Staurosirella fat coarse, Count</t>
  </si>
  <si>
    <t>Staurosirella fat mimetica, Biovolume</t>
  </si>
  <si>
    <t>Staurosirella fat mimetica, Count</t>
  </si>
  <si>
    <t>Staurosirella huge martyi, Biovolume</t>
  </si>
  <si>
    <t>Staurosirella huge martyi, Count</t>
  </si>
  <si>
    <t>Staurosirella lapponica, Biovolume</t>
  </si>
  <si>
    <t>Staurosirella lapponica, Count</t>
  </si>
  <si>
    <t>Staurosirella leptostauron, Biovolume</t>
  </si>
  <si>
    <t>Staurosirella leptostauron, Count</t>
  </si>
  <si>
    <t>Staurosirella martyi, Biovolume</t>
  </si>
  <si>
    <t>Staurosirella martyi, Count</t>
  </si>
  <si>
    <t>Staurosirella maximum martyi, Biovolume</t>
  </si>
  <si>
    <t>Staurosirella maximum martyi, Count</t>
  </si>
  <si>
    <t>Staurosirella medium coarser, Biovolume</t>
  </si>
  <si>
    <t>Staurosirella medium coarser, Count</t>
  </si>
  <si>
    <t>Staurosirella ovata Morales, Biovolume</t>
  </si>
  <si>
    <t>Staurosirella ovata Morales, Count</t>
  </si>
  <si>
    <t>Staurosirella pinnata S.RO.MR., Biovolume</t>
  </si>
  <si>
    <t>Staurosirella pinnata S.RO.MR., Count</t>
  </si>
  <si>
    <t>Staurosirella pinnata v. inte., Biovolume</t>
  </si>
  <si>
    <t>Staurosirella pinnata v. inte., Count</t>
  </si>
  <si>
    <t>Staurosirella pinnata, Biovolume</t>
  </si>
  <si>
    <t>Staurosirella pinnata, Count</t>
  </si>
  <si>
    <t>Staurosirella rhombic, Biovolume</t>
  </si>
  <si>
    <t>Staurosirella rhombic, Count</t>
  </si>
  <si>
    <t>Staurosirella rhomboides, Biovolume</t>
  </si>
  <si>
    <t>Staurosirella rhomboides, Count</t>
  </si>
  <si>
    <t>Staurosirella skinny clavate, Biovolume</t>
  </si>
  <si>
    <t>Staurosirella skinny clavate, Count</t>
  </si>
  <si>
    <t>Staurosirella small fine, Biovolume</t>
  </si>
  <si>
    <t>Staurosirella small fine, Count</t>
  </si>
  <si>
    <t>Staurosirella small finer, Biovolume</t>
  </si>
  <si>
    <t>Staurosirella small finer, Count</t>
  </si>
  <si>
    <t>Staurosirella small pointier, Biovolume</t>
  </si>
  <si>
    <t>Staurosirella small pointier, Count</t>
  </si>
  <si>
    <t>Staurosirella small round fat, Biovolume</t>
  </si>
  <si>
    <t>Staurosirella small round fat, Count</t>
  </si>
  <si>
    <t>Staurosirella smaller finer, Biovolume</t>
  </si>
  <si>
    <t>Staurosirella smaller finer, Count</t>
  </si>
  <si>
    <t>Staurosirella sp, Biovolume</t>
  </si>
  <si>
    <t>Staurosirella sp, Count</t>
  </si>
  <si>
    <t>Staurosirella sp. 1 NAWQA, Biovolume</t>
  </si>
  <si>
    <t>Staurosirella sp. 1 NAWQA, Count</t>
  </si>
  <si>
    <t>Staurosirella sp. 1, Biovolume</t>
  </si>
  <si>
    <t>Staurosirella sp. 1, Count</t>
  </si>
  <si>
    <t>Staurosirella sp. 3 NAWQA EAM, Biovolume</t>
  </si>
  <si>
    <t>Staurosirella spp., Biovolume</t>
  </si>
  <si>
    <t>Staurosirella spp., Count</t>
  </si>
  <si>
    <t>Staurosirella wider rhomboides, Biovolume</t>
  </si>
  <si>
    <t>Staurosirella wider rhomboides, Count</t>
  </si>
  <si>
    <t>Stenopterobia delicatissima, Biovolume</t>
  </si>
  <si>
    <t>Stenopterobia delicatissima, Count</t>
  </si>
  <si>
    <t>Stephan. hantzschii f. tenuis., Biovolume</t>
  </si>
  <si>
    <t>Stephan. hantzschii f. tenuis., Count</t>
  </si>
  <si>
    <t>Stephanodiscus binderanus, Biovolume</t>
  </si>
  <si>
    <t>Stephanodiscus binderanus, Count</t>
  </si>
  <si>
    <t>Stephanodiscus hantzschii, Biovolume</t>
  </si>
  <si>
    <t>Stephanodiscus hantzschii, Count</t>
  </si>
  <si>
    <t>Stephanodiscus medius, Biovolume</t>
  </si>
  <si>
    <t>Stephanodiscus medius, Count</t>
  </si>
  <si>
    <t>Stephanodiscus minutulus, Biovolume</t>
  </si>
  <si>
    <t>Stephanodiscus minutulus, Count</t>
  </si>
  <si>
    <t>Stephanodiscus niagarae, Biovolume</t>
  </si>
  <si>
    <t>Stephanodiscus niagarae, Count</t>
  </si>
  <si>
    <t>Stephanodiscus parvus, Biovolume</t>
  </si>
  <si>
    <t>Stephanodiscus parvus, Count</t>
  </si>
  <si>
    <t>Strombomonas gibberosa, NU/mL</t>
  </si>
  <si>
    <t>Strombomonas gibberosa, cells/mL</t>
  </si>
  <si>
    <t>Strombomonas gibberosa, mm3/L</t>
  </si>
  <si>
    <t>Strombomonas maxima, NU/mL</t>
  </si>
  <si>
    <t>Strombomonas maxima, cells/mL</t>
  </si>
  <si>
    <t>Strombomonas maxima, mm3/L</t>
  </si>
  <si>
    <t>Strombomonas sp., NU/mL</t>
  </si>
  <si>
    <t>Strombomonas sp., cells/mL</t>
  </si>
  <si>
    <t>Strombomonas sp., mm3/L</t>
  </si>
  <si>
    <t>Strombomonas triquetra, NU/mL</t>
  </si>
  <si>
    <t>Strombomonas triquetra, cells/mL</t>
  </si>
  <si>
    <t>Strombomonas triquetra, mm3/L</t>
  </si>
  <si>
    <t>Strombomonas urceolata, NU/mL</t>
  </si>
  <si>
    <t>Strombomonas urceolata, cells/mL</t>
  </si>
  <si>
    <t>Strombomonas urceolata, mm3/L</t>
  </si>
  <si>
    <t>Surirella alicula, Biovolume</t>
  </si>
  <si>
    <t>Surirella alicula, Count</t>
  </si>
  <si>
    <t>Surirella angusta Kützing, Biovolume</t>
  </si>
  <si>
    <t>Surirella angusta Kützing, Count</t>
  </si>
  <si>
    <t>Surirella brebissonii, Biovolume</t>
  </si>
  <si>
    <t>Surirella brebissonii, Count</t>
  </si>
  <si>
    <t>Surirella minuta Brébisson, Biovolume</t>
  </si>
  <si>
    <t>Surirella minuta Brébisson, Count</t>
  </si>
  <si>
    <t>Surirella ovalis Brébisson, Biovolume</t>
  </si>
  <si>
    <t>Surirella ovalis Brébisson, Count</t>
  </si>
  <si>
    <t>Surirella ovata, Biovolume</t>
  </si>
  <si>
    <t>Surirella ovata, Count</t>
  </si>
  <si>
    <t>Surirella sp. 1, Biovolume</t>
  </si>
  <si>
    <t>Surirella sp. 1, Count</t>
  </si>
  <si>
    <t>Surirella sp. 2, Biovolume</t>
  </si>
  <si>
    <t>Surirella sp. 2, Count</t>
  </si>
  <si>
    <t>Surirella stalagma, Biovolume</t>
  </si>
  <si>
    <t>Surirella stalagma, Count</t>
  </si>
  <si>
    <t>Surirella librile, Biovolume</t>
  </si>
  <si>
    <t>Surirella librile, Count</t>
  </si>
  <si>
    <t>Synedra biceps Kützing, Biovolume</t>
  </si>
  <si>
    <t>Synedra biceps Kützing, Count</t>
  </si>
  <si>
    <t>Synedra delicatissima v. angu., Biovolume</t>
  </si>
  <si>
    <t>Synedra delicatissima v. angu., Count</t>
  </si>
  <si>
    <t>Synedra goulardi, Biovolume</t>
  </si>
  <si>
    <t>Synedra goulardi, Count</t>
  </si>
  <si>
    <t>Synedra socia Wallace, Biovolume</t>
  </si>
  <si>
    <t>Synedra socia Wallace, Count</t>
  </si>
  <si>
    <t>Synedra spp., Biovolume</t>
  </si>
  <si>
    <t>Synedra spp., Count</t>
  </si>
  <si>
    <t>TABELLARIA SP., BIOVOLUME</t>
  </si>
  <si>
    <t>TABELLARIA SP., COUNT</t>
  </si>
  <si>
    <t>TADPOLE MADTOM</t>
  </si>
  <si>
    <t>TANNIN  LIGNIN</t>
  </si>
  <si>
    <t>TEMPERATE BASSES UNSP.</t>
  </si>
  <si>
    <t>TEMPERATURE AT LAB</t>
  </si>
  <si>
    <t>TETRADESMUS SP., BIOVOLUME</t>
  </si>
  <si>
    <t>TETRADESMUS SP., COUNT</t>
  </si>
  <si>
    <t>TETRAEDRON ARTHRODESMIFORME, BIOVOLUME</t>
  </si>
  <si>
    <t>TETRAEDRON ARTHRODESMIFORME, COUNT</t>
  </si>
  <si>
    <t>TETRAEDRON REGULARE, BIOVOLUME</t>
  </si>
  <si>
    <t>TETRAEDRON REGULARE, COUNT</t>
  </si>
  <si>
    <t>TETRAEDRON SP., BIOVOLUME</t>
  </si>
  <si>
    <t>TETRAEDRON SP., COUNT</t>
  </si>
  <si>
    <t>TETRASELMIS SP., BIOVOLUME</t>
  </si>
  <si>
    <t>TETRASELMIS SP., COUNT</t>
  </si>
  <si>
    <t>THALLIUM DISS</t>
  </si>
  <si>
    <t>THALLIUM TOTAL REC</t>
  </si>
  <si>
    <t>THALLIUM, TOTAL</t>
  </si>
  <si>
    <t>THORIUM TOT REC</t>
  </si>
  <si>
    <t>THORIUM, DISSOLVED</t>
  </si>
  <si>
    <t>THREESPINE STICKLEBACK</t>
  </si>
  <si>
    <t>TIGER TROUT (I21 X I22)</t>
  </si>
  <si>
    <t>TIN DISS</t>
  </si>
  <si>
    <t>TIN TOTAL</t>
  </si>
  <si>
    <t>TIN,TOTAL RECOVERABLE IN WATER</t>
  </si>
  <si>
    <t>TITANIUM SUSPENDED</t>
  </si>
  <si>
    <t>TITANIUM TOTAL</t>
  </si>
  <si>
    <t>TITANIUM, DISSOLVED</t>
  </si>
  <si>
    <t>TITANIUM,TOTAL RECOVERABLE</t>
  </si>
  <si>
    <t>TOP 5 FAMILIES</t>
  </si>
  <si>
    <t>TOP 5 GENERA</t>
  </si>
  <si>
    <t>TOTAL DISSOLVED SOLIDS 180 C (DO NOT USE SEE 70300)</t>
  </si>
  <si>
    <t>TOTAL FIELDS COUNTED</t>
  </si>
  <si>
    <t>TOXICITY, ACUTE, FATHEAD MINNOW (PIMEPHALES PROMELAS), 96-H STATIC RENEWAL, C.I. PERCENT</t>
  </si>
  <si>
    <t>TOXICITY, ACUTE, FATHEAD MINNOW (PIMEPHALES PROMELAS), 96-H STATIC RENEWAL, LC50 (SURVIVAL)</t>
  </si>
  <si>
    <t>TOXICITY, ACUTE, FATHEAD MINNOW (PIMEPHALES PROMELAS), 96-H STATIC RENEWAL, PASS/FAIL</t>
  </si>
  <si>
    <t>TOXICITY, ACUTE, FATHEAD MINNOW (PIMEPHALES PROMELAS), 96-H STATIC RENEWAL, TUA</t>
  </si>
  <si>
    <t>TOXICITY, ACUTE, FATHEAD MINNOW (PIMEPHALES PROMELAS), MEAN SURVIVAL</t>
  </si>
  <si>
    <t>TOXICITY, ACUTE, FATHEAD MINNOW (PIMEPHALES PROMELAS), MEAN SURVIVAL STATISTICAL SIGNIFICANCE</t>
  </si>
  <si>
    <t>TOXICITY, ACUTE, WATERFLEA (CERIODAPHNIA DUBIA), 48-H STATIC RENEWAL, C.I. PERCENT</t>
  </si>
  <si>
    <t>TOXICITY, ACUTE, WATERFLEA (CERIODAPHNIA DUBIA), 48-H STATIC RENEWAL, LC50 (SURVIVAL)</t>
  </si>
  <si>
    <t>TOXICITY, ACUTE, WATERFLEA (CERIODAPHNIA DUBIA), 48-H STATIC RENEWAL, PASS/FAIL</t>
  </si>
  <si>
    <t>TOXICITY, ACUTE, WATERFLEA (CERIODAPHNIA DUBIA), 48-H STATIC RENEWAL, TUA</t>
  </si>
  <si>
    <t>TOXICITY, ACUTE, WATERFLEA (CERIODAPHNIA DUBIA), MEAN SURVIVAL</t>
  </si>
  <si>
    <t>TOXICITY, ACUTE, WATERFLEA (CERIODAPHNIA DUBIA), MEAN SURVIVAL STATISTICAL SIGNIFICANCE</t>
  </si>
  <si>
    <t>TOXICITY, CHRONIC, FATHEAD MINNOW (PIMEPHALES PROMELAS), 7-D STATIC RENEWAL, C.I. PERCENT (SURVIVAL &amp; GROWTH)</t>
  </si>
  <si>
    <t>TOXICITY, CHRONIC, FATHEAD MINNOW (PIMEPHALES PROMELAS), 7-D STATIC RENEWAL, PASS/FAIL (SURVIVAL &amp; GROWTH)</t>
  </si>
  <si>
    <t>TOXICITY, CHRONIC, FATHEAD MINNOW (PIMEPHALES PROMELAS), 7-D STATIC RENEWAL, RTUC (SURVIVAL &amp; GROWTH)</t>
  </si>
  <si>
    <t>TOXICITY, CHRONIC, FATHEAD MINNOW (PIMEPHALES PROMELAS), MEAN BIOMASS</t>
  </si>
  <si>
    <t>TOXICITY, CHRONIC, FATHEAD MINNOW (PIMEPHALES PROMELAS), MEAN SURVIVAL</t>
  </si>
  <si>
    <t>TOXICITY, CHRONIC, FATHEAD MINNOW (PIMEPHALES PROMELAS), STATISTICAL SIGNIFICANCE</t>
  </si>
  <si>
    <t>TOXICITY, CHRONIC, GREEN ALGAE (SELENASTRUM CAPRCORNUTUM), 96-H STATIC, C.I. PERCENT (GROWTH)</t>
  </si>
  <si>
    <t>TOXICITY, CHRONIC, GREEN ALGAE (SELENASTRUM CAPRCORNUTUM), 96-H STATIC, IC50 (GROWTH)</t>
  </si>
  <si>
    <t>TOXICITY, CHRONIC, GREEN ALGAE (SELENASTRUM CAPRCORNUTUM), 96-H STATIC, PASS/FAIL (GROWTH)</t>
  </si>
  <si>
    <t>TOXICITY, CHRONIC, GREEN ALGAE (SELENASTRUM CAPRCORNUTUM), 96-H STATIC, RTUC (GROWTH)</t>
  </si>
  <si>
    <t>TOXICITY, CHRONIC, GREEN ALGAE (SELENASTRUM CAPRCORNUTUM), MEAN GROWTH</t>
  </si>
  <si>
    <t>TOXICITY, CHRONIC, GREEN ALGAE (SELENASTRUM CAPRCORNUTUM), PERCENT CV</t>
  </si>
  <si>
    <t>TOXICITY, CHRONIC, GREEN ALGAE (SELENASTRUM CAPRCORNUTUM), STATISTICAL SIGNIFICANCE</t>
  </si>
  <si>
    <t>TOXICITY, CHRONIC, WATERFLEA (CERIODAPHNIA DUBIA), 3 BROOD STATIC RENEWAL, C.I. PERCENT (SURVIVAL &amp; REPRODUCTION)</t>
  </si>
  <si>
    <t>TOXICITY, CHRONIC, WATERFLEA (CERIODAPHNIA DUBIA), 3 BROOD STATIC RENEWAL, IC25 (SURVIVAL &amp; REPRODUCTION)</t>
  </si>
  <si>
    <t>TOXICITY, CHRONIC, WATERFLEA (CERIODAPHNIA DUBIA), 3 BROOD STATIC RENEWAL, PASS/FAIL (SURVIVAL &amp; REPRODUCTION)</t>
  </si>
  <si>
    <t>TOXICITY, CHRONIC, WATERFLEA (CERIODAPHNIA DUBIA), 3 BROOD STATIC RENEWAL, RTUC (SURVIVAL &amp; REPRODUCTION)</t>
  </si>
  <si>
    <t>TOXICITY, CHRONIC, WATERFLEA (CERIODAPHNIA DUBIA), MEAN NEONATES</t>
  </si>
  <si>
    <t>TOXICITY, CHRONIC, WATERFLEA (CERIODAPHNIA DUBIA), MEAN SURVIVAL</t>
  </si>
  <si>
    <t>TOXICITY, CHRONIC, WATERFLEA (CERIODAPHNIA DUBIA), STATISTICAL SIGNIFICANCE</t>
  </si>
  <si>
    <t>TOXICITY, CHRONIC,FATHEAD MINNOW (PIMEPHALES PROMELAS), 7-D STATIC RENEWAL, IC25 (SURVIVAL &amp; GROWTH)</t>
  </si>
  <si>
    <t>TRACE METAL FIELD WORK</t>
  </si>
  <si>
    <t>TRACHELOMONAS SP., BIOVOLUME</t>
  </si>
  <si>
    <t>TRACHELOMONAS SP., COUNT</t>
  </si>
  <si>
    <t>TREUBARIA CRASSISPINA, BIOVOLUME</t>
  </si>
  <si>
    <t>TREUBARIA CRASSISPINA, COUNT</t>
  </si>
  <si>
    <t>TREUBARIA SETIGERUM, BIOVOLUME</t>
  </si>
  <si>
    <t>TREUBARIA SETIGERUM, COUNT</t>
  </si>
  <si>
    <t>TREUBARIA SP., BIOVOLUME</t>
  </si>
  <si>
    <t>TREUBARIA SP., COUNT</t>
  </si>
  <si>
    <t>TREUBARIA TRIAPPENDICULATA, BIOVOLUME</t>
  </si>
  <si>
    <t>TREUBARIA TRIAPPENDICULATA, COUNT</t>
  </si>
  <si>
    <t>TREUBARIA VARIA, BIOVOLUME</t>
  </si>
  <si>
    <t>TREUBARIA VARIA, COUNT</t>
  </si>
  <si>
    <t>TRICHOPTERA</t>
  </si>
  <si>
    <t>TRICHOPTERA APATANIIDAE</t>
  </si>
  <si>
    <t>TRICHOPTERA APATANIIDAE APATANIA</t>
  </si>
  <si>
    <t>TRICHOPTERA APATANIIDAE APATANIA INCERTA</t>
  </si>
  <si>
    <t>TRICHOPTERA BRACHYCENTRIDAE</t>
  </si>
  <si>
    <t>TRICHOPTERA BRACHYCENTRIDAE -- PUPA</t>
  </si>
  <si>
    <t>TRICHOPTERA BRACHYCENTRIDAE BRACHYCENTRUS</t>
  </si>
  <si>
    <t>TRICHOPTERA BRACHYCENTRIDAE BRACHYCENTRUS -- PUPA</t>
  </si>
  <si>
    <t>TRICHOPTERA BRACHYCENTRIDAE BRACHYCENTRUS AMERICANUS</t>
  </si>
  <si>
    <t>TRICHOPTERA BRACHYCENTRIDAE BRACHYCENTRUS FULIGINOSUS</t>
  </si>
  <si>
    <t>TRICHOPTERA BRACHYCENTRIDAE BRACHYCENTRUS INCANUS</t>
  </si>
  <si>
    <t>TRICHOPTERA BRACHYCENTRIDAE BRACHYCENTRUS LATERALIS</t>
  </si>
  <si>
    <t>TRICHOPTERA BRACHYCENTRIDAE BRACHYCENTRUS NUMEROSUS</t>
  </si>
  <si>
    <t>TRICHOPTERA BRACHYCENTRIDAE BRACHYCENTRUS OCCIDENTALIS</t>
  </si>
  <si>
    <t>TRICHOPTERA BRACHYCENTRIDAE MICRASEMA</t>
  </si>
  <si>
    <t>TRICHOPTERA BRACHYCENTRIDAE MICRASEMA -- PUPA</t>
  </si>
  <si>
    <t>TRICHOPTERA BRACHYCENTRIDAE MICRASEMA GELIDUM</t>
  </si>
  <si>
    <t>TRICHOPTERA BRACHYCENTRIDAE MICRASEMA RUSTICUM</t>
  </si>
  <si>
    <t>TRICHOPTERA BRACHYCENTRIDAE MICRASEMA WATAGA</t>
  </si>
  <si>
    <t>TRICHOPTERA DIPSEUDOPSIDAE</t>
  </si>
  <si>
    <t>TRICHOPTERA DIPSEUDOPSIDAE PHYLOCENTROPUS</t>
  </si>
  <si>
    <t>TRICHOPTERA DIPSEUDOPSIDAE PHYLOCENTROPUS PLACIDUS</t>
  </si>
  <si>
    <t>TRICHOPTERA GLOSSOSOMATIDAE</t>
  </si>
  <si>
    <t>TRICHOPTERA GLOSSOSOMATIDAE -- PUPA</t>
  </si>
  <si>
    <t>TRICHOPTERA GLOSSOSOMATIDAE AGAPETUS</t>
  </si>
  <si>
    <t>TRICHOPTERA GLOSSOSOMATIDAE AGAPETUS HESSI</t>
  </si>
  <si>
    <t>TRICHOPTERA GLOSSOSOMATIDAE AGAPETUS ROSSI</t>
  </si>
  <si>
    <t>TRICHOPTERA GLOSSOSOMATIDAE AGAPETUS TOMUS</t>
  </si>
  <si>
    <t>TRICHOPTERA GLOSSOSOMATIDAE GLOSSOSOMA</t>
  </si>
  <si>
    <t>TRICHOPTERA GLOSSOSOMATIDAE GLOSSOSOMA -- PUPA</t>
  </si>
  <si>
    <t>TRICHOPTERA GLOSSOSOMATIDAE GLOSSOSOMA INTERMEDIUM</t>
  </si>
  <si>
    <t>TRICHOPTERA GLOSSOSOMATIDAE GLOSSOSOMA NIGRIOR</t>
  </si>
  <si>
    <t>TRICHOPTERA GLOSSOSOMATIDAE PROTOPTILA</t>
  </si>
  <si>
    <t>TRICHOPTERA GLOSSOSOMATIDAE PROTOPTILA -- PUPA</t>
  </si>
  <si>
    <t>TRICHOPTERA GLOSSOSOMATIDAE PROTOPTILA EROTICA</t>
  </si>
  <si>
    <t>TRICHOPTERA GLOSSOSOMATIDAE PROTOPTILA LEGA</t>
  </si>
  <si>
    <t>TRICHOPTERA GLOSSOSOMATIDAE PROTOPTILA MACULATA</t>
  </si>
  <si>
    <t>TRICHOPTERA GLOSSOSOMATIDAE PROTOPTILA TALOLA</t>
  </si>
  <si>
    <t>TRICHOPTERA GLOSSOSOMATIDAE PROTOPTILA TENEBROSA</t>
  </si>
  <si>
    <t>TRICHOPTERA GOERIDAE</t>
  </si>
  <si>
    <t>TRICHOPTERA GOERIDAE GOERA</t>
  </si>
  <si>
    <t>TRICHOPTERA GOERIDAE GOERA STYLATA</t>
  </si>
  <si>
    <t>TRICHOPTERA HELICOPSYCHIDAE</t>
  </si>
  <si>
    <t>TRICHOPTERA HELICOPSYCHIDAE HELICOPSYCHE</t>
  </si>
  <si>
    <t>TRICHOPTERA HELICOPSYCHIDAE HELICOPSYCHE -- PUPA</t>
  </si>
  <si>
    <t>TRICHOPTERA HELICOPSYCHIDAE HELICOPSYCHE BOREALIS</t>
  </si>
  <si>
    <t>TRICHOPTERA HYDROPSYCHIDAE</t>
  </si>
  <si>
    <t>TRICHOPTERA HYDROPSYCHIDAE -- PUPA</t>
  </si>
  <si>
    <t>TRICHOPTERA HYDROPSYCHIDAE ARCTOPSYCHE</t>
  </si>
  <si>
    <t>TRICHOPTERA HYDROPSYCHIDAE ARCTOPSYCHE LADOGENSIS</t>
  </si>
  <si>
    <t>TRICHOPTERA HYDROPSYCHIDAE CERATOPSYCHE</t>
  </si>
  <si>
    <t>TRICHOPTERA HYDROPSYCHIDAE CERATOPSYCHE -- PUPA</t>
  </si>
  <si>
    <t>TRICHOPTERA HYDROPSYCHIDAE CERATOPSYCHE ALHEDRA</t>
  </si>
  <si>
    <t>TRICHOPTERA HYDROPSYCHIDAE CERATOPSYCHE ALTERNANS</t>
  </si>
  <si>
    <t>TRICHOPTERA HYDROPSYCHIDAE CERATOPSYCHE BIFIDA GROUP</t>
  </si>
  <si>
    <t>TRICHOPTERA HYDROPSYCHIDAE CERATOPSYCHE BRONTA</t>
  </si>
  <si>
    <t>TRICHOPTERA HYDROPSYCHIDAE CERATOPSYCHE MOROSA</t>
  </si>
  <si>
    <t>TRICHOPTERA HYDROPSYCHIDAE CERATOPSYCHE MOROSA BIFIDA FORM SCHMUDE, HILSENHOFF 1986</t>
  </si>
  <si>
    <t>TRICHOPTERA HYDROPSYCHIDAE CERATOPSYCHE MOROSA MOROSA FORM SCHMUDE, HILSENHOFF 1986</t>
  </si>
  <si>
    <t>TRICHOPTERA HYDROPSYCHIDAE CERATOPSYCHE SLOSSONAE</t>
  </si>
  <si>
    <t>TRICHOPTERA HYDROPSYCHIDAE CERATOPSYCHE SPARNA</t>
  </si>
  <si>
    <t>TRICHOPTERA HYDROPSYCHIDAE CERATOPSYCHE VENTURA</t>
  </si>
  <si>
    <t>TRICHOPTERA HYDROPSYCHIDAE CERATOPSYCHE VEXA</t>
  </si>
  <si>
    <t>TRICHOPTERA HYDROPSYCHIDAE CERATOPSYCHE WALKERI</t>
  </si>
  <si>
    <t>TRICHOPTERA HYDROPSYCHIDAE CHEUMATOPSYCHE</t>
  </si>
  <si>
    <t>TRICHOPTERA HYDROPSYCHIDAE CHEUMATOPSYCHE -- PUPA</t>
  </si>
  <si>
    <t>TRICHOPTERA HYDROPSYCHIDAE CHEUMATOPSYCHE APHANTA</t>
  </si>
  <si>
    <t>TRICHOPTERA HYDROPSYCHIDAE CHEUMATOPSYCHE CAMPYLA</t>
  </si>
  <si>
    <t>TRICHOPTERA HYDROPSYCHIDAE CHEUMATOPSYCHE GRACILIS</t>
  </si>
  <si>
    <t>TRICHOPTERA HYDROPSYCHIDAE CHEUMATOPSYCHE LASIA</t>
  </si>
  <si>
    <t>TRICHOPTERA HYDROPSYCHIDAE CHEUMATOPSYCHE MINUSCULA</t>
  </si>
  <si>
    <t>TRICHOPTERA HYDROPSYCHIDAE CHEUMATOPSYCHE OXA</t>
  </si>
  <si>
    <t>TRICHOPTERA HYDROPSYCHIDAE CHEUMATOPSYCHE PASELLA</t>
  </si>
  <si>
    <t>TRICHOPTERA HYDROPSYCHIDAE CHEUMATOPSYCHE PETTITI</t>
  </si>
  <si>
    <t>TRICHOPTERA HYDROPSYCHIDAE CHEUMATOPSYCHE SORDIDA</t>
  </si>
  <si>
    <t>TRICHOPTERA HYDROPSYCHIDAE CHEUMATOPSYCHE SPECIOSA</t>
  </si>
  <si>
    <t>TRICHOPTERA HYDROPSYCHIDAE CHEUMATOPSYCHE WABASHA</t>
  </si>
  <si>
    <t>TRICHOPTERA HYDROPSYCHIDAE DIPLECTRONA</t>
  </si>
  <si>
    <t>TRICHOPTERA HYDROPSYCHIDAE DIPLECTRONA MODESTA</t>
  </si>
  <si>
    <t>TRICHOPTERA HYDROPSYCHIDAE HYDROPSYCHE</t>
  </si>
  <si>
    <t>TRICHOPTERA HYDROPSYCHIDAE HYDROPSYCHE -- PUPA</t>
  </si>
  <si>
    <t>TRICHOPTERA HYDROPSYCHIDAE HYDROPSYCHE AERATA</t>
  </si>
  <si>
    <t>TRICHOPTERA HYDROPSYCHIDAE HYDROPSYCHE ALVATA</t>
  </si>
  <si>
    <t>TRICHOPTERA HYDROPSYCHIDAE HYDROPSYCHE ARINALE</t>
  </si>
  <si>
    <t>TRICHOPTERA HYDROPSYCHIDAE HYDROPSYCHE BETTENI</t>
  </si>
  <si>
    <t>TRICHOPTERA HYDROPSYCHIDAE HYDROPSYCHE BIDENS</t>
  </si>
  <si>
    <t>TRICHOPTERA HYDROPSYCHIDAE HYDROPSYCHE CONFUSA</t>
  </si>
  <si>
    <t>TRICHOPTERA HYDROPSYCHIDAE HYDROPSYCHE CUANIS</t>
  </si>
  <si>
    <t>TRICHOPTERA HYDROPSYCHIDAE HYDROPSYCHE DICANTHA</t>
  </si>
  <si>
    <t>TRICHOPTERA HYDROPSYCHIDAE HYDROPSYCHE FRISONI</t>
  </si>
  <si>
    <t>TRICHOPTERA HYDROPSYCHIDAE HYDROPSYCHE HAGENI</t>
  </si>
  <si>
    <t>TRICHOPTERA HYDROPSYCHIDAE HYDROPSYCHE LEONARDI</t>
  </si>
  <si>
    <t>TRICHOPTERA HYDROPSYCHIDAE HYDROPSYCHE ORRIS</t>
  </si>
  <si>
    <t>TRICHOPTERA HYDROPSYCHIDAE HYDROPSYCHE PHALERATA</t>
  </si>
  <si>
    <t>TRICHOPTERA HYDROPSYCHIDAE HYDROPSYCHE PLACODA</t>
  </si>
  <si>
    <t>TRICHOPTERA HYDROPSYCHIDAE HYDROPSYCHE ROSSI</t>
  </si>
  <si>
    <t>TRICHOPTERA HYDROPSYCHIDAE HYDROPSYCHE SCALARIS</t>
  </si>
  <si>
    <t>TRICHOPTERA HYDROPSYCHIDAE HYDROPSYCHE SIMULANS</t>
  </si>
  <si>
    <t>TRICHOPTERA HYDROPSYCHIDAE HYDROPSYCHE VALANIS</t>
  </si>
  <si>
    <t>TRICHOPTERA HYDROPSYCHIDAE HYDROPSYCHE VENULARIS</t>
  </si>
  <si>
    <t>TRICHOPTERA HYDROPSYCHIDAE MACROSTEMUM</t>
  </si>
  <si>
    <t>TRICHOPTERA HYDROPSYCHIDAE MACROSTEMUM ZEBRATUM</t>
  </si>
  <si>
    <t>TRICHOPTERA HYDROPSYCHIDAE PARAPSYCHE</t>
  </si>
  <si>
    <t>TRICHOPTERA HYDROPSYCHIDAE PARAPSYCHE APICALIS</t>
  </si>
  <si>
    <t>TRICHOPTERA HYDROPSYCHIDAE POTAMYIA</t>
  </si>
  <si>
    <t>TRICHOPTERA HYDROPSYCHIDAE POTAMYIA -- PUPA</t>
  </si>
  <si>
    <t>TRICHOPTERA HYDROPSYCHIDAE POTAMYIA FLAVA</t>
  </si>
  <si>
    <t>TRICHOPTERA HYDROPTILIDAE</t>
  </si>
  <si>
    <t>TRICHOPTERA HYDROPTILIDAE -- PUPA</t>
  </si>
  <si>
    <t>TRICHOPTERA HYDROPTILIDAE AGRAYLEA</t>
  </si>
  <si>
    <t>TRICHOPTERA HYDROPTILIDAE AGRAYLEA COSTELLA</t>
  </si>
  <si>
    <t>TRICHOPTERA HYDROPTILIDAE AGRAYLEA MULTIPUNCTATA</t>
  </si>
  <si>
    <t>TRICHOPTERA HYDROPTILIDAE HYDROPTILA</t>
  </si>
  <si>
    <t>TRICHOPTERA HYDROPTILIDAE HYDROPTILA -- PUPA</t>
  </si>
  <si>
    <t>TRICHOPTERA HYDROPTILIDAE HYDROPTILA AJAX</t>
  </si>
  <si>
    <t>TRICHOPTERA HYDROPTILIDAE HYDROPTILA ALBICORNIS</t>
  </si>
  <si>
    <t>TRICHOPTERA HYDROPTILIDAE HYDROPTILA AMOENA</t>
  </si>
  <si>
    <t>TRICHOPTERA HYDROPTILIDAE HYDROPTILA AMPODA</t>
  </si>
  <si>
    <t>TRICHOPTERA HYDROPTILIDAE HYDROPTILA ARMATA</t>
  </si>
  <si>
    <t>TRICHOPTERA HYDROPTILIDAE HYDROPTILA BERNERI</t>
  </si>
  <si>
    <t>TRICHOPTERA HYDROPTILIDAE HYDROPTILA CALLIA</t>
  </si>
  <si>
    <t>TRICHOPTERA HYDROPTILIDAE HYDROPTILA CONSIMILIS</t>
  </si>
  <si>
    <t>TRICHOPTERA HYDROPTILIDAE HYDROPTILA DELINEATA</t>
  </si>
  <si>
    <t>TRICHOPTERA HYDROPTILIDAE HYDROPTILA GRANDIOSA</t>
  </si>
  <si>
    <t>TRICHOPTERA HYDROPTILIDAE HYDROPTILA HAMATA</t>
  </si>
  <si>
    <t>TRICHOPTERA HYDROPTILIDAE HYDROPTILA JACKMANNI</t>
  </si>
  <si>
    <t>TRICHOPTERA HYDROPTILIDAE HYDROPTILA METOECA</t>
  </si>
  <si>
    <t>TRICHOPTERA HYDROPTILIDAE HYDROPTILA NOVICOLA</t>
  </si>
  <si>
    <t>TRICHOPTERA HYDROPTILIDAE HYDROPTILA PERDITA</t>
  </si>
  <si>
    <t>TRICHOPTERA HYDROPTILIDAE HYDROPTILA QUINOLA</t>
  </si>
  <si>
    <t>TRICHOPTERA HYDROPTILIDAE HYDROPTILA SALMO</t>
  </si>
  <si>
    <t>TRICHOPTERA HYDROPTILIDAE HYDROPTILA SCOLOPS</t>
  </si>
  <si>
    <t>TRICHOPTERA HYDROPTILIDAE HYDROPTILA SPATULATA</t>
  </si>
  <si>
    <t>TRICHOPTERA HYDROPTILIDAE HYDROPTILA STREPHA</t>
  </si>
  <si>
    <t>TRICHOPTERA HYDROPTILIDAE HYDROPTILA TORTOSA</t>
  </si>
  <si>
    <t>TRICHOPTERA HYDROPTILIDAE HYDROPTILA VALHALLA</t>
  </si>
  <si>
    <t>TRICHOPTERA HYDROPTILIDAE HYDROPTILA VIRGATA</t>
  </si>
  <si>
    <t>TRICHOPTERA HYDROPTILIDAE HYDROPTILA WASKESIA</t>
  </si>
  <si>
    <t>TRICHOPTERA HYDROPTILIDAE HYDROPTILA WAUBESIANA</t>
  </si>
  <si>
    <t>TRICHOPTERA HYDROPTILIDAE HYDROPTILA WYOMIA</t>
  </si>
  <si>
    <t>TRICHOPTERA HYDROPTILIDAE ITHYTRICHIA</t>
  </si>
  <si>
    <t>TRICHOPTERA HYDROPTILIDAE ITHYTRICHIA CLAVATA</t>
  </si>
  <si>
    <t>TRICHOPTERA HYDROPTILIDAE LEUCOTRICHIA</t>
  </si>
  <si>
    <t>TRICHOPTERA HYDROPTILIDAE LEUCOTRICHIA PICTIPES</t>
  </si>
  <si>
    <t>TRICHOPTERA HYDROPTILIDAE MAYATRICHIA</t>
  </si>
  <si>
    <t>TRICHOPTERA HYDROPTILIDAE MAYATRICHIA AYAMA</t>
  </si>
  <si>
    <t>TRICHOPTERA HYDROPTILIDAE NEOTRICHIA</t>
  </si>
  <si>
    <t>TRICHOPTERA HYDROPTILIDAE NEOTRICHIA FALCA</t>
  </si>
  <si>
    <t>TRICHOPTERA HYDROPTILIDAE NEOTRICHIA HALIA</t>
  </si>
  <si>
    <t>TRICHOPTERA HYDROPTILIDAE NEOTRICHIA OKOPA</t>
  </si>
  <si>
    <t>TRICHOPTERA HYDROPTILIDAE NEOTRICHIA VIBRANS</t>
  </si>
  <si>
    <t>TRICHOPTERA HYDROPTILIDAE OCHROTRICHIA</t>
  </si>
  <si>
    <t>TRICHOPTERA HYDROPTILIDAE OCHROTRICHIA RIESI</t>
  </si>
  <si>
    <t>TRICHOPTERA HYDROPTILIDAE OCHROTRICHIA SPINOSA</t>
  </si>
  <si>
    <t>TRICHOPTERA HYDROPTILIDAE OCHROTRICHIA TARSALIS</t>
  </si>
  <si>
    <t>TRICHOPTERA HYDROPTILIDAE OCHROTRICHIA WOJCICKYI</t>
  </si>
  <si>
    <t>TRICHOPTERA HYDROPTILIDAE ORTHOTRICHIA</t>
  </si>
  <si>
    <t>TRICHOPTERA HYDROPTILIDAE ORTHOTRICHIA AEGERFASCIELLA</t>
  </si>
  <si>
    <t>TRICHOPTERA HYDROPTILIDAE ORTHOTRICHIA BALDUFI</t>
  </si>
  <si>
    <t>TRICHOPTERA HYDROPTILIDAE ORTHOTRICHIA CRISTATA</t>
  </si>
  <si>
    <t>TRICHOPTERA HYDROPTILIDAE OXYETHIRA</t>
  </si>
  <si>
    <t>TRICHOPTERA HYDROPTILIDAE OXYETHIRA ANABOLA</t>
  </si>
  <si>
    <t>TRICHOPTERA HYDROPTILIDAE OXYETHIRA ARAYA</t>
  </si>
  <si>
    <t>TRICHOPTERA HYDROPTILIDAE OXYETHIRA COERCENS</t>
  </si>
  <si>
    <t>TRICHOPTERA HYDROPTILIDAE OXYETHIRA FORCIPATA</t>
  </si>
  <si>
    <t>TRICHOPTERA HYDROPTILIDAE OXYETHIRA MICHIGANENSIS</t>
  </si>
  <si>
    <t>TRICHOPTERA HYDROPTILIDAE OXYETHIRA OBTATUS</t>
  </si>
  <si>
    <t>TRICHOPTERA HYDROPTILIDAE OXYETHIRA PALLIDA</t>
  </si>
  <si>
    <t>TRICHOPTERA HYDROPTILIDAE OXYETHIRA RIVICOLA</t>
  </si>
  <si>
    <t>TRICHOPTERA HYDROPTILIDAE OXYETHIRA ROSSI</t>
  </si>
  <si>
    <t>TRICHOPTERA HYDROPTILIDAE OXYETHIRA SERRATA</t>
  </si>
  <si>
    <t>TRICHOPTERA HYDROPTILIDAE OXYETHIRA SIDA</t>
  </si>
  <si>
    <t>TRICHOPTERA HYDROPTILIDAE OXYETHIRA VERNA</t>
  </si>
  <si>
    <t>TRICHOPTERA HYDROPTILIDAE OXYETHIRA ZERONIA</t>
  </si>
  <si>
    <t>TRICHOPTERA HYDROPTILIDAE STACTOBIELLA</t>
  </si>
  <si>
    <t>TRICHOPTERA HYDROPTILIDAE STACTOBIELLA DELIRA</t>
  </si>
  <si>
    <t>TRICHOPTERA HYDROPTILIDAE STACTOBIELLA PALMATA</t>
  </si>
  <si>
    <t>TRICHOPTERA LEPIDOSTOMATIDAE</t>
  </si>
  <si>
    <t>TRICHOPTERA LEPIDOSTOMATIDAE -- PUPA</t>
  </si>
  <si>
    <t>TRICHOPTERA LEPIDOSTOMATIDAE LEPIDOSTOMA</t>
  </si>
  <si>
    <t>TRICHOPTERA LEPIDOSTOMATIDAE LEPIDOSTOMA -- PUPA</t>
  </si>
  <si>
    <t>TRICHOPTERA LEPIDOSTOMATIDAE LEPIDOSTOMA BRYANTI</t>
  </si>
  <si>
    <t>TRICHOPTERA LEPIDOSTOMATIDAE LEPIDOSTOMA CINEREUM</t>
  </si>
  <si>
    <t>TRICHOPTERA LEPIDOSTOMATIDAE LEPIDOSTOMA COSTALE</t>
  </si>
  <si>
    <t>TRICHOPTERA LEPIDOSTOMATIDAE LEPIDOSTOMA GRISEUM</t>
  </si>
  <si>
    <t>TRICHOPTERA LEPIDOSTOMATIDAE LEPIDOSTOMA LIBUM</t>
  </si>
  <si>
    <t>TRICHOPTERA LEPIDOSTOMATIDAE LEPIDOSTOMA SACKENI</t>
  </si>
  <si>
    <t>TRICHOPTERA LEPIDOSTOMATIDAE LEPIDOSTOMA TOGATUM</t>
  </si>
  <si>
    <t>TRICHOPTERA LEPIDOSTOMATIDAE LEPIDOSTOMA UNICOLOR</t>
  </si>
  <si>
    <t>TRICHOPTERA LEPIDOSTOMATIDAE LEPIDOSTOMA VERNALE</t>
  </si>
  <si>
    <t>TRICHOPTERA LEPTOCERIDAE</t>
  </si>
  <si>
    <t>TRICHOPTERA LEPTOCERIDAE -- PUPA</t>
  </si>
  <si>
    <t>TRICHOPTERA LEPTOCERIDAE CERACLEA</t>
  </si>
  <si>
    <t>TRICHOPTERA LEPTOCERIDAE CERACLEA ALAGMA</t>
  </si>
  <si>
    <t>TRICHOPTERA LEPTOCERIDAE CERACLEA ALBOSTICTA</t>
  </si>
  <si>
    <t>TRICHOPTERA LEPTOCERIDAE CERACLEA ALCES</t>
  </si>
  <si>
    <t>TRICHOPTERA LEPTOCERIDAE CERACLEA ANCYLUS</t>
  </si>
  <si>
    <t>TRICHOPTERA LEPTOCERIDAE CERACLEA ANNULICORNIS</t>
  </si>
  <si>
    <t>TRICHOPTERA LEPTOCERIDAE CERACLEA ARIELLES</t>
  </si>
  <si>
    <t>TRICHOPTERA LEPTOCERIDAE CERACLEA BREVIS</t>
  </si>
  <si>
    <t>TRICHOPTERA LEPTOCERIDAE CERACLEA CANCELLATA</t>
  </si>
  <si>
    <t>TRICHOPTERA LEPTOCERIDAE CERACLEA DILUTA</t>
  </si>
  <si>
    <t>TRICHOPTERA LEPTOCERIDAE CERACLEA ERRATICA</t>
  </si>
  <si>
    <t>TRICHOPTERA LEPTOCERIDAE CERACLEA EXCISA</t>
  </si>
  <si>
    <t>TRICHOPTERA LEPTOCERIDAE CERACLEA FLAVA</t>
  </si>
  <si>
    <t>TRICHOPTERA LEPTOCERIDAE CERACLEA MACULATA</t>
  </si>
  <si>
    <t>TRICHOPTERA LEPTOCERIDAE CERACLEA MENTIEA</t>
  </si>
  <si>
    <t>TRICHOPTERA LEPTOCERIDAE CERACLEA NEFFI</t>
  </si>
  <si>
    <t>TRICHOPTERA LEPTOCERIDAE CERACLEA NEPHA</t>
  </si>
  <si>
    <t>TRICHOPTERA LEPTOCERIDAE CERACLEA PUNCTATA</t>
  </si>
  <si>
    <t>TRICHOPTERA LEPTOCERIDAE CERACLEA RESURGENS</t>
  </si>
  <si>
    <t>TRICHOPTERA LEPTOCERIDAE CERACLEA SPONGILLOVORAX</t>
  </si>
  <si>
    <t>TRICHOPTERA LEPTOCERIDAE CERACLEA SUBMACULA</t>
  </si>
  <si>
    <t>TRICHOPTERA LEPTOCERIDAE CERACLEA TARSIPUNCTATA</t>
  </si>
  <si>
    <t>TRICHOPTERA LEPTOCERIDAE CERACLEA TRANSVERSA</t>
  </si>
  <si>
    <t>TRICHOPTERA LEPTOCERIDAE CERACLEA WETZELI</t>
  </si>
  <si>
    <t>TRICHOPTERA LEPTOCERIDAE LEPTOCERUS</t>
  </si>
  <si>
    <t>TRICHOPTERA LEPTOCERIDAE LEPTOCERUS AMERICANUS</t>
  </si>
  <si>
    <t>TRICHOPTERA LEPTOCERIDAE MYSTACIDES</t>
  </si>
  <si>
    <t>TRICHOPTERA LEPTOCERIDAE MYSTACIDES INTERJECTUS</t>
  </si>
  <si>
    <t>TRICHOPTERA LEPTOCERIDAE MYSTACIDES LONGICORNIS</t>
  </si>
  <si>
    <t>TRICHOPTERA LEPTOCERIDAE MYSTACIDES SEPULCHRALIS</t>
  </si>
  <si>
    <t>TRICHOPTERA LEPTOCERIDAE NECTOPSYCHE</t>
  </si>
  <si>
    <t>TRICHOPTERA LEPTOCERIDAE NECTOPSYCHE ALBIDA</t>
  </si>
  <si>
    <t>TRICHOPTERA LEPTOCERIDAE NECTOPSYCHE CANDIDA</t>
  </si>
  <si>
    <t>TRICHOPTERA LEPTOCERIDAE NECTOPSYCHE DIARINA</t>
  </si>
  <si>
    <t>TRICHOPTERA LEPTOCERIDAE NECTOPSYCHE EXQUISITA</t>
  </si>
  <si>
    <t>TRICHOPTERA LEPTOCERIDAE NECTOPSYCHE PAVIDA</t>
  </si>
  <si>
    <t>TRICHOPTERA LEPTOCERIDAE OECETIS</t>
  </si>
  <si>
    <t>TRICHOPTERA LEPTOCERIDAE OECETIS -- PUPA</t>
  </si>
  <si>
    <t>TRICHOPTERA LEPTOCERIDAE OECETIS AVARA</t>
  </si>
  <si>
    <t>TRICHOPTERA LEPTOCERIDAE OECETIS CINERASCENS</t>
  </si>
  <si>
    <t>TRICHOPTERA LEPTOCERIDAE OECETIS DISJUNCTA</t>
  </si>
  <si>
    <t>TRICHOPTERA LEPTOCERIDAE OECETIS IMMOBILIS</t>
  </si>
  <si>
    <t>TRICHOPTERA LEPTOCERIDAE OECETIS INCONSPICUA</t>
  </si>
  <si>
    <t>TRICHOPTERA LEPTOCERIDAE OECETIS NOCTURNA</t>
  </si>
  <si>
    <t>TRICHOPTERA LEPTOCERIDAE OECETIS OCHRACEA</t>
  </si>
  <si>
    <t>TRICHOPTERA LEPTOCERIDAE OECETIS OSTENI</t>
  </si>
  <si>
    <t>TRICHOPTERA LEPTOCERIDAE OECETIS PERSIMILIS</t>
  </si>
  <si>
    <t>TRICHOPTERA LEPTOCERIDAE SETODES</t>
  </si>
  <si>
    <t>TRICHOPTERA LEPTOCERIDAE SETODES GUTTATUS</t>
  </si>
  <si>
    <t>TRICHOPTERA LEPTOCERIDAE SETODES INCERTUS</t>
  </si>
  <si>
    <t>TRICHOPTERA LEPTOCERIDAE SETODES OLIGIUS</t>
  </si>
  <si>
    <t>TRICHOPTERA LEPTOCERIDAE TRIAENODES</t>
  </si>
  <si>
    <t>TRICHOPTERA LEPTOCERIDAE TRIAENODES -- PUPA</t>
  </si>
  <si>
    <t>TRICHOPTERA LEPTOCERIDAE TRIAENODES ABUS</t>
  </si>
  <si>
    <t>TRICHOPTERA LEPTOCERIDAE TRIAENODES BARIS</t>
  </si>
  <si>
    <t>TRICHOPTERA LEPTOCERIDAE TRIAENODES BOREALIS</t>
  </si>
  <si>
    <t>TRICHOPTERA LEPTOCERIDAE TRIAENODES DIPSIUS</t>
  </si>
  <si>
    <t>TRICHOPTERA LEPTOCERIDAE TRIAENODES FLAVESCENS</t>
  </si>
  <si>
    <t>TRICHOPTERA LEPTOCERIDAE TRIAENODES IGNITUS</t>
  </si>
  <si>
    <t>TRICHOPTERA LEPTOCERIDAE TRIAENODES INJUSTUS</t>
  </si>
  <si>
    <t>TRICHOPTERA LEPTOCERIDAE TRIAENODES MARGINATUS</t>
  </si>
  <si>
    <t>TRICHOPTERA LEPTOCERIDAE TRIAENODES MELACUS</t>
  </si>
  <si>
    <t>TRICHOPTERA LEPTOCERIDAE TRIAENODES NOX</t>
  </si>
  <si>
    <t>TRICHOPTERA LEPTOCERIDAE TRIAENODES TARDUS</t>
  </si>
  <si>
    <t>TRICHOPTERA LEPTOCERIDAE YLODES</t>
  </si>
  <si>
    <t>TRICHOPTERA LEPTOCERIDAE YLODES FRONTALIS</t>
  </si>
  <si>
    <t>TRICHOPTERA LIMNEPHILIDAE</t>
  </si>
  <si>
    <t>TRICHOPTERA LIMNEPHILIDAE -- PUPA</t>
  </si>
  <si>
    <t>TRICHOPTERA LIMNEPHILIDAE ANABOLIA</t>
  </si>
  <si>
    <t>TRICHOPTERA LIMNEPHILIDAE ANABOLIA BIMACULATA</t>
  </si>
  <si>
    <t>TRICHOPTERA LIMNEPHILIDAE ANABOLIA CONSOCIA</t>
  </si>
  <si>
    <t>TRICHOPTERA LIMNEPHILIDAE ANABOLIA OZBURNI</t>
  </si>
  <si>
    <t>TRICHOPTERA LIMNEPHILIDAE ANABOLIA SORDIDA</t>
  </si>
  <si>
    <t>TRICHOPTERA LIMNEPHILIDAE ARCTOPORA</t>
  </si>
  <si>
    <t>TRICHOPTERA LIMNEPHILIDAE ARCTOPORA PULCHELLA</t>
  </si>
  <si>
    <t>TRICHOPTERA LIMNEPHILIDAE ASYNARCHUS</t>
  </si>
  <si>
    <t>TRICHOPTERA LIMNEPHILIDAE ASYNARCHUS LAPPONICUS</t>
  </si>
  <si>
    <t>TRICHOPTERA LIMNEPHILIDAE ASYNARCHUS MONTANUS</t>
  </si>
  <si>
    <t>TRICHOPTERA LIMNEPHILIDAE ASYNARCHUS MUTATUS</t>
  </si>
  <si>
    <t>TRICHOPTERA LIMNEPHILIDAE ASYNARCHUS ROSSI</t>
  </si>
  <si>
    <t>TRICHOPTERA LIMNEPHILIDAE FRENESIA</t>
  </si>
  <si>
    <t>TRICHOPTERA LIMNEPHILIDAE FRENESIA -- PUPA</t>
  </si>
  <si>
    <t>TRICHOPTERA LIMNEPHILIDAE FRENESIA MISSA</t>
  </si>
  <si>
    <t>TRICHOPTERA LIMNEPHILIDAE GLYPHOPSYCHE</t>
  </si>
  <si>
    <t>TRICHOPTERA LIMNEPHILIDAE GLYPHOPSYCHE IRRORATA</t>
  </si>
  <si>
    <t>TRICHOPTERA LIMNEPHILIDAE GRAMMOTAULIUS</t>
  </si>
  <si>
    <t>TRICHOPTERA LIMNEPHILIDAE HESPEROPHYLAX</t>
  </si>
  <si>
    <t>TRICHOPTERA LIMNEPHILIDAE HESPEROPHYLAX -- PUPA</t>
  </si>
  <si>
    <t>TRICHOPTERA LIMNEPHILIDAE HESPEROPHYLAX DESIGNATUS</t>
  </si>
  <si>
    <t>TRICHOPTERA LIMNEPHILIDAE HYDATOPHYLAX</t>
  </si>
  <si>
    <t>TRICHOPTERA LIMNEPHILIDAE HYDATOPHYLAX ARGUS</t>
  </si>
  <si>
    <t>TRICHOPTERA LIMNEPHILIDAE IRONOQUIA</t>
  </si>
  <si>
    <t>TRICHOPTERA LIMNEPHILIDAE IRONOQUIA LYRATA</t>
  </si>
  <si>
    <t>TRICHOPTERA LIMNEPHILIDAE IRONOQUIA PUNCTATISSIMA</t>
  </si>
  <si>
    <t>TRICHOPTERA LIMNEPHILIDAE LEPTOPHYLAX</t>
  </si>
  <si>
    <t>TRICHOPTERA LIMNEPHILIDAE LEPTOPHYLAX GRACILIS</t>
  </si>
  <si>
    <t>TRICHOPTERA LIMNEPHILIDAE LIMNEPHILUS</t>
  </si>
  <si>
    <t>TRICHOPTERA LIMNEPHILIDAE LIMNEPHILUS ARGENTEUS</t>
  </si>
  <si>
    <t>TRICHOPTERA LIMNEPHILIDAE LIMNEPHILUS CANADENSIS</t>
  </si>
  <si>
    <t>TRICHOPTERA LIMNEPHILIDAE LIMNEPHILUS DISPAR</t>
  </si>
  <si>
    <t>TRICHOPTERA LIMNEPHILIDAE LIMNEPHILUS EXTERNUS</t>
  </si>
  <si>
    <t>TRICHOPTERA LIMNEPHILIDAE LIMNEPHILUS HYALINUS</t>
  </si>
  <si>
    <t>TRICHOPTERA LIMNEPHILIDAE LIMNEPHILUS INDIVISUS</t>
  </si>
  <si>
    <t>TRICHOPTERA LIMNEPHILIDAE LIMNEPHILUS INFERNALIS</t>
  </si>
  <si>
    <t>TRICHOPTERA LIMNEPHILIDAE LIMNEPHILUS JANUS</t>
  </si>
  <si>
    <t>TRICHOPTERA LIMNEPHILIDAE LIMNEPHILUS MOESTUS</t>
  </si>
  <si>
    <t>TRICHOPTERA LIMNEPHILIDAE LIMNEPHILUS ORNATUS</t>
  </si>
  <si>
    <t>TRICHOPTERA LIMNEPHILIDAE LIMNEPHILUS PARTITUS</t>
  </si>
  <si>
    <t>TRICHOPTERA LIMNEPHILIDAE LIMNEPHILUS PARVULUS</t>
  </si>
  <si>
    <t>TRICHOPTERA LIMNEPHILIDAE LIMNEPHILUS PERPUSILLUS</t>
  </si>
  <si>
    <t>TRICHOPTERA LIMNEPHILIDAE LIMNEPHILUS RHOMBICUS</t>
  </si>
  <si>
    <t>TRICHOPTERA LIMNEPHILIDAE LIMNEPHILUS SECLUDENS</t>
  </si>
  <si>
    <t>TRICHOPTERA LIMNEPHILIDAE LIMNEPHILUS SERICEUS</t>
  </si>
  <si>
    <t>TRICHOPTERA LIMNEPHILIDAE LIMNEPHILUS SUBLUNATUS</t>
  </si>
  <si>
    <t>TRICHOPTERA LIMNEPHILIDAE LIMNEPHILUS SUBMONILIFER</t>
  </si>
  <si>
    <t>TRICHOPTERA LIMNEPHILIDAE NEMOTAULIUS</t>
  </si>
  <si>
    <t>TRICHOPTERA LIMNEPHILIDAE NEMOTAULIUS HOSTILIS</t>
  </si>
  <si>
    <t>TRICHOPTERA LIMNEPHILIDAE ONOCOSMOECUS</t>
  </si>
  <si>
    <t>TRICHOPTERA LIMNEPHILIDAE ONOCOSMOECUS UNICOLOR</t>
  </si>
  <si>
    <t>TRICHOPTERA LIMNEPHILIDAE PHILARCTUS</t>
  </si>
  <si>
    <t>TRICHOPTERA LIMNEPHILIDAE PHILARCTUS QUAERIS</t>
  </si>
  <si>
    <t>TRICHOPTERA LIMNEPHILIDAE PLATYCENTROPUS</t>
  </si>
  <si>
    <t>TRICHOPTERA LIMNEPHILIDAE PLATYCENTROPUS AMICUS</t>
  </si>
  <si>
    <t>TRICHOPTERA LIMNEPHILIDAE PLATYCENTROPUS INDISTINCTUS</t>
  </si>
  <si>
    <t>TRICHOPTERA LIMNEPHILIDAE PLATYCENTROPUS RADIATUS</t>
  </si>
  <si>
    <t>TRICHOPTERA LIMNEPHILIDAE PSEUDOSTENOPHYLAX</t>
  </si>
  <si>
    <t>TRICHOPTERA LIMNEPHILIDAE PSEUDOSTENOPHYLAX SPARSUS</t>
  </si>
  <si>
    <t>TRICHOPTERA LIMNEPHILIDAE PSEUDOSTENOPHYLAX SPARSUS UNIFORMIS</t>
  </si>
  <si>
    <t>TRICHOPTERA LIMNEPHILIDAE PSYCHOGLYPHA</t>
  </si>
  <si>
    <t>TRICHOPTERA LIMNEPHILIDAE PSYCHOGLYPHA SUBBOREALIS</t>
  </si>
  <si>
    <t>TRICHOPTERA LIMNEPHILIDAE PYCNOPSYCHE</t>
  </si>
  <si>
    <t>TRICHOPTERA LIMNEPHILIDAE PYCNOPSYCHE AGLONA</t>
  </si>
  <si>
    <t>TRICHOPTERA LIMNEPHILIDAE PYCNOPSYCHE ANTICA</t>
  </si>
  <si>
    <t>TRICHOPTERA LIMNEPHILIDAE PYCNOPSYCHE CIRCULARIS</t>
  </si>
  <si>
    <t>TRICHOPTERA LIMNEPHILIDAE PYCNOPSYCHE GUTTIFERA</t>
  </si>
  <si>
    <t>TRICHOPTERA LIMNEPHILIDAE PYCNOPSYCHE LEPIDA</t>
  </si>
  <si>
    <t>TRICHOPTERA LIMNEPHILIDAE PYCNOPSYCHE LIMBATA</t>
  </si>
  <si>
    <t>TRICHOPTERA LIMNEPHILIDAE PYCNOPSYCHE LUCULENTA</t>
  </si>
  <si>
    <t>TRICHOPTERA LIMNEPHILIDAE PYCNOPSYCHE ROSSI</t>
  </si>
  <si>
    <t>TRICHOPTERA LIMNEPHILIDAE PYCNOPSYCHE SCABRIPENNIS</t>
  </si>
  <si>
    <t>TRICHOPTERA LIMNEPHILIDAE PYCNOPSYCHE SUBFASCIATA</t>
  </si>
  <si>
    <t>TRICHOPTERA LIMNEPHILIDAE PYCNOPSYCHE-- PUPA</t>
  </si>
  <si>
    <t>TRICHOPTERA MOLANNIDAE</t>
  </si>
  <si>
    <t>TRICHOPTERA MOLANNIDAE -- PUPA</t>
  </si>
  <si>
    <t>TRICHOPTERA MOLANNIDAE MOLANNA</t>
  </si>
  <si>
    <t>TRICHOPTERA MOLANNIDAE MOLANNA -- PUPA</t>
  </si>
  <si>
    <t>TRICHOPTERA MOLANNIDAE MOLANNA BLENDA</t>
  </si>
  <si>
    <t>TRICHOPTERA MOLANNIDAE MOLANNA FLAVICORNIS</t>
  </si>
  <si>
    <t>TRICHOPTERA MOLANNIDAE MOLANNA TRYPHENA</t>
  </si>
  <si>
    <t>TRICHOPTERA MOLANNIDAE MOLANNA ULMERINA</t>
  </si>
  <si>
    <t>TRICHOPTERA MOLANNIDAE MOLANNA UNIOPHILA</t>
  </si>
  <si>
    <t>TRICHOPTERA ODONTOCERIDAE</t>
  </si>
  <si>
    <t>TRICHOPTERA ODONTOCERIDAE PSILOTRETA</t>
  </si>
  <si>
    <t>TRICHOPTERA ODONTOCERIDAE PSILOTRETA INDECISA</t>
  </si>
  <si>
    <t>TRICHOPTERA PHILOPOTAMIDAE</t>
  </si>
  <si>
    <t>TRICHOPTERA PHILOPOTAMIDAE -- PUPA</t>
  </si>
  <si>
    <t>TRICHOPTERA PHILOPOTAMIDAE CHIMARRA</t>
  </si>
  <si>
    <t>TRICHOPTERA PHILOPOTAMIDAE CHIMARRA -- PUPA</t>
  </si>
  <si>
    <t>TRICHOPTERA PHILOPOTAMIDAE CHIMARRA ATERRIMA</t>
  </si>
  <si>
    <t>TRICHOPTERA PHILOPOTAMIDAE CHIMARRA FERIA</t>
  </si>
  <si>
    <t>TRICHOPTERA PHILOPOTAMIDAE CHIMARRA OBSCURA</t>
  </si>
  <si>
    <t>TRICHOPTERA PHILOPOTAMIDAE CHIMARRA SOCIA</t>
  </si>
  <si>
    <t>TRICHOPTERA PHILOPOTAMIDAE DOLOPHILODES</t>
  </si>
  <si>
    <t>TRICHOPTERA PHILOPOTAMIDAE DOLOPHILODES -- PUPA</t>
  </si>
  <si>
    <t>TRICHOPTERA PHILOPOTAMIDAE DOLOPHILODES DISTINCTUS</t>
  </si>
  <si>
    <t>TRICHOPTERA PHILOPOTAMIDAE WORMALDIA</t>
  </si>
  <si>
    <t>TRICHOPTERA PHILOPOTAMIDAE WORMALDIA MOESTA</t>
  </si>
  <si>
    <t>TRICHOPTERA PHILOPOTAMIDAE WORMALDIA SHAWNEE</t>
  </si>
  <si>
    <t>TRICHOPTERA PHRYGANEIDAE</t>
  </si>
  <si>
    <t>TRICHOPTERA PHRYGANEIDAE -- PUPA</t>
  </si>
  <si>
    <t>TRICHOPTERA PHRYGANEIDAE AGRYPNIA</t>
  </si>
  <si>
    <t>TRICHOPTERA PHRYGANEIDAE AGRYPNIA COLORATA</t>
  </si>
  <si>
    <t>TRICHOPTERA PHRYGANEIDAE AGRYPNIA GLACIALIS</t>
  </si>
  <si>
    <t>TRICHOPTERA PHRYGANEIDAE AGRYPNIA IMPROBA</t>
  </si>
  <si>
    <t>TRICHOPTERA PHRYGANEIDAE AGRYPNIA MACDUNNOUGHI</t>
  </si>
  <si>
    <t>TRICHOPTERA PHRYGANEIDAE AGRYPNIA STRAMINEA</t>
  </si>
  <si>
    <t>TRICHOPTERA PHRYGANEIDAE AGRYPNIA VESTITA</t>
  </si>
  <si>
    <t>TRICHOPTERA PHRYGANEIDAE BANKSIOLA</t>
  </si>
  <si>
    <t>TRICHOPTERA PHRYGANEIDAE BANKSIOLA CROTCHI</t>
  </si>
  <si>
    <t>TRICHOPTERA PHRYGANEIDAE BANKSIOLA DOSSUARIA</t>
  </si>
  <si>
    <t>TRICHOPTERA PHRYGANEIDAE BANKSIOLA SMITHI</t>
  </si>
  <si>
    <t>TRICHOPTERA PHRYGANEIDAE BEOTHUKUS</t>
  </si>
  <si>
    <t>TRICHOPTERA PHRYGANEIDAE BEOTHUKUS COMPLICATUS</t>
  </si>
  <si>
    <t>TRICHOPTERA PHRYGANEIDAE FABRIA</t>
  </si>
  <si>
    <t>TRICHOPTERA PHRYGANEIDAE FABRIA COMPLICATA</t>
  </si>
  <si>
    <t>TRICHOPTERA PHRYGANEIDAE FABRIA INORNATA</t>
  </si>
  <si>
    <t>TRICHOPTERA PHRYGANEIDAE HAGENELLA</t>
  </si>
  <si>
    <t>TRICHOPTERA PHRYGANEIDAE HAGENELLA CANADENSIS</t>
  </si>
  <si>
    <t>TRICHOPTERA PHRYGANEIDAE OLIGOSTOMIS</t>
  </si>
  <si>
    <t>TRICHOPTERA PHRYGANEIDAE OLIGOSTOMIS OCELLIGERA</t>
  </si>
  <si>
    <t>TRICHOPTERA PHRYGANEIDAE PHRYGANEA</t>
  </si>
  <si>
    <t>TRICHOPTERA PHRYGANEIDAE PHRYGANEA CINEREA</t>
  </si>
  <si>
    <t>TRICHOPTERA PHRYGANEIDAE PHRYGANEA SAYI</t>
  </si>
  <si>
    <t>TRICHOPTERA PHRYGANEIDAE PTILOSTOMIS</t>
  </si>
  <si>
    <t>TRICHOPTERA PHRYGANEIDAE PTILOSTOMIS ANGUSTIPENNIS</t>
  </si>
  <si>
    <t>TRICHOPTERA PHRYGANEIDAE PTILOSTOMIS OCELLIFERA</t>
  </si>
  <si>
    <t>TRICHOPTERA PHRYGANEIDAE PTILOSTOMIS POSTICA</t>
  </si>
  <si>
    <t>TRICHOPTERA PHRYGANEIDAE PTILOSTOMIS SEMIFASCIATA</t>
  </si>
  <si>
    <t>TRICHOPTERA POLYCENTROPODIDAE</t>
  </si>
  <si>
    <t>TRICHOPTERA POLYCENTROPODIDAE -- PUPA</t>
  </si>
  <si>
    <t>TRICHOPTERA POLYCENTROPODIDAE CERNOTINA</t>
  </si>
  <si>
    <t>TRICHOPTERA POLYCENTROPODIDAE CERNOTINA SPICATA</t>
  </si>
  <si>
    <t>TRICHOPTERA POLYCENTROPODIDAE CYRNELLUS</t>
  </si>
  <si>
    <t>TRICHOPTERA POLYCENTROPODIDAE CYRNELLUS -- PUPA</t>
  </si>
  <si>
    <t>TRICHOPTERA POLYCENTROPODIDAE CYRNELLUS FRATERNUS</t>
  </si>
  <si>
    <t>TRICHOPTERA POLYCENTROPODIDAE HOLOCENTROPUS</t>
  </si>
  <si>
    <t>TRICHOPTERA POLYCENTROPODIDAE HOLOCENTROPUS GLACIALIS</t>
  </si>
  <si>
    <t>TRICHOPTERA POLYCENTROPODIDAE HOLOCENTROPUS MELANAE</t>
  </si>
  <si>
    <t>TRICHOPTERA POLYCENTROPODIDAE HOLOCENTROPUS PICICORNIS</t>
  </si>
  <si>
    <t>TRICHOPTERA POLYCENTROPODIDAE NEURECLIPSIS</t>
  </si>
  <si>
    <t>TRICHOPTERA POLYCENTROPODIDAE NEURECLIPSIS BIMACULATA</t>
  </si>
  <si>
    <t>TRICHOPTERA POLYCENTROPODIDAE NEURECLIPSIS CREPUSCULARIS</t>
  </si>
  <si>
    <t>TRICHOPTERA POLYCENTROPODIDAE NEURECLIPSIS VALIDA</t>
  </si>
  <si>
    <t>TRICHOPTERA POLYCENTROPODIDAE NYCTIOPHYLAX</t>
  </si>
  <si>
    <t>TRICHOPTERA POLYCENTROPODIDAE NYCTIOPHYLAX AFFINIS</t>
  </si>
  <si>
    <t>TRICHOPTERA POLYCENTROPODIDAE NYCTIOPHYLAX BANKSI</t>
  </si>
  <si>
    <t>TRICHOPTERA POLYCENTROPODIDAE NYCTIOPHYLAX CELTA</t>
  </si>
  <si>
    <t>TRICHOPTERA POLYCENTROPODIDAE NYCTIOPHYLAX MOESTUS</t>
  </si>
  <si>
    <t>TRICHOPTERA POLYCENTROPODIDAE NYCTIOPHYLAX UNCUS</t>
  </si>
  <si>
    <t>TRICHOPTERA POLYCENTROPODIDAE PLECTROCNEMIA</t>
  </si>
  <si>
    <t>TRICHOPTERA POLYCENTROPODIDAE PLECTROCNEMIA AUREOLA</t>
  </si>
  <si>
    <t>TRICHOPTERA POLYCENTROPODIDAE PLECTROCNEMIA CINEREA</t>
  </si>
  <si>
    <t>TRICHOPTERA POLYCENTROPODIDAE PLECTROCNEMIA CLINEI</t>
  </si>
  <si>
    <t>TRICHOPTERA POLYCENTROPODIDAE PLECTROCNEMIA CRASSICORNIS</t>
  </si>
  <si>
    <t>TRICHOPTERA POLYCENTROPODIDAE PLECTROCNEMIA REMOTUS</t>
  </si>
  <si>
    <t>TRICHOPTERA POLYCENTROPODIDAE POLYCENTROPUS</t>
  </si>
  <si>
    <t>TRICHOPTERA POLYCENTROPODIDAE POLYCENTROPUS ALBIPUNCTUS</t>
  </si>
  <si>
    <t>TRICHOPTERA POLYCENTROPODIDAE POLYCENTROPUS CENTRALIS</t>
  </si>
  <si>
    <t>TRICHOPTERA POLYCENTROPODIDAE POLYCENTROPUS CONFUSUS</t>
  </si>
  <si>
    <t>TRICHOPTERA POLYCENTROPODIDAE POLYCENTROPUS FLAVUS</t>
  </si>
  <si>
    <t>TRICHOPTERA POLYCENTROPODIDAE POLYCENTROPUS INTERRUPTUS</t>
  </si>
  <si>
    <t>TRICHOPTERA POLYCENTROPODIDAE POLYCENTROPUS MILACA</t>
  </si>
  <si>
    <t>TRICHOPTERA POLYCENTROPODIDAE POLYCENTROPUS NASCOTIUS</t>
  </si>
  <si>
    <t>TRICHOPTERA POLYCENTROPODIDAE POLYCENTROPUS PENTUS</t>
  </si>
  <si>
    <t>TRICHOPTERA POLYCENTROPODIDAE POLYCENTROPUS SABULOSUS</t>
  </si>
  <si>
    <t>TRICHOPTERA POLYCENTROPODIDAE POLYCENTROPUS WEEDI</t>
  </si>
  <si>
    <t>TRICHOPTERA PSYCHOMYIIDAE</t>
  </si>
  <si>
    <t>TRICHOPTERA PSYCHOMYIIDAE -- PUPA</t>
  </si>
  <si>
    <t>TRICHOPTERA PSYCHOMYIIDAE LYPE</t>
  </si>
  <si>
    <t>TRICHOPTERA PSYCHOMYIIDAE LYPE DIVERSA</t>
  </si>
  <si>
    <t>TRICHOPTERA PSYCHOMYIIDAE PSYCHOMYIA</t>
  </si>
  <si>
    <t>TRICHOPTERA PSYCHOMYIIDAE PSYCHOMYIA FLAVIDA</t>
  </si>
  <si>
    <t>TRICHOPTERA RHYACOPHILIDAE</t>
  </si>
  <si>
    <t>TRICHOPTERA RHYACOPHILIDAE RHYACOPHILA</t>
  </si>
  <si>
    <t>TRICHOPTERA RHYACOPHILIDAE RHYACOPHILA -- PUPA</t>
  </si>
  <si>
    <t>TRICHOPTERA RHYACOPHILIDAE RHYACOPHILA ANGELITA</t>
  </si>
  <si>
    <t>TRICHOPTERA RHYACOPHILIDAE RHYACOPHILA BRUNNEA</t>
  </si>
  <si>
    <t>TRICHOPTERA RHYACOPHILIDAE RHYACOPHILA FUSCULA</t>
  </si>
  <si>
    <t>TRICHOPTERA RHYACOPHILIDAE RHYACOPHILA LOBIFERA</t>
  </si>
  <si>
    <t>TRICHOPTERA RHYACOPHILIDAE RHYACOPHILA MAINENSIS</t>
  </si>
  <si>
    <t>TRICHOPTERA RHYACOPHILIDAE RHYACOPHILA MANISTEE</t>
  </si>
  <si>
    <t>TRICHOPTERA RHYACOPHILIDAE RHYACOPHILA VIBOX</t>
  </si>
  <si>
    <t>TRICHOPTERA SERICOSTOMATIDAE</t>
  </si>
  <si>
    <t>TRICHOPTERA SERICOSTOMATIDAE AGARODES</t>
  </si>
  <si>
    <t>TRICHOPTERA SERICOSTOMATIDAE AGARODES DISTINCTUS</t>
  </si>
  <si>
    <t>TRICHOPTERA UENOIDAE</t>
  </si>
  <si>
    <t>TRICHOPTERA UENOIDAE -- PUPA</t>
  </si>
  <si>
    <t>TRICHOPTERA UENOIDAE NEOPHYLAX</t>
  </si>
  <si>
    <t>TRICHOPTERA UENOIDAE NEOPHYLAX -- PUPA</t>
  </si>
  <si>
    <t>TRICHOPTERA UENOIDAE NEOPHYLAX CONCINNUS</t>
  </si>
  <si>
    <t>TRICHOPTERA UENOIDAE NEOPHYLAX CONSIMILIS</t>
  </si>
  <si>
    <t>TRICHOPTERA UENOIDAE NEOPHYLAX FUSCUS</t>
  </si>
  <si>
    <t>TRICHOPTERA UENOIDAE NEOPHYLAX NACATUS</t>
  </si>
  <si>
    <t>TRICHOPTERA UENOIDAE NEOPHYLAX OLIGIUS</t>
  </si>
  <si>
    <t>TRICLADIDA</t>
  </si>
  <si>
    <t>TRICLADIDA DENDROCOELIDAE</t>
  </si>
  <si>
    <t>TRICLADIDA DENDROCOELIDAE PROCOTYLA</t>
  </si>
  <si>
    <t>TRICLADIDA DENDROCOELIDAE PROCOTYLA FLUVIATILIS</t>
  </si>
  <si>
    <t>TRICLADIDA DUGESIIDAE</t>
  </si>
  <si>
    <t>TRICLADIDA DUGESIIDAE CURA</t>
  </si>
  <si>
    <t>TRICLADIDA DUGESIIDAE CURA FOREMANII</t>
  </si>
  <si>
    <t>TRICLADIDA PLANARIIDAE</t>
  </si>
  <si>
    <t>TRICLADIDA PLANARIIDAE DUGESIA</t>
  </si>
  <si>
    <t>TRICLADIDA PLANARIIDAE DUGESIA DOROTOCEPHALA</t>
  </si>
  <si>
    <t>TRICLADIDA PLANARIIDAE DUGESIA TIGRINA</t>
  </si>
  <si>
    <t>TRICLADIDA PLANARIIDAE PHAGOCATA</t>
  </si>
  <si>
    <t>TRICLADIDA PLANARIIDAE PHAGOCATA GRACILIS</t>
  </si>
  <si>
    <t>TRICLADIDA PLANARIIDAE PHAGOCATA MORGANI</t>
  </si>
  <si>
    <t>TRICLADIDA PLANARIIDAE PHAGOCATA VELATA</t>
  </si>
  <si>
    <t>TROMBIDIFORMES</t>
  </si>
  <si>
    <t>TROMBIDIFORMES ARRENURIDAE</t>
  </si>
  <si>
    <t>TROMBIDIFORMES ARRENURIDAE ARRENURUS</t>
  </si>
  <si>
    <t>TROMBIDIFORMES AXONOPSIDAE</t>
  </si>
  <si>
    <t>TROMBIDIFORMES AXONOPSIDAE BRACHYPODA</t>
  </si>
  <si>
    <t>TROMBIDIFORMES EYLAIDAE</t>
  </si>
  <si>
    <t>TROMBIDIFORMES EYLAIDAE EYLAIS</t>
  </si>
  <si>
    <t>TROMBIDIFORMES HYDRACHNIDAE</t>
  </si>
  <si>
    <t>TROMBIDIFORMES HYDRACHNIDAE HYDRACHNA</t>
  </si>
  <si>
    <t>TROMBIDIFORMES HYDRODROMIDAE</t>
  </si>
  <si>
    <t>TROMBIDIFORMES HYDRODROMIDAE HYDRODROMA</t>
  </si>
  <si>
    <t>TROMBIDIFORMES HYDRODROMIDAE HYDRODROMA DESPICIENS</t>
  </si>
  <si>
    <t>TROMBIDIFORMES HYGROBATIDAE</t>
  </si>
  <si>
    <t>TROMBIDIFORMES HYGROBATIDAE ATRACTIDES</t>
  </si>
  <si>
    <t>TROMBIDIFORMES HYGROBATIDAE HYGROBATES</t>
  </si>
  <si>
    <t>TROMBIDIFORMES KRENDOWSKIIDAE</t>
  </si>
  <si>
    <t>TROMBIDIFORMES KRENDOWSKIIDAE KRENDOWSKIA</t>
  </si>
  <si>
    <t>TROMBIDIFORMES LEBERTIIDAE</t>
  </si>
  <si>
    <t>TROMBIDIFORMES LEBERTIIDAE LEBERTIA</t>
  </si>
  <si>
    <t>TROMBIDIFORMES LIMNESIIDAE</t>
  </si>
  <si>
    <t>TROMBIDIFORMES LIMNESIIDAE LIMNESIA</t>
  </si>
  <si>
    <t>TROMBIDIFORMES MIDEOPSIDAE</t>
  </si>
  <si>
    <t>TROMBIDIFORMES MIDEOPSIDAE MIDEOPSIS</t>
  </si>
  <si>
    <t>TROMBIDIFORMES PIONIDAE</t>
  </si>
  <si>
    <t>TROMBIDIFORMES PIONIDAE PIONA</t>
  </si>
  <si>
    <t>TROMBIDIFORMES SPERCHONIDAE</t>
  </si>
  <si>
    <t>TROMBIDIFORMES SPERCHONIDAE SPERCHON</t>
  </si>
  <si>
    <t>TROMBIDIFORMES SPERCHONIDAE SPERCHONOPSIS</t>
  </si>
  <si>
    <t>TROMBIDIFORMES UNIONICOLIDAE</t>
  </si>
  <si>
    <t>TROMBIDIFORMES UNIONICOLIDAE NEUMANIA</t>
  </si>
  <si>
    <t>TROMBIDIFORMES UNIONICOLIDAE UNIONICOLA</t>
  </si>
  <si>
    <t>TROUTPERCH</t>
  </si>
  <si>
    <t>TROUTS UNSP.</t>
  </si>
  <si>
    <t>TUBENOSE GOBY</t>
  </si>
  <si>
    <t>TUNGSTEN, TOTAL</t>
  </si>
  <si>
    <t>TURBIDITY</t>
  </si>
  <si>
    <t>TURBIDITY  (JACKSON Turbidity units)</t>
  </si>
  <si>
    <t>TURBIDITY METALS SCREENING</t>
  </si>
  <si>
    <t>TURBIDITY, LAB NEPHELOMETRIC NTU</t>
  </si>
  <si>
    <t>Tabellaria cf. flocculosa, Biovolume</t>
  </si>
  <si>
    <t>Tabellaria cf. flocculosa, Count</t>
  </si>
  <si>
    <t>Tabellaria flocculosa s. IV, Biovolume</t>
  </si>
  <si>
    <t>Tabellaria flocculosa s. IV, Count</t>
  </si>
  <si>
    <t>Tabellaria flocculosa, Biovolume</t>
  </si>
  <si>
    <t>Tabellaria flocculosa, Count</t>
  </si>
  <si>
    <t>Tabularia fasciculata, Biovolume</t>
  </si>
  <si>
    <t>Tabularia fasciculata, Count</t>
  </si>
  <si>
    <t>Total Cyanobacteria (16S rDNA)</t>
  </si>
  <si>
    <t>Total Number of Individuals</t>
  </si>
  <si>
    <t>Training Type (6)</t>
  </si>
  <si>
    <t>Tritium Activity</t>
  </si>
  <si>
    <t>Tryblionella angustata, Biovolume</t>
  </si>
  <si>
    <t>Tryblionella angustata, Count</t>
  </si>
  <si>
    <t>Tryblionella angustatula, Biovolume</t>
  </si>
  <si>
    <t>Tryblionella angustatula, Count</t>
  </si>
  <si>
    <t>Tryblionella apiculata Gregory, Biovolume</t>
  </si>
  <si>
    <t>Tryblionella apiculata Gregory, Count</t>
  </si>
  <si>
    <t>Tryblionella balatonis, Biovolume</t>
  </si>
  <si>
    <t>Tryblionella balatonis, Count</t>
  </si>
  <si>
    <t>Tryblionella calida, Biovolume</t>
  </si>
  <si>
    <t>Tryblionella calida, Count</t>
  </si>
  <si>
    <t>Tryblionella debilis, Biovolume</t>
  </si>
  <si>
    <t>Tryblionella debilis, Count</t>
  </si>
  <si>
    <t>Tryblionella hantzschiana, Biovolume</t>
  </si>
  <si>
    <t>Tryblionella hantzschiana, Count</t>
  </si>
  <si>
    <t>Tryblionella hungarica, Biovolume</t>
  </si>
  <si>
    <t>Tryblionella hungarica, Count</t>
  </si>
  <si>
    <t>Tryblionella levidensis Smith, Biovolume</t>
  </si>
  <si>
    <t>Tryblionella levidensis Smith, Count</t>
  </si>
  <si>
    <t>Tryblionella salinarum, Biovolume</t>
  </si>
  <si>
    <t>Tryblionella salinarum, Count</t>
  </si>
  <si>
    <t>ULOTHRIX SP., BIOVOLUME</t>
  </si>
  <si>
    <t>ULOTHRIX SP., COUNT</t>
  </si>
  <si>
    <t xml:space="preserve">UNDETERMINED  CENTRARCHID HYBRID </t>
  </si>
  <si>
    <t>UNDETERMINED CYPRINID HYBRID</t>
  </si>
  <si>
    <t>UNIONOIDA</t>
  </si>
  <si>
    <t>UNIONOIDA MARGARITIFERIDAE</t>
  </si>
  <si>
    <t>UNIONOIDA MARGARITIFERIDAE CUMBERLANDIA</t>
  </si>
  <si>
    <t>UNIONOIDA MARGARITIFERIDAE CUMBERLANDIA MONODONTA</t>
  </si>
  <si>
    <t>UNIONOIDA UNIONIDAE</t>
  </si>
  <si>
    <t>UNIONOIDA UNIONIDAE ACTINONAIAS</t>
  </si>
  <si>
    <t>UNIONOIDA UNIONIDAE ACTINONAIAS CARINATA</t>
  </si>
  <si>
    <t>UNIONOIDA UNIONIDAE ACTINONAIAS ELLIPSIFORMIS</t>
  </si>
  <si>
    <t>UNIONOIDA UNIONIDAE ACTINONAIAS LIGAMENTINA</t>
  </si>
  <si>
    <t>UNIONOIDA UNIONIDAE ALASMIDONTA</t>
  </si>
  <si>
    <t>UNIONOIDA UNIONIDAE ALASMIDONTA MARGINATA</t>
  </si>
  <si>
    <t>UNIONOIDA UNIONIDAE ALASMIDONTA VIRIDIS</t>
  </si>
  <si>
    <t>UNIONOIDA UNIONIDAE AMBLEMA</t>
  </si>
  <si>
    <t>UNIONOIDA UNIONIDAE AMBLEMA COSTATA</t>
  </si>
  <si>
    <t>UNIONOIDA UNIONIDAE AMBLEMA PLICATA</t>
  </si>
  <si>
    <t>UNIONOIDA UNIONIDAE AMBLEMA RARIPLICATA</t>
  </si>
  <si>
    <t>UNIONOIDA UNIONIDAE ANODONTA</t>
  </si>
  <si>
    <t>UNIONOIDA UNIONIDAE ANODONTA CATARACTA</t>
  </si>
  <si>
    <t>UNIONOIDA UNIONIDAE ANODONTA CATARACTA MARGINATA</t>
  </si>
  <si>
    <t>UNIONOIDA UNIONIDAE ANODONTA GRANDIS</t>
  </si>
  <si>
    <t>UNIONOIDA UNIONIDAE ANODONTA GRANDIS CORPULENTA</t>
  </si>
  <si>
    <t>UNIONOIDA UNIONIDAE ANODONTA IMBECILLIS</t>
  </si>
  <si>
    <t>UNIONOIDA UNIONIDAE ANODONTA SUBORBICULATA</t>
  </si>
  <si>
    <t>UNIONOIDA UNIONIDAE ANODONTOIDES</t>
  </si>
  <si>
    <t>UNIONOIDA UNIONIDAE ANODONTOIDES FERUSSACIANUS</t>
  </si>
  <si>
    <t>UNIONOIDA UNIONIDAE ARCIDENS</t>
  </si>
  <si>
    <t>UNIONOIDA UNIONIDAE ARCIDENS CONFRAGOSUS</t>
  </si>
  <si>
    <t>UNIONOIDA UNIONIDAE CYCLONAIAS</t>
  </si>
  <si>
    <t>UNIONOIDA UNIONIDAE CYCLONAIAS TUBERCULATA</t>
  </si>
  <si>
    <t>UNIONOIDA UNIONIDAE ELLIPSARIA</t>
  </si>
  <si>
    <t>UNIONOIDA UNIONIDAE ELLIPSARIA LINEOLATA</t>
  </si>
  <si>
    <t>UNIONOIDA UNIONIDAE ELLIPTIO</t>
  </si>
  <si>
    <t>UNIONOIDA UNIONIDAE ELLIPTIO COMPLANATA</t>
  </si>
  <si>
    <t>UNIONOIDA UNIONIDAE ELLIPTIO CRASSIDENS</t>
  </si>
  <si>
    <t>UNIONOIDA UNIONIDAE ELLIPTIO DILATATA</t>
  </si>
  <si>
    <t>UNIONOIDA UNIONIDAE EPIOBLASMA</t>
  </si>
  <si>
    <t>UNIONOIDA UNIONIDAE EPIOBLASMA TRIQUETRA</t>
  </si>
  <si>
    <t>UNIONOIDA UNIONIDAE FUSCONAIA</t>
  </si>
  <si>
    <t>UNIONOIDA UNIONIDAE FUSCONAIA EBENA</t>
  </si>
  <si>
    <t>UNIONOIDA UNIONIDAE FUSCONAIA FLAVA</t>
  </si>
  <si>
    <t>UNIONOIDA UNIONIDAE FUSCONAIA UNDATA</t>
  </si>
  <si>
    <t>UNIONOIDA UNIONIDAE LAMPSILIS</t>
  </si>
  <si>
    <t>UNIONOIDA UNIONIDAE LAMPSILIS CARDIUM</t>
  </si>
  <si>
    <t>UNIONOIDA UNIONIDAE LAMPSILIS HIGGINSI</t>
  </si>
  <si>
    <t>UNIONOIDA UNIONIDAE LAMPSILIS OVATA</t>
  </si>
  <si>
    <t>UNIONOIDA UNIONIDAE LAMPSILIS RADIATA</t>
  </si>
  <si>
    <t>UNIONOIDA UNIONIDAE LAMPSILIS SILIQUOIDEA</t>
  </si>
  <si>
    <t>UNIONOIDA UNIONIDAE LAMPSILIS TERES</t>
  </si>
  <si>
    <t>UNIONOIDA UNIONIDAE LASMIGONA</t>
  </si>
  <si>
    <t>UNIONOIDA UNIONIDAE LASMIGONA COMPLANATA</t>
  </si>
  <si>
    <t>UNIONOIDA UNIONIDAE LASMIGONA COMPLANATA COMPLANATA</t>
  </si>
  <si>
    <t>UNIONOIDA UNIONIDAE LASMIGONA COMPRESSA</t>
  </si>
  <si>
    <t>UNIONOIDA UNIONIDAE LASMIGONA COSTATA</t>
  </si>
  <si>
    <t>UNIONOIDA UNIONIDAE LEPTODEA</t>
  </si>
  <si>
    <t>UNIONOIDA UNIONIDAE LEPTODEA FRAGILIS</t>
  </si>
  <si>
    <t>UNIONOIDA UNIONIDAE LEPTODEA LEPTODON</t>
  </si>
  <si>
    <t>UNIONOIDA UNIONIDAE LIGUMIA</t>
  </si>
  <si>
    <t>UNIONOIDA UNIONIDAE LIGUMIA RECTA</t>
  </si>
  <si>
    <t>UNIONOIDA UNIONIDAE MEGALONAIAS</t>
  </si>
  <si>
    <t>UNIONOIDA UNIONIDAE MEGALONAIAS GIGANTEA</t>
  </si>
  <si>
    <t>UNIONOIDA UNIONIDAE MEGALONAIAS NERVOSA</t>
  </si>
  <si>
    <t>UNIONOIDA UNIONIDAE OBLIQUARIA</t>
  </si>
  <si>
    <t>UNIONOIDA UNIONIDAE OBLIQUARIA REFLEXA</t>
  </si>
  <si>
    <t>UNIONOIDA UNIONIDAE OBOVARIA</t>
  </si>
  <si>
    <t>UNIONOIDA UNIONIDAE OBOVARIA OLIVARIA</t>
  </si>
  <si>
    <t>UNIONOIDA UNIONIDAE PLETHOBASUS</t>
  </si>
  <si>
    <t>UNIONOIDA UNIONIDAE PLETHOBASUS CYPHYUS</t>
  </si>
  <si>
    <t>UNIONOIDA UNIONIDAE PLEUROBEMA</t>
  </si>
  <si>
    <t>UNIONOIDA UNIONIDAE PLEUROBEMA COCCINEUM</t>
  </si>
  <si>
    <t>UNIONOIDA UNIONIDAE PLEUROBEMA CORDATUM</t>
  </si>
  <si>
    <t>UNIONOIDA UNIONIDAE POTAMILUS</t>
  </si>
  <si>
    <t>UNIONOIDA UNIONIDAE POTAMILUS ALATUS</t>
  </si>
  <si>
    <t>UNIONOIDA UNIONIDAE POTAMILUS CAPAX</t>
  </si>
  <si>
    <t>UNIONOIDA UNIONIDAE POTAMILUS OHIENSIS</t>
  </si>
  <si>
    <t>UNIONOIDA UNIONIDAE PROPTERA</t>
  </si>
  <si>
    <t>UNIONOIDA UNIONIDAE PROPTERA LAEVISSIMUS</t>
  </si>
  <si>
    <t>UNIONOIDA UNIONIDAE QUADRULA</t>
  </si>
  <si>
    <t>UNIONOIDA UNIONIDAE QUADRULA FRAGOSA</t>
  </si>
  <si>
    <t>UNIONOIDA UNIONIDAE QUADRULA METANEVRA</t>
  </si>
  <si>
    <t>UNIONOIDA UNIONIDAE QUADRULA NODULATA</t>
  </si>
  <si>
    <t>UNIONOIDA UNIONIDAE QUADRULA PUSTULOSA</t>
  </si>
  <si>
    <t>UNIONOIDA UNIONIDAE QUADRULA QUADRULA</t>
  </si>
  <si>
    <t>UNIONOIDA UNIONIDAE SIMPSONAIAS</t>
  </si>
  <si>
    <t>UNIONOIDA UNIONIDAE SIMPSONAIAS AMBIGUA</t>
  </si>
  <si>
    <t>UNIONOIDA UNIONIDAE STROPHITUS</t>
  </si>
  <si>
    <t>UNIONOIDA UNIONIDAE STROPHITUS UNDULATUS</t>
  </si>
  <si>
    <t>UNIONOIDA UNIONIDAE TOXOLASMA</t>
  </si>
  <si>
    <t>UNIONOIDA UNIONIDAE TOXOLASMA PARVUS</t>
  </si>
  <si>
    <t>UNIONOIDA UNIONIDAE TRITOGONIA</t>
  </si>
  <si>
    <t>UNIONOIDA UNIONIDAE TRITOGONIA VERRUCOSA</t>
  </si>
  <si>
    <t>UNIONOIDA UNIONIDAE TRUNCILLA</t>
  </si>
  <si>
    <t>UNIONOIDA UNIONIDAE TRUNCILLA DONACIFORMIS</t>
  </si>
  <si>
    <t>UNIONOIDA UNIONIDAE TRUNCILLA TRUNCATA</t>
  </si>
  <si>
    <t>UNIONOIDA UNIONIDAE UTTERBACKIA</t>
  </si>
  <si>
    <t>UNIONOIDA UNIONIDAE UTTERBACKIA IMBECILLIS</t>
  </si>
  <si>
    <t>UNIONOIDA UNIONIDAE VENUSTACONCHA</t>
  </si>
  <si>
    <t>UNIONOIDA UNIONIDAE VENUSTACONCHA ELLIPSIFORMIS</t>
  </si>
  <si>
    <t>UNIONOIDA UNIONIDAE VILLOSA</t>
  </si>
  <si>
    <t>UNIONOIDA UNIONIDAE VILLOSA IRIS</t>
  </si>
  <si>
    <t>UNKNOWN 1, BIOVOLUME</t>
  </si>
  <si>
    <t>UNKNOWN 1, COUNT</t>
  </si>
  <si>
    <t>UNKNOWN 2, BIOVOLUME</t>
  </si>
  <si>
    <t>UNKNOWN 2, COUNT</t>
  </si>
  <si>
    <t>UNKNOWN 3, BIOVOLUME</t>
  </si>
  <si>
    <t>UNKNOWN 3, COUNT</t>
  </si>
  <si>
    <t>UNKNOWN 4, BIOVOLUME</t>
  </si>
  <si>
    <t>UNKNOWN 4, COUNT</t>
  </si>
  <si>
    <t>UNKNOWN 5, BIOVOLUME</t>
  </si>
  <si>
    <t>UNKNOWN 5, COUNT</t>
  </si>
  <si>
    <t>URANIUM DISSOLVED</t>
  </si>
  <si>
    <t>URANIUM, TOTAL REC</t>
  </si>
  <si>
    <t>URONEMA CYLINDRICUM, BIOVOLUME</t>
  </si>
  <si>
    <t>URONEMA CYLINDRICUM, COUNT</t>
  </si>
  <si>
    <t>URONEMA SP., BIOVOLUME</t>
  </si>
  <si>
    <t>URONEMA SP., COUNT</t>
  </si>
  <si>
    <t>UROSOLENIA SP., BIOVOLUME</t>
  </si>
  <si>
    <t>UROSOLENIA SP., COUNT</t>
  </si>
  <si>
    <t>Ulnaria acus (Kützing) Aboal, Biovolume</t>
  </si>
  <si>
    <t>Ulnaria acus (Kützing) Aboal, Count</t>
  </si>
  <si>
    <t>Ulnaria capitata, Biovolume</t>
  </si>
  <si>
    <t>Ulnaria capitata, Count</t>
  </si>
  <si>
    <t>Ulnaria contracta, Biovolume</t>
  </si>
  <si>
    <t>Ulnaria contracta, Count</t>
  </si>
  <si>
    <t>Ulnaria delicatissima, Biovolume</t>
  </si>
  <si>
    <t>Ulnaria delicatissima, Count</t>
  </si>
  <si>
    <t>Ulnaria ulna, Biovolume</t>
  </si>
  <si>
    <t>Ulnaria ulna, Count</t>
  </si>
  <si>
    <t>Uncertainty, Tritium Activity</t>
  </si>
  <si>
    <t>Undetermined Centric sp. 1, Biovolume</t>
  </si>
  <si>
    <t>Undetermined Centric sp. 1, Count</t>
  </si>
  <si>
    <t>Undetermined Pennate sp. 1, Biovolume</t>
  </si>
  <si>
    <t>Undetermined Pennate sp. 1, Count</t>
  </si>
  <si>
    <t>Undetermined Pennate, Biovolume</t>
  </si>
  <si>
    <t>Undetermined Pennate, Count</t>
  </si>
  <si>
    <t>VANADIUM</t>
  </si>
  <si>
    <t>VANADIUM DISS</t>
  </si>
  <si>
    <t>VANADIUM TOTAL REC</t>
  </si>
  <si>
    <t>VENEROIDA</t>
  </si>
  <si>
    <t>VENEROIDA CORBICULIDAE</t>
  </si>
  <si>
    <t>VENEROIDA CORBICULIDAE CORBICULA</t>
  </si>
  <si>
    <t>VENEROIDA CORBICULIDAE CORBICULA FLUMINEA</t>
  </si>
  <si>
    <t>VENEROIDA DREISSENIDAE</t>
  </si>
  <si>
    <t>VENEROIDA DREISSENIDAE DREISSENA</t>
  </si>
  <si>
    <t>VENEROIDA DREISSENIDAE DREISSENA BUGENSIS</t>
  </si>
  <si>
    <t>VENEROIDA DREISSENIDAE DREISSENA POLYMORPHA</t>
  </si>
  <si>
    <t>VENEROIDA PISIDIIDAE</t>
  </si>
  <si>
    <t>VENEROIDA PISIDIIDAE MUSCULIUM</t>
  </si>
  <si>
    <t>VENEROIDA PISIDIIDAE MUSCULIUM LACUSTRE</t>
  </si>
  <si>
    <t>VENEROIDA PISIDIIDAE MUSCULIUM PARTUMEIUM</t>
  </si>
  <si>
    <t>VENEROIDA PISIDIIDAE MUSCULIUM SECURIS</t>
  </si>
  <si>
    <t>VENEROIDA PISIDIIDAE MUSCULIUM TRANSVERSUM</t>
  </si>
  <si>
    <t>VENEROIDA PISIDIIDAE MUSCULIUM/SPHAERIUM</t>
  </si>
  <si>
    <t>VENEROIDA PISIDIIDAE PISIDIUM</t>
  </si>
  <si>
    <t>VENEROIDA PISIDIIDAE PISIDIUM ADAMSI</t>
  </si>
  <si>
    <t>VENEROIDA PISIDIIDAE PISIDIUM CASERTANUM</t>
  </si>
  <si>
    <t>VENEROIDA PISIDIIDAE PISIDIUM COMPRESSUM</t>
  </si>
  <si>
    <t>VENEROIDA PISIDIIDAE PISIDIUM CONVENTUS</t>
  </si>
  <si>
    <t>VENEROIDA PISIDIIDAE PISIDIUM CRUCIATUM</t>
  </si>
  <si>
    <t>VENEROIDA PISIDIIDAE PISIDIUM DUBIUM</t>
  </si>
  <si>
    <t>VENEROIDA PISIDIIDAE PISIDIUM EQUILATERALE</t>
  </si>
  <si>
    <t>VENEROIDA PISIDIIDAE PISIDIUM FALLAX</t>
  </si>
  <si>
    <t>VENEROIDA PISIDIIDAE PISIDIUM FERRUGINEUM</t>
  </si>
  <si>
    <t>VENEROIDA PISIDIIDAE PISIDIUM IDAHOENSE</t>
  </si>
  <si>
    <t>VENEROIDA PISIDIIDAE PISIDIUM INSIGNE</t>
  </si>
  <si>
    <t>VENEROIDA PISIDIIDAE PISIDIUM LILLJEBORGI</t>
  </si>
  <si>
    <t>VENEROIDA PISIDIIDAE PISIDIUM MILIUM</t>
  </si>
  <si>
    <t>VENEROIDA PISIDIIDAE PISIDIUM NITIDUM</t>
  </si>
  <si>
    <t>VENEROIDA PISIDIIDAE PISIDIUM PUNCTATUM</t>
  </si>
  <si>
    <t>VENEROIDA PISIDIIDAE PISIDIUM ROTUNDATUM</t>
  </si>
  <si>
    <t>VENEROIDA PISIDIIDAE PISIDIUM SUBTRUNCATUM</t>
  </si>
  <si>
    <t>VENEROIDA PISIDIIDAE PISIDIUM VARIABILE</t>
  </si>
  <si>
    <t>VENEROIDA PISIDIIDAE PISIDIUM VENTRICOSUM</t>
  </si>
  <si>
    <t>VENEROIDA PISIDIIDAE PISIDIUM WALKERI</t>
  </si>
  <si>
    <t>VENEROIDA PISIDIIDAE SHPAERIUM NITIDUM</t>
  </si>
  <si>
    <t>VENEROIDA PISIDIIDAE SPHAERIUM</t>
  </si>
  <si>
    <t>VENEROIDA PISIDIIDAE SPHAERIUM FABALE</t>
  </si>
  <si>
    <t>VENEROIDA PISIDIIDAE SPHAERIUM OCCIDENTALE</t>
  </si>
  <si>
    <t>VENEROIDA PISIDIIDAE SPHAERIUM RHOMBOIDEUM</t>
  </si>
  <si>
    <t>VENEROIDA PISIDIIDAE SPHAERIUM SIMILE</t>
  </si>
  <si>
    <t>VENEROIDA PISIDIIDAE SPHAERIUM STRIATINUM</t>
  </si>
  <si>
    <t>WALLEYE</t>
  </si>
  <si>
    <t>WARMOUTH</t>
  </si>
  <si>
    <t>WARMOUTH X BLUEGILL</t>
  </si>
  <si>
    <t>WARMOUTH X LONGEAR SUNFISH</t>
  </si>
  <si>
    <t>WARMOUTH X ORANGESPOTTED SUNFISH</t>
  </si>
  <si>
    <t>WARMOUTH X UNKNOWN</t>
  </si>
  <si>
    <t>WEED SHINER</t>
  </si>
  <si>
    <t>WEED SHINER X MIMIC SHINER</t>
  </si>
  <si>
    <t>WEIGHT SIEVED</t>
  </si>
  <si>
    <t>WEIGHT, WET, FISH, LEFT FILLET GRAMS</t>
  </si>
  <si>
    <t>WEIGHT, WET, FISH, RIGHT FILLET GRAMS</t>
  </si>
  <si>
    <t>WESTERN SAND DARTER</t>
  </si>
  <si>
    <t>WHITE BASS</t>
  </si>
  <si>
    <t>WHITE BASS X STRIPED BASS</t>
  </si>
  <si>
    <t>WHITE BASS X YELLOW BASS</t>
  </si>
  <si>
    <t>WHITE CRAPPIE</t>
  </si>
  <si>
    <t>WHITE PERCH</t>
  </si>
  <si>
    <t>WHITE SUCKER</t>
  </si>
  <si>
    <t>WORONICHINIA NAEGELIANA, BIOVOLUME</t>
  </si>
  <si>
    <t>WORONICHINIA NAEGELIANA, COUNT</t>
  </si>
  <si>
    <t>Wadeable Stream 10 Year Mean fIBI Assessment Value</t>
  </si>
  <si>
    <t>Wadeable Stream 10 Year Mean mIBI Assessment Value</t>
  </si>
  <si>
    <t>Waterflea</t>
  </si>
  <si>
    <t>Workshop Trainer(s)</t>
  </si>
  <si>
    <t>YELLOW BASS</t>
  </si>
  <si>
    <t>YELLOW BULLHEAD</t>
  </si>
  <si>
    <t>YELLOW BULLHEAD X BROWN BULLHEAD</t>
  </si>
  <si>
    <t>YELLOW PERCH</t>
  </si>
  <si>
    <t>YTTERBIUM, DISSOLVED</t>
  </si>
  <si>
    <t>YTTERBIUM, TOTAL REC</t>
  </si>
  <si>
    <t>ZEBRA MUSSEL, VELIGER</t>
  </si>
  <si>
    <t>ZINC DIG</t>
  </si>
  <si>
    <t>ZINC DISS</t>
  </si>
  <si>
    <t>ZINC TOTAL</t>
  </si>
  <si>
    <t xml:space="preserve">ZINC TOTAL REC </t>
  </si>
  <si>
    <t>Zebra Mussel Count, Bottom of Substrate Sampler Plates</t>
  </si>
  <si>
    <t>Zebra Mussel Count, Top of Substrate Sampler Plates</t>
  </si>
  <si>
    <t>Zebra Mussel Count, Total on Substrate Sampler</t>
  </si>
  <si>
    <t>Zebra Mussel Length, Adult 1</t>
  </si>
  <si>
    <t>Zebra Mussel Length, Adult 10</t>
  </si>
  <si>
    <t>Zebra Mussel Length, Adult 11</t>
  </si>
  <si>
    <t>Zebra Mussel Length, Adult 12</t>
  </si>
  <si>
    <t>Zebra Mussel Length, Adult 13</t>
  </si>
  <si>
    <t>Zebra Mussel Length, Adult 14</t>
  </si>
  <si>
    <t>Zebra Mussel Length, Adult 15</t>
  </si>
  <si>
    <t>Zebra Mussel Length, Adult 16</t>
  </si>
  <si>
    <t>Zebra Mussel Length, Adult 17</t>
  </si>
  <si>
    <t>Zebra Mussel Length, Adult 18</t>
  </si>
  <si>
    <t>Zebra Mussel Length, Adult 19</t>
  </si>
  <si>
    <t>Zebra Mussel Length, Adult 2</t>
  </si>
  <si>
    <t>Zebra Mussel Length, Adult 20</t>
  </si>
  <si>
    <t>Zebra Mussel Length, Adult 3</t>
  </si>
  <si>
    <t>Zebra Mussel Length, Adult 4</t>
  </si>
  <si>
    <t>Zebra Mussel Length, Adult 5</t>
  </si>
  <si>
    <t>Zebra Mussel Length, Adult 6</t>
  </si>
  <si>
    <t>Zebra Mussel Length, Adult 7</t>
  </si>
  <si>
    <t>Zebra Mussel Length, Adult 8</t>
  </si>
  <si>
    <t>Zebra Mussel Length, Adult 9</t>
  </si>
  <si>
    <t>Zebra Mussel Length, Maximum</t>
  </si>
  <si>
    <t>Zebra Mussel Length, Minimum</t>
  </si>
  <si>
    <t>Zebra Mussel, eDNA, qPCR</t>
  </si>
  <si>
    <t>pH AT SATURATION IN CALCITE OR CALCIUM CARBONATE</t>
  </si>
  <si>
    <t>Organism</t>
  </si>
  <si>
    <t>Sediment</t>
  </si>
  <si>
    <t>Air</t>
  </si>
  <si>
    <t>Tissue</t>
  </si>
  <si>
    <t>Effluent and Influent</t>
  </si>
  <si>
    <t>Meteorological</t>
  </si>
  <si>
    <t>Production</t>
  </si>
  <si>
    <t>Catch-All</t>
  </si>
  <si>
    <t>mg/kg</t>
  </si>
  <si>
    <t>#/liter</t>
  </si>
  <si>
    <t>wt. measurement</t>
  </si>
  <si>
    <t>millivolts</t>
  </si>
  <si>
    <t>#/effort</t>
  </si>
  <si>
    <t>Dry Weight for Tissue/Sediment</t>
  </si>
  <si>
    <t>Wet Weight for Tissue/Sediment</t>
  </si>
  <si>
    <t>Dissolved: Air/Water, Liquid: Sludge</t>
  </si>
  <si>
    <t>Suspended: Air/Water, Solid: Sludge</t>
  </si>
  <si>
    <t>select distinct
    p.dnr_parameter_type,
    p.dnr_parameter_code,
    p.dnr_parameter_description,
    t.rv_meaning as dnr_param_type_code,
    m.rv_meaning as dnr_media_code, 
    a.rv_meaning as dnr_analysis_code,
    param.rv_meaning as dnr_standard_param_units
from w19508.eq_ld_dnr_parameter p
    left join (select rv_meaning, rv_low_value
               from w19508.lab_data_sys_ref_codes
               where rv_domain = 'MEDIA_CODES') m
        on p.dnr_media_code = m.rv_low_value
    left join (select rv_meaning, rv_low_value
               from w19508.lab_data_sys_ref_codes
               where rv_domain = 'PARM_TYPE_CODES') t
        on p.parm_type_code = t.rv_low_value
    left join (select rv_meaning, rv_low_value
               from w19508.lab_data_sys_ref_codes
               where rv_domain = 'DNR_ANALYSIS_CODE') a
        on p.dnr_analysis_code = a.rv_low_value
    left join (select rv_meaning, rv_low_value
               from w19508.lab_data_sys_ref_codes
               where rv_domain = 'PARM_UNITS_CODES') param
        on p.parm_units_code = param.rv_low_value
where dnr_parameter_type in ('DNR_STORET', 'SWIMS')
order by dnr_parameter_description
;</t>
  </si>
  <si>
    <t>No</t>
  </si>
  <si>
    <t>Reference Mark Type</t>
  </si>
  <si>
    <t>Mean Sea Level?</t>
  </si>
  <si>
    <t>Mean Sea Level Elevation</t>
  </si>
  <si>
    <t>Photograph?</t>
  </si>
  <si>
    <t>Reference Mark 2 - Latitude</t>
  </si>
  <si>
    <t>Check one:</t>
  </si>
  <si>
    <t>Ref Mark 1 - Given Elevation (GE RM1)</t>
  </si>
  <si>
    <t>Ref Mark 1 - Back site 1 (BS1)</t>
  </si>
  <si>
    <t>Ref Mark 1 - Height of instrument (HI1)</t>
  </si>
  <si>
    <t>Staff Gauge Foresight (FS1)</t>
  </si>
  <si>
    <t>Ref Mark 2 Foresight (FS1)</t>
  </si>
  <si>
    <t>Ref Mark 3 Foresight (FS1)</t>
  </si>
  <si>
    <t>Staff Gauge - Calculated Elevation (CE1)</t>
  </si>
  <si>
    <t>Ref Mark 2 - Calculated Elevation (CE1)</t>
  </si>
  <si>
    <t>Ref Mark 3 - Calculated Elevation (CE1)</t>
  </si>
  <si>
    <t>Staff Gauge - Calculated Elevation1 (CE1)</t>
  </si>
  <si>
    <t>Staff Gauge - Backsight 2 (BS2)</t>
  </si>
  <si>
    <t>Staff Gauge - Height of Instrument (HI2)</t>
  </si>
  <si>
    <t>Ref Mark 1 - Foresight (FS2)</t>
  </si>
  <si>
    <t>Ref Mark 2 - Foresight (FS2)</t>
  </si>
  <si>
    <t>Ref Mark 3 - Foresight (FS2)</t>
  </si>
  <si>
    <t>Ref Mark 1 - Calculated Elevation (CE2)</t>
  </si>
  <si>
    <t>Ref Mark 2 - Calculated Elevation (CE2)</t>
  </si>
  <si>
    <t>Ref Mark 3 - Calculated Elevation (CE2)</t>
  </si>
  <si>
    <t>Water Level (Staff Gauge) - Uncorrected Reading</t>
  </si>
  <si>
    <t>Staff Gauge Survey Data Sheet</t>
  </si>
  <si>
    <t>STAFF_GAGE_CALIB2016</t>
  </si>
  <si>
    <t>Water level reading</t>
  </si>
  <si>
    <t>Comments</t>
  </si>
  <si>
    <t>Has the gauge moved?</t>
  </si>
  <si>
    <t>WATER_LEV2016</t>
  </si>
  <si>
    <t>Water Level Monitoring Data Sheet</t>
  </si>
  <si>
    <t>Backsite</t>
  </si>
  <si>
    <t>Top of stone step NE of the gauge, up against wooden post</t>
  </si>
  <si>
    <t>Foresite</t>
  </si>
  <si>
    <t>Top of boulder point as indicated on the drawing, NW of gauge on the slope</t>
  </si>
  <si>
    <t>Iron pipe located NE of the pathway near the boat ramp</t>
  </si>
  <si>
    <t>Directly off SE side of the dock, SW of the swim stairs</t>
  </si>
  <si>
    <t>Install</t>
  </si>
  <si>
    <t>Mildred Lake Staff Gage</t>
  </si>
  <si>
    <t>10056307</t>
  </si>
  <si>
    <t>Mildred Lake</t>
  </si>
  <si>
    <t>CLMN-WaterLevCalib-1004600</t>
  </si>
  <si>
    <t>Comments about this specific event or staff gauge</t>
  </si>
  <si>
    <t>CLMN-WaterLev-1004600</t>
  </si>
  <si>
    <t>Oneida</t>
  </si>
  <si>
    <t>This is a fieldwork comment. This has to be the same / in all cells for a single fieldwork event</t>
  </si>
  <si>
    <t>This is a unique result comment for the water level staff gauge. It can be different for each individual result</t>
  </si>
  <si>
    <t>Start Date of Sample Collection (dd-mmm-yyyy)</t>
  </si>
  <si>
    <t>LCO-Tribal-WQ</t>
  </si>
  <si>
    <t>Lac Courte Oreilles</t>
  </si>
  <si>
    <t>LCO-4 East Basin (Deep Hole)</t>
  </si>
  <si>
    <t>Sawyer</t>
  </si>
  <si>
    <t>FT</t>
  </si>
  <si>
    <t>G/L</t>
  </si>
  <si>
    <t>Format must be dd-mmm-yyyy</t>
  </si>
  <si>
    <t>Must  be a sequential number for every row with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</si>
</sst>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7" x14ac:knownFonts="1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u/>
      <sz val="10"/>
      <name val="Arial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</cellStyleXfs>
  <cellXfs count="81">
    <xf numFmtId="0" fontId="0" fillId="0" borderId="0" xfId="0"/>
    <xf numFmtId="0" fontId="0" fillId="0" borderId="1" xfId="0" applyBorder="1" applyAlignment="1" applyProtection="1">
      <alignment horizontal="left" vertical="top" wrapText="1"/>
      <protection locked="0"/>
    </xf>
    <xf numFmtId="1" fontId="0" fillId="0" borderId="1" xfId="0" applyNumberFormat="1" applyBorder="1" applyAlignment="1" applyProtection="1">
      <alignment horizontal="left" vertical="top" wrapText="1"/>
      <protection locked="0"/>
    </xf>
    <xf numFmtId="164" fontId="0" fillId="0" borderId="1" xfId="0" applyNumberFormat="1" applyBorder="1" applyAlignment="1" applyProtection="1">
      <alignment horizontal="left" vertical="top" wrapText="1"/>
      <protection locked="0"/>
    </xf>
    <xf numFmtId="0" fontId="0" fillId="0" borderId="2" xfId="0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1" fontId="0" fillId="2" borderId="1" xfId="0" applyNumberForma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vertical="top" wrapText="1"/>
      <protection locked="0"/>
    </xf>
    <xf numFmtId="164" fontId="0" fillId="2" borderId="1" xfId="0" applyNumberForma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>
      <alignment horizontal="left" vertical="top" wrapText="1"/>
    </xf>
    <xf numFmtId="49" fontId="0" fillId="2" borderId="1" xfId="1" applyNumberFormat="1" applyFont="1" applyFill="1" applyBorder="1" applyAlignment="1" applyProtection="1">
      <alignment horizontal="left" vertical="top" wrapText="1"/>
    </xf>
    <xf numFmtId="0" fontId="0" fillId="2" borderId="1" xfId="1" applyFont="1" applyFill="1" applyBorder="1" applyAlignment="1" applyProtection="1">
      <alignment horizontal="left" vertical="top" wrapText="1"/>
    </xf>
    <xf numFmtId="164" fontId="0" fillId="2" borderId="1" xfId="1" applyNumberFormat="1" applyFont="1" applyFill="1" applyBorder="1" applyAlignment="1" applyProtection="1">
      <alignment horizontal="left" vertical="top" wrapText="1"/>
    </xf>
    <xf numFmtId="0" fontId="0" fillId="2" borderId="1" xfId="1" applyFont="1" applyFill="1" applyBorder="1" applyAlignment="1" applyProtection="1">
      <alignment vertical="top" wrapText="1"/>
    </xf>
    <xf numFmtId="0" fontId="2" fillId="3" borderId="0" xfId="0" applyFont="1" applyFill="1" applyAlignment="1" applyProtection="1">
      <alignment vertical="top"/>
      <protection locked="0"/>
    </xf>
    <xf numFmtId="164" fontId="2" fillId="3" borderId="0" xfId="0" applyNumberFormat="1" applyFont="1" applyFill="1" applyAlignment="1" applyProtection="1">
      <alignment vertical="top"/>
      <protection locked="0"/>
    </xf>
    <xf numFmtId="0" fontId="0" fillId="0" borderId="1" xfId="0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4" borderId="1" xfId="0" applyFill="1" applyBorder="1" applyAlignment="1" applyProtection="1">
      <alignment vertical="top" wrapText="1"/>
      <protection locked="0"/>
    </xf>
    <xf numFmtId="0" fontId="0" fillId="4" borderId="1" xfId="0" applyFill="1" applyBorder="1" applyAlignment="1" applyProtection="1">
      <alignment vertical="top"/>
      <protection locked="0"/>
    </xf>
    <xf numFmtId="1" fontId="0" fillId="4" borderId="1" xfId="0" applyNumberFormat="1" applyFill="1" applyBorder="1" applyAlignment="1" applyProtection="1">
      <alignment vertical="top" wrapText="1"/>
      <protection locked="0"/>
    </xf>
    <xf numFmtId="0" fontId="4" fillId="4" borderId="1" xfId="2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164" fontId="0" fillId="4" borderId="1" xfId="0" applyNumberFormat="1" applyFill="1" applyBorder="1" applyAlignment="1" applyProtection="1">
      <alignment vertical="top"/>
      <protection locked="0"/>
    </xf>
    <xf numFmtId="0" fontId="0" fillId="4" borderId="2" xfId="0" applyFill="1" applyBorder="1" applyAlignment="1" applyProtection="1">
      <alignment vertical="top" wrapText="1"/>
      <protection locked="0"/>
    </xf>
    <xf numFmtId="0" fontId="4" fillId="4" borderId="1" xfId="3" applyFont="1" applyFill="1" applyBorder="1" applyAlignment="1" applyProtection="1">
      <alignment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49" fontId="0" fillId="0" borderId="1" xfId="0" applyNumberFormat="1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right" vertical="top" wrapText="1"/>
      <protection locked="0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Alignment="1" applyProtection="1">
      <alignment wrapText="1"/>
      <protection hidden="1"/>
    </xf>
    <xf numFmtId="0" fontId="4" fillId="0" borderId="0" xfId="0" applyFont="1" applyAlignment="1" applyProtection="1">
      <alignment wrapText="1"/>
      <protection locked="0"/>
    </xf>
    <xf numFmtId="0" fontId="4" fillId="0" borderId="0" xfId="0" applyFont="1"/>
    <xf numFmtId="0" fontId="4" fillId="0" borderId="0" xfId="0" applyFont="1" applyProtection="1">
      <protection hidden="1"/>
    </xf>
    <xf numFmtId="0" fontId="4" fillId="0" borderId="0" xfId="0" applyFont="1" applyProtection="1">
      <protection locked="0"/>
    </xf>
    <xf numFmtId="0" fontId="0" fillId="0" borderId="0" xfId="0" applyProtection="1">
      <protection hidden="1"/>
    </xf>
    <xf numFmtId="0" fontId="0" fillId="2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0" fontId="0" fillId="0" borderId="1" xfId="0" applyFill="1" applyBorder="1" applyAlignment="1" applyProtection="1">
      <alignment vertical="top" wrapText="1"/>
      <protection locked="0"/>
    </xf>
    <xf numFmtId="0" fontId="4" fillId="0" borderId="1" xfId="0" applyFont="1" applyBorder="1"/>
    <xf numFmtId="0" fontId="0" fillId="0" borderId="5" xfId="0" applyBorder="1" applyAlignment="1">
      <alignment horizontal="left" vertical="top" wrapText="1"/>
    </xf>
    <xf numFmtId="0" fontId="5" fillId="0" borderId="1" xfId="0" applyFont="1" applyBorder="1"/>
    <xf numFmtId="0" fontId="3" fillId="0" borderId="1" xfId="0" applyFont="1" applyBorder="1"/>
    <xf numFmtId="0" fontId="0" fillId="0" borderId="1" xfId="0" applyFill="1" applyBorder="1" applyAlignment="1" applyProtection="1">
      <alignment vertical="top"/>
      <protection locked="0"/>
    </xf>
    <xf numFmtId="0" fontId="4" fillId="0" borderId="1" xfId="0" applyFont="1" applyBorder="1" applyAlignment="1" applyProtection="1">
      <alignment wrapText="1"/>
    </xf>
    <xf numFmtId="0" fontId="4" fillId="0" borderId="1" xfId="0" applyFont="1" applyBorder="1" applyProtection="1"/>
    <xf numFmtId="0" fontId="0" fillId="0" borderId="0" xfId="0" applyAlignment="1" applyProtection="1"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Alignment="1" applyProtection="1">
      <alignment vertical="top" wrapText="1"/>
    </xf>
    <xf numFmtId="0" fontId="0" fillId="0" borderId="1" xfId="0" applyFill="1" applyBorder="1" applyAlignment="1" applyProtection="1">
      <alignment vertical="top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0" xfId="0" applyBorder="1" applyProtection="1">
      <protection locked="0"/>
    </xf>
    <xf numFmtId="0" fontId="0" fillId="0" borderId="1" xfId="1" applyFont="1" applyFill="1" applyBorder="1" applyAlignment="1" applyProtection="1">
      <alignment horizontal="left" vertical="top" wrapText="1"/>
    </xf>
    <xf numFmtId="0" fontId="0" fillId="0" borderId="1" xfId="1" applyFont="1" applyFill="1" applyBorder="1" applyAlignment="1" applyProtection="1">
      <alignment vertical="top" wrapText="1"/>
    </xf>
    <xf numFmtId="0" fontId="0" fillId="0" borderId="0" xfId="0" applyFill="1" applyBorder="1" applyAlignment="1" applyProtection="1">
      <alignment vertical="top" wrapText="1"/>
      <protection locked="0"/>
    </xf>
    <xf numFmtId="0" fontId="0" fillId="0" borderId="0" xfId="0" applyFill="1" applyBorder="1" applyAlignment="1" applyProtection="1">
      <alignment vertical="top"/>
      <protection locked="0"/>
    </xf>
    <xf numFmtId="0" fontId="2" fillId="3" borderId="2" xfId="0" applyFont="1" applyFill="1" applyBorder="1" applyAlignment="1" applyProtection="1">
      <alignment vertical="top"/>
      <protection locked="0"/>
    </xf>
    <xf numFmtId="0" fontId="2" fillId="3" borderId="6" xfId="0" applyFont="1" applyFill="1" applyBorder="1" applyAlignment="1" applyProtection="1">
      <alignment vertical="top"/>
      <protection locked="0"/>
    </xf>
    <xf numFmtId="164" fontId="2" fillId="3" borderId="6" xfId="0" applyNumberFormat="1" applyFont="1" applyFill="1" applyBorder="1" applyAlignment="1" applyProtection="1">
      <alignment vertical="top"/>
      <protection locked="0"/>
    </xf>
    <xf numFmtId="0" fontId="0" fillId="0" borderId="0" xfId="0" applyFill="1" applyBorder="1"/>
    <xf numFmtId="0" fontId="0" fillId="4" borderId="1" xfId="0" applyFill="1" applyBorder="1" applyAlignment="1" applyProtection="1">
      <alignment vertical="top"/>
    </xf>
    <xf numFmtId="1" fontId="0" fillId="4" borderId="1" xfId="0" applyNumberFormat="1" applyFill="1" applyBorder="1" applyAlignment="1" applyProtection="1">
      <alignment vertical="top" wrapText="1"/>
    </xf>
    <xf numFmtId="0" fontId="0" fillId="4" borderId="1" xfId="0" applyFill="1" applyBorder="1" applyAlignment="1" applyProtection="1">
      <alignment vertical="top" wrapText="1"/>
    </xf>
    <xf numFmtId="0" fontId="4" fillId="4" borderId="1" xfId="2" applyFont="1" applyFill="1" applyBorder="1" applyAlignment="1" applyProtection="1">
      <alignment vertical="top" wrapText="1"/>
    </xf>
    <xf numFmtId="0" fontId="4" fillId="4" borderId="1" xfId="0" applyFont="1" applyFill="1" applyBorder="1" applyAlignment="1" applyProtection="1">
      <alignment vertical="top" wrapText="1"/>
    </xf>
    <xf numFmtId="164" fontId="0" fillId="4" borderId="1" xfId="0" applyNumberFormat="1" applyFill="1" applyBorder="1" applyAlignment="1" applyProtection="1">
      <alignment vertical="top"/>
    </xf>
    <xf numFmtId="0" fontId="0" fillId="4" borderId="2" xfId="0" applyFill="1" applyBorder="1" applyAlignment="1" applyProtection="1">
      <alignment vertical="top" wrapText="1"/>
    </xf>
    <xf numFmtId="0" fontId="4" fillId="4" borderId="1" xfId="3" applyFont="1" applyFill="1" applyBorder="1" applyAlignment="1" applyProtection="1">
      <alignment vertical="top" wrapText="1"/>
    </xf>
    <xf numFmtId="1" fontId="0" fillId="2" borderId="1" xfId="0" applyNumberFormat="1" applyFill="1" applyBorder="1" applyAlignment="1" applyProtection="1">
      <alignment horizontal="left" vertical="top" wrapText="1"/>
    </xf>
    <xf numFmtId="0" fontId="4" fillId="0" borderId="0" xfId="0" applyFont="1" applyFill="1" applyBorder="1" applyAlignment="1" applyProtection="1">
      <alignment vertical="top" wrapText="1"/>
      <protection locked="0"/>
    </xf>
    <xf numFmtId="1" fontId="0" fillId="0" borderId="0" xfId="0" applyNumberFormat="1" applyFill="1" applyBorder="1" applyAlignment="1" applyProtection="1">
      <alignment vertical="top" wrapText="1"/>
      <protection locked="0"/>
    </xf>
    <xf numFmtId="0" fontId="4" fillId="0" borderId="0" xfId="2" applyFont="1" applyFill="1" applyBorder="1" applyAlignment="1" applyProtection="1">
      <alignment vertical="top" wrapText="1"/>
      <protection locked="0"/>
    </xf>
    <xf numFmtId="164" fontId="0" fillId="0" borderId="0" xfId="0" applyNumberFormat="1" applyFill="1" applyBorder="1" applyAlignment="1" applyProtection="1">
      <alignment vertical="top"/>
      <protection locked="0"/>
    </xf>
    <xf numFmtId="0" fontId="0" fillId="5" borderId="0" xfId="0" applyFill="1" applyBorder="1" applyAlignment="1" applyProtection="1">
      <alignment vertical="top" wrapText="1"/>
    </xf>
    <xf numFmtId="0" fontId="0" fillId="5" borderId="0" xfId="0" applyFill="1" applyBorder="1" applyAlignment="1" applyProtection="1">
      <alignment vertical="top"/>
    </xf>
    <xf numFmtId="0" fontId="0" fillId="0" borderId="0" xfId="0" applyFill="1" applyBorder="1" applyProtection="1">
      <protection locked="0"/>
    </xf>
    <xf numFmtId="164" fontId="0" fillId="0" borderId="0" xfId="0" applyNumberFormat="1" applyBorder="1" applyProtection="1">
      <protection locked="0"/>
    </xf>
  </cellXfs>
  <cellStyles count="4">
    <cellStyle name="Hyperlink" xfId="1" builtinId="8"/>
    <cellStyle name="Normal" xfId="0" builtinId="0"/>
    <cellStyle name="Normal 2 3 3" xfId="2" xr:uid="{47E913F2-920B-42D4-9863-0C674E74980D}"/>
    <cellStyle name="Normal 4 2" xfId="3" xr:uid="{E74535A4-E41A-47B1-9556-E671505DBEA8}"/>
  </cellStyles>
  <dxfs count="0"/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F218F-2640-412C-A28B-DFDD238D44BA}">
  <dimension ref="A1:S44"/>
  <sheetViews>
    <sheetView tabSelected="1" zoomScale="70" zoomScaleNormal="70" workbookViewId="0">
      <selection activeCell="E28" sqref="E28"/>
    </sheetView>
  </sheetViews>
  <sheetFormatPr defaultColWidth="9.109375" defaultRowHeight="14.4" x14ac:dyDescent="0.3"/>
  <cols>
    <col min="1" max="1" width="18.6640625" style="55" bestFit="1" customWidth="1"/>
    <col min="2" max="2" width="22.88671875" style="55" bestFit="1" customWidth="1"/>
    <col min="3" max="3" width="18.5546875" style="55" bestFit="1" customWidth="1"/>
    <col min="4" max="4" width="30.109375" style="55" bestFit="1" customWidth="1"/>
    <col min="5" max="5" width="35" style="55" bestFit="1" customWidth="1"/>
    <col min="6" max="6" width="17.44140625" style="55" bestFit="1" customWidth="1"/>
    <col min="7" max="7" width="24.33203125" style="55" bestFit="1" customWidth="1"/>
    <col min="8" max="8" width="16.88671875" style="55" bestFit="1" customWidth="1"/>
    <col min="9" max="9" width="34.33203125" style="80" bestFit="1" customWidth="1"/>
    <col min="10" max="10" width="58.88671875" style="55" customWidth="1"/>
    <col min="11" max="11" width="18.5546875" style="55" bestFit="1" customWidth="1"/>
    <col min="12" max="12" width="50" style="55" bestFit="1" customWidth="1"/>
    <col min="13" max="13" width="20.109375" style="55" bestFit="1" customWidth="1"/>
    <col min="14" max="14" width="23.5546875" style="55" bestFit="1" customWidth="1"/>
    <col min="15" max="15" width="17.88671875" style="55" bestFit="1" customWidth="1"/>
    <col min="16" max="16" width="37.33203125" style="55" bestFit="1" customWidth="1"/>
    <col min="17" max="17" width="17.33203125" style="55" bestFit="1" customWidth="1"/>
    <col min="18" max="18" width="61.5546875" style="55" bestFit="1" customWidth="1"/>
    <col min="19" max="19" width="58.6640625" style="55" customWidth="1"/>
    <col min="20" max="16384" width="9.109375" style="55"/>
  </cols>
  <sheetData>
    <row r="1" spans="1:19" ht="57.6" x14ac:dyDescent="0.3">
      <c r="A1" s="72" t="s">
        <v>10</v>
      </c>
      <c r="B1" s="72" t="s">
        <v>11</v>
      </c>
      <c r="C1" s="11" t="s">
        <v>12</v>
      </c>
      <c r="D1" s="56" t="s">
        <v>13</v>
      </c>
      <c r="E1" s="56" t="s">
        <v>14</v>
      </c>
      <c r="F1" s="56" t="s">
        <v>15</v>
      </c>
      <c r="G1" s="56" t="s">
        <v>16</v>
      </c>
      <c r="H1" s="12" t="s">
        <v>17</v>
      </c>
      <c r="I1" s="13" t="s">
        <v>10718</v>
      </c>
      <c r="J1" s="12" t="s">
        <v>19</v>
      </c>
      <c r="K1" s="12" t="s">
        <v>20</v>
      </c>
      <c r="L1" s="12" t="s">
        <v>21</v>
      </c>
      <c r="M1" s="12" t="s">
        <v>22</v>
      </c>
      <c r="N1" s="12" t="s">
        <v>23</v>
      </c>
      <c r="O1" s="56" t="s">
        <v>24</v>
      </c>
      <c r="P1" s="57" t="s">
        <v>25</v>
      </c>
      <c r="Q1" s="12" t="s">
        <v>26</v>
      </c>
      <c r="R1" s="56" t="s">
        <v>27</v>
      </c>
      <c r="S1" s="56" t="s">
        <v>28</v>
      </c>
    </row>
    <row r="2" spans="1:19" x14ac:dyDescent="0.3">
      <c r="A2" s="59"/>
      <c r="B2" s="74"/>
      <c r="C2" s="58"/>
      <c r="D2" s="75"/>
      <c r="E2" s="58"/>
      <c r="F2" s="58"/>
      <c r="G2" s="73"/>
      <c r="H2" s="58"/>
      <c r="I2" s="76"/>
      <c r="J2" s="54"/>
      <c r="K2" s="54"/>
      <c r="M2" s="77" t="str">
        <f>_xlfn.XLOOKUP(L2,'DNR Parameters'!$C$2:$C$10334,'DNR Parameters'!$B$2:$B$10334," ")</f>
        <v xml:space="preserve"> </v>
      </c>
      <c r="N2" s="78" t="str">
        <f>_xlfn.XLOOKUP(L2,'DNR Parameters'!$C$2:$C$10334,'DNR Parameters'!$A$2:$A$10334," ")</f>
        <v xml:space="preserve"> </v>
      </c>
      <c r="O2" s="59"/>
      <c r="P2" s="73"/>
      <c r="Q2" s="58"/>
      <c r="R2" s="58"/>
      <c r="S2" s="58"/>
    </row>
    <row r="3" spans="1:19" x14ac:dyDescent="0.3">
      <c r="A3" s="59"/>
      <c r="B3" s="74"/>
      <c r="C3" s="58"/>
      <c r="D3" s="75"/>
      <c r="E3" s="58"/>
      <c r="F3" s="58"/>
      <c r="G3" s="73"/>
      <c r="H3" s="58"/>
      <c r="I3" s="76"/>
      <c r="J3" s="54"/>
      <c r="K3" s="54"/>
      <c r="L3" s="79"/>
      <c r="M3" s="58"/>
      <c r="N3" s="59"/>
      <c r="O3" s="59"/>
      <c r="P3" s="73"/>
      <c r="Q3" s="58"/>
      <c r="R3" s="58"/>
      <c r="S3" s="58"/>
    </row>
    <row r="4" spans="1:19" x14ac:dyDescent="0.3">
      <c r="A4" s="59"/>
      <c r="B4" s="74"/>
      <c r="C4" s="58"/>
      <c r="D4" s="75"/>
      <c r="E4" s="58"/>
      <c r="F4" s="58"/>
      <c r="G4" s="73"/>
      <c r="H4" s="58"/>
      <c r="I4" s="76"/>
      <c r="J4" s="54"/>
      <c r="K4" s="54"/>
      <c r="L4" s="79"/>
      <c r="M4" s="58"/>
      <c r="N4" s="59"/>
      <c r="O4" s="59"/>
      <c r="P4" s="73"/>
      <c r="Q4" s="58"/>
      <c r="R4" s="58"/>
      <c r="S4" s="58"/>
    </row>
    <row r="5" spans="1:19" x14ac:dyDescent="0.3">
      <c r="A5" s="59"/>
      <c r="B5" s="74"/>
      <c r="C5" s="58"/>
      <c r="D5" s="75"/>
      <c r="E5" s="58"/>
      <c r="F5" s="58"/>
      <c r="G5" s="73"/>
      <c r="H5" s="58"/>
      <c r="I5" s="76"/>
      <c r="J5" s="54"/>
      <c r="K5" s="54"/>
      <c r="L5" s="79"/>
      <c r="M5" s="58"/>
      <c r="N5" s="59"/>
      <c r="O5" s="59"/>
      <c r="P5" s="73"/>
      <c r="Q5" s="58"/>
      <c r="R5" s="58"/>
      <c r="S5" s="58"/>
    </row>
    <row r="6" spans="1:19" x14ac:dyDescent="0.3">
      <c r="A6" s="59"/>
      <c r="B6" s="74"/>
      <c r="C6" s="58"/>
      <c r="D6" s="75"/>
      <c r="E6" s="58"/>
      <c r="F6" s="58"/>
      <c r="G6" s="73"/>
      <c r="H6" s="58"/>
      <c r="I6" s="76"/>
      <c r="J6" s="54"/>
      <c r="K6" s="54"/>
      <c r="L6" s="79"/>
      <c r="M6" s="58"/>
      <c r="N6" s="59"/>
      <c r="O6" s="59"/>
      <c r="P6" s="73"/>
      <c r="Q6" s="58"/>
      <c r="R6" s="58"/>
      <c r="S6" s="58"/>
    </row>
    <row r="7" spans="1:19" x14ac:dyDescent="0.3">
      <c r="A7" s="59"/>
      <c r="B7" s="74"/>
      <c r="C7" s="58"/>
      <c r="D7" s="75"/>
      <c r="E7" s="58"/>
      <c r="F7" s="58"/>
      <c r="G7" s="73"/>
      <c r="H7" s="58"/>
      <c r="I7" s="76"/>
      <c r="J7" s="54"/>
      <c r="K7" s="54"/>
      <c r="L7" s="79"/>
      <c r="M7" s="58"/>
      <c r="N7" s="59"/>
      <c r="O7" s="59"/>
      <c r="P7" s="73"/>
      <c r="Q7" s="58"/>
      <c r="R7" s="58"/>
      <c r="S7" s="58"/>
    </row>
    <row r="8" spans="1:19" x14ac:dyDescent="0.3">
      <c r="A8" s="59"/>
      <c r="B8" s="74"/>
      <c r="C8" s="58"/>
      <c r="D8" s="75"/>
      <c r="E8" s="58"/>
      <c r="F8" s="58"/>
      <c r="G8" s="73"/>
      <c r="H8" s="58"/>
      <c r="I8" s="76"/>
      <c r="J8" s="54"/>
      <c r="K8" s="54"/>
      <c r="L8" s="79"/>
      <c r="M8" s="58"/>
      <c r="N8" s="59"/>
      <c r="O8" s="58"/>
      <c r="P8" s="58"/>
      <c r="Q8" s="58"/>
      <c r="R8" s="58"/>
      <c r="S8" s="58"/>
    </row>
    <row r="9" spans="1:19" x14ac:dyDescent="0.3">
      <c r="A9" s="59"/>
      <c r="B9" s="74"/>
      <c r="C9" s="58"/>
      <c r="D9" s="75"/>
      <c r="E9" s="58"/>
      <c r="F9" s="58"/>
      <c r="G9" s="73"/>
      <c r="H9" s="58"/>
      <c r="I9" s="76"/>
      <c r="J9" s="54"/>
      <c r="K9" s="54"/>
      <c r="L9" s="79"/>
      <c r="M9" s="58"/>
      <c r="N9" s="59"/>
      <c r="O9" s="58"/>
      <c r="P9" s="58"/>
      <c r="Q9" s="58"/>
      <c r="R9" s="58"/>
      <c r="S9" s="58"/>
    </row>
    <row r="10" spans="1:19" x14ac:dyDescent="0.3">
      <c r="A10" s="59"/>
      <c r="B10" s="74"/>
      <c r="C10" s="58"/>
      <c r="D10" s="75"/>
      <c r="E10" s="58"/>
      <c r="F10" s="58"/>
      <c r="G10" s="73"/>
      <c r="H10" s="58"/>
      <c r="I10" s="76"/>
      <c r="J10" s="54"/>
      <c r="K10" s="54"/>
      <c r="L10" s="79"/>
      <c r="M10" s="58"/>
      <c r="N10" s="59"/>
      <c r="O10" s="59"/>
      <c r="P10" s="73"/>
      <c r="Q10" s="58"/>
      <c r="R10" s="58"/>
      <c r="S10" s="58"/>
    </row>
    <row r="11" spans="1:19" x14ac:dyDescent="0.3">
      <c r="A11" s="59"/>
      <c r="B11" s="74"/>
      <c r="C11" s="58"/>
      <c r="D11" s="75"/>
      <c r="E11" s="58"/>
      <c r="F11" s="58"/>
      <c r="G11" s="73"/>
      <c r="H11" s="58"/>
      <c r="I11" s="76"/>
      <c r="J11" s="54"/>
      <c r="K11" s="54"/>
      <c r="L11" s="79"/>
      <c r="M11" s="58"/>
      <c r="N11" s="59"/>
      <c r="O11" s="59"/>
      <c r="P11" s="73"/>
      <c r="Q11" s="58"/>
      <c r="R11" s="58"/>
      <c r="S11" s="58"/>
    </row>
    <row r="12" spans="1:19" x14ac:dyDescent="0.3">
      <c r="A12" s="59"/>
      <c r="B12" s="74"/>
      <c r="C12" s="58"/>
      <c r="D12" s="75"/>
      <c r="E12" s="58"/>
      <c r="F12" s="58"/>
      <c r="G12" s="73"/>
      <c r="H12" s="58"/>
      <c r="I12" s="76"/>
      <c r="J12" s="54"/>
      <c r="K12" s="54"/>
      <c r="L12" s="79"/>
      <c r="M12" s="58"/>
      <c r="N12" s="59"/>
      <c r="O12" s="59"/>
      <c r="P12" s="73"/>
      <c r="Q12" s="58"/>
      <c r="R12" s="58"/>
      <c r="S12" s="58"/>
    </row>
    <row r="13" spans="1:19" x14ac:dyDescent="0.3">
      <c r="A13" s="59"/>
      <c r="B13" s="74"/>
      <c r="C13" s="58"/>
      <c r="D13" s="75"/>
      <c r="E13" s="58"/>
      <c r="F13" s="58"/>
      <c r="G13" s="73"/>
      <c r="H13" s="58"/>
      <c r="I13" s="76"/>
      <c r="J13" s="54"/>
      <c r="K13" s="54"/>
      <c r="L13" s="79"/>
      <c r="M13" s="58"/>
      <c r="N13" s="59"/>
      <c r="O13" s="59"/>
      <c r="P13" s="73"/>
      <c r="Q13" s="58"/>
      <c r="R13" s="58"/>
      <c r="S13" s="58"/>
    </row>
    <row r="14" spans="1:19" x14ac:dyDescent="0.3">
      <c r="A14" s="59"/>
      <c r="B14" s="74"/>
      <c r="C14" s="58"/>
      <c r="D14" s="75"/>
      <c r="E14" s="58"/>
      <c r="F14" s="58"/>
      <c r="G14" s="73"/>
      <c r="H14" s="58"/>
      <c r="I14" s="76"/>
      <c r="J14" s="54"/>
      <c r="K14" s="54"/>
      <c r="L14" s="79"/>
      <c r="M14" s="58"/>
      <c r="N14" s="59"/>
      <c r="O14" s="59"/>
      <c r="P14" s="73"/>
      <c r="Q14" s="58"/>
      <c r="R14" s="58"/>
      <c r="S14" s="58"/>
    </row>
    <row r="15" spans="1:19" x14ac:dyDescent="0.3">
      <c r="A15" s="59"/>
      <c r="B15" s="74"/>
      <c r="C15" s="58"/>
      <c r="D15" s="75"/>
      <c r="E15" s="58"/>
      <c r="F15" s="58"/>
      <c r="G15" s="73"/>
      <c r="H15" s="58"/>
      <c r="I15" s="76"/>
      <c r="J15" s="54"/>
      <c r="K15" s="54"/>
      <c r="L15" s="79"/>
      <c r="M15" s="58"/>
      <c r="N15" s="59"/>
      <c r="O15" s="59"/>
      <c r="P15" s="73"/>
      <c r="Q15" s="58"/>
      <c r="R15" s="58"/>
      <c r="S15" s="58"/>
    </row>
    <row r="16" spans="1:19" x14ac:dyDescent="0.3">
      <c r="A16" s="59"/>
      <c r="B16" s="74"/>
      <c r="C16" s="58"/>
      <c r="D16" s="75"/>
      <c r="E16" s="58"/>
      <c r="F16" s="58"/>
      <c r="G16" s="73"/>
      <c r="H16" s="58"/>
      <c r="I16" s="76"/>
      <c r="J16" s="54"/>
      <c r="K16" s="54"/>
      <c r="L16" s="79"/>
      <c r="M16" s="58"/>
      <c r="N16" s="59"/>
      <c r="O16" s="59"/>
      <c r="P16" s="73"/>
      <c r="Q16" s="58"/>
      <c r="R16" s="58"/>
      <c r="S16" s="58"/>
    </row>
    <row r="17" spans="1:19" x14ac:dyDescent="0.3">
      <c r="A17" s="59"/>
      <c r="B17" s="74"/>
      <c r="C17" s="58"/>
      <c r="D17" s="75"/>
      <c r="E17" s="58"/>
      <c r="F17" s="58"/>
      <c r="G17" s="73"/>
      <c r="H17" s="58"/>
      <c r="I17" s="76"/>
      <c r="J17" s="54"/>
      <c r="K17" s="54"/>
      <c r="L17" s="79"/>
      <c r="M17" s="58"/>
      <c r="N17" s="59"/>
      <c r="O17" s="59"/>
      <c r="P17" s="73"/>
      <c r="Q17" s="58"/>
      <c r="R17" s="58"/>
      <c r="S17" s="58"/>
    </row>
    <row r="18" spans="1:19" x14ac:dyDescent="0.3">
      <c r="A18" s="59"/>
      <c r="B18" s="74"/>
      <c r="C18" s="58"/>
      <c r="D18" s="75"/>
      <c r="E18" s="58"/>
      <c r="F18" s="58"/>
      <c r="G18" s="73"/>
      <c r="H18" s="58"/>
      <c r="I18" s="76"/>
      <c r="J18" s="54"/>
      <c r="K18" s="54"/>
      <c r="L18" s="79"/>
      <c r="M18" s="58"/>
      <c r="N18" s="59"/>
      <c r="O18" s="59"/>
      <c r="P18" s="73"/>
      <c r="Q18" s="58"/>
      <c r="R18" s="58"/>
      <c r="S18" s="58"/>
    </row>
    <row r="19" spans="1:19" x14ac:dyDescent="0.3">
      <c r="A19" s="59"/>
      <c r="B19" s="74"/>
      <c r="C19" s="58"/>
      <c r="D19" s="75"/>
      <c r="E19" s="58"/>
      <c r="F19" s="58"/>
      <c r="G19" s="73"/>
      <c r="H19" s="58"/>
      <c r="I19" s="76"/>
      <c r="J19" s="54"/>
      <c r="K19" s="54"/>
      <c r="L19" s="79"/>
      <c r="M19" s="58"/>
      <c r="N19" s="59"/>
      <c r="O19" s="59"/>
      <c r="P19" s="73"/>
      <c r="Q19" s="58"/>
      <c r="R19" s="58"/>
      <c r="S19" s="58"/>
    </row>
    <row r="20" spans="1:19" x14ac:dyDescent="0.3">
      <c r="A20" s="59"/>
      <c r="B20" s="74"/>
      <c r="C20" s="58"/>
      <c r="D20" s="75"/>
      <c r="E20" s="58"/>
      <c r="F20" s="58"/>
      <c r="G20" s="73"/>
      <c r="H20" s="58"/>
      <c r="I20" s="76"/>
      <c r="J20" s="54"/>
      <c r="K20" s="54"/>
      <c r="L20" s="79"/>
      <c r="M20" s="58"/>
      <c r="N20" s="59"/>
      <c r="O20" s="59"/>
      <c r="P20" s="73"/>
      <c r="Q20" s="58"/>
      <c r="R20" s="58"/>
      <c r="S20" s="58"/>
    </row>
    <row r="21" spans="1:19" x14ac:dyDescent="0.3">
      <c r="A21" s="59"/>
      <c r="B21" s="74"/>
      <c r="C21" s="58"/>
      <c r="D21" s="75"/>
      <c r="E21" s="58"/>
      <c r="F21" s="58"/>
      <c r="G21" s="73"/>
      <c r="H21" s="58"/>
      <c r="I21" s="76"/>
      <c r="J21" s="54"/>
      <c r="K21" s="54"/>
      <c r="L21" s="79"/>
      <c r="M21" s="58"/>
      <c r="N21" s="59"/>
      <c r="O21" s="59"/>
      <c r="P21" s="73"/>
      <c r="Q21" s="58"/>
      <c r="R21" s="58"/>
      <c r="S21" s="58"/>
    </row>
    <row r="22" spans="1:19" x14ac:dyDescent="0.3">
      <c r="A22" s="59"/>
      <c r="B22" s="74"/>
      <c r="C22" s="58"/>
      <c r="D22" s="75"/>
      <c r="E22" s="58"/>
      <c r="F22" s="58"/>
      <c r="G22" s="73"/>
      <c r="H22" s="58"/>
      <c r="I22" s="76"/>
      <c r="J22" s="54"/>
      <c r="K22" s="54"/>
      <c r="L22" s="79"/>
      <c r="M22" s="58"/>
      <c r="N22" s="59"/>
      <c r="O22" s="59"/>
      <c r="P22" s="73"/>
      <c r="Q22" s="58"/>
      <c r="R22" s="58"/>
      <c r="S22" s="58"/>
    </row>
    <row r="23" spans="1:19" x14ac:dyDescent="0.3">
      <c r="A23" s="59"/>
      <c r="B23" s="74"/>
      <c r="C23" s="58"/>
      <c r="D23" s="75"/>
      <c r="E23" s="58"/>
      <c r="F23" s="58"/>
      <c r="G23" s="73"/>
      <c r="H23" s="58"/>
      <c r="I23" s="76"/>
      <c r="J23" s="54"/>
      <c r="K23" s="54"/>
      <c r="L23" s="79"/>
      <c r="M23" s="58"/>
      <c r="N23" s="59"/>
      <c r="O23" s="59"/>
      <c r="P23" s="73"/>
      <c r="Q23" s="58"/>
      <c r="R23" s="58"/>
      <c r="S23" s="58"/>
    </row>
    <row r="24" spans="1:19" x14ac:dyDescent="0.3">
      <c r="A24" s="59"/>
      <c r="B24" s="74"/>
      <c r="C24" s="58"/>
      <c r="D24" s="75"/>
      <c r="E24" s="58"/>
      <c r="F24" s="58"/>
      <c r="G24" s="73"/>
      <c r="H24" s="58"/>
      <c r="I24" s="76"/>
      <c r="J24" s="54"/>
      <c r="K24" s="54"/>
      <c r="L24" s="79"/>
      <c r="M24" s="58"/>
      <c r="N24" s="59"/>
      <c r="O24" s="59"/>
      <c r="P24" s="73"/>
      <c r="Q24" s="58"/>
      <c r="R24" s="58"/>
      <c r="S24" s="58"/>
    </row>
    <row r="25" spans="1:19" x14ac:dyDescent="0.3">
      <c r="A25" s="59"/>
      <c r="B25" s="74"/>
      <c r="C25" s="58"/>
      <c r="D25" s="75"/>
      <c r="E25" s="58"/>
      <c r="F25" s="58"/>
      <c r="G25" s="73"/>
      <c r="H25" s="58"/>
      <c r="I25" s="76"/>
      <c r="J25" s="54"/>
      <c r="K25" s="54"/>
      <c r="L25" s="79"/>
      <c r="M25" s="58"/>
      <c r="N25" s="59"/>
      <c r="O25" s="59"/>
      <c r="P25" s="73"/>
      <c r="Q25" s="58"/>
      <c r="R25" s="58"/>
      <c r="S25" s="58"/>
    </row>
    <row r="26" spans="1:19" x14ac:dyDescent="0.3">
      <c r="A26" s="59"/>
      <c r="B26" s="74"/>
      <c r="C26" s="58"/>
      <c r="D26" s="75"/>
      <c r="E26" s="58"/>
      <c r="F26" s="58"/>
      <c r="G26" s="73"/>
      <c r="H26" s="58"/>
      <c r="I26" s="76"/>
      <c r="J26" s="54"/>
      <c r="K26" s="54"/>
      <c r="L26" s="79"/>
      <c r="M26" s="58"/>
      <c r="N26" s="59"/>
      <c r="O26" s="59"/>
      <c r="P26" s="73"/>
      <c r="Q26" s="58"/>
      <c r="R26" s="58"/>
      <c r="S26" s="58"/>
    </row>
    <row r="27" spans="1:19" x14ac:dyDescent="0.3">
      <c r="A27" s="59"/>
      <c r="B27" s="74"/>
      <c r="C27" s="58"/>
      <c r="D27" s="75"/>
      <c r="E27" s="58"/>
      <c r="F27" s="58"/>
      <c r="G27" s="73"/>
      <c r="H27" s="58"/>
      <c r="I27" s="76"/>
      <c r="J27" s="54"/>
      <c r="K27" s="54"/>
      <c r="L27" s="79"/>
      <c r="M27" s="58"/>
      <c r="N27" s="59"/>
      <c r="O27" s="59"/>
      <c r="P27" s="73"/>
      <c r="Q27" s="58"/>
      <c r="R27" s="58"/>
      <c r="S27" s="58"/>
    </row>
    <row r="28" spans="1:19" x14ac:dyDescent="0.3">
      <c r="A28" s="59"/>
      <c r="B28" s="74"/>
      <c r="C28" s="58"/>
      <c r="D28" s="75"/>
      <c r="E28" s="58"/>
      <c r="F28" s="58"/>
      <c r="G28" s="73"/>
      <c r="H28" s="58"/>
      <c r="I28" s="76"/>
      <c r="J28" s="54"/>
      <c r="K28" s="54"/>
      <c r="L28" s="79"/>
      <c r="M28" s="58"/>
      <c r="N28" s="59"/>
      <c r="O28" s="59"/>
      <c r="P28" s="73"/>
      <c r="Q28" s="58"/>
      <c r="R28" s="58"/>
      <c r="S28" s="58"/>
    </row>
    <row r="29" spans="1:19" x14ac:dyDescent="0.3">
      <c r="A29" s="59"/>
      <c r="B29" s="74"/>
      <c r="C29" s="58"/>
      <c r="D29" s="75"/>
      <c r="E29" s="58"/>
      <c r="F29" s="58"/>
      <c r="G29" s="73"/>
      <c r="H29" s="58"/>
      <c r="I29" s="76"/>
      <c r="J29" s="54"/>
      <c r="K29" s="54"/>
      <c r="L29" s="79"/>
      <c r="M29" s="58"/>
      <c r="N29" s="59"/>
      <c r="O29" s="59"/>
      <c r="P29" s="73"/>
      <c r="Q29" s="58"/>
      <c r="R29" s="58"/>
      <c r="S29" s="58"/>
    </row>
    <row r="30" spans="1:19" x14ac:dyDescent="0.3">
      <c r="A30" s="59"/>
      <c r="B30" s="74"/>
      <c r="C30" s="58"/>
      <c r="D30" s="75"/>
      <c r="E30" s="58"/>
      <c r="F30" s="58"/>
      <c r="G30" s="73"/>
      <c r="H30" s="58"/>
      <c r="I30" s="76"/>
      <c r="J30" s="54"/>
      <c r="K30" s="54"/>
      <c r="L30" s="79"/>
      <c r="M30" s="58"/>
      <c r="N30" s="59"/>
      <c r="O30" s="59"/>
      <c r="P30" s="73"/>
      <c r="Q30" s="58"/>
      <c r="R30" s="58"/>
      <c r="S30" s="58"/>
    </row>
    <row r="31" spans="1:19" x14ac:dyDescent="0.3">
      <c r="A31" s="59"/>
      <c r="B31" s="74"/>
      <c r="C31" s="58"/>
      <c r="D31" s="75"/>
      <c r="E31" s="58"/>
      <c r="F31" s="58"/>
      <c r="G31" s="73"/>
      <c r="H31" s="58"/>
      <c r="I31" s="76"/>
      <c r="J31" s="54"/>
      <c r="K31" s="54"/>
      <c r="L31" s="79"/>
      <c r="M31" s="58"/>
      <c r="N31" s="59"/>
      <c r="O31" s="59"/>
      <c r="P31" s="73"/>
      <c r="Q31" s="58"/>
      <c r="R31" s="58"/>
      <c r="S31" s="58"/>
    </row>
    <row r="32" spans="1:19" x14ac:dyDescent="0.3">
      <c r="A32" s="59"/>
      <c r="B32" s="74"/>
      <c r="C32" s="58"/>
      <c r="D32" s="75"/>
      <c r="E32" s="58"/>
      <c r="F32" s="58"/>
      <c r="G32" s="73"/>
      <c r="H32" s="58"/>
      <c r="I32" s="76"/>
      <c r="J32" s="54"/>
      <c r="K32" s="54"/>
      <c r="L32" s="79"/>
      <c r="M32" s="58"/>
      <c r="N32" s="59"/>
      <c r="O32" s="59"/>
      <c r="P32" s="73"/>
      <c r="Q32" s="58"/>
      <c r="R32" s="58"/>
      <c r="S32" s="58"/>
    </row>
    <row r="33" spans="1:19" x14ac:dyDescent="0.3">
      <c r="A33" s="59"/>
      <c r="B33" s="74"/>
      <c r="C33" s="58"/>
      <c r="D33" s="75"/>
      <c r="E33" s="58"/>
      <c r="F33" s="58"/>
      <c r="G33" s="73"/>
      <c r="H33" s="58"/>
      <c r="I33" s="76"/>
      <c r="J33" s="54"/>
      <c r="K33" s="54"/>
      <c r="L33" s="79"/>
      <c r="M33" s="58"/>
      <c r="N33" s="59"/>
      <c r="O33" s="59"/>
      <c r="P33" s="73"/>
      <c r="Q33" s="58"/>
      <c r="R33" s="58"/>
      <c r="S33" s="58"/>
    </row>
    <row r="34" spans="1:19" x14ac:dyDescent="0.3">
      <c r="A34" s="59"/>
      <c r="B34" s="74"/>
      <c r="C34" s="58"/>
      <c r="D34" s="75"/>
      <c r="E34" s="58"/>
      <c r="F34" s="58"/>
      <c r="G34" s="73"/>
      <c r="H34" s="58"/>
      <c r="I34" s="76"/>
      <c r="J34" s="54"/>
      <c r="K34" s="54"/>
      <c r="L34" s="79"/>
      <c r="M34" s="58"/>
      <c r="N34" s="59"/>
      <c r="O34" s="79"/>
      <c r="P34" s="79"/>
      <c r="Q34" s="58"/>
      <c r="R34" s="79"/>
      <c r="S34" s="58"/>
    </row>
    <row r="35" spans="1:19" x14ac:dyDescent="0.3">
      <c r="A35" s="59"/>
      <c r="B35" s="74"/>
      <c r="C35" s="58"/>
      <c r="D35" s="75"/>
      <c r="E35" s="58"/>
      <c r="F35" s="58"/>
      <c r="G35" s="73"/>
      <c r="H35" s="58"/>
      <c r="I35" s="76"/>
      <c r="J35" s="54"/>
      <c r="K35" s="54"/>
      <c r="L35" s="79"/>
      <c r="M35" s="58"/>
      <c r="N35" s="59"/>
      <c r="O35" s="79"/>
      <c r="P35" s="79"/>
      <c r="Q35" s="58"/>
      <c r="R35" s="79"/>
      <c r="S35" s="58"/>
    </row>
    <row r="36" spans="1:19" x14ac:dyDescent="0.3">
      <c r="A36" s="59"/>
      <c r="B36" s="74"/>
      <c r="C36" s="58"/>
      <c r="D36" s="75"/>
      <c r="E36" s="58"/>
      <c r="F36" s="58"/>
      <c r="G36" s="73"/>
      <c r="H36" s="58"/>
      <c r="I36" s="76"/>
      <c r="J36" s="54"/>
      <c r="K36" s="54"/>
      <c r="L36" s="79"/>
      <c r="M36" s="58"/>
      <c r="N36" s="59"/>
      <c r="O36" s="79"/>
      <c r="Q36" s="58"/>
      <c r="S36" s="58"/>
    </row>
    <row r="37" spans="1:19" x14ac:dyDescent="0.3">
      <c r="A37" s="59"/>
      <c r="B37" s="74"/>
      <c r="C37" s="58"/>
      <c r="D37" s="75"/>
      <c r="E37" s="58"/>
      <c r="F37" s="58"/>
      <c r="G37" s="73"/>
      <c r="H37" s="58"/>
      <c r="I37" s="76"/>
      <c r="J37" s="54"/>
      <c r="K37" s="54"/>
      <c r="L37" s="79"/>
      <c r="M37" s="58"/>
      <c r="N37" s="59"/>
      <c r="O37" s="79"/>
      <c r="Q37" s="58"/>
      <c r="S37" s="58"/>
    </row>
    <row r="38" spans="1:19" x14ac:dyDescent="0.3">
      <c r="A38" s="59"/>
      <c r="B38" s="74"/>
      <c r="C38" s="58"/>
      <c r="D38" s="75"/>
      <c r="E38" s="58"/>
      <c r="F38" s="58"/>
      <c r="G38" s="73"/>
      <c r="H38" s="58"/>
      <c r="I38" s="76"/>
      <c r="J38" s="54"/>
      <c r="K38" s="54"/>
      <c r="L38" s="79"/>
      <c r="M38" s="58"/>
      <c r="N38" s="59"/>
      <c r="O38" s="79"/>
      <c r="Q38" s="58"/>
      <c r="S38" s="58"/>
    </row>
    <row r="39" spans="1:19" x14ac:dyDescent="0.3">
      <c r="A39" s="59"/>
      <c r="B39" s="74"/>
      <c r="C39" s="58"/>
      <c r="D39" s="75"/>
      <c r="E39" s="58"/>
      <c r="F39" s="58"/>
      <c r="G39" s="73"/>
      <c r="H39" s="58"/>
      <c r="I39" s="76"/>
      <c r="J39" s="54"/>
      <c r="K39" s="54"/>
      <c r="L39" s="79"/>
      <c r="M39" s="58"/>
      <c r="N39" s="59"/>
      <c r="O39" s="79"/>
      <c r="Q39" s="58"/>
      <c r="S39" s="58"/>
    </row>
    <row r="40" spans="1:19" x14ac:dyDescent="0.3">
      <c r="A40" s="59"/>
      <c r="B40" s="74"/>
      <c r="C40" s="58"/>
      <c r="D40" s="75"/>
      <c r="E40" s="58"/>
      <c r="F40" s="58"/>
      <c r="G40" s="73"/>
      <c r="H40" s="58"/>
      <c r="I40" s="76"/>
      <c r="J40" s="54"/>
      <c r="K40" s="54"/>
      <c r="L40" s="79"/>
      <c r="M40" s="58"/>
      <c r="N40" s="59"/>
      <c r="O40" s="79"/>
      <c r="Q40" s="58"/>
      <c r="S40" s="58"/>
    </row>
    <row r="41" spans="1:19" x14ac:dyDescent="0.3">
      <c r="A41" s="59"/>
      <c r="B41" s="74"/>
      <c r="C41" s="58"/>
      <c r="D41" s="75"/>
      <c r="E41" s="58"/>
      <c r="F41" s="58"/>
      <c r="G41" s="73"/>
      <c r="H41" s="58"/>
      <c r="I41" s="76"/>
      <c r="J41" s="54"/>
      <c r="K41" s="54"/>
      <c r="L41" s="79"/>
      <c r="M41" s="58"/>
      <c r="N41" s="59"/>
      <c r="O41" s="79"/>
      <c r="Q41" s="58"/>
      <c r="S41" s="58"/>
    </row>
    <row r="42" spans="1:19" x14ac:dyDescent="0.3">
      <c r="A42" s="59"/>
      <c r="B42" s="74"/>
      <c r="C42" s="58"/>
      <c r="D42" s="75"/>
      <c r="E42" s="58"/>
      <c r="F42" s="58"/>
      <c r="G42" s="73"/>
      <c r="H42" s="58"/>
      <c r="I42" s="76"/>
      <c r="J42" s="54"/>
      <c r="K42" s="54"/>
      <c r="L42" s="79"/>
      <c r="M42" s="58"/>
      <c r="N42" s="59"/>
      <c r="O42" s="79"/>
      <c r="Q42" s="58"/>
      <c r="S42" s="58"/>
    </row>
    <row r="43" spans="1:19" x14ac:dyDescent="0.3">
      <c r="A43" s="59"/>
      <c r="B43" s="74"/>
      <c r="C43" s="58"/>
      <c r="D43" s="75"/>
      <c r="E43" s="58"/>
      <c r="F43" s="58"/>
      <c r="G43" s="73"/>
      <c r="H43" s="58"/>
      <c r="I43" s="76"/>
      <c r="J43" s="54"/>
      <c r="K43" s="54"/>
      <c r="L43" s="79"/>
      <c r="M43" s="58"/>
      <c r="N43" s="59"/>
      <c r="O43" s="79"/>
      <c r="Q43" s="58"/>
      <c r="S43" s="58"/>
    </row>
    <row r="44" spans="1:19" x14ac:dyDescent="0.3">
      <c r="A44" s="59"/>
      <c r="B44" s="74"/>
      <c r="C44" s="58"/>
      <c r="D44" s="75"/>
      <c r="E44" s="58"/>
      <c r="F44" s="58"/>
      <c r="G44" s="73"/>
      <c r="H44" s="58"/>
      <c r="I44" s="76"/>
      <c r="J44" s="54"/>
      <c r="K44" s="54"/>
      <c r="L44" s="79"/>
      <c r="M44" s="58"/>
      <c r="N44" s="59"/>
      <c r="O44" s="79"/>
      <c r="Q44" s="58"/>
      <c r="S44" s="58"/>
    </row>
  </sheetData>
  <sheetProtection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A4FC363-2865-4F9E-8416-5A4B97995762}">
          <x14:formula1>
            <xm:f>'DNR Parameters'!$C$2:$C$1592</xm:f>
          </x14:formula1>
          <xm:sqref>L1963:L1048576</xm:sqref>
        </x14:dataValidation>
        <x14:dataValidation type="list" allowBlank="1" showInputMessage="1" showErrorMessage="1" xr:uid="{868B881E-0847-4B81-AB2C-B91EE0281723}">
          <x14:formula1>
            <xm:f>'DNR Parameters'!$C$2:$C$10334</xm:f>
          </x14:formula1>
          <xm:sqref>L3:L1962 L2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E76E0-DCFD-47CE-AFFA-1A51AA91B74B}">
  <dimension ref="A1:G26"/>
  <sheetViews>
    <sheetView zoomScale="85" zoomScaleNormal="85" workbookViewId="0">
      <pane ySplit="2" topLeftCell="A3" activePane="bottomLeft" state="frozen"/>
      <selection pane="bottomLeft"/>
    </sheetView>
  </sheetViews>
  <sheetFormatPr defaultColWidth="8.6640625" defaultRowHeight="14.4" x14ac:dyDescent="0.3"/>
  <cols>
    <col min="1" max="1" width="21.33203125" bestFit="1" customWidth="1"/>
    <col min="2" max="2" width="18.44140625" bestFit="1" customWidth="1"/>
    <col min="3" max="3" width="39.5546875" bestFit="1" customWidth="1"/>
    <col min="4" max="4" width="31.33203125" bestFit="1" customWidth="1"/>
    <col min="5" max="5" width="19.88671875" bestFit="1" customWidth="1"/>
    <col min="6" max="6" width="21" customWidth="1"/>
  </cols>
  <sheetData>
    <row r="1" spans="1:7" s="40" customFormat="1" ht="28.8" x14ac:dyDescent="0.3">
      <c r="A1" s="40" t="s">
        <v>3072</v>
      </c>
      <c r="B1" s="40" t="s">
        <v>3072</v>
      </c>
      <c r="C1" s="39" t="s">
        <v>3071</v>
      </c>
      <c r="D1" s="40" t="s">
        <v>3072</v>
      </c>
      <c r="G1" s="44"/>
    </row>
    <row r="2" spans="1:7" x14ac:dyDescent="0.3">
      <c r="A2" s="41" t="s">
        <v>2969</v>
      </c>
      <c r="B2" s="41" t="s">
        <v>22</v>
      </c>
      <c r="C2" s="41" t="s">
        <v>77</v>
      </c>
      <c r="D2" s="41" t="s">
        <v>3070</v>
      </c>
      <c r="E2" s="41" t="s">
        <v>2986</v>
      </c>
      <c r="F2" s="41" t="s">
        <v>2987</v>
      </c>
    </row>
    <row r="3" spans="1:7" x14ac:dyDescent="0.3">
      <c r="A3" s="41" t="s">
        <v>82</v>
      </c>
      <c r="B3" s="41">
        <v>91150</v>
      </c>
      <c r="C3" s="41" t="s">
        <v>2700</v>
      </c>
      <c r="D3" s="41" t="s">
        <v>2700</v>
      </c>
      <c r="E3" s="41" t="s">
        <v>3183</v>
      </c>
      <c r="F3" s="41" t="s">
        <v>3184</v>
      </c>
    </row>
    <row r="4" spans="1:7" x14ac:dyDescent="0.3">
      <c r="A4" s="41" t="s">
        <v>82</v>
      </c>
      <c r="B4" s="41">
        <v>91151</v>
      </c>
      <c r="C4" s="41" t="s">
        <v>2386</v>
      </c>
      <c r="D4" s="41" t="s">
        <v>3161</v>
      </c>
      <c r="E4" s="41" t="s">
        <v>3183</v>
      </c>
      <c r="F4" s="41" t="s">
        <v>3184</v>
      </c>
    </row>
    <row r="5" spans="1:7" x14ac:dyDescent="0.3">
      <c r="A5" s="41" t="s">
        <v>82</v>
      </c>
      <c r="B5" s="41">
        <v>91152</v>
      </c>
      <c r="C5" s="41" t="s">
        <v>2388</v>
      </c>
      <c r="D5" s="41" t="s">
        <v>3162</v>
      </c>
      <c r="E5" s="41" t="s">
        <v>3183</v>
      </c>
      <c r="F5" s="41" t="s">
        <v>3184</v>
      </c>
    </row>
    <row r="6" spans="1:7" x14ac:dyDescent="0.3">
      <c r="A6" s="41" t="s">
        <v>82</v>
      </c>
      <c r="B6" s="41">
        <v>91153</v>
      </c>
      <c r="C6" s="41" t="s">
        <v>718</v>
      </c>
      <c r="D6" s="41" t="s">
        <v>3163</v>
      </c>
      <c r="E6" s="41" t="s">
        <v>3183</v>
      </c>
      <c r="F6" s="41" t="s">
        <v>3184</v>
      </c>
    </row>
    <row r="7" spans="1:7" x14ac:dyDescent="0.3">
      <c r="A7" s="41" t="s">
        <v>82</v>
      </c>
      <c r="B7" s="41">
        <v>91154</v>
      </c>
      <c r="C7" s="41" t="s">
        <v>943</v>
      </c>
      <c r="D7" s="41" t="s">
        <v>3164</v>
      </c>
      <c r="E7" s="41" t="s">
        <v>3183</v>
      </c>
      <c r="F7" s="41" t="s">
        <v>3184</v>
      </c>
    </row>
    <row r="8" spans="1:7" x14ac:dyDescent="0.3">
      <c r="A8" s="41" t="s">
        <v>82</v>
      </c>
      <c r="B8" s="41">
        <v>91155</v>
      </c>
      <c r="C8" s="41" t="s">
        <v>945</v>
      </c>
      <c r="D8" s="41" t="s">
        <v>3165</v>
      </c>
      <c r="E8" s="41" t="s">
        <v>3183</v>
      </c>
      <c r="F8" s="41" t="s">
        <v>3184</v>
      </c>
    </row>
    <row r="9" spans="1:7" x14ac:dyDescent="0.3">
      <c r="A9" s="41" t="s">
        <v>82</v>
      </c>
      <c r="B9" s="41">
        <v>91156</v>
      </c>
      <c r="C9" s="41" t="s">
        <v>717</v>
      </c>
      <c r="D9" s="41" t="s">
        <v>3166</v>
      </c>
      <c r="E9" s="41" t="s">
        <v>3183</v>
      </c>
      <c r="F9" s="41" t="s">
        <v>3184</v>
      </c>
    </row>
    <row r="10" spans="1:7" x14ac:dyDescent="0.3">
      <c r="A10" s="41" t="s">
        <v>82</v>
      </c>
      <c r="B10" s="41">
        <v>91157</v>
      </c>
      <c r="C10" s="41" t="s">
        <v>788</v>
      </c>
      <c r="D10" s="41" t="s">
        <v>3167</v>
      </c>
      <c r="E10" s="41" t="s">
        <v>3183</v>
      </c>
      <c r="F10" s="41" t="s">
        <v>3184</v>
      </c>
    </row>
    <row r="11" spans="1:7" x14ac:dyDescent="0.3">
      <c r="A11" s="41" t="s">
        <v>82</v>
      </c>
      <c r="B11" s="41">
        <v>91158</v>
      </c>
      <c r="C11" s="41" t="s">
        <v>796</v>
      </c>
      <c r="D11" s="41" t="s">
        <v>3168</v>
      </c>
      <c r="E11" s="41" t="s">
        <v>3183</v>
      </c>
      <c r="F11" s="41" t="s">
        <v>3184</v>
      </c>
    </row>
    <row r="12" spans="1:7" x14ac:dyDescent="0.3">
      <c r="A12" s="41" t="s">
        <v>82</v>
      </c>
      <c r="B12" s="41">
        <v>91159</v>
      </c>
      <c r="C12" s="41" t="s">
        <v>795</v>
      </c>
      <c r="D12" s="41" t="s">
        <v>3169</v>
      </c>
      <c r="E12" s="41" t="s">
        <v>3183</v>
      </c>
      <c r="F12" s="41" t="s">
        <v>3184</v>
      </c>
    </row>
    <row r="13" spans="1:7" x14ac:dyDescent="0.3">
      <c r="A13" s="41" t="s">
        <v>82</v>
      </c>
      <c r="B13" s="41">
        <v>91160</v>
      </c>
      <c r="C13" s="41" t="s">
        <v>787</v>
      </c>
      <c r="D13" s="41" t="s">
        <v>3170</v>
      </c>
      <c r="E13" s="41" t="s">
        <v>3183</v>
      </c>
      <c r="F13" s="41" t="s">
        <v>3184</v>
      </c>
    </row>
    <row r="14" spans="1:7" x14ac:dyDescent="0.3">
      <c r="A14" s="41" t="s">
        <v>82</v>
      </c>
      <c r="B14" s="41">
        <v>91161</v>
      </c>
      <c r="C14" s="41" t="s">
        <v>779</v>
      </c>
      <c r="D14" s="41" t="s">
        <v>3171</v>
      </c>
      <c r="E14" s="41" t="s">
        <v>3183</v>
      </c>
      <c r="F14" s="41" t="s">
        <v>3184</v>
      </c>
    </row>
    <row r="15" spans="1:7" x14ac:dyDescent="0.3">
      <c r="A15" s="41" t="s">
        <v>82</v>
      </c>
      <c r="B15" s="41">
        <v>91162</v>
      </c>
      <c r="C15" s="41" t="s">
        <v>786</v>
      </c>
      <c r="D15" s="41" t="s">
        <v>3172</v>
      </c>
      <c r="E15" s="41" t="s">
        <v>3183</v>
      </c>
      <c r="F15" s="41" t="s">
        <v>3184</v>
      </c>
    </row>
    <row r="16" spans="1:7" x14ac:dyDescent="0.3">
      <c r="A16" s="41" t="s">
        <v>82</v>
      </c>
      <c r="B16" s="41">
        <v>91163</v>
      </c>
      <c r="C16" s="41" t="s">
        <v>768</v>
      </c>
      <c r="D16" s="41" t="s">
        <v>3173</v>
      </c>
      <c r="E16" s="41" t="s">
        <v>3183</v>
      </c>
      <c r="F16" s="41" t="s">
        <v>3184</v>
      </c>
    </row>
    <row r="17" spans="1:6" x14ac:dyDescent="0.3">
      <c r="A17" s="41" t="s">
        <v>82</v>
      </c>
      <c r="B17" s="41">
        <v>91164</v>
      </c>
      <c r="C17" s="41" t="s">
        <v>774</v>
      </c>
      <c r="D17" s="41" t="s">
        <v>3174</v>
      </c>
      <c r="E17" s="41" t="s">
        <v>3183</v>
      </c>
      <c r="F17" s="41" t="s">
        <v>3184</v>
      </c>
    </row>
    <row r="18" spans="1:6" x14ac:dyDescent="0.3">
      <c r="A18" s="41" t="s">
        <v>82</v>
      </c>
      <c r="B18" s="41">
        <v>91165</v>
      </c>
      <c r="C18" s="41" t="s">
        <v>771</v>
      </c>
      <c r="D18" s="41" t="s">
        <v>3175</v>
      </c>
      <c r="E18" s="41" t="s">
        <v>3183</v>
      </c>
      <c r="F18" s="41" t="s">
        <v>3184</v>
      </c>
    </row>
    <row r="19" spans="1:6" x14ac:dyDescent="0.3">
      <c r="A19" s="41" t="s">
        <v>82</v>
      </c>
      <c r="B19" s="41">
        <v>91166</v>
      </c>
      <c r="C19" s="41" t="s">
        <v>818</v>
      </c>
      <c r="D19" s="41" t="s">
        <v>3176</v>
      </c>
      <c r="E19" s="41" t="s">
        <v>3183</v>
      </c>
      <c r="F19" s="41" t="s">
        <v>3184</v>
      </c>
    </row>
    <row r="20" spans="1:6" x14ac:dyDescent="0.3">
      <c r="A20" s="41" t="s">
        <v>82</v>
      </c>
      <c r="B20" s="41">
        <v>91167</v>
      </c>
      <c r="C20" s="41" t="s">
        <v>772</v>
      </c>
      <c r="D20" s="41" t="s">
        <v>3177</v>
      </c>
      <c r="E20" s="41" t="s">
        <v>3183</v>
      </c>
      <c r="F20" s="41" t="s">
        <v>3184</v>
      </c>
    </row>
    <row r="21" spans="1:6" x14ac:dyDescent="0.3">
      <c r="A21" s="41" t="s">
        <v>82</v>
      </c>
      <c r="B21" s="41">
        <v>91169</v>
      </c>
      <c r="C21" s="41" t="s">
        <v>819</v>
      </c>
      <c r="D21" s="41" t="s">
        <v>3178</v>
      </c>
      <c r="E21" s="41" t="s">
        <v>3183</v>
      </c>
      <c r="F21" s="41" t="s">
        <v>3184</v>
      </c>
    </row>
    <row r="22" spans="1:6" x14ac:dyDescent="0.3">
      <c r="A22" s="41" t="s">
        <v>82</v>
      </c>
      <c r="B22" s="41">
        <v>91168</v>
      </c>
      <c r="C22" s="41" t="s">
        <v>797</v>
      </c>
      <c r="D22" s="41" t="s">
        <v>3179</v>
      </c>
      <c r="E22" s="41" t="s">
        <v>3183</v>
      </c>
      <c r="F22" s="41" t="s">
        <v>3184</v>
      </c>
    </row>
    <row r="23" spans="1:6" x14ac:dyDescent="0.3">
      <c r="A23" s="41" t="s">
        <v>82</v>
      </c>
      <c r="B23" s="41">
        <v>91170</v>
      </c>
      <c r="C23" s="41" t="s">
        <v>793</v>
      </c>
      <c r="D23" s="41" t="s">
        <v>3180</v>
      </c>
      <c r="E23" s="41" t="s">
        <v>3183</v>
      </c>
      <c r="F23" s="41" t="s">
        <v>3184</v>
      </c>
    </row>
    <row r="24" spans="1:6" x14ac:dyDescent="0.3">
      <c r="A24" s="41" t="s">
        <v>82</v>
      </c>
      <c r="B24" s="41">
        <v>91171</v>
      </c>
      <c r="C24" s="41" t="s">
        <v>799</v>
      </c>
      <c r="D24" s="41" t="s">
        <v>3181</v>
      </c>
      <c r="E24" s="41" t="s">
        <v>3183</v>
      </c>
      <c r="F24" s="41" t="s">
        <v>3184</v>
      </c>
    </row>
    <row r="25" spans="1:6" x14ac:dyDescent="0.3">
      <c r="A25" s="41" t="s">
        <v>82</v>
      </c>
      <c r="B25" s="41">
        <v>91172</v>
      </c>
      <c r="C25" s="41" t="s">
        <v>777</v>
      </c>
      <c r="D25" s="41" t="s">
        <v>3182</v>
      </c>
      <c r="E25" s="41" t="s">
        <v>3183</v>
      </c>
      <c r="F25" s="41" t="s">
        <v>3184</v>
      </c>
    </row>
    <row r="26" spans="1:6" x14ac:dyDescent="0.3">
      <c r="A26" s="41" t="s">
        <v>82</v>
      </c>
      <c r="B26" s="41">
        <v>91173</v>
      </c>
      <c r="C26" s="41" t="s">
        <v>1907</v>
      </c>
      <c r="D26" s="41" t="s">
        <v>1906</v>
      </c>
      <c r="E26" s="41" t="s">
        <v>3183</v>
      </c>
      <c r="F26" s="41" t="s">
        <v>3184</v>
      </c>
    </row>
  </sheetData>
  <sheetProtection algorithmName="SHA-512" hashValue="Q50K2CU4WJSEqjGDTltoQPvrjk8jbBEwiEt59tYIDfLwqHHTeL8zlZbfWA2DOkWRrRvQEKDwmUwEXpb4lOygvQ==" saltValue="E5ZnIYIvtl7ENwhDFFe1Bw==" spinCount="100000" sheet="1" formatCells="0" formatColumns="0" formatRows="0" sort="0" autoFilter="0" pivotTables="0"/>
  <autoFilter ref="A2:F2" xr:uid="{4F0E76E0-DCFD-47CE-AFFA-1A51AA91B74B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569A4-5F5A-4A2C-8ADF-D01338A530B0}">
  <dimension ref="A1:G118"/>
  <sheetViews>
    <sheetView zoomScale="85" zoomScaleNormal="85" workbookViewId="0">
      <selection activeCell="A2" sqref="A2"/>
    </sheetView>
  </sheetViews>
  <sheetFormatPr defaultRowHeight="14.4" x14ac:dyDescent="0.3"/>
  <cols>
    <col min="1" max="1" width="22.33203125" customWidth="1"/>
    <col min="2" max="2" width="18.44140625" bestFit="1" customWidth="1"/>
    <col min="3" max="3" width="55.6640625" bestFit="1" customWidth="1"/>
    <col min="4" max="4" width="61.5546875" bestFit="1" customWidth="1"/>
    <col min="5" max="5" width="20.44140625" bestFit="1" customWidth="1"/>
    <col min="6" max="6" width="22.6640625" customWidth="1"/>
  </cols>
  <sheetData>
    <row r="1" spans="1:7" x14ac:dyDescent="0.3">
      <c r="A1" s="41" t="s">
        <v>3249</v>
      </c>
      <c r="B1" s="41"/>
      <c r="C1" s="41"/>
      <c r="D1" s="41"/>
      <c r="E1" s="41"/>
      <c r="F1" s="41"/>
    </row>
    <row r="2" spans="1:7" s="40" customFormat="1" ht="28.8" x14ac:dyDescent="0.3">
      <c r="A2" s="40" t="s">
        <v>3072</v>
      </c>
      <c r="B2" s="40" t="s">
        <v>3072</v>
      </c>
      <c r="C2" s="39" t="s">
        <v>3071</v>
      </c>
      <c r="D2" s="40" t="s">
        <v>3072</v>
      </c>
      <c r="G2" s="44"/>
    </row>
    <row r="3" spans="1:7" x14ac:dyDescent="0.3">
      <c r="A3" s="41" t="s">
        <v>2969</v>
      </c>
      <c r="B3" s="41" t="s">
        <v>22</v>
      </c>
      <c r="C3" s="41" t="s">
        <v>77</v>
      </c>
      <c r="D3" s="41" t="s">
        <v>3070</v>
      </c>
      <c r="E3" s="41" t="s">
        <v>2986</v>
      </c>
      <c r="F3" s="41" t="s">
        <v>2987</v>
      </c>
    </row>
    <row r="4" spans="1:7" x14ac:dyDescent="0.3">
      <c r="A4" s="41" t="s">
        <v>82</v>
      </c>
      <c r="B4" s="41">
        <v>90881</v>
      </c>
      <c r="C4" s="41" t="s">
        <v>2518</v>
      </c>
      <c r="D4" s="41"/>
      <c r="E4" s="41" t="s">
        <v>3236</v>
      </c>
      <c r="F4" s="41" t="s">
        <v>3237</v>
      </c>
    </row>
    <row r="5" spans="1:7" x14ac:dyDescent="0.3">
      <c r="A5" s="41" t="s">
        <v>82</v>
      </c>
      <c r="B5" s="41">
        <v>90882</v>
      </c>
      <c r="C5" s="41" t="s">
        <v>2531</v>
      </c>
      <c r="D5" s="41"/>
      <c r="E5" s="41" t="s">
        <v>3236</v>
      </c>
      <c r="F5" s="41" t="s">
        <v>3237</v>
      </c>
    </row>
    <row r="6" spans="1:7" x14ac:dyDescent="0.3">
      <c r="A6" s="41" t="s">
        <v>82</v>
      </c>
      <c r="B6" s="41">
        <v>92150</v>
      </c>
      <c r="C6" s="41" t="s">
        <v>2073</v>
      </c>
      <c r="D6" s="41" t="s">
        <v>3185</v>
      </c>
      <c r="E6" s="41" t="s">
        <v>3236</v>
      </c>
      <c r="F6" s="41" t="s">
        <v>3237</v>
      </c>
    </row>
    <row r="7" spans="1:7" x14ac:dyDescent="0.3">
      <c r="A7" s="41" t="s">
        <v>82</v>
      </c>
      <c r="B7" s="41">
        <v>92154</v>
      </c>
      <c r="C7" s="41" t="s">
        <v>1966</v>
      </c>
      <c r="D7" s="41" t="s">
        <v>3186</v>
      </c>
      <c r="E7" s="41" t="s">
        <v>3236</v>
      </c>
      <c r="F7" s="41" t="s">
        <v>3237</v>
      </c>
    </row>
    <row r="8" spans="1:7" x14ac:dyDescent="0.3">
      <c r="A8" s="41" t="s">
        <v>82</v>
      </c>
      <c r="B8" s="41">
        <v>92155</v>
      </c>
      <c r="C8" s="41" t="s">
        <v>1971</v>
      </c>
      <c r="D8" s="41" t="s">
        <v>3187</v>
      </c>
      <c r="E8" s="41" t="s">
        <v>3236</v>
      </c>
      <c r="F8" s="41" t="s">
        <v>3237</v>
      </c>
    </row>
    <row r="9" spans="1:7" x14ac:dyDescent="0.3">
      <c r="A9" s="41" t="s">
        <v>82</v>
      </c>
      <c r="B9" s="41">
        <v>92156</v>
      </c>
      <c r="C9" s="43" t="s">
        <v>1970</v>
      </c>
      <c r="D9" s="41" t="s">
        <v>3188</v>
      </c>
      <c r="E9" s="41" t="s">
        <v>3236</v>
      </c>
      <c r="F9" s="41" t="s">
        <v>3237</v>
      </c>
    </row>
    <row r="10" spans="1:7" x14ac:dyDescent="0.3">
      <c r="A10" s="41" t="s">
        <v>82</v>
      </c>
      <c r="B10" s="41">
        <v>92157</v>
      </c>
      <c r="C10" s="41" t="s">
        <v>1965</v>
      </c>
      <c r="D10" s="41" t="s">
        <v>3189</v>
      </c>
      <c r="E10" s="41" t="s">
        <v>3236</v>
      </c>
      <c r="F10" s="41" t="s">
        <v>3237</v>
      </c>
    </row>
    <row r="11" spans="1:7" x14ac:dyDescent="0.3">
      <c r="A11" s="41" t="s">
        <v>82</v>
      </c>
      <c r="B11" s="41">
        <v>92158</v>
      </c>
      <c r="C11" s="41" t="s">
        <v>1969</v>
      </c>
      <c r="D11" s="41" t="s">
        <v>3190</v>
      </c>
      <c r="E11" s="41" t="s">
        <v>3236</v>
      </c>
      <c r="F11" s="41" t="s">
        <v>3237</v>
      </c>
    </row>
    <row r="12" spans="1:7" x14ac:dyDescent="0.3">
      <c r="A12" s="41" t="s">
        <v>82</v>
      </c>
      <c r="B12" s="41">
        <v>92159</v>
      </c>
      <c r="C12" s="41" t="s">
        <v>1968</v>
      </c>
      <c r="D12" s="41" t="s">
        <v>3191</v>
      </c>
      <c r="E12" s="41" t="s">
        <v>3236</v>
      </c>
      <c r="F12" s="41" t="s">
        <v>3237</v>
      </c>
    </row>
    <row r="13" spans="1:7" x14ac:dyDescent="0.3">
      <c r="A13" s="41" t="s">
        <v>82</v>
      </c>
      <c r="B13" s="41">
        <v>92160</v>
      </c>
      <c r="C13" s="41" t="s">
        <v>1967</v>
      </c>
      <c r="D13" s="41" t="s">
        <v>3192</v>
      </c>
      <c r="E13" s="41" t="s">
        <v>3236</v>
      </c>
      <c r="F13" s="41" t="s">
        <v>3237</v>
      </c>
    </row>
    <row r="14" spans="1:7" x14ac:dyDescent="0.3">
      <c r="A14" s="41" t="s">
        <v>82</v>
      </c>
      <c r="B14" s="41">
        <v>92161</v>
      </c>
      <c r="C14" s="41" t="s">
        <v>197</v>
      </c>
      <c r="D14" s="41" t="s">
        <v>3193</v>
      </c>
      <c r="E14" s="41" t="s">
        <v>3236</v>
      </c>
      <c r="F14" s="41" t="s">
        <v>3237</v>
      </c>
    </row>
    <row r="15" spans="1:7" x14ac:dyDescent="0.3">
      <c r="A15" s="41" t="s">
        <v>82</v>
      </c>
      <c r="B15" s="41">
        <v>91163</v>
      </c>
      <c r="C15" s="41" t="s">
        <v>768</v>
      </c>
      <c r="D15" s="41" t="s">
        <v>3194</v>
      </c>
      <c r="E15" s="41" t="s">
        <v>3236</v>
      </c>
      <c r="F15" s="41" t="s">
        <v>3237</v>
      </c>
    </row>
    <row r="16" spans="1:7" x14ac:dyDescent="0.3">
      <c r="A16" s="41" t="s">
        <v>82</v>
      </c>
      <c r="B16" s="41">
        <v>91165</v>
      </c>
      <c r="C16" s="41" t="s">
        <v>771</v>
      </c>
      <c r="D16" s="41" t="s">
        <v>3195</v>
      </c>
      <c r="E16" s="41" t="s">
        <v>3236</v>
      </c>
      <c r="F16" s="41" t="s">
        <v>3237</v>
      </c>
    </row>
    <row r="17" spans="1:6" x14ac:dyDescent="0.3">
      <c r="A17" s="41" t="s">
        <v>82</v>
      </c>
      <c r="B17" s="41">
        <v>91167</v>
      </c>
      <c r="C17" s="41" t="s">
        <v>772</v>
      </c>
      <c r="D17" s="41" t="s">
        <v>3196</v>
      </c>
      <c r="E17" s="41" t="s">
        <v>3236</v>
      </c>
      <c r="F17" s="41" t="s">
        <v>3237</v>
      </c>
    </row>
    <row r="18" spans="1:6" x14ac:dyDescent="0.3">
      <c r="A18" s="41" t="s">
        <v>82</v>
      </c>
      <c r="B18" s="41">
        <v>91164</v>
      </c>
      <c r="C18" s="41" t="s">
        <v>774</v>
      </c>
      <c r="D18" s="41" t="s">
        <v>3197</v>
      </c>
      <c r="E18" s="41" t="s">
        <v>3236</v>
      </c>
      <c r="F18" s="41" t="s">
        <v>3237</v>
      </c>
    </row>
    <row r="19" spans="1:6" x14ac:dyDescent="0.3">
      <c r="A19" s="41" t="s">
        <v>82</v>
      </c>
      <c r="B19" s="41">
        <v>91891</v>
      </c>
      <c r="C19" s="41" t="s">
        <v>775</v>
      </c>
      <c r="D19" s="41" t="s">
        <v>3198</v>
      </c>
      <c r="E19" s="41" t="s">
        <v>3236</v>
      </c>
      <c r="F19" s="41" t="s">
        <v>3237</v>
      </c>
    </row>
    <row r="20" spans="1:6" x14ac:dyDescent="0.3">
      <c r="A20" s="41" t="s">
        <v>82</v>
      </c>
      <c r="B20" s="41">
        <v>91892</v>
      </c>
      <c r="C20" s="41" t="s">
        <v>776</v>
      </c>
      <c r="D20" s="41" t="s">
        <v>3199</v>
      </c>
      <c r="E20" s="41" t="s">
        <v>3236</v>
      </c>
      <c r="F20" s="41" t="s">
        <v>3237</v>
      </c>
    </row>
    <row r="21" spans="1:6" x14ac:dyDescent="0.3">
      <c r="A21" s="41" t="s">
        <v>82</v>
      </c>
      <c r="B21" s="41">
        <v>91162</v>
      </c>
      <c r="C21" s="41" t="s">
        <v>786</v>
      </c>
      <c r="D21" s="41" t="s">
        <v>3111</v>
      </c>
      <c r="E21" s="41" t="s">
        <v>3236</v>
      </c>
      <c r="F21" s="41" t="s">
        <v>3237</v>
      </c>
    </row>
    <row r="22" spans="1:6" x14ac:dyDescent="0.3">
      <c r="A22" s="41" t="s">
        <v>82</v>
      </c>
      <c r="B22" s="41">
        <v>92022</v>
      </c>
      <c r="C22" s="41" t="s">
        <v>789</v>
      </c>
      <c r="D22" s="41" t="s">
        <v>3200</v>
      </c>
      <c r="E22" s="41" t="s">
        <v>3236</v>
      </c>
      <c r="F22" s="41" t="s">
        <v>3237</v>
      </c>
    </row>
    <row r="23" spans="1:6" x14ac:dyDescent="0.3">
      <c r="A23" s="41" t="s">
        <v>82</v>
      </c>
      <c r="B23" s="41">
        <v>91893</v>
      </c>
      <c r="C23" s="41" t="s">
        <v>794</v>
      </c>
      <c r="D23" s="41" t="s">
        <v>3201</v>
      </c>
      <c r="E23" s="41" t="s">
        <v>3236</v>
      </c>
      <c r="F23" s="41" t="s">
        <v>3237</v>
      </c>
    </row>
    <row r="24" spans="1:6" x14ac:dyDescent="0.3">
      <c r="A24" s="41" t="s">
        <v>82</v>
      </c>
      <c r="B24" s="41">
        <v>92024</v>
      </c>
      <c r="C24" s="41" t="s">
        <v>808</v>
      </c>
      <c r="D24" s="41" t="s">
        <v>3202</v>
      </c>
      <c r="E24" s="41" t="s">
        <v>3236</v>
      </c>
      <c r="F24" s="41" t="s">
        <v>3237</v>
      </c>
    </row>
    <row r="25" spans="1:6" x14ac:dyDescent="0.3">
      <c r="A25" s="41" t="s">
        <v>82</v>
      </c>
      <c r="B25" s="41">
        <v>91899</v>
      </c>
      <c r="C25" s="41" t="s">
        <v>812</v>
      </c>
      <c r="D25" s="41" t="s">
        <v>3203</v>
      </c>
      <c r="E25" s="41" t="s">
        <v>3236</v>
      </c>
      <c r="F25" s="41" t="s">
        <v>3237</v>
      </c>
    </row>
    <row r="26" spans="1:6" x14ac:dyDescent="0.3">
      <c r="A26" s="41" t="s">
        <v>82</v>
      </c>
      <c r="B26" s="41">
        <v>91894</v>
      </c>
      <c r="C26" s="41" t="s">
        <v>813</v>
      </c>
      <c r="D26" s="41" t="s">
        <v>3204</v>
      </c>
      <c r="E26" s="41" t="s">
        <v>3236</v>
      </c>
      <c r="F26" s="41" t="s">
        <v>3237</v>
      </c>
    </row>
    <row r="27" spans="1:6" x14ac:dyDescent="0.3">
      <c r="A27" s="41" t="s">
        <v>82</v>
      </c>
      <c r="B27" s="41">
        <v>91895</v>
      </c>
      <c r="C27" s="41" t="s">
        <v>814</v>
      </c>
      <c r="D27" s="41" t="s">
        <v>3205</v>
      </c>
      <c r="E27" s="41" t="s">
        <v>3236</v>
      </c>
      <c r="F27" s="41" t="s">
        <v>3237</v>
      </c>
    </row>
    <row r="28" spans="1:6" x14ac:dyDescent="0.3">
      <c r="A28" s="41" t="s">
        <v>82</v>
      </c>
      <c r="B28" s="41">
        <v>91166</v>
      </c>
      <c r="C28" s="41" t="s">
        <v>818</v>
      </c>
      <c r="D28" s="41" t="s">
        <v>3206</v>
      </c>
      <c r="E28" s="41" t="s">
        <v>3236</v>
      </c>
      <c r="F28" s="41" t="s">
        <v>3237</v>
      </c>
    </row>
    <row r="29" spans="1:6" x14ac:dyDescent="0.3">
      <c r="A29" s="41" t="s">
        <v>82</v>
      </c>
      <c r="B29" s="41">
        <v>92107</v>
      </c>
      <c r="C29" s="41" t="s">
        <v>785</v>
      </c>
      <c r="D29" s="41" t="s">
        <v>3207</v>
      </c>
      <c r="E29" s="41" t="s">
        <v>3236</v>
      </c>
      <c r="F29" s="41" t="s">
        <v>3237</v>
      </c>
    </row>
    <row r="30" spans="1:6" x14ac:dyDescent="0.3">
      <c r="A30" s="41" t="s">
        <v>82</v>
      </c>
      <c r="B30" s="41">
        <v>92162</v>
      </c>
      <c r="C30" s="41" t="s">
        <v>792</v>
      </c>
      <c r="D30" s="41" t="s">
        <v>3208</v>
      </c>
      <c r="E30" s="41" t="s">
        <v>3236</v>
      </c>
      <c r="F30" s="41" t="s">
        <v>3237</v>
      </c>
    </row>
    <row r="31" spans="1:6" x14ac:dyDescent="0.3">
      <c r="A31" s="41" t="s">
        <v>82</v>
      </c>
      <c r="B31" s="41">
        <v>92115</v>
      </c>
      <c r="C31" s="41" t="s">
        <v>783</v>
      </c>
      <c r="D31" s="41" t="s">
        <v>3209</v>
      </c>
      <c r="E31" s="41" t="s">
        <v>3236</v>
      </c>
      <c r="F31" s="41" t="s">
        <v>3237</v>
      </c>
    </row>
    <row r="32" spans="1:6" x14ac:dyDescent="0.3">
      <c r="A32" s="41" t="s">
        <v>82</v>
      </c>
      <c r="B32" s="41">
        <v>92163</v>
      </c>
      <c r="C32" s="41" t="s">
        <v>806</v>
      </c>
      <c r="D32" s="41" t="s">
        <v>3210</v>
      </c>
      <c r="E32" s="41" t="s">
        <v>3236</v>
      </c>
      <c r="F32" s="41" t="s">
        <v>3237</v>
      </c>
    </row>
    <row r="33" spans="1:6" x14ac:dyDescent="0.3">
      <c r="A33" s="41" t="s">
        <v>82</v>
      </c>
      <c r="B33" s="41">
        <v>91161</v>
      </c>
      <c r="C33" s="41" t="s">
        <v>779</v>
      </c>
      <c r="D33" s="41" t="s">
        <v>3211</v>
      </c>
      <c r="E33" s="41" t="s">
        <v>3236</v>
      </c>
      <c r="F33" s="41" t="s">
        <v>3237</v>
      </c>
    </row>
    <row r="34" spans="1:6" x14ac:dyDescent="0.3">
      <c r="A34" s="41" t="s">
        <v>82</v>
      </c>
      <c r="B34" s="41">
        <v>92116</v>
      </c>
      <c r="C34" s="41" t="s">
        <v>781</v>
      </c>
      <c r="D34" s="41" t="s">
        <v>3212</v>
      </c>
      <c r="E34" s="41" t="s">
        <v>3236</v>
      </c>
      <c r="F34" s="41" t="s">
        <v>3237</v>
      </c>
    </row>
    <row r="35" spans="1:6" x14ac:dyDescent="0.3">
      <c r="A35" s="41" t="s">
        <v>82</v>
      </c>
      <c r="B35" s="41">
        <v>92117</v>
      </c>
      <c r="C35" s="41" t="s">
        <v>784</v>
      </c>
      <c r="D35" s="41" t="s">
        <v>3213</v>
      </c>
      <c r="E35" s="41" t="s">
        <v>3236</v>
      </c>
      <c r="F35" s="41" t="s">
        <v>3237</v>
      </c>
    </row>
    <row r="36" spans="1:6" x14ac:dyDescent="0.3">
      <c r="A36" s="41" t="s">
        <v>82</v>
      </c>
      <c r="B36" s="41">
        <v>91160</v>
      </c>
      <c r="C36" s="41" t="s">
        <v>787</v>
      </c>
      <c r="D36" s="41" t="s">
        <v>3214</v>
      </c>
      <c r="E36" s="41" t="s">
        <v>3236</v>
      </c>
      <c r="F36" s="41" t="s">
        <v>3237</v>
      </c>
    </row>
    <row r="37" spans="1:6" x14ac:dyDescent="0.3">
      <c r="A37" s="41" t="s">
        <v>82</v>
      </c>
      <c r="B37" s="41">
        <v>92164</v>
      </c>
      <c r="C37" s="41" t="s">
        <v>767</v>
      </c>
      <c r="D37" s="41" t="s">
        <v>3215</v>
      </c>
      <c r="E37" s="41" t="s">
        <v>3236</v>
      </c>
      <c r="F37" s="41" t="s">
        <v>3237</v>
      </c>
    </row>
    <row r="38" spans="1:6" x14ac:dyDescent="0.3">
      <c r="A38" s="41" t="s">
        <v>82</v>
      </c>
      <c r="B38" s="41">
        <v>92118</v>
      </c>
      <c r="C38" s="41" t="s">
        <v>782</v>
      </c>
      <c r="D38" s="41" t="s">
        <v>3216</v>
      </c>
      <c r="E38" s="41" t="s">
        <v>3236</v>
      </c>
      <c r="F38" s="41" t="s">
        <v>3237</v>
      </c>
    </row>
    <row r="39" spans="1:6" x14ac:dyDescent="0.3">
      <c r="A39" s="41" t="s">
        <v>82</v>
      </c>
      <c r="B39" s="41">
        <v>91157</v>
      </c>
      <c r="C39" s="41" t="s">
        <v>788</v>
      </c>
      <c r="D39" s="41" t="s">
        <v>3217</v>
      </c>
      <c r="E39" s="41" t="s">
        <v>3236</v>
      </c>
      <c r="F39" s="41" t="s">
        <v>3237</v>
      </c>
    </row>
    <row r="40" spans="1:6" x14ac:dyDescent="0.3">
      <c r="A40" s="41" t="s">
        <v>82</v>
      </c>
      <c r="B40" s="41">
        <v>92119</v>
      </c>
      <c r="C40" s="41" t="s">
        <v>790</v>
      </c>
      <c r="D40" s="41" t="s">
        <v>3218</v>
      </c>
      <c r="E40" s="41" t="s">
        <v>3236</v>
      </c>
      <c r="F40" s="41" t="s">
        <v>3237</v>
      </c>
    </row>
    <row r="41" spans="1:6" x14ac:dyDescent="0.3">
      <c r="A41" s="41" t="s">
        <v>82</v>
      </c>
      <c r="B41" s="41">
        <v>92120</v>
      </c>
      <c r="C41" s="41" t="s">
        <v>791</v>
      </c>
      <c r="D41" s="41" t="s">
        <v>3219</v>
      </c>
      <c r="E41" s="41" t="s">
        <v>3236</v>
      </c>
      <c r="F41" s="41" t="s">
        <v>3237</v>
      </c>
    </row>
    <row r="42" spans="1:6" x14ac:dyDescent="0.3">
      <c r="A42" s="41" t="s">
        <v>82</v>
      </c>
      <c r="B42" s="41">
        <v>91159</v>
      </c>
      <c r="C42" s="41" t="s">
        <v>795</v>
      </c>
      <c r="D42" s="41" t="s">
        <v>3220</v>
      </c>
      <c r="E42" s="41" t="s">
        <v>3236</v>
      </c>
      <c r="F42" s="41" t="s">
        <v>3237</v>
      </c>
    </row>
    <row r="43" spans="1:6" x14ac:dyDescent="0.3">
      <c r="A43" s="41" t="s">
        <v>82</v>
      </c>
      <c r="B43" s="41">
        <v>91158</v>
      </c>
      <c r="C43" s="41" t="s">
        <v>796</v>
      </c>
      <c r="D43" s="41" t="s">
        <v>3221</v>
      </c>
      <c r="E43" s="41" t="s">
        <v>3236</v>
      </c>
      <c r="F43" s="41" t="s">
        <v>3237</v>
      </c>
    </row>
    <row r="44" spans="1:6" x14ac:dyDescent="0.3">
      <c r="A44" s="41" t="s">
        <v>82</v>
      </c>
      <c r="B44" s="41">
        <v>92121</v>
      </c>
      <c r="C44" s="41" t="s">
        <v>800</v>
      </c>
      <c r="D44" s="41" t="s">
        <v>3222</v>
      </c>
      <c r="E44" s="41" t="s">
        <v>3236</v>
      </c>
      <c r="F44" s="41" t="s">
        <v>3237</v>
      </c>
    </row>
    <row r="45" spans="1:6" x14ac:dyDescent="0.3">
      <c r="A45" s="41" t="s">
        <v>82</v>
      </c>
      <c r="B45" s="41">
        <v>91896</v>
      </c>
      <c r="C45" s="41" t="s">
        <v>817</v>
      </c>
      <c r="D45" s="41" t="s">
        <v>3223</v>
      </c>
      <c r="E45" s="41" t="s">
        <v>3236</v>
      </c>
      <c r="F45" s="41" t="s">
        <v>3237</v>
      </c>
    </row>
    <row r="46" spans="1:6" x14ac:dyDescent="0.3">
      <c r="A46" s="41" t="s">
        <v>82</v>
      </c>
      <c r="B46" s="41">
        <v>91872</v>
      </c>
      <c r="C46" s="41" t="s">
        <v>764</v>
      </c>
      <c r="D46" s="41" t="s">
        <v>3224</v>
      </c>
      <c r="E46" s="41" t="s">
        <v>3236</v>
      </c>
      <c r="F46" s="41" t="s">
        <v>3237</v>
      </c>
    </row>
    <row r="47" spans="1:6" x14ac:dyDescent="0.3">
      <c r="A47" s="41" t="s">
        <v>82</v>
      </c>
      <c r="B47" s="41">
        <v>91287</v>
      </c>
      <c r="C47" s="41" t="s">
        <v>770</v>
      </c>
      <c r="D47" s="41" t="s">
        <v>3225</v>
      </c>
      <c r="E47" s="41" t="s">
        <v>3236</v>
      </c>
      <c r="F47" s="41" t="s">
        <v>3237</v>
      </c>
    </row>
    <row r="48" spans="1:6" x14ac:dyDescent="0.3">
      <c r="A48" s="41" t="s">
        <v>82</v>
      </c>
      <c r="B48" s="41">
        <v>91288</v>
      </c>
      <c r="C48" s="41" t="s">
        <v>766</v>
      </c>
      <c r="D48" s="41" t="s">
        <v>3226</v>
      </c>
      <c r="E48" s="41" t="s">
        <v>3236</v>
      </c>
      <c r="F48" s="41" t="s">
        <v>3237</v>
      </c>
    </row>
    <row r="49" spans="1:6" x14ac:dyDescent="0.3">
      <c r="A49" s="41" t="s">
        <v>82</v>
      </c>
      <c r="B49" s="41">
        <v>91172</v>
      </c>
      <c r="C49" s="41" t="s">
        <v>777</v>
      </c>
      <c r="D49" s="41" t="s">
        <v>3227</v>
      </c>
      <c r="E49" s="41" t="s">
        <v>3236</v>
      </c>
      <c r="F49" s="41" t="s">
        <v>3237</v>
      </c>
    </row>
    <row r="50" spans="1:6" x14ac:dyDescent="0.3">
      <c r="A50" s="41" t="s">
        <v>82</v>
      </c>
      <c r="B50" s="41">
        <v>91170</v>
      </c>
      <c r="C50" s="41" t="s">
        <v>793</v>
      </c>
      <c r="D50" s="41" t="s">
        <v>3228</v>
      </c>
      <c r="E50" s="41" t="s">
        <v>3236</v>
      </c>
      <c r="F50" s="41" t="s">
        <v>3237</v>
      </c>
    </row>
    <row r="51" spans="1:6" x14ac:dyDescent="0.3">
      <c r="A51" s="41" t="s">
        <v>82</v>
      </c>
      <c r="B51" s="41">
        <v>91873</v>
      </c>
      <c r="C51" s="41" t="s">
        <v>803</v>
      </c>
      <c r="D51" s="41" t="s">
        <v>3229</v>
      </c>
      <c r="E51" s="41" t="s">
        <v>3236</v>
      </c>
      <c r="F51" s="41" t="s">
        <v>3237</v>
      </c>
    </row>
    <row r="52" spans="1:6" x14ac:dyDescent="0.3">
      <c r="A52" s="41" t="s">
        <v>82</v>
      </c>
      <c r="B52" s="41">
        <v>91171</v>
      </c>
      <c r="C52" s="41" t="s">
        <v>799</v>
      </c>
      <c r="D52" s="41" t="s">
        <v>3230</v>
      </c>
      <c r="E52" s="41" t="s">
        <v>3236</v>
      </c>
      <c r="F52" s="41" t="s">
        <v>3237</v>
      </c>
    </row>
    <row r="53" spans="1:6" x14ac:dyDescent="0.3">
      <c r="A53" s="41" t="s">
        <v>82</v>
      </c>
      <c r="B53" s="41">
        <v>91900</v>
      </c>
      <c r="C53" s="41" t="s">
        <v>807</v>
      </c>
      <c r="D53" s="41" t="s">
        <v>3231</v>
      </c>
      <c r="E53" s="41" t="s">
        <v>3236</v>
      </c>
      <c r="F53" s="41" t="s">
        <v>3237</v>
      </c>
    </row>
    <row r="54" spans="1:6" x14ac:dyDescent="0.3">
      <c r="A54" s="41" t="s">
        <v>82</v>
      </c>
      <c r="B54" s="41">
        <v>91901</v>
      </c>
      <c r="C54" s="41" t="s">
        <v>778</v>
      </c>
      <c r="D54" s="41" t="s">
        <v>3232</v>
      </c>
      <c r="E54" s="41" t="s">
        <v>3236</v>
      </c>
      <c r="F54" s="41" t="s">
        <v>3237</v>
      </c>
    </row>
    <row r="55" spans="1:6" x14ac:dyDescent="0.3">
      <c r="A55" s="41" t="s">
        <v>82</v>
      </c>
      <c r="B55" s="41">
        <v>91169</v>
      </c>
      <c r="C55" s="41" t="s">
        <v>819</v>
      </c>
      <c r="D55" s="41" t="s">
        <v>3233</v>
      </c>
      <c r="E55" s="41" t="s">
        <v>3236</v>
      </c>
      <c r="F55" s="41" t="s">
        <v>3237</v>
      </c>
    </row>
    <row r="56" spans="1:6" x14ac:dyDescent="0.3">
      <c r="A56" s="41" t="s">
        <v>82</v>
      </c>
      <c r="B56" s="41">
        <v>91168</v>
      </c>
      <c r="C56" s="41" t="s">
        <v>797</v>
      </c>
      <c r="D56" s="41" t="s">
        <v>3234</v>
      </c>
      <c r="E56" s="41" t="s">
        <v>3236</v>
      </c>
      <c r="F56" s="41" t="s">
        <v>3237</v>
      </c>
    </row>
    <row r="57" spans="1:6" x14ac:dyDescent="0.3">
      <c r="A57" s="41" t="s">
        <v>82</v>
      </c>
      <c r="B57" s="41">
        <v>91173</v>
      </c>
      <c r="C57" s="41" t="s">
        <v>1907</v>
      </c>
      <c r="D57" s="41" t="s">
        <v>3235</v>
      </c>
      <c r="E57" s="41" t="s">
        <v>3236</v>
      </c>
      <c r="F57" s="41" t="s">
        <v>3237</v>
      </c>
    </row>
    <row r="58" spans="1:6" x14ac:dyDescent="0.3">
      <c r="A58" s="41" t="s">
        <v>82</v>
      </c>
      <c r="B58" s="41">
        <v>91196</v>
      </c>
      <c r="C58" s="41" t="s">
        <v>2263</v>
      </c>
      <c r="D58" s="41" t="s">
        <v>3238</v>
      </c>
      <c r="E58" s="41" t="s">
        <v>3247</v>
      </c>
      <c r="F58" s="41" t="s">
        <v>3248</v>
      </c>
    </row>
    <row r="59" spans="1:6" x14ac:dyDescent="0.3">
      <c r="A59" s="41" t="s">
        <v>82</v>
      </c>
      <c r="B59" s="41">
        <v>40056</v>
      </c>
      <c r="C59" s="41" t="s">
        <v>1443</v>
      </c>
      <c r="D59" s="41" t="s">
        <v>3239</v>
      </c>
      <c r="E59" s="41" t="s">
        <v>3247</v>
      </c>
      <c r="F59" s="41" t="s">
        <v>3248</v>
      </c>
    </row>
    <row r="60" spans="1:6" x14ac:dyDescent="0.3">
      <c r="A60" s="41" t="s">
        <v>82</v>
      </c>
      <c r="B60" s="41">
        <v>40057</v>
      </c>
      <c r="C60" s="41" t="s">
        <v>1556</v>
      </c>
      <c r="D60" s="41" t="s">
        <v>3240</v>
      </c>
      <c r="E60" s="41" t="s">
        <v>3247</v>
      </c>
      <c r="F60" s="41" t="s">
        <v>3248</v>
      </c>
    </row>
    <row r="61" spans="1:6" x14ac:dyDescent="0.3">
      <c r="A61" s="41" t="s">
        <v>82</v>
      </c>
      <c r="B61" s="41">
        <v>92113</v>
      </c>
      <c r="C61" s="41" t="s">
        <v>195</v>
      </c>
      <c r="D61" s="41" t="s">
        <v>3241</v>
      </c>
      <c r="E61" s="41" t="s">
        <v>3247</v>
      </c>
      <c r="F61" s="41" t="s">
        <v>3248</v>
      </c>
    </row>
    <row r="62" spans="1:6" x14ac:dyDescent="0.3">
      <c r="A62" s="41" t="s">
        <v>82</v>
      </c>
      <c r="B62" s="41">
        <v>20043</v>
      </c>
      <c r="C62" s="41" t="s">
        <v>2299</v>
      </c>
      <c r="D62" s="41" t="s">
        <v>3242</v>
      </c>
      <c r="E62" s="41" t="s">
        <v>3247</v>
      </c>
      <c r="F62" s="41" t="s">
        <v>3248</v>
      </c>
    </row>
    <row r="63" spans="1:6" x14ac:dyDescent="0.3">
      <c r="A63" s="41" t="s">
        <v>82</v>
      </c>
      <c r="B63" s="41">
        <v>92122</v>
      </c>
      <c r="C63" s="41" t="s">
        <v>1154</v>
      </c>
      <c r="D63" s="41" t="s">
        <v>1154</v>
      </c>
      <c r="E63" s="41" t="s">
        <v>3247</v>
      </c>
      <c r="F63" s="41" t="s">
        <v>3248</v>
      </c>
    </row>
    <row r="64" spans="1:6" x14ac:dyDescent="0.3">
      <c r="A64" s="41" t="s">
        <v>82</v>
      </c>
      <c r="B64" s="41">
        <v>92129</v>
      </c>
      <c r="C64" s="41" t="s">
        <v>603</v>
      </c>
      <c r="D64" s="41" t="s">
        <v>603</v>
      </c>
      <c r="E64" s="41" t="s">
        <v>3247</v>
      </c>
      <c r="F64" s="41" t="s">
        <v>3248</v>
      </c>
    </row>
    <row r="65" spans="1:6" x14ac:dyDescent="0.3">
      <c r="A65" s="41" t="s">
        <v>82</v>
      </c>
      <c r="B65" s="41">
        <v>92136</v>
      </c>
      <c r="C65" s="41" t="s">
        <v>1317</v>
      </c>
      <c r="D65" s="41" t="s">
        <v>1317</v>
      </c>
      <c r="E65" s="41" t="s">
        <v>3247</v>
      </c>
      <c r="F65" s="41" t="s">
        <v>3248</v>
      </c>
    </row>
    <row r="66" spans="1:6" x14ac:dyDescent="0.3">
      <c r="A66" s="41" t="s">
        <v>82</v>
      </c>
      <c r="B66" s="41">
        <v>92143</v>
      </c>
      <c r="C66" s="41" t="s">
        <v>1512</v>
      </c>
      <c r="D66" s="41" t="s">
        <v>3243</v>
      </c>
      <c r="E66" s="41" t="s">
        <v>3247</v>
      </c>
      <c r="F66" s="41" t="s">
        <v>3248</v>
      </c>
    </row>
    <row r="67" spans="1:6" x14ac:dyDescent="0.3">
      <c r="A67" s="41" t="s">
        <v>82</v>
      </c>
      <c r="B67" s="41">
        <v>91889</v>
      </c>
      <c r="C67" s="41" t="s">
        <v>853</v>
      </c>
      <c r="D67" s="41" t="s">
        <v>3244</v>
      </c>
      <c r="E67" s="41" t="s">
        <v>3247</v>
      </c>
      <c r="F67" s="41" t="s">
        <v>3248</v>
      </c>
    </row>
    <row r="68" spans="1:6" x14ac:dyDescent="0.3">
      <c r="A68" s="41" t="s">
        <v>82</v>
      </c>
      <c r="B68" s="41">
        <v>91888</v>
      </c>
      <c r="C68" s="41" t="s">
        <v>743</v>
      </c>
      <c r="D68" s="41" t="s">
        <v>3245</v>
      </c>
      <c r="E68" s="41" t="s">
        <v>3247</v>
      </c>
      <c r="F68" s="41" t="s">
        <v>3248</v>
      </c>
    </row>
    <row r="69" spans="1:6" x14ac:dyDescent="0.3">
      <c r="A69" s="41" t="s">
        <v>82</v>
      </c>
      <c r="B69" s="41">
        <v>92243</v>
      </c>
      <c r="C69" s="41" t="s">
        <v>521</v>
      </c>
      <c r="D69" s="41" t="s">
        <v>521</v>
      </c>
      <c r="E69" s="41" t="s">
        <v>3247</v>
      </c>
      <c r="F69" s="41" t="s">
        <v>3248</v>
      </c>
    </row>
    <row r="70" spans="1:6" x14ac:dyDescent="0.3">
      <c r="A70" s="41" t="s">
        <v>82</v>
      </c>
      <c r="B70" s="41">
        <v>92153</v>
      </c>
      <c r="C70" s="41" t="s">
        <v>2300</v>
      </c>
      <c r="D70" s="41" t="s">
        <v>3242</v>
      </c>
      <c r="E70" s="41" t="s">
        <v>3247</v>
      </c>
      <c r="F70" s="41" t="s">
        <v>3248</v>
      </c>
    </row>
    <row r="71" spans="1:6" x14ac:dyDescent="0.3">
      <c r="A71" s="41" t="s">
        <v>82</v>
      </c>
      <c r="B71" s="41">
        <v>92123</v>
      </c>
      <c r="C71" s="41" t="s">
        <v>1155</v>
      </c>
      <c r="D71" s="41" t="s">
        <v>1154</v>
      </c>
      <c r="E71" s="41" t="s">
        <v>3247</v>
      </c>
      <c r="F71" s="41" t="s">
        <v>3248</v>
      </c>
    </row>
    <row r="72" spans="1:6" x14ac:dyDescent="0.3">
      <c r="A72" s="41" t="s">
        <v>82</v>
      </c>
      <c r="B72" s="41">
        <v>92130</v>
      </c>
      <c r="C72" s="41" t="s">
        <v>604</v>
      </c>
      <c r="D72" s="41" t="s">
        <v>603</v>
      </c>
      <c r="E72" s="41" t="s">
        <v>3247</v>
      </c>
      <c r="F72" s="41" t="s">
        <v>3248</v>
      </c>
    </row>
    <row r="73" spans="1:6" x14ac:dyDescent="0.3">
      <c r="A73" s="41" t="s">
        <v>82</v>
      </c>
      <c r="B73" s="41">
        <v>92137</v>
      </c>
      <c r="C73" s="41" t="s">
        <v>1318</v>
      </c>
      <c r="D73" s="41" t="s">
        <v>1317</v>
      </c>
      <c r="E73" s="41" t="s">
        <v>3247</v>
      </c>
      <c r="F73" s="41" t="s">
        <v>3248</v>
      </c>
    </row>
    <row r="74" spans="1:6" x14ac:dyDescent="0.3">
      <c r="A74" s="41" t="s">
        <v>82</v>
      </c>
      <c r="B74" s="41">
        <v>92144</v>
      </c>
      <c r="C74" s="41" t="s">
        <v>1513</v>
      </c>
      <c r="D74" s="41" t="s">
        <v>3243</v>
      </c>
      <c r="E74" s="41" t="s">
        <v>3247</v>
      </c>
      <c r="F74" s="41" t="s">
        <v>3248</v>
      </c>
    </row>
    <row r="75" spans="1:6" x14ac:dyDescent="0.3">
      <c r="A75" s="41" t="s">
        <v>82</v>
      </c>
      <c r="B75" s="41">
        <v>92236</v>
      </c>
      <c r="C75" s="41" t="s">
        <v>1997</v>
      </c>
      <c r="D75" s="41" t="s">
        <v>3244</v>
      </c>
      <c r="E75" s="41" t="s">
        <v>3247</v>
      </c>
      <c r="F75" s="41" t="s">
        <v>3248</v>
      </c>
    </row>
    <row r="76" spans="1:6" x14ac:dyDescent="0.3">
      <c r="A76" s="41" t="s">
        <v>82</v>
      </c>
      <c r="B76" s="41">
        <v>92244</v>
      </c>
      <c r="C76" s="41" t="s">
        <v>522</v>
      </c>
      <c r="D76" s="41" t="s">
        <v>521</v>
      </c>
      <c r="E76" s="41" t="s">
        <v>3247</v>
      </c>
      <c r="F76" s="41" t="s">
        <v>3248</v>
      </c>
    </row>
    <row r="77" spans="1:6" x14ac:dyDescent="0.3">
      <c r="A77" s="41" t="s">
        <v>82</v>
      </c>
      <c r="B77" s="41">
        <v>91198</v>
      </c>
      <c r="C77" s="41" t="s">
        <v>2301</v>
      </c>
      <c r="D77" s="41" t="s">
        <v>3242</v>
      </c>
      <c r="E77" s="41" t="s">
        <v>3247</v>
      </c>
      <c r="F77" s="41" t="s">
        <v>3248</v>
      </c>
    </row>
    <row r="78" spans="1:6" x14ac:dyDescent="0.3">
      <c r="A78" s="41" t="s">
        <v>82</v>
      </c>
      <c r="B78" s="41">
        <v>92124</v>
      </c>
      <c r="C78" s="41" t="s">
        <v>1156</v>
      </c>
      <c r="D78" s="41" t="s">
        <v>1154</v>
      </c>
      <c r="E78" s="41" t="s">
        <v>3247</v>
      </c>
      <c r="F78" s="41" t="s">
        <v>3248</v>
      </c>
    </row>
    <row r="79" spans="1:6" x14ac:dyDescent="0.3">
      <c r="A79" s="41" t="s">
        <v>82</v>
      </c>
      <c r="B79" s="41">
        <v>92131</v>
      </c>
      <c r="C79" s="41" t="s">
        <v>605</v>
      </c>
      <c r="D79" s="41" t="s">
        <v>603</v>
      </c>
      <c r="E79" s="41" t="s">
        <v>3247</v>
      </c>
      <c r="F79" s="41" t="s">
        <v>3248</v>
      </c>
    </row>
    <row r="80" spans="1:6" x14ac:dyDescent="0.3">
      <c r="A80" s="41" t="s">
        <v>82</v>
      </c>
      <c r="B80" s="41">
        <v>92138</v>
      </c>
      <c r="C80" s="41" t="s">
        <v>1319</v>
      </c>
      <c r="D80" s="41" t="s">
        <v>1317</v>
      </c>
      <c r="E80" s="41" t="s">
        <v>3247</v>
      </c>
      <c r="F80" s="41" t="s">
        <v>3248</v>
      </c>
    </row>
    <row r="81" spans="1:6" x14ac:dyDescent="0.3">
      <c r="A81" s="41" t="s">
        <v>82</v>
      </c>
      <c r="B81" s="41">
        <v>92145</v>
      </c>
      <c r="C81" s="41" t="s">
        <v>1514</v>
      </c>
      <c r="D81" s="41" t="s">
        <v>3243</v>
      </c>
      <c r="E81" s="41" t="s">
        <v>3247</v>
      </c>
      <c r="F81" s="41" t="s">
        <v>3248</v>
      </c>
    </row>
    <row r="82" spans="1:6" x14ac:dyDescent="0.3">
      <c r="A82" s="41" t="s">
        <v>82</v>
      </c>
      <c r="B82" s="41">
        <v>92245</v>
      </c>
      <c r="C82" s="41" t="s">
        <v>523</v>
      </c>
      <c r="D82" s="41" t="s">
        <v>521</v>
      </c>
      <c r="E82" s="41" t="s">
        <v>3247</v>
      </c>
      <c r="F82" s="41" t="s">
        <v>3248</v>
      </c>
    </row>
    <row r="83" spans="1:6" x14ac:dyDescent="0.3">
      <c r="A83" s="41" t="s">
        <v>82</v>
      </c>
      <c r="B83" s="41">
        <v>91200</v>
      </c>
      <c r="C83" s="41" t="s">
        <v>2302</v>
      </c>
      <c r="D83" s="41" t="s">
        <v>3242</v>
      </c>
      <c r="E83" s="41" t="s">
        <v>3247</v>
      </c>
      <c r="F83" s="41" t="s">
        <v>3248</v>
      </c>
    </row>
    <row r="84" spans="1:6" x14ac:dyDescent="0.3">
      <c r="A84" s="41" t="s">
        <v>82</v>
      </c>
      <c r="B84" s="41">
        <v>92125</v>
      </c>
      <c r="C84" s="41" t="s">
        <v>1157</v>
      </c>
      <c r="D84" s="41" t="s">
        <v>1154</v>
      </c>
      <c r="E84" s="41" t="s">
        <v>3247</v>
      </c>
      <c r="F84" s="41" t="s">
        <v>3248</v>
      </c>
    </row>
    <row r="85" spans="1:6" x14ac:dyDescent="0.3">
      <c r="A85" s="41" t="s">
        <v>82</v>
      </c>
      <c r="B85" s="41">
        <v>92132</v>
      </c>
      <c r="C85" s="41" t="s">
        <v>606</v>
      </c>
      <c r="D85" s="41" t="s">
        <v>603</v>
      </c>
      <c r="E85" s="41" t="s">
        <v>3247</v>
      </c>
      <c r="F85" s="41" t="s">
        <v>3248</v>
      </c>
    </row>
    <row r="86" spans="1:6" x14ac:dyDescent="0.3">
      <c r="A86" s="41" t="s">
        <v>82</v>
      </c>
      <c r="B86" s="41">
        <v>92139</v>
      </c>
      <c r="C86" s="41" t="s">
        <v>1320</v>
      </c>
      <c r="D86" s="41" t="s">
        <v>1317</v>
      </c>
      <c r="E86" s="41" t="s">
        <v>3247</v>
      </c>
      <c r="F86" s="41" t="s">
        <v>3248</v>
      </c>
    </row>
    <row r="87" spans="1:6" x14ac:dyDescent="0.3">
      <c r="A87" s="41" t="s">
        <v>82</v>
      </c>
      <c r="B87" s="41">
        <v>92146</v>
      </c>
      <c r="C87" s="41" t="s">
        <v>1515</v>
      </c>
      <c r="D87" s="41" t="s">
        <v>3243</v>
      </c>
      <c r="E87" s="41" t="s">
        <v>3247</v>
      </c>
      <c r="F87" s="41" t="s">
        <v>3248</v>
      </c>
    </row>
    <row r="88" spans="1:6" x14ac:dyDescent="0.3">
      <c r="A88" s="41" t="s">
        <v>82</v>
      </c>
      <c r="B88" s="41">
        <v>92238</v>
      </c>
      <c r="C88" s="41" t="s">
        <v>1999</v>
      </c>
      <c r="D88" s="41" t="s">
        <v>3244</v>
      </c>
      <c r="E88" s="41" t="s">
        <v>3247</v>
      </c>
      <c r="F88" s="41" t="s">
        <v>3248</v>
      </c>
    </row>
    <row r="89" spans="1:6" x14ac:dyDescent="0.3">
      <c r="A89" s="41" t="s">
        <v>82</v>
      </c>
      <c r="B89" s="41">
        <v>92229</v>
      </c>
      <c r="C89" s="41" t="s">
        <v>2334</v>
      </c>
      <c r="D89" s="41" t="s">
        <v>3245</v>
      </c>
      <c r="E89" s="41" t="s">
        <v>3247</v>
      </c>
      <c r="F89" s="41" t="s">
        <v>3248</v>
      </c>
    </row>
    <row r="90" spans="1:6" x14ac:dyDescent="0.3">
      <c r="A90" s="41" t="s">
        <v>82</v>
      </c>
      <c r="B90" s="41">
        <v>92237</v>
      </c>
      <c r="C90" s="41" t="s">
        <v>1998</v>
      </c>
      <c r="D90" s="41" t="s">
        <v>3244</v>
      </c>
      <c r="E90" s="41" t="s">
        <v>3247</v>
      </c>
      <c r="F90" s="41" t="s">
        <v>3248</v>
      </c>
    </row>
    <row r="91" spans="1:6" x14ac:dyDescent="0.3">
      <c r="A91" s="41" t="s">
        <v>82</v>
      </c>
      <c r="B91" s="41">
        <v>92230</v>
      </c>
      <c r="C91" s="41" t="s">
        <v>2335</v>
      </c>
      <c r="D91" s="41" t="s">
        <v>3245</v>
      </c>
      <c r="E91" s="41" t="s">
        <v>3247</v>
      </c>
      <c r="F91" s="41" t="s">
        <v>3248</v>
      </c>
    </row>
    <row r="92" spans="1:6" x14ac:dyDescent="0.3">
      <c r="A92" s="41" t="s">
        <v>82</v>
      </c>
      <c r="B92" s="41">
        <v>92231</v>
      </c>
      <c r="C92" s="41" t="s">
        <v>2336</v>
      </c>
      <c r="D92" s="41" t="s">
        <v>3245</v>
      </c>
      <c r="E92" s="41" t="s">
        <v>3247</v>
      </c>
      <c r="F92" s="41" t="s">
        <v>3248</v>
      </c>
    </row>
    <row r="93" spans="1:6" x14ac:dyDescent="0.3">
      <c r="A93" s="41" t="s">
        <v>82</v>
      </c>
      <c r="B93" s="41">
        <v>92246</v>
      </c>
      <c r="C93" s="41" t="s">
        <v>524</v>
      </c>
      <c r="D93" s="41" t="s">
        <v>521</v>
      </c>
      <c r="E93" s="41" t="s">
        <v>3247</v>
      </c>
      <c r="F93" s="41" t="s">
        <v>3248</v>
      </c>
    </row>
    <row r="94" spans="1:6" x14ac:dyDescent="0.3">
      <c r="A94" s="41" t="s">
        <v>82</v>
      </c>
      <c r="B94" s="41">
        <v>91632</v>
      </c>
      <c r="C94" s="41" t="s">
        <v>2303</v>
      </c>
      <c r="D94" s="41" t="s">
        <v>3242</v>
      </c>
      <c r="E94" s="41" t="s">
        <v>3247</v>
      </c>
      <c r="F94" s="41" t="s">
        <v>3248</v>
      </c>
    </row>
    <row r="95" spans="1:6" x14ac:dyDescent="0.3">
      <c r="A95" s="41" t="s">
        <v>82</v>
      </c>
      <c r="B95" s="41">
        <v>92126</v>
      </c>
      <c r="C95" s="41" t="s">
        <v>1158</v>
      </c>
      <c r="D95" s="41" t="s">
        <v>1154</v>
      </c>
      <c r="E95" s="41" t="s">
        <v>3247</v>
      </c>
      <c r="F95" s="41" t="s">
        <v>3248</v>
      </c>
    </row>
    <row r="96" spans="1:6" x14ac:dyDescent="0.3">
      <c r="A96" s="41" t="s">
        <v>82</v>
      </c>
      <c r="B96" s="41">
        <v>92133</v>
      </c>
      <c r="C96" s="41" t="s">
        <v>607</v>
      </c>
      <c r="D96" s="41" t="s">
        <v>603</v>
      </c>
      <c r="E96" s="41" t="s">
        <v>3247</v>
      </c>
      <c r="F96" s="41" t="s">
        <v>3248</v>
      </c>
    </row>
    <row r="97" spans="1:6" x14ac:dyDescent="0.3">
      <c r="A97" s="41" t="s">
        <v>82</v>
      </c>
      <c r="B97" s="41">
        <v>92140</v>
      </c>
      <c r="C97" s="41" t="s">
        <v>1321</v>
      </c>
      <c r="D97" s="41" t="s">
        <v>1317</v>
      </c>
      <c r="E97" s="41" t="s">
        <v>3247</v>
      </c>
      <c r="F97" s="41" t="s">
        <v>3248</v>
      </c>
    </row>
    <row r="98" spans="1:6" x14ac:dyDescent="0.3">
      <c r="A98" s="41" t="s">
        <v>82</v>
      </c>
      <c r="B98" s="41">
        <v>92147</v>
      </c>
      <c r="C98" s="41" t="s">
        <v>1516</v>
      </c>
      <c r="D98" s="41" t="s">
        <v>3243</v>
      </c>
      <c r="E98" s="41" t="s">
        <v>3247</v>
      </c>
      <c r="F98" s="41" t="s">
        <v>3248</v>
      </c>
    </row>
    <row r="99" spans="1:6" x14ac:dyDescent="0.3">
      <c r="A99" s="41" t="s">
        <v>82</v>
      </c>
      <c r="B99" s="41">
        <v>92239</v>
      </c>
      <c r="C99" s="41" t="s">
        <v>2000</v>
      </c>
      <c r="D99" s="41" t="s">
        <v>3244</v>
      </c>
      <c r="E99" s="41" t="s">
        <v>3247</v>
      </c>
      <c r="F99" s="41" t="s">
        <v>3248</v>
      </c>
    </row>
    <row r="100" spans="1:6" x14ac:dyDescent="0.3">
      <c r="A100" s="41" t="s">
        <v>82</v>
      </c>
      <c r="B100" s="41">
        <v>92232</v>
      </c>
      <c r="C100" s="41" t="s">
        <v>2337</v>
      </c>
      <c r="D100" s="41" t="s">
        <v>3245</v>
      </c>
      <c r="E100" s="41" t="s">
        <v>3247</v>
      </c>
      <c r="F100" s="41" t="s">
        <v>3248</v>
      </c>
    </row>
    <row r="101" spans="1:6" x14ac:dyDescent="0.3">
      <c r="A101" s="41" t="s">
        <v>82</v>
      </c>
      <c r="B101" s="41">
        <v>92247</v>
      </c>
      <c r="C101" s="41" t="s">
        <v>525</v>
      </c>
      <c r="D101" s="41" t="s">
        <v>521</v>
      </c>
      <c r="E101" s="41" t="s">
        <v>3247</v>
      </c>
      <c r="F101" s="41" t="s">
        <v>3248</v>
      </c>
    </row>
    <row r="102" spans="1:6" x14ac:dyDescent="0.3">
      <c r="A102" s="41" t="s">
        <v>82</v>
      </c>
      <c r="B102" s="41">
        <v>91634</v>
      </c>
      <c r="C102" s="41" t="s">
        <v>2304</v>
      </c>
      <c r="D102" s="41" t="s">
        <v>3242</v>
      </c>
      <c r="E102" s="41" t="s">
        <v>3247</v>
      </c>
      <c r="F102" s="41" t="s">
        <v>3248</v>
      </c>
    </row>
    <row r="103" spans="1:6" x14ac:dyDescent="0.3">
      <c r="A103" s="41" t="s">
        <v>82</v>
      </c>
      <c r="B103" s="41">
        <v>92127</v>
      </c>
      <c r="C103" s="41" t="s">
        <v>1159</v>
      </c>
      <c r="D103" s="41" t="s">
        <v>1154</v>
      </c>
      <c r="E103" s="41" t="s">
        <v>3247</v>
      </c>
      <c r="F103" s="41" t="s">
        <v>3248</v>
      </c>
    </row>
    <row r="104" spans="1:6" x14ac:dyDescent="0.3">
      <c r="A104" s="41" t="s">
        <v>82</v>
      </c>
      <c r="B104" s="41">
        <v>92134</v>
      </c>
      <c r="C104" s="41" t="s">
        <v>608</v>
      </c>
      <c r="D104" s="41" t="s">
        <v>603</v>
      </c>
      <c r="E104" s="41" t="s">
        <v>3247</v>
      </c>
      <c r="F104" s="41" t="s">
        <v>3248</v>
      </c>
    </row>
    <row r="105" spans="1:6" x14ac:dyDescent="0.3">
      <c r="A105" s="41" t="s">
        <v>82</v>
      </c>
      <c r="B105" s="41">
        <v>92141</v>
      </c>
      <c r="C105" s="41" t="s">
        <v>1322</v>
      </c>
      <c r="D105" s="41" t="s">
        <v>1317</v>
      </c>
      <c r="E105" s="41" t="s">
        <v>3247</v>
      </c>
      <c r="F105" s="41" t="s">
        <v>3248</v>
      </c>
    </row>
    <row r="106" spans="1:6" x14ac:dyDescent="0.3">
      <c r="A106" s="41" t="s">
        <v>82</v>
      </c>
      <c r="B106" s="41">
        <v>92148</v>
      </c>
      <c r="C106" s="41" t="s">
        <v>1517</v>
      </c>
      <c r="D106" s="41" t="s">
        <v>3243</v>
      </c>
      <c r="E106" s="41" t="s">
        <v>3247</v>
      </c>
      <c r="F106" s="41" t="s">
        <v>3248</v>
      </c>
    </row>
    <row r="107" spans="1:6" x14ac:dyDescent="0.3">
      <c r="A107" s="41" t="s">
        <v>82</v>
      </c>
      <c r="B107" s="41">
        <v>92240</v>
      </c>
      <c r="C107" s="41" t="s">
        <v>2001</v>
      </c>
      <c r="D107" s="41" t="s">
        <v>3244</v>
      </c>
      <c r="E107" s="41" t="s">
        <v>3247</v>
      </c>
      <c r="F107" s="41" t="s">
        <v>3248</v>
      </c>
    </row>
    <row r="108" spans="1:6" x14ac:dyDescent="0.3">
      <c r="A108" s="41" t="s">
        <v>82</v>
      </c>
      <c r="B108" s="41">
        <v>92233</v>
      </c>
      <c r="C108" s="41" t="s">
        <v>2338</v>
      </c>
      <c r="D108" s="41" t="s">
        <v>3245</v>
      </c>
      <c r="E108" s="41" t="s">
        <v>3247</v>
      </c>
      <c r="F108" s="41" t="s">
        <v>3248</v>
      </c>
    </row>
    <row r="109" spans="1:6" x14ac:dyDescent="0.3">
      <c r="A109" s="41" t="s">
        <v>82</v>
      </c>
      <c r="B109" s="41">
        <v>92248</v>
      </c>
      <c r="C109" s="41" t="s">
        <v>526</v>
      </c>
      <c r="D109" s="41" t="s">
        <v>521</v>
      </c>
      <c r="E109" s="41" t="s">
        <v>3247</v>
      </c>
      <c r="F109" s="41" t="s">
        <v>3248</v>
      </c>
    </row>
    <row r="110" spans="1:6" x14ac:dyDescent="0.3">
      <c r="A110" s="41" t="s">
        <v>82</v>
      </c>
      <c r="B110" s="41">
        <v>91636</v>
      </c>
      <c r="C110" s="41" t="s">
        <v>2305</v>
      </c>
      <c r="D110" s="41" t="s">
        <v>3242</v>
      </c>
      <c r="E110" s="41" t="s">
        <v>3247</v>
      </c>
      <c r="F110" s="41" t="s">
        <v>3248</v>
      </c>
    </row>
    <row r="111" spans="1:6" x14ac:dyDescent="0.3">
      <c r="A111" s="41" t="s">
        <v>82</v>
      </c>
      <c r="B111" s="41">
        <v>92128</v>
      </c>
      <c r="C111" s="41" t="s">
        <v>1160</v>
      </c>
      <c r="D111" s="41" t="s">
        <v>1154</v>
      </c>
      <c r="E111" s="41" t="s">
        <v>3247</v>
      </c>
      <c r="F111" s="41" t="s">
        <v>3248</v>
      </c>
    </row>
    <row r="112" spans="1:6" x14ac:dyDescent="0.3">
      <c r="A112" s="41" t="s">
        <v>82</v>
      </c>
      <c r="B112" s="41">
        <v>92135</v>
      </c>
      <c r="C112" s="41" t="s">
        <v>609</v>
      </c>
      <c r="D112" s="41" t="s">
        <v>603</v>
      </c>
      <c r="E112" s="41" t="s">
        <v>3247</v>
      </c>
      <c r="F112" s="41" t="s">
        <v>3248</v>
      </c>
    </row>
    <row r="113" spans="1:6" x14ac:dyDescent="0.3">
      <c r="A113" s="41" t="s">
        <v>82</v>
      </c>
      <c r="B113" s="41">
        <v>92142</v>
      </c>
      <c r="C113" s="41" t="s">
        <v>1323</v>
      </c>
      <c r="D113" s="41" t="s">
        <v>1317</v>
      </c>
      <c r="E113" s="41" t="s">
        <v>3247</v>
      </c>
      <c r="F113" s="41" t="s">
        <v>3248</v>
      </c>
    </row>
    <row r="114" spans="1:6" x14ac:dyDescent="0.3">
      <c r="A114" s="41" t="s">
        <v>82</v>
      </c>
      <c r="B114" s="41">
        <v>92149</v>
      </c>
      <c r="C114" s="41" t="s">
        <v>1518</v>
      </c>
      <c r="D114" s="41" t="s">
        <v>3243</v>
      </c>
      <c r="E114" s="41" t="s">
        <v>3247</v>
      </c>
      <c r="F114" s="41" t="s">
        <v>3248</v>
      </c>
    </row>
    <row r="115" spans="1:6" x14ac:dyDescent="0.3">
      <c r="A115" s="41" t="s">
        <v>82</v>
      </c>
      <c r="B115" s="41">
        <v>92241</v>
      </c>
      <c r="C115" s="41" t="s">
        <v>2002</v>
      </c>
      <c r="D115" s="41" t="s">
        <v>3244</v>
      </c>
      <c r="E115" s="41" t="s">
        <v>3247</v>
      </c>
      <c r="F115" s="41" t="s">
        <v>3248</v>
      </c>
    </row>
    <row r="116" spans="1:6" x14ac:dyDescent="0.3">
      <c r="A116" s="41" t="s">
        <v>82</v>
      </c>
      <c r="B116" s="41">
        <v>92234</v>
      </c>
      <c r="C116" s="41" t="s">
        <v>2339</v>
      </c>
      <c r="D116" s="41" t="s">
        <v>3245</v>
      </c>
      <c r="E116" s="41" t="s">
        <v>3247</v>
      </c>
      <c r="F116" s="41" t="s">
        <v>3248</v>
      </c>
    </row>
    <row r="117" spans="1:6" x14ac:dyDescent="0.3">
      <c r="A117" s="41" t="s">
        <v>82</v>
      </c>
      <c r="B117" s="41">
        <v>92249</v>
      </c>
      <c r="C117" s="41" t="s">
        <v>527</v>
      </c>
      <c r="D117" s="41" t="s">
        <v>521</v>
      </c>
      <c r="E117" s="41" t="s">
        <v>3247</v>
      </c>
      <c r="F117" s="41" t="s">
        <v>3248</v>
      </c>
    </row>
    <row r="118" spans="1:6" x14ac:dyDescent="0.3">
      <c r="A118" s="41" t="s">
        <v>82</v>
      </c>
      <c r="B118" s="41">
        <v>90941</v>
      </c>
      <c r="C118" s="41" t="s">
        <v>161</v>
      </c>
      <c r="D118" s="41" t="s">
        <v>3246</v>
      </c>
      <c r="E118" s="41" t="s">
        <v>3247</v>
      </c>
      <c r="F118" s="41" t="s">
        <v>3248</v>
      </c>
    </row>
  </sheetData>
  <sheetProtection algorithmName="SHA-512" hashValue="+MPbbmerfHaNnmXb3/2P2WqPpKi0xQcMFRB09tkpCxg1pGfjRyE6DKdwu4rcyUCBUFSeCD/Xcdq6g2ALKb9tvg==" saltValue="6VljQ5k/ElW+T0saTDCzVQ==" spinCount="100000" sheet="1" formatCells="0" formatColumns="0" formatRows="0" sort="0" autoFilter="0" pivotTables="0"/>
  <autoFilter ref="A3:F3" xr:uid="{2F6569A4-5F5A-4A2C-8ADF-D01338A530B0}"/>
  <phoneticPr fontId="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DC954-F597-43B4-89C5-8D1A8218C42D}">
  <dimension ref="A1:D3"/>
  <sheetViews>
    <sheetView workbookViewId="0">
      <selection sqref="A1:D1048576"/>
    </sheetView>
  </sheetViews>
  <sheetFormatPr defaultColWidth="9.33203125" defaultRowHeight="14.4" x14ac:dyDescent="0.3"/>
  <cols>
    <col min="2" max="2" width="41.33203125" style="36" hidden="1" customWidth="1"/>
    <col min="3" max="3" width="0" hidden="1" customWidth="1"/>
    <col min="4" max="4" width="9.33203125" style="36"/>
    <col min="5" max="16384" width="9.33203125" style="38"/>
  </cols>
  <sheetData>
    <row r="1" spans="2:4" x14ac:dyDescent="0.3">
      <c r="B1" s="33" t="s">
        <v>2967</v>
      </c>
      <c r="D1" s="33"/>
    </row>
    <row r="2" spans="2:4" x14ac:dyDescent="0.3">
      <c r="B2" s="36" t="str" cm="1">
        <f t="array" ref="B2">_xlfn._xlws.SORT(_xlfn._xlws.FILTER('DNR Parameters'!C3:C1592,ISNUMBER(SEARCH('Example - Water Level Data'!#REF!,'DNR Parameters'!C3:C1592)),"Not Found. Contact DNR SWIMS Staff for help."))</f>
        <v>Not Found. Contact DNR SWIMS Staff for help.</v>
      </c>
    </row>
    <row r="3" spans="2:4" x14ac:dyDescent="0.3">
      <c r="C3" s="36" t="s">
        <v>2968</v>
      </c>
      <c r="D3" s="3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BC858-7819-4C11-9AB4-279D8E022DB2}">
  <dimension ref="A1:U55"/>
  <sheetViews>
    <sheetView zoomScale="70" zoomScaleNormal="70" workbookViewId="0">
      <pane ySplit="4" topLeftCell="A5" activePane="bottomLeft" state="frozen"/>
      <selection pane="bottomLeft" activeCell="C41" sqref="C41"/>
    </sheetView>
  </sheetViews>
  <sheetFormatPr defaultColWidth="18.88671875" defaultRowHeight="14.4" x14ac:dyDescent="0.3"/>
  <cols>
    <col min="1" max="1" width="17.5546875" style="1" customWidth="1"/>
    <col min="2" max="2" width="32.5546875" style="2" bestFit="1" customWidth="1"/>
    <col min="3" max="3" width="34.88671875" style="2" bestFit="1" customWidth="1"/>
    <col min="4" max="4" width="16.88671875" style="28" bestFit="1" customWidth="1"/>
    <col min="5" max="5" width="26.109375" style="1" bestFit="1" customWidth="1"/>
    <col min="6" max="6" width="30.6640625" style="1" bestFit="1" customWidth="1"/>
    <col min="7" max="7" width="13.88671875" style="1" bestFit="1" customWidth="1"/>
    <col min="8" max="8" width="20.44140625" style="1" bestFit="1" customWidth="1"/>
    <col min="9" max="9" width="13.44140625" style="1" bestFit="1" customWidth="1"/>
    <col min="10" max="10" width="31.6640625" style="3" bestFit="1" customWidth="1"/>
    <col min="11" max="11" width="71.109375" style="1" bestFit="1" customWidth="1"/>
    <col min="12" max="12" width="18.6640625" style="1" bestFit="1" customWidth="1"/>
    <col min="13" max="13" width="56.44140625" style="1" customWidth="1"/>
    <col min="14" max="14" width="25.88671875" style="1" customWidth="1"/>
    <col min="15" max="15" width="26.33203125" style="1" bestFit="1" customWidth="1"/>
    <col min="16" max="16" width="15" style="1" bestFit="1" customWidth="1"/>
    <col min="17" max="17" width="38" style="29" bestFit="1" customWidth="1"/>
    <col min="18" max="18" width="13.5546875" style="1" bestFit="1" customWidth="1"/>
    <col min="19" max="19" width="41.33203125" style="1" bestFit="1" customWidth="1"/>
    <col min="20" max="20" width="41.88671875" style="4" bestFit="1" customWidth="1"/>
    <col min="21" max="16384" width="18.88671875" style="1"/>
  </cols>
  <sheetData>
    <row r="1" spans="1:21" ht="72" x14ac:dyDescent="0.3">
      <c r="B1" s="2" t="s">
        <v>10726</v>
      </c>
      <c r="C1" s="2" t="s">
        <v>0</v>
      </c>
      <c r="D1" s="1"/>
      <c r="F1" s="1" t="s">
        <v>1</v>
      </c>
      <c r="I1" s="1" t="s">
        <v>2</v>
      </c>
      <c r="J1" s="3" t="s">
        <v>3</v>
      </c>
      <c r="M1" s="1" t="s">
        <v>4</v>
      </c>
      <c r="N1" s="2" t="s">
        <v>3074</v>
      </c>
      <c r="O1" s="2" t="s">
        <v>3074</v>
      </c>
      <c r="P1" s="1" t="s">
        <v>5</v>
      </c>
      <c r="Q1" s="1" t="s">
        <v>6</v>
      </c>
      <c r="R1" s="1" t="s">
        <v>3073</v>
      </c>
      <c r="S1" s="2"/>
    </row>
    <row r="2" spans="1:21" x14ac:dyDescent="0.3">
      <c r="A2" s="5" t="s">
        <v>7</v>
      </c>
      <c r="B2" s="6" t="s">
        <v>8</v>
      </c>
      <c r="C2" s="6" t="s">
        <v>8</v>
      </c>
      <c r="D2" s="7" t="s">
        <v>8</v>
      </c>
      <c r="E2" s="8" t="s">
        <v>9</v>
      </c>
      <c r="F2" s="8" t="s">
        <v>9</v>
      </c>
      <c r="G2" s="8" t="s">
        <v>9</v>
      </c>
      <c r="H2" s="8" t="s">
        <v>9</v>
      </c>
      <c r="I2" s="7" t="s">
        <v>8</v>
      </c>
      <c r="J2" s="9" t="s">
        <v>8</v>
      </c>
      <c r="K2" s="7" t="s">
        <v>8</v>
      </c>
      <c r="L2" s="7" t="s">
        <v>8</v>
      </c>
      <c r="M2" s="7" t="s">
        <v>8</v>
      </c>
      <c r="N2" s="7" t="s">
        <v>8</v>
      </c>
      <c r="O2" s="7" t="s">
        <v>8</v>
      </c>
      <c r="P2" s="8" t="s">
        <v>9</v>
      </c>
      <c r="Q2" s="8" t="s">
        <v>9</v>
      </c>
      <c r="R2" s="7" t="s">
        <v>8</v>
      </c>
      <c r="S2" s="8" t="s">
        <v>9</v>
      </c>
      <c r="T2" s="8" t="s">
        <v>9</v>
      </c>
    </row>
    <row r="3" spans="1:21" ht="72" x14ac:dyDescent="0.3">
      <c r="B3" s="10" t="s">
        <v>10</v>
      </c>
      <c r="C3" s="10" t="s">
        <v>11</v>
      </c>
      <c r="D3" s="11" t="s">
        <v>12</v>
      </c>
      <c r="E3" s="12" t="s">
        <v>13</v>
      </c>
      <c r="F3" s="12" t="s">
        <v>14</v>
      </c>
      <c r="G3" s="12" t="s">
        <v>15</v>
      </c>
      <c r="H3" s="12" t="s">
        <v>16</v>
      </c>
      <c r="I3" s="12" t="s">
        <v>17</v>
      </c>
      <c r="J3" s="13" t="s">
        <v>18</v>
      </c>
      <c r="K3" s="12" t="s">
        <v>19</v>
      </c>
      <c r="L3" s="12" t="s">
        <v>20</v>
      </c>
      <c r="M3" s="12" t="s">
        <v>21</v>
      </c>
      <c r="N3" s="12" t="s">
        <v>22</v>
      </c>
      <c r="O3" s="12" t="s">
        <v>23</v>
      </c>
      <c r="P3" s="12" t="s">
        <v>24</v>
      </c>
      <c r="Q3" s="14" t="s">
        <v>25</v>
      </c>
      <c r="R3" s="12" t="s">
        <v>26</v>
      </c>
      <c r="S3" s="12" t="s">
        <v>27</v>
      </c>
      <c r="T3" s="12" t="s">
        <v>28</v>
      </c>
    </row>
    <row r="4" spans="1:21" s="18" customFormat="1" x14ac:dyDescent="0.3">
      <c r="A4" s="15" t="s">
        <v>29</v>
      </c>
      <c r="B4" s="15"/>
      <c r="C4" s="15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  <c r="U4" s="17"/>
    </row>
    <row r="5" spans="1:21" x14ac:dyDescent="0.3">
      <c r="A5" s="66"/>
      <c r="B5" s="64">
        <v>1</v>
      </c>
      <c r="C5" s="65" t="s">
        <v>10712</v>
      </c>
      <c r="D5" s="66" t="s">
        <v>10710</v>
      </c>
      <c r="E5" s="67" t="s">
        <v>10711</v>
      </c>
      <c r="F5" s="66" t="s">
        <v>10709</v>
      </c>
      <c r="G5" s="66" t="s">
        <v>10715</v>
      </c>
      <c r="H5" s="68" t="s">
        <v>30</v>
      </c>
      <c r="I5" s="66" t="s">
        <v>31</v>
      </c>
      <c r="J5" s="69">
        <v>44703</v>
      </c>
      <c r="K5" s="64" t="s">
        <v>10708</v>
      </c>
      <c r="L5" s="66"/>
      <c r="M5" s="68" t="s">
        <v>447</v>
      </c>
      <c r="N5" s="66">
        <f>_xlfn.XLOOKUP(M5,'DNR Parameters'!$C$2:$C$10334,'DNR Parameters'!$B$2:$B$10334," ")</f>
        <v>91957</v>
      </c>
      <c r="O5" s="64" t="str">
        <f>_xlfn.XLOOKUP(M5,'DNR Parameters'!$C$2:$C$10334,'DNR Parameters'!$A$2:$A$10334," ")</f>
        <v>SWIMS</v>
      </c>
      <c r="P5" s="64"/>
      <c r="Q5" s="68"/>
      <c r="R5" s="66">
        <v>1</v>
      </c>
      <c r="S5" s="66"/>
      <c r="T5" s="70"/>
    </row>
    <row r="6" spans="1:21" x14ac:dyDescent="0.3">
      <c r="A6" s="66"/>
      <c r="B6" s="64">
        <v>2</v>
      </c>
      <c r="C6" s="65" t="s">
        <v>10712</v>
      </c>
      <c r="D6" s="66" t="s">
        <v>10710</v>
      </c>
      <c r="E6" s="67" t="s">
        <v>10711</v>
      </c>
      <c r="F6" s="66" t="s">
        <v>10709</v>
      </c>
      <c r="G6" s="66" t="s">
        <v>10715</v>
      </c>
      <c r="H6" s="68" t="s">
        <v>30</v>
      </c>
      <c r="I6" s="66" t="s">
        <v>31</v>
      </c>
      <c r="J6" s="69">
        <v>44703</v>
      </c>
      <c r="K6" s="64">
        <v>100</v>
      </c>
      <c r="L6" s="66" t="s">
        <v>34</v>
      </c>
      <c r="M6" s="68" t="s">
        <v>2100</v>
      </c>
      <c r="N6" s="66">
        <f>_xlfn.XLOOKUP(M6,'DNR Parameters'!$C$2:$C$10334,'DNR Parameters'!$B$2:$B$10334," ")</f>
        <v>91958</v>
      </c>
      <c r="O6" s="64" t="str">
        <f>_xlfn.XLOOKUP(M6,'DNR Parameters'!$C$2:$C$10334,'DNR Parameters'!$A$2:$A$10334," ")</f>
        <v>SWIMS</v>
      </c>
      <c r="P6" s="64"/>
      <c r="Q6" s="68"/>
      <c r="R6" s="66">
        <v>1</v>
      </c>
      <c r="S6" s="66"/>
      <c r="T6" s="70"/>
    </row>
    <row r="7" spans="1:21" x14ac:dyDescent="0.3">
      <c r="A7" s="66"/>
      <c r="B7" s="64">
        <v>3</v>
      </c>
      <c r="C7" s="65" t="s">
        <v>10712</v>
      </c>
      <c r="D7" s="66" t="s">
        <v>10710</v>
      </c>
      <c r="E7" s="67" t="s">
        <v>10711</v>
      </c>
      <c r="F7" s="66" t="s">
        <v>10709</v>
      </c>
      <c r="G7" s="66" t="s">
        <v>10715</v>
      </c>
      <c r="H7" s="68" t="s">
        <v>30</v>
      </c>
      <c r="I7" s="66" t="s">
        <v>31</v>
      </c>
      <c r="J7" s="69">
        <v>44703</v>
      </c>
      <c r="K7" s="64">
        <v>2.56</v>
      </c>
      <c r="L7" s="66" t="s">
        <v>34</v>
      </c>
      <c r="M7" s="68" t="s">
        <v>2101</v>
      </c>
      <c r="N7" s="66">
        <f>_xlfn.XLOOKUP(M7,'DNR Parameters'!$C$2:$C$10334,'DNR Parameters'!$B$2:$B$10334," ")</f>
        <v>91959</v>
      </c>
      <c r="O7" s="64" t="str">
        <f>_xlfn.XLOOKUP(M7,'DNR Parameters'!$C$2:$C$10334,'DNR Parameters'!$A$2:$A$10334," ")</f>
        <v>SWIMS</v>
      </c>
      <c r="P7" s="64"/>
      <c r="Q7" s="68"/>
      <c r="R7" s="66">
        <v>1</v>
      </c>
      <c r="S7" s="66"/>
      <c r="T7" s="70"/>
    </row>
    <row r="8" spans="1:21" x14ac:dyDescent="0.3">
      <c r="A8" s="66"/>
      <c r="B8" s="64">
        <v>4</v>
      </c>
      <c r="C8" s="65" t="s">
        <v>10712</v>
      </c>
      <c r="D8" s="66" t="s">
        <v>10710</v>
      </c>
      <c r="E8" s="67" t="s">
        <v>10711</v>
      </c>
      <c r="F8" s="66" t="s">
        <v>10709</v>
      </c>
      <c r="G8" s="66" t="s">
        <v>10715</v>
      </c>
      <c r="H8" s="68" t="s">
        <v>30</v>
      </c>
      <c r="I8" s="66" t="s">
        <v>31</v>
      </c>
      <c r="J8" s="69">
        <v>44703</v>
      </c>
      <c r="K8" s="64">
        <v>102.56</v>
      </c>
      <c r="L8" s="66" t="s">
        <v>34</v>
      </c>
      <c r="M8" s="68" t="s">
        <v>2104</v>
      </c>
      <c r="N8" s="66">
        <f>_xlfn.XLOOKUP(M8,'DNR Parameters'!$C$2:$C$10334,'DNR Parameters'!$B$2:$B$10334," ")</f>
        <v>91960</v>
      </c>
      <c r="O8" s="64" t="str">
        <f>_xlfn.XLOOKUP(M8,'DNR Parameters'!$C$2:$C$10334,'DNR Parameters'!$A$2:$A$10334," ")</f>
        <v>SWIMS</v>
      </c>
      <c r="P8" s="64"/>
      <c r="Q8" s="68"/>
      <c r="R8" s="66">
        <v>1</v>
      </c>
      <c r="S8" s="66"/>
      <c r="T8" s="70"/>
    </row>
    <row r="9" spans="1:21" x14ac:dyDescent="0.3">
      <c r="A9" s="66"/>
      <c r="B9" s="64">
        <v>5</v>
      </c>
      <c r="C9" s="65" t="s">
        <v>10712</v>
      </c>
      <c r="D9" s="66" t="s">
        <v>10710</v>
      </c>
      <c r="E9" s="67" t="s">
        <v>10711</v>
      </c>
      <c r="F9" s="66" t="s">
        <v>10709</v>
      </c>
      <c r="G9" s="66" t="s">
        <v>10715</v>
      </c>
      <c r="H9" s="68" t="s">
        <v>30</v>
      </c>
      <c r="I9" s="66" t="s">
        <v>31</v>
      </c>
      <c r="J9" s="69">
        <v>44703</v>
      </c>
      <c r="K9" s="64">
        <v>45.67586</v>
      </c>
      <c r="L9" s="66"/>
      <c r="M9" s="68" t="s">
        <v>2105</v>
      </c>
      <c r="N9" s="66">
        <f>_xlfn.XLOOKUP(M9,'DNR Parameters'!$C$2:$C$10334,'DNR Parameters'!$B$2:$B$10334," ")</f>
        <v>91983</v>
      </c>
      <c r="O9" s="64" t="str">
        <f>_xlfn.XLOOKUP(M9,'DNR Parameters'!$C$2:$C$10334,'DNR Parameters'!$A$2:$A$10334," ")</f>
        <v>SWIMS</v>
      </c>
      <c r="P9" s="64"/>
      <c r="Q9" s="68"/>
      <c r="R9" s="66">
        <v>1</v>
      </c>
      <c r="S9" s="66"/>
      <c r="T9" s="70"/>
    </row>
    <row r="10" spans="1:21" x14ac:dyDescent="0.3">
      <c r="A10" s="66"/>
      <c r="B10" s="64">
        <v>6</v>
      </c>
      <c r="C10" s="65" t="s">
        <v>10712</v>
      </c>
      <c r="D10" s="66" t="s">
        <v>10710</v>
      </c>
      <c r="E10" s="67" t="s">
        <v>10711</v>
      </c>
      <c r="F10" s="66" t="s">
        <v>10709</v>
      </c>
      <c r="G10" s="66" t="s">
        <v>10715</v>
      </c>
      <c r="H10" s="68" t="s">
        <v>30</v>
      </c>
      <c r="I10" s="66" t="s">
        <v>31</v>
      </c>
      <c r="J10" s="69">
        <v>44703</v>
      </c>
      <c r="K10" s="64" t="s">
        <v>10703</v>
      </c>
      <c r="L10" s="66"/>
      <c r="M10" s="68" t="s">
        <v>2106</v>
      </c>
      <c r="N10" s="66">
        <f>_xlfn.XLOOKUP(M10,'DNR Parameters'!$C$2:$C$10334,'DNR Parameters'!$B$2:$B$10334," ")</f>
        <v>91987</v>
      </c>
      <c r="O10" s="64" t="str">
        <f>_xlfn.XLOOKUP(M10,'DNR Parameters'!$C$2:$C$10334,'DNR Parameters'!$A$2:$A$10334," ")</f>
        <v>SWIMS</v>
      </c>
      <c r="P10" s="64"/>
      <c r="Q10" s="68"/>
      <c r="R10" s="66">
        <v>1</v>
      </c>
      <c r="S10" s="66"/>
      <c r="T10" s="70"/>
    </row>
    <row r="11" spans="1:21" x14ac:dyDescent="0.3">
      <c r="A11" s="66"/>
      <c r="B11" s="64">
        <v>7</v>
      </c>
      <c r="C11" s="65" t="s">
        <v>10712</v>
      </c>
      <c r="D11" s="66" t="s">
        <v>10710</v>
      </c>
      <c r="E11" s="67" t="s">
        <v>10711</v>
      </c>
      <c r="F11" s="66" t="s">
        <v>10709</v>
      </c>
      <c r="G11" s="66" t="s">
        <v>10715</v>
      </c>
      <c r="H11" s="68" t="s">
        <v>30</v>
      </c>
      <c r="I11" s="66" t="s">
        <v>31</v>
      </c>
      <c r="J11" s="69">
        <v>44703</v>
      </c>
      <c r="K11" s="64">
        <v>-89.532629999999997</v>
      </c>
      <c r="L11" s="66"/>
      <c r="M11" s="68" t="s">
        <v>2107</v>
      </c>
      <c r="N11" s="66">
        <f>_xlfn.XLOOKUP(M11,'DNR Parameters'!$C$2:$C$10334,'DNR Parameters'!$B$2:$B$10334," ")</f>
        <v>91984</v>
      </c>
      <c r="O11" s="64" t="str">
        <f>_xlfn.XLOOKUP(M11,'DNR Parameters'!$C$2:$C$10334,'DNR Parameters'!$A$2:$A$10334," ")</f>
        <v>SWIMS</v>
      </c>
      <c r="P11" s="64"/>
      <c r="Q11" s="68"/>
      <c r="R11" s="66">
        <v>1</v>
      </c>
      <c r="S11" s="66"/>
      <c r="T11" s="70"/>
    </row>
    <row r="12" spans="1:21" x14ac:dyDescent="0.3">
      <c r="A12" s="66"/>
      <c r="B12" s="64">
        <v>8</v>
      </c>
      <c r="C12" s="65" t="s">
        <v>10712</v>
      </c>
      <c r="D12" s="66" t="s">
        <v>10710</v>
      </c>
      <c r="E12" s="67" t="s">
        <v>10711</v>
      </c>
      <c r="F12" s="66" t="s">
        <v>10709</v>
      </c>
      <c r="G12" s="66" t="s">
        <v>10715</v>
      </c>
      <c r="H12" s="68" t="s">
        <v>30</v>
      </c>
      <c r="I12" s="66" t="s">
        <v>31</v>
      </c>
      <c r="J12" s="69">
        <v>44703</v>
      </c>
      <c r="K12" s="64" t="s">
        <v>10669</v>
      </c>
      <c r="L12" s="66"/>
      <c r="M12" s="68" t="s">
        <v>2109</v>
      </c>
      <c r="N12" s="66">
        <f>_xlfn.XLOOKUP(M12,'DNR Parameters'!$C$2:$C$10334,'DNR Parameters'!$B$2:$B$10334," ")</f>
        <v>91985</v>
      </c>
      <c r="O12" s="64" t="str">
        <f>_xlfn.XLOOKUP(M12,'DNR Parameters'!$C$2:$C$10334,'DNR Parameters'!$A$2:$A$10334," ")</f>
        <v>SWIMS</v>
      </c>
      <c r="P12" s="64"/>
      <c r="Q12" s="68"/>
      <c r="R12" s="66">
        <v>1</v>
      </c>
      <c r="S12" s="66"/>
      <c r="T12" s="70"/>
    </row>
    <row r="13" spans="1:21" x14ac:dyDescent="0.3">
      <c r="A13" s="66"/>
      <c r="B13" s="64">
        <v>9</v>
      </c>
      <c r="C13" s="65" t="s">
        <v>10712</v>
      </c>
      <c r="D13" s="66" t="s">
        <v>10710</v>
      </c>
      <c r="E13" s="67" t="s">
        <v>10711</v>
      </c>
      <c r="F13" s="66" t="s">
        <v>10709</v>
      </c>
      <c r="G13" s="66" t="s">
        <v>10715</v>
      </c>
      <c r="H13" s="68" t="s">
        <v>30</v>
      </c>
      <c r="I13" s="66" t="s">
        <v>31</v>
      </c>
      <c r="J13" s="69">
        <v>44703</v>
      </c>
      <c r="K13" s="64" t="s">
        <v>10669</v>
      </c>
      <c r="L13" s="66"/>
      <c r="M13" s="68" t="s">
        <v>2110</v>
      </c>
      <c r="N13" s="66">
        <f>_xlfn.XLOOKUP(M13,'DNR Parameters'!$C$2:$C$10334,'DNR Parameters'!$B$2:$B$10334," ")</f>
        <v>92007</v>
      </c>
      <c r="O13" s="64" t="str">
        <f>_xlfn.XLOOKUP(M13,'DNR Parameters'!$C$2:$C$10334,'DNR Parameters'!$A$2:$A$10334," ")</f>
        <v>SWIMS</v>
      </c>
      <c r="P13" s="64"/>
      <c r="Q13" s="68"/>
      <c r="R13" s="66">
        <v>1</v>
      </c>
      <c r="S13" s="66"/>
      <c r="T13" s="70"/>
    </row>
    <row r="14" spans="1:21" x14ac:dyDescent="0.3">
      <c r="A14" s="66"/>
      <c r="B14" s="64">
        <v>10</v>
      </c>
      <c r="C14" s="65" t="s">
        <v>10712</v>
      </c>
      <c r="D14" s="66" t="s">
        <v>10710</v>
      </c>
      <c r="E14" s="67" t="s">
        <v>10711</v>
      </c>
      <c r="F14" s="66" t="s">
        <v>10709</v>
      </c>
      <c r="G14" s="66" t="s">
        <v>10715</v>
      </c>
      <c r="H14" s="68" t="s">
        <v>30</v>
      </c>
      <c r="I14" s="66" t="s">
        <v>31</v>
      </c>
      <c r="J14" s="69">
        <v>44703</v>
      </c>
      <c r="K14" s="64" t="s">
        <v>10702</v>
      </c>
      <c r="L14" s="66"/>
      <c r="M14" s="68" t="s">
        <v>2111</v>
      </c>
      <c r="N14" s="66">
        <f>_xlfn.XLOOKUP(M14,'DNR Parameters'!$C$2:$C$10334,'DNR Parameters'!$B$2:$B$10334," ")</f>
        <v>92015</v>
      </c>
      <c r="O14" s="64" t="str">
        <f>_xlfn.XLOOKUP(M14,'DNR Parameters'!$C$2:$C$10334,'DNR Parameters'!$A$2:$A$10334," ")</f>
        <v>SWIMS</v>
      </c>
      <c r="P14" s="64"/>
      <c r="Q14" s="68"/>
      <c r="R14" s="66">
        <v>1</v>
      </c>
      <c r="S14" s="66"/>
      <c r="T14" s="70"/>
    </row>
    <row r="15" spans="1:21" x14ac:dyDescent="0.3">
      <c r="A15" s="66"/>
      <c r="B15" s="64">
        <v>11</v>
      </c>
      <c r="C15" s="65" t="s">
        <v>10712</v>
      </c>
      <c r="D15" s="66" t="s">
        <v>10710</v>
      </c>
      <c r="E15" s="67" t="s">
        <v>10711</v>
      </c>
      <c r="F15" s="66" t="s">
        <v>10709</v>
      </c>
      <c r="G15" s="66" t="s">
        <v>10715</v>
      </c>
      <c r="H15" s="68" t="s">
        <v>30</v>
      </c>
      <c r="I15" s="66" t="s">
        <v>31</v>
      </c>
      <c r="J15" s="69">
        <v>44703</v>
      </c>
      <c r="K15" s="64">
        <v>107.81</v>
      </c>
      <c r="L15" s="66" t="s">
        <v>34</v>
      </c>
      <c r="M15" s="68" t="s">
        <v>2118</v>
      </c>
      <c r="N15" s="66">
        <f>_xlfn.XLOOKUP(M15,'DNR Parameters'!$C$2:$C$10334,'DNR Parameters'!$B$2:$B$10334," ")</f>
        <v>91967</v>
      </c>
      <c r="O15" s="64" t="str">
        <f>_xlfn.XLOOKUP(M15,'DNR Parameters'!$C$2:$C$10334,'DNR Parameters'!$A$2:$A$10334," ")</f>
        <v>SWIMS</v>
      </c>
      <c r="P15" s="64"/>
      <c r="Q15" s="68"/>
      <c r="R15" s="66">
        <v>1</v>
      </c>
      <c r="S15" s="66"/>
      <c r="T15" s="70"/>
    </row>
    <row r="16" spans="1:21" x14ac:dyDescent="0.3">
      <c r="A16" s="66"/>
      <c r="B16" s="64">
        <v>12</v>
      </c>
      <c r="C16" s="65" t="s">
        <v>10712</v>
      </c>
      <c r="D16" s="66" t="s">
        <v>10710</v>
      </c>
      <c r="E16" s="67" t="s">
        <v>10711</v>
      </c>
      <c r="F16" s="66" t="s">
        <v>10709</v>
      </c>
      <c r="G16" s="66" t="s">
        <v>10715</v>
      </c>
      <c r="H16" s="68" t="s">
        <v>30</v>
      </c>
      <c r="I16" s="66" t="s">
        <v>31</v>
      </c>
      <c r="J16" s="69">
        <v>44703</v>
      </c>
      <c r="K16" s="64">
        <v>5.25</v>
      </c>
      <c r="L16" s="66" t="s">
        <v>34</v>
      </c>
      <c r="M16" s="68" t="s">
        <v>2119</v>
      </c>
      <c r="N16" s="66">
        <f>_xlfn.XLOOKUP(M16,'DNR Parameters'!$C$2:$C$10334,'DNR Parameters'!$B$2:$B$10334," ")</f>
        <v>91966</v>
      </c>
      <c r="O16" s="64" t="str">
        <f>_xlfn.XLOOKUP(M16,'DNR Parameters'!$C$2:$C$10334,'DNR Parameters'!$A$2:$A$10334," ")</f>
        <v>SWIMS</v>
      </c>
      <c r="P16" s="64"/>
      <c r="Q16" s="68"/>
      <c r="R16" s="66">
        <v>1</v>
      </c>
      <c r="S16" s="66"/>
      <c r="T16" s="70"/>
    </row>
    <row r="17" spans="1:20" x14ac:dyDescent="0.3">
      <c r="A17" s="66"/>
      <c r="B17" s="64">
        <v>13</v>
      </c>
      <c r="C17" s="65" t="s">
        <v>10712</v>
      </c>
      <c r="D17" s="66" t="s">
        <v>10710</v>
      </c>
      <c r="E17" s="67" t="s">
        <v>10711</v>
      </c>
      <c r="F17" s="66" t="s">
        <v>10709</v>
      </c>
      <c r="G17" s="66" t="s">
        <v>10715</v>
      </c>
      <c r="H17" s="68" t="s">
        <v>30</v>
      </c>
      <c r="I17" s="66" t="s">
        <v>31</v>
      </c>
      <c r="J17" s="69">
        <v>44703</v>
      </c>
      <c r="K17" s="64">
        <v>45.675820000000002</v>
      </c>
      <c r="L17" s="66"/>
      <c r="M17" s="68" t="s">
        <v>10674</v>
      </c>
      <c r="N17" s="66">
        <f>_xlfn.XLOOKUP(M17,'DNR Parameters'!$C$2:$C$10334,'DNR Parameters'!$B$2:$B$10334," ")</f>
        <v>91988</v>
      </c>
      <c r="O17" s="64" t="str">
        <f>_xlfn.XLOOKUP(M17,'DNR Parameters'!$C$2:$C$10334,'DNR Parameters'!$A$2:$A$10334," ")</f>
        <v>SWIMS</v>
      </c>
      <c r="P17" s="64"/>
      <c r="Q17" s="68"/>
      <c r="R17" s="66">
        <v>1</v>
      </c>
      <c r="S17" s="66"/>
      <c r="T17" s="70"/>
    </row>
    <row r="18" spans="1:20" x14ac:dyDescent="0.3">
      <c r="A18" s="66"/>
      <c r="B18" s="64">
        <v>14</v>
      </c>
      <c r="C18" s="65" t="s">
        <v>10712</v>
      </c>
      <c r="D18" s="66" t="s">
        <v>10710</v>
      </c>
      <c r="E18" s="67" t="s">
        <v>10711</v>
      </c>
      <c r="F18" s="66" t="s">
        <v>10709</v>
      </c>
      <c r="G18" s="66" t="s">
        <v>10715</v>
      </c>
      <c r="H18" s="68" t="s">
        <v>30</v>
      </c>
      <c r="I18" s="66" t="s">
        <v>31</v>
      </c>
      <c r="J18" s="69">
        <v>44703</v>
      </c>
      <c r="K18" s="64" t="s">
        <v>10705</v>
      </c>
      <c r="L18" s="66"/>
      <c r="M18" s="68" t="s">
        <v>2122</v>
      </c>
      <c r="N18" s="66">
        <f>_xlfn.XLOOKUP(M18,'DNR Parameters'!$C$2:$C$10334,'DNR Parameters'!$B$2:$B$10334," ")</f>
        <v>91992</v>
      </c>
      <c r="O18" s="64" t="str">
        <f>_xlfn.XLOOKUP(M18,'DNR Parameters'!$C$2:$C$10334,'DNR Parameters'!$A$2:$A$10334," ")</f>
        <v>SWIMS</v>
      </c>
      <c r="P18" s="64"/>
      <c r="Q18" s="68"/>
      <c r="R18" s="66">
        <v>1</v>
      </c>
      <c r="S18" s="66"/>
      <c r="T18" s="70"/>
    </row>
    <row r="19" spans="1:20" x14ac:dyDescent="0.3">
      <c r="A19" s="66"/>
      <c r="B19" s="64">
        <v>15</v>
      </c>
      <c r="C19" s="65" t="s">
        <v>10712</v>
      </c>
      <c r="D19" s="66" t="s">
        <v>10710</v>
      </c>
      <c r="E19" s="67" t="s">
        <v>10711</v>
      </c>
      <c r="F19" s="66" t="s">
        <v>10709</v>
      </c>
      <c r="G19" s="66" t="s">
        <v>10715</v>
      </c>
      <c r="H19" s="68" t="s">
        <v>30</v>
      </c>
      <c r="I19" s="66" t="s">
        <v>31</v>
      </c>
      <c r="J19" s="69">
        <v>44703</v>
      </c>
      <c r="K19" s="64" t="s">
        <v>10669</v>
      </c>
      <c r="L19" s="66"/>
      <c r="M19" s="68" t="s">
        <v>2124</v>
      </c>
      <c r="N19" s="66">
        <f>_xlfn.XLOOKUP(M19,'DNR Parameters'!$C$2:$C$10334,'DNR Parameters'!$B$2:$B$10334," ")</f>
        <v>91990</v>
      </c>
      <c r="O19" s="64" t="str">
        <f>_xlfn.XLOOKUP(M19,'DNR Parameters'!$C$2:$C$10334,'DNR Parameters'!$A$2:$A$10334," ")</f>
        <v>SWIMS</v>
      </c>
      <c r="P19" s="64"/>
      <c r="Q19" s="68"/>
      <c r="R19" s="66">
        <v>1</v>
      </c>
      <c r="S19" s="66"/>
      <c r="T19" s="70"/>
    </row>
    <row r="20" spans="1:20" x14ac:dyDescent="0.3">
      <c r="A20" s="66"/>
      <c r="B20" s="64">
        <v>16</v>
      </c>
      <c r="C20" s="65" t="s">
        <v>10712</v>
      </c>
      <c r="D20" s="66" t="s">
        <v>10710</v>
      </c>
      <c r="E20" s="67" t="s">
        <v>10711</v>
      </c>
      <c r="F20" s="66" t="s">
        <v>10709</v>
      </c>
      <c r="G20" s="66" t="s">
        <v>10715</v>
      </c>
      <c r="H20" s="68" t="s">
        <v>30</v>
      </c>
      <c r="I20" s="66" t="s">
        <v>31</v>
      </c>
      <c r="J20" s="69">
        <v>44703</v>
      </c>
      <c r="K20" s="64" t="s">
        <v>10669</v>
      </c>
      <c r="L20" s="66"/>
      <c r="M20" s="68" t="s">
        <v>2125</v>
      </c>
      <c r="N20" s="66">
        <f>_xlfn.XLOOKUP(M20,'DNR Parameters'!$C$2:$C$10334,'DNR Parameters'!$B$2:$B$10334," ")</f>
        <v>92008</v>
      </c>
      <c r="O20" s="64" t="str">
        <f>_xlfn.XLOOKUP(M20,'DNR Parameters'!$C$2:$C$10334,'DNR Parameters'!$A$2:$A$10334," ")</f>
        <v>SWIMS</v>
      </c>
      <c r="P20" s="64"/>
      <c r="Q20" s="68"/>
      <c r="R20" s="66">
        <v>1</v>
      </c>
      <c r="S20" s="66"/>
      <c r="T20" s="70"/>
    </row>
    <row r="21" spans="1:20" x14ac:dyDescent="0.3">
      <c r="A21" s="66"/>
      <c r="B21" s="64">
        <v>17</v>
      </c>
      <c r="C21" s="65" t="s">
        <v>10712</v>
      </c>
      <c r="D21" s="66" t="s">
        <v>10710</v>
      </c>
      <c r="E21" s="67" t="s">
        <v>10711</v>
      </c>
      <c r="F21" s="66" t="s">
        <v>10709</v>
      </c>
      <c r="G21" s="66" t="s">
        <v>10715</v>
      </c>
      <c r="H21" s="68" t="s">
        <v>30</v>
      </c>
      <c r="I21" s="66" t="s">
        <v>31</v>
      </c>
      <c r="J21" s="69">
        <v>44703</v>
      </c>
      <c r="K21" s="64" t="s">
        <v>10704</v>
      </c>
      <c r="L21" s="66"/>
      <c r="M21" s="68" t="s">
        <v>2126</v>
      </c>
      <c r="N21" s="66">
        <f>_xlfn.XLOOKUP(M21,'DNR Parameters'!$C$2:$C$10334,'DNR Parameters'!$B$2:$B$10334," ")</f>
        <v>92016</v>
      </c>
      <c r="O21" s="64" t="str">
        <f>_xlfn.XLOOKUP(M21,'DNR Parameters'!$C$2:$C$10334,'DNR Parameters'!$A$2:$A$10334," ")</f>
        <v>SWIMS</v>
      </c>
      <c r="P21" s="64"/>
      <c r="Q21" s="68"/>
      <c r="R21" s="66">
        <v>1</v>
      </c>
      <c r="S21" s="66"/>
      <c r="T21" s="70"/>
    </row>
    <row r="22" spans="1:20" x14ac:dyDescent="0.3">
      <c r="A22" s="66"/>
      <c r="B22" s="64">
        <v>18</v>
      </c>
      <c r="C22" s="65" t="s">
        <v>10712</v>
      </c>
      <c r="D22" s="66" t="s">
        <v>10710</v>
      </c>
      <c r="E22" s="67" t="s">
        <v>10711</v>
      </c>
      <c r="F22" s="66" t="s">
        <v>10709</v>
      </c>
      <c r="G22" s="66" t="s">
        <v>10715</v>
      </c>
      <c r="H22" s="68" t="s">
        <v>30</v>
      </c>
      <c r="I22" s="66" t="s">
        <v>31</v>
      </c>
      <c r="J22" s="69">
        <v>44703</v>
      </c>
      <c r="K22" s="64">
        <v>-89.532660000000007</v>
      </c>
      <c r="L22" s="66"/>
      <c r="M22" s="68" t="s">
        <v>2128</v>
      </c>
      <c r="N22" s="66">
        <f>_xlfn.XLOOKUP(M22,'DNR Parameters'!$C$2:$C$10334,'DNR Parameters'!$B$2:$B$10334," ")</f>
        <v>91989</v>
      </c>
      <c r="O22" s="64" t="str">
        <f>_xlfn.XLOOKUP(M22,'DNR Parameters'!$C$2:$C$10334,'DNR Parameters'!$A$2:$A$10334," ")</f>
        <v>SWIMS</v>
      </c>
      <c r="P22" s="64"/>
      <c r="Q22" s="68"/>
      <c r="R22" s="66">
        <v>1</v>
      </c>
      <c r="S22" s="66"/>
      <c r="T22" s="70"/>
    </row>
    <row r="23" spans="1:20" x14ac:dyDescent="0.3">
      <c r="A23" s="66"/>
      <c r="B23" s="64">
        <v>19</v>
      </c>
      <c r="C23" s="65" t="s">
        <v>10712</v>
      </c>
      <c r="D23" s="66" t="s">
        <v>10710</v>
      </c>
      <c r="E23" s="67" t="s">
        <v>10711</v>
      </c>
      <c r="F23" s="66" t="s">
        <v>10709</v>
      </c>
      <c r="G23" s="66" t="s">
        <v>10715</v>
      </c>
      <c r="H23" s="68" t="s">
        <v>30</v>
      </c>
      <c r="I23" s="66" t="s">
        <v>31</v>
      </c>
      <c r="J23" s="69">
        <v>44703</v>
      </c>
      <c r="K23" s="64">
        <v>109.94</v>
      </c>
      <c r="L23" s="66" t="s">
        <v>34</v>
      </c>
      <c r="M23" s="68" t="s">
        <v>2131</v>
      </c>
      <c r="N23" s="66">
        <f>_xlfn.XLOOKUP(M23,'DNR Parameters'!$C$2:$C$10334,'DNR Parameters'!$B$2:$B$10334," ")</f>
        <v>91972</v>
      </c>
      <c r="O23" s="64" t="str">
        <f>_xlfn.XLOOKUP(M23,'DNR Parameters'!$C$2:$C$10334,'DNR Parameters'!$A$2:$A$10334," ")</f>
        <v>SWIMS</v>
      </c>
      <c r="P23" s="64"/>
      <c r="Q23" s="68"/>
      <c r="R23" s="66">
        <v>1</v>
      </c>
      <c r="S23" s="66"/>
      <c r="T23" s="70"/>
    </row>
    <row r="24" spans="1:20" x14ac:dyDescent="0.3">
      <c r="A24" s="66"/>
      <c r="B24" s="64">
        <v>20</v>
      </c>
      <c r="C24" s="65" t="s">
        <v>10712</v>
      </c>
      <c r="D24" s="66" t="s">
        <v>10710</v>
      </c>
      <c r="E24" s="67" t="s">
        <v>10711</v>
      </c>
      <c r="F24" s="66" t="s">
        <v>10709</v>
      </c>
      <c r="G24" s="66" t="s">
        <v>10715</v>
      </c>
      <c r="H24" s="68" t="s">
        <v>30</v>
      </c>
      <c r="I24" s="66" t="s">
        <v>31</v>
      </c>
      <c r="J24" s="69">
        <v>44703</v>
      </c>
      <c r="K24" s="64">
        <v>7.38</v>
      </c>
      <c r="L24" s="66" t="s">
        <v>34</v>
      </c>
      <c r="M24" s="68" t="s">
        <v>2132</v>
      </c>
      <c r="N24" s="66">
        <f>_xlfn.XLOOKUP(M24,'DNR Parameters'!$C$2:$C$10334,'DNR Parameters'!$B$2:$B$10334," ")</f>
        <v>91971</v>
      </c>
      <c r="O24" s="64" t="str">
        <f>_xlfn.XLOOKUP(M24,'DNR Parameters'!$C$2:$C$10334,'DNR Parameters'!$A$2:$A$10334," ")</f>
        <v>SWIMS</v>
      </c>
      <c r="P24" s="64"/>
      <c r="Q24" s="68"/>
      <c r="R24" s="66">
        <v>1</v>
      </c>
      <c r="S24" s="66"/>
      <c r="T24" s="70"/>
    </row>
    <row r="25" spans="1:20" x14ac:dyDescent="0.3">
      <c r="A25" s="66"/>
      <c r="B25" s="64">
        <v>21</v>
      </c>
      <c r="C25" s="65" t="s">
        <v>10712</v>
      </c>
      <c r="D25" s="66" t="s">
        <v>10710</v>
      </c>
      <c r="E25" s="67" t="s">
        <v>10711</v>
      </c>
      <c r="F25" s="66" t="s">
        <v>10709</v>
      </c>
      <c r="G25" s="66" t="s">
        <v>10715</v>
      </c>
      <c r="H25" s="68" t="s">
        <v>30</v>
      </c>
      <c r="I25" s="66" t="s">
        <v>31</v>
      </c>
      <c r="J25" s="69">
        <v>44703</v>
      </c>
      <c r="K25" s="64">
        <v>45.675849999999997</v>
      </c>
      <c r="L25" s="66"/>
      <c r="M25" s="68" t="s">
        <v>2134</v>
      </c>
      <c r="N25" s="66">
        <f>_xlfn.XLOOKUP(M25,'DNR Parameters'!$C$2:$C$10334,'DNR Parameters'!$B$2:$B$10334," ")</f>
        <v>91993</v>
      </c>
      <c r="O25" s="64" t="str">
        <f>_xlfn.XLOOKUP(M25,'DNR Parameters'!$C$2:$C$10334,'DNR Parameters'!$A$2:$A$10334," ")</f>
        <v>SWIMS</v>
      </c>
      <c r="P25" s="64"/>
      <c r="Q25" s="68"/>
      <c r="R25" s="66">
        <v>1</v>
      </c>
      <c r="S25" s="66"/>
      <c r="T25" s="70"/>
    </row>
    <row r="26" spans="1:20" x14ac:dyDescent="0.3">
      <c r="A26" s="66"/>
      <c r="B26" s="64">
        <v>22</v>
      </c>
      <c r="C26" s="65" t="s">
        <v>10712</v>
      </c>
      <c r="D26" s="66" t="s">
        <v>10710</v>
      </c>
      <c r="E26" s="67" t="s">
        <v>10711</v>
      </c>
      <c r="F26" s="66" t="s">
        <v>10709</v>
      </c>
      <c r="G26" s="66" t="s">
        <v>10715</v>
      </c>
      <c r="H26" s="68" t="s">
        <v>30</v>
      </c>
      <c r="I26" s="66" t="s">
        <v>31</v>
      </c>
      <c r="J26" s="69">
        <v>44703</v>
      </c>
      <c r="K26" s="64" t="s">
        <v>10706</v>
      </c>
      <c r="L26" s="66"/>
      <c r="M26" s="68" t="s">
        <v>2135</v>
      </c>
      <c r="N26" s="66">
        <f>_xlfn.XLOOKUP(M26,'DNR Parameters'!$C$2:$C$10334,'DNR Parameters'!$B$2:$B$10334," ")</f>
        <v>91997</v>
      </c>
      <c r="O26" s="64" t="str">
        <f>_xlfn.XLOOKUP(M26,'DNR Parameters'!$C$2:$C$10334,'DNR Parameters'!$A$2:$A$10334," ")</f>
        <v>SWIMS</v>
      </c>
      <c r="P26" s="64"/>
      <c r="Q26" s="68"/>
      <c r="R26" s="66">
        <v>1</v>
      </c>
      <c r="S26" s="66"/>
      <c r="T26" s="70"/>
    </row>
    <row r="27" spans="1:20" x14ac:dyDescent="0.3">
      <c r="A27" s="66"/>
      <c r="B27" s="64">
        <v>23</v>
      </c>
      <c r="C27" s="65" t="s">
        <v>10712</v>
      </c>
      <c r="D27" s="66" t="s">
        <v>10710</v>
      </c>
      <c r="E27" s="67" t="s">
        <v>10711</v>
      </c>
      <c r="F27" s="66" t="s">
        <v>10709</v>
      </c>
      <c r="G27" s="66" t="s">
        <v>10715</v>
      </c>
      <c r="H27" s="68" t="s">
        <v>30</v>
      </c>
      <c r="I27" s="66" t="s">
        <v>31</v>
      </c>
      <c r="J27" s="69">
        <v>44703</v>
      </c>
      <c r="K27" s="64">
        <v>-89.532629999999997</v>
      </c>
      <c r="L27" s="68"/>
      <c r="M27" s="66" t="s">
        <v>2136</v>
      </c>
      <c r="N27" s="66">
        <f>_xlfn.XLOOKUP(M27,'DNR Parameters'!$C$2:$C$10334,'DNR Parameters'!$B$2:$B$10334," ")</f>
        <v>91994</v>
      </c>
      <c r="O27" s="64" t="str">
        <f>_xlfn.XLOOKUP(M27,'DNR Parameters'!$C$2:$C$10334,'DNR Parameters'!$A$2:$A$10334," ")</f>
        <v>SWIMS</v>
      </c>
      <c r="P27" s="66"/>
      <c r="Q27" s="66"/>
      <c r="R27" s="66">
        <v>1</v>
      </c>
      <c r="S27" s="66"/>
      <c r="T27" s="70"/>
    </row>
    <row r="28" spans="1:20" x14ac:dyDescent="0.3">
      <c r="A28" s="66"/>
      <c r="B28" s="64">
        <v>24</v>
      </c>
      <c r="C28" s="65" t="s">
        <v>10712</v>
      </c>
      <c r="D28" s="66" t="s">
        <v>10710</v>
      </c>
      <c r="E28" s="67" t="s">
        <v>10711</v>
      </c>
      <c r="F28" s="66" t="s">
        <v>10709</v>
      </c>
      <c r="G28" s="66" t="s">
        <v>10715</v>
      </c>
      <c r="H28" s="68" t="s">
        <v>30</v>
      </c>
      <c r="I28" s="66" t="s">
        <v>31</v>
      </c>
      <c r="J28" s="69">
        <v>44703</v>
      </c>
      <c r="K28" s="64" t="s">
        <v>10669</v>
      </c>
      <c r="L28" s="68"/>
      <c r="M28" s="66" t="s">
        <v>2138</v>
      </c>
      <c r="N28" s="66">
        <f>_xlfn.XLOOKUP(M28,'DNR Parameters'!$C$2:$C$10334,'DNR Parameters'!$B$2:$B$10334," ")</f>
        <v>91995</v>
      </c>
      <c r="O28" s="64" t="str">
        <f>_xlfn.XLOOKUP(M28,'DNR Parameters'!$C$2:$C$10334,'DNR Parameters'!$A$2:$A$10334," ")</f>
        <v>SWIMS</v>
      </c>
      <c r="P28" s="66"/>
      <c r="Q28" s="66"/>
      <c r="R28" s="66">
        <v>1</v>
      </c>
      <c r="S28" s="66"/>
      <c r="T28" s="70"/>
    </row>
    <row r="29" spans="1:20" x14ac:dyDescent="0.3">
      <c r="A29" s="66"/>
      <c r="B29" s="64">
        <v>25</v>
      </c>
      <c r="C29" s="65" t="s">
        <v>10712</v>
      </c>
      <c r="D29" s="66" t="s">
        <v>10710</v>
      </c>
      <c r="E29" s="67" t="s">
        <v>10711</v>
      </c>
      <c r="F29" s="66" t="s">
        <v>10709</v>
      </c>
      <c r="G29" s="66" t="s">
        <v>10715</v>
      </c>
      <c r="H29" s="68" t="s">
        <v>30</v>
      </c>
      <c r="I29" s="66" t="s">
        <v>31</v>
      </c>
      <c r="J29" s="69">
        <v>44703</v>
      </c>
      <c r="K29" s="64" t="s">
        <v>10669</v>
      </c>
      <c r="L29" s="66"/>
      <c r="M29" s="64" t="s">
        <v>2139</v>
      </c>
      <c r="N29" s="66">
        <f>_xlfn.XLOOKUP(M29,'DNR Parameters'!$C$2:$C$10334,'DNR Parameters'!$B$2:$B$10334," ")</f>
        <v>92009</v>
      </c>
      <c r="O29" s="64" t="str">
        <f>_xlfn.XLOOKUP(M29,'DNR Parameters'!$C$2:$C$10334,'DNR Parameters'!$A$2:$A$10334," ")</f>
        <v>SWIMS</v>
      </c>
      <c r="P29" s="64"/>
      <c r="Q29" s="68"/>
      <c r="R29" s="66">
        <v>1</v>
      </c>
      <c r="S29" s="66"/>
      <c r="T29" s="70"/>
    </row>
    <row r="30" spans="1:20" x14ac:dyDescent="0.3">
      <c r="A30" s="66"/>
      <c r="B30" s="64">
        <v>26</v>
      </c>
      <c r="C30" s="65" t="s">
        <v>10712</v>
      </c>
      <c r="D30" s="66" t="s">
        <v>10710</v>
      </c>
      <c r="E30" s="67" t="s">
        <v>10711</v>
      </c>
      <c r="F30" s="66" t="s">
        <v>10709</v>
      </c>
      <c r="G30" s="66" t="s">
        <v>10715</v>
      </c>
      <c r="H30" s="68" t="s">
        <v>30</v>
      </c>
      <c r="I30" s="66" t="s">
        <v>31</v>
      </c>
      <c r="J30" s="69">
        <v>44703</v>
      </c>
      <c r="K30" s="64" t="s">
        <v>10704</v>
      </c>
      <c r="L30" s="66"/>
      <c r="M30" s="64" t="s">
        <v>2140</v>
      </c>
      <c r="N30" s="66">
        <f>_xlfn.XLOOKUP(M30,'DNR Parameters'!$C$2:$C$10334,'DNR Parameters'!$B$2:$B$10334," ")</f>
        <v>92017</v>
      </c>
      <c r="O30" s="64" t="str">
        <f>_xlfn.XLOOKUP(M30,'DNR Parameters'!$C$2:$C$10334,'DNR Parameters'!$A$2:$A$10334," ")</f>
        <v>SWIMS</v>
      </c>
      <c r="P30" s="64"/>
      <c r="Q30" s="68"/>
      <c r="R30" s="66">
        <v>1</v>
      </c>
      <c r="S30" s="66"/>
      <c r="T30" s="70"/>
    </row>
    <row r="31" spans="1:20" x14ac:dyDescent="0.3">
      <c r="A31" s="66"/>
      <c r="B31" s="64">
        <v>27</v>
      </c>
      <c r="C31" s="65" t="s">
        <v>10712</v>
      </c>
      <c r="D31" s="66" t="s">
        <v>10710</v>
      </c>
      <c r="E31" s="67" t="s">
        <v>10711</v>
      </c>
      <c r="F31" s="66" t="s">
        <v>10709</v>
      </c>
      <c r="G31" s="66" t="s">
        <v>10715</v>
      </c>
      <c r="H31" s="68" t="s">
        <v>30</v>
      </c>
      <c r="I31" s="66" t="s">
        <v>31</v>
      </c>
      <c r="J31" s="69">
        <v>44703</v>
      </c>
      <c r="K31" s="64">
        <v>100</v>
      </c>
      <c r="L31" s="66" t="s">
        <v>34</v>
      </c>
      <c r="M31" s="64" t="s">
        <v>2141</v>
      </c>
      <c r="N31" s="66">
        <f>_xlfn.XLOOKUP(M31,'DNR Parameters'!$C$2:$C$10334,'DNR Parameters'!$B$2:$B$10334," ")</f>
        <v>92066</v>
      </c>
      <c r="O31" s="64" t="str">
        <f>_xlfn.XLOOKUP(M31,'DNR Parameters'!$C$2:$C$10334,'DNR Parameters'!$A$2:$A$10334," ")</f>
        <v>SWIMS</v>
      </c>
      <c r="P31" s="64"/>
      <c r="Q31" s="68"/>
      <c r="R31" s="66">
        <v>1</v>
      </c>
      <c r="S31" s="66"/>
      <c r="T31" s="70"/>
    </row>
    <row r="32" spans="1:20" x14ac:dyDescent="0.3">
      <c r="A32" s="66"/>
      <c r="B32" s="64">
        <v>28</v>
      </c>
      <c r="C32" s="65" t="s">
        <v>10712</v>
      </c>
      <c r="D32" s="66" t="s">
        <v>10710</v>
      </c>
      <c r="E32" s="67" t="s">
        <v>10711</v>
      </c>
      <c r="F32" s="66" t="s">
        <v>10709</v>
      </c>
      <c r="G32" s="66" t="s">
        <v>10715</v>
      </c>
      <c r="H32" s="68" t="s">
        <v>30</v>
      </c>
      <c r="I32" s="66" t="s">
        <v>31</v>
      </c>
      <c r="J32" s="69">
        <v>44703</v>
      </c>
      <c r="K32" s="64">
        <v>1.58</v>
      </c>
      <c r="L32" s="66" t="s">
        <v>34</v>
      </c>
      <c r="M32" s="64" t="s">
        <v>2142</v>
      </c>
      <c r="N32" s="66">
        <f>_xlfn.XLOOKUP(M32,'DNR Parameters'!$C$2:$C$10334,'DNR Parameters'!$B$2:$B$10334," ")</f>
        <v>92063</v>
      </c>
      <c r="O32" s="64" t="str">
        <f>_xlfn.XLOOKUP(M32,'DNR Parameters'!$C$2:$C$10334,'DNR Parameters'!$A$2:$A$10334," ")</f>
        <v>SWIMS</v>
      </c>
      <c r="P32" s="64"/>
      <c r="Q32" s="68"/>
      <c r="R32" s="66">
        <v>1</v>
      </c>
      <c r="S32" s="66"/>
      <c r="T32" s="70"/>
    </row>
    <row r="33" spans="1:20" x14ac:dyDescent="0.3">
      <c r="A33" s="66"/>
      <c r="B33" s="64">
        <v>29</v>
      </c>
      <c r="C33" s="65" t="s">
        <v>10712</v>
      </c>
      <c r="D33" s="66" t="s">
        <v>10710</v>
      </c>
      <c r="E33" s="67" t="s">
        <v>10711</v>
      </c>
      <c r="F33" s="66" t="s">
        <v>10709</v>
      </c>
      <c r="G33" s="66" t="s">
        <v>10715</v>
      </c>
      <c r="H33" s="68" t="s">
        <v>30</v>
      </c>
      <c r="I33" s="66" t="s">
        <v>31</v>
      </c>
      <c r="J33" s="69">
        <v>44703</v>
      </c>
      <c r="K33" s="64">
        <v>97.37</v>
      </c>
      <c r="L33" s="66" t="s">
        <v>34</v>
      </c>
      <c r="M33" s="64" t="s">
        <v>2143</v>
      </c>
      <c r="N33" s="66">
        <f>_xlfn.XLOOKUP(M33,'DNR Parameters'!$C$2:$C$10334,'DNR Parameters'!$B$2:$B$10334," ")</f>
        <v>92067</v>
      </c>
      <c r="O33" s="64" t="str">
        <f>_xlfn.XLOOKUP(M33,'DNR Parameters'!$C$2:$C$10334,'DNR Parameters'!$A$2:$A$10334," ")</f>
        <v>SWIMS</v>
      </c>
      <c r="P33" s="64"/>
      <c r="Q33" s="68"/>
      <c r="R33" s="66">
        <v>1</v>
      </c>
      <c r="S33" s="66"/>
      <c r="T33" s="70"/>
    </row>
    <row r="34" spans="1:20" x14ac:dyDescent="0.3">
      <c r="A34" s="66"/>
      <c r="B34" s="64">
        <v>30</v>
      </c>
      <c r="C34" s="65" t="s">
        <v>10712</v>
      </c>
      <c r="D34" s="66" t="s">
        <v>10710</v>
      </c>
      <c r="E34" s="67" t="s">
        <v>10711</v>
      </c>
      <c r="F34" s="66" t="s">
        <v>10709</v>
      </c>
      <c r="G34" s="66" t="s">
        <v>10715</v>
      </c>
      <c r="H34" s="68" t="s">
        <v>30</v>
      </c>
      <c r="I34" s="66" t="s">
        <v>31</v>
      </c>
      <c r="J34" s="69">
        <v>44703</v>
      </c>
      <c r="K34" s="64">
        <v>4.21</v>
      </c>
      <c r="L34" s="66" t="s">
        <v>34</v>
      </c>
      <c r="M34" s="64" t="s">
        <v>2144</v>
      </c>
      <c r="N34" s="66">
        <f>_xlfn.XLOOKUP(M34,'DNR Parameters'!$C$2:$C$10334,'DNR Parameters'!$B$2:$B$10334," ")</f>
        <v>92064</v>
      </c>
      <c r="O34" s="64" t="str">
        <f>_xlfn.XLOOKUP(M34,'DNR Parameters'!$C$2:$C$10334,'DNR Parameters'!$A$2:$A$10334," ")</f>
        <v>SWIMS</v>
      </c>
      <c r="P34" s="64"/>
      <c r="Q34" s="68"/>
      <c r="R34" s="66">
        <v>1</v>
      </c>
      <c r="S34" s="66"/>
      <c r="T34" s="70"/>
    </row>
    <row r="35" spans="1:20" x14ac:dyDescent="0.3">
      <c r="A35" s="66"/>
      <c r="B35" s="64">
        <v>31</v>
      </c>
      <c r="C35" s="65" t="s">
        <v>10712</v>
      </c>
      <c r="D35" s="66" t="s">
        <v>10710</v>
      </c>
      <c r="E35" s="67" t="s">
        <v>10711</v>
      </c>
      <c r="F35" s="66" t="s">
        <v>10709</v>
      </c>
      <c r="G35" s="66" t="s">
        <v>10715</v>
      </c>
      <c r="H35" s="68" t="s">
        <v>30</v>
      </c>
      <c r="I35" s="66" t="s">
        <v>31</v>
      </c>
      <c r="J35" s="69">
        <v>44703</v>
      </c>
      <c r="K35" s="64">
        <v>95.17</v>
      </c>
      <c r="L35" s="66" t="s">
        <v>34</v>
      </c>
      <c r="M35" s="64" t="s">
        <v>2145</v>
      </c>
      <c r="N35" s="66">
        <f>_xlfn.XLOOKUP(M35,'DNR Parameters'!$C$2:$C$10334,'DNR Parameters'!$B$2:$B$10334," ")</f>
        <v>92068</v>
      </c>
      <c r="O35" s="64" t="str">
        <f>_xlfn.XLOOKUP(M35,'DNR Parameters'!$C$2:$C$10334,'DNR Parameters'!$A$2:$A$10334," ")</f>
        <v>SWIMS</v>
      </c>
      <c r="P35" s="64"/>
      <c r="Q35" s="68"/>
      <c r="R35" s="66">
        <v>1</v>
      </c>
      <c r="S35" s="66"/>
      <c r="T35" s="70"/>
    </row>
    <row r="36" spans="1:20" x14ac:dyDescent="0.3">
      <c r="A36" s="66"/>
      <c r="B36" s="64">
        <v>32</v>
      </c>
      <c r="C36" s="65" t="s">
        <v>10712</v>
      </c>
      <c r="D36" s="66" t="s">
        <v>10710</v>
      </c>
      <c r="E36" s="67" t="s">
        <v>10711</v>
      </c>
      <c r="F36" s="66" t="s">
        <v>10709</v>
      </c>
      <c r="G36" s="66" t="s">
        <v>10715</v>
      </c>
      <c r="H36" s="68" t="s">
        <v>30</v>
      </c>
      <c r="I36" s="66" t="s">
        <v>31</v>
      </c>
      <c r="J36" s="69">
        <v>44703</v>
      </c>
      <c r="K36" s="64">
        <v>6.41</v>
      </c>
      <c r="L36" s="66" t="s">
        <v>34</v>
      </c>
      <c r="M36" s="64" t="s">
        <v>2146</v>
      </c>
      <c r="N36" s="66">
        <f>_xlfn.XLOOKUP(M36,'DNR Parameters'!$C$2:$C$10334,'DNR Parameters'!$B$2:$B$10334," ")</f>
        <v>92065</v>
      </c>
      <c r="O36" s="64" t="str">
        <f>_xlfn.XLOOKUP(M36,'DNR Parameters'!$C$2:$C$10334,'DNR Parameters'!$A$2:$A$10334," ")</f>
        <v>SWIMS</v>
      </c>
      <c r="P36" s="64"/>
      <c r="Q36" s="68"/>
      <c r="R36" s="66">
        <v>1</v>
      </c>
      <c r="S36" s="66"/>
      <c r="T36" s="70"/>
    </row>
    <row r="37" spans="1:20" x14ac:dyDescent="0.3">
      <c r="A37" s="66"/>
      <c r="B37" s="64">
        <v>33</v>
      </c>
      <c r="C37" s="65" t="s">
        <v>10712</v>
      </c>
      <c r="D37" s="66" t="s">
        <v>10710</v>
      </c>
      <c r="E37" s="67" t="s">
        <v>10711</v>
      </c>
      <c r="F37" s="66" t="s">
        <v>10709</v>
      </c>
      <c r="G37" s="66" t="s">
        <v>10715</v>
      </c>
      <c r="H37" s="68" t="s">
        <v>30</v>
      </c>
      <c r="I37" s="66" t="s">
        <v>31</v>
      </c>
      <c r="J37" s="69">
        <v>44703</v>
      </c>
      <c r="K37" s="64">
        <v>12.51</v>
      </c>
      <c r="L37" s="66" t="s">
        <v>34</v>
      </c>
      <c r="M37" s="64" t="s">
        <v>2371</v>
      </c>
      <c r="N37" s="66">
        <f>_xlfn.XLOOKUP(M37,'DNR Parameters'!$C$2:$C$10334,'DNR Parameters'!$B$2:$B$10334," ")</f>
        <v>92061</v>
      </c>
      <c r="O37" s="64" t="str">
        <f>_xlfn.XLOOKUP(M37,'DNR Parameters'!$C$2:$C$10334,'DNR Parameters'!$A$2:$A$10334," ")</f>
        <v>SWIMS</v>
      </c>
      <c r="P37" s="64"/>
      <c r="Q37" s="68"/>
      <c r="R37" s="66">
        <v>1</v>
      </c>
      <c r="S37" s="66"/>
      <c r="T37" s="70"/>
    </row>
    <row r="38" spans="1:20" x14ac:dyDescent="0.3">
      <c r="A38" s="66"/>
      <c r="B38" s="64">
        <v>34</v>
      </c>
      <c r="C38" s="65" t="s">
        <v>10712</v>
      </c>
      <c r="D38" s="66" t="s">
        <v>10710</v>
      </c>
      <c r="E38" s="67" t="s">
        <v>10711</v>
      </c>
      <c r="F38" s="66" t="s">
        <v>10709</v>
      </c>
      <c r="G38" s="66" t="s">
        <v>10715</v>
      </c>
      <c r="H38" s="68" t="s">
        <v>30</v>
      </c>
      <c r="I38" s="66" t="s">
        <v>31</v>
      </c>
      <c r="J38" s="69">
        <v>44703</v>
      </c>
      <c r="K38" s="64">
        <v>89.07</v>
      </c>
      <c r="L38" s="66" t="s">
        <v>34</v>
      </c>
      <c r="M38" s="64" t="s">
        <v>2373</v>
      </c>
      <c r="N38" s="66">
        <f>_xlfn.XLOOKUP(M38,'DNR Parameters'!$C$2:$C$10334,'DNR Parameters'!$B$2:$B$10334," ")</f>
        <v>91977</v>
      </c>
      <c r="O38" s="64" t="str">
        <f>_xlfn.XLOOKUP(M38,'DNR Parameters'!$C$2:$C$10334,'DNR Parameters'!$A$2:$A$10334," ")</f>
        <v>SWIMS</v>
      </c>
      <c r="P38" s="64"/>
      <c r="Q38" s="68"/>
      <c r="R38" s="66">
        <v>1</v>
      </c>
      <c r="S38" s="66"/>
      <c r="T38" s="70"/>
    </row>
    <row r="39" spans="1:20" x14ac:dyDescent="0.3">
      <c r="A39" s="66"/>
      <c r="B39" s="64">
        <v>35</v>
      </c>
      <c r="C39" s="65" t="s">
        <v>10712</v>
      </c>
      <c r="D39" s="66" t="s">
        <v>10710</v>
      </c>
      <c r="E39" s="67" t="s">
        <v>10711</v>
      </c>
      <c r="F39" s="66" t="s">
        <v>10709</v>
      </c>
      <c r="G39" s="66" t="s">
        <v>10715</v>
      </c>
      <c r="H39" s="68" t="s">
        <v>30</v>
      </c>
      <c r="I39" s="66" t="s">
        <v>31</v>
      </c>
      <c r="J39" s="69">
        <v>44703</v>
      </c>
      <c r="K39" s="64">
        <v>89.07</v>
      </c>
      <c r="L39" s="66" t="s">
        <v>34</v>
      </c>
      <c r="M39" s="64" t="s">
        <v>2374</v>
      </c>
      <c r="N39" s="66">
        <f>_xlfn.XLOOKUP(M39,'DNR Parameters'!$C$2:$C$10334,'DNR Parameters'!$B$2:$B$10334," ")</f>
        <v>92060</v>
      </c>
      <c r="O39" s="64" t="str">
        <f>_xlfn.XLOOKUP(M39,'DNR Parameters'!$C$2:$C$10334,'DNR Parameters'!$A$2:$A$10334," ")</f>
        <v>SWIMS</v>
      </c>
      <c r="P39" s="64"/>
      <c r="Q39" s="68"/>
      <c r="R39" s="66">
        <v>1</v>
      </c>
      <c r="S39" s="66"/>
      <c r="T39" s="70"/>
    </row>
    <row r="40" spans="1:20" x14ac:dyDescent="0.3">
      <c r="A40" s="66"/>
      <c r="B40" s="64">
        <v>36</v>
      </c>
      <c r="C40" s="65" t="s">
        <v>10712</v>
      </c>
      <c r="D40" s="66" t="s">
        <v>10710</v>
      </c>
      <c r="E40" s="67" t="s">
        <v>10711</v>
      </c>
      <c r="F40" s="66" t="s">
        <v>10709</v>
      </c>
      <c r="G40" s="66" t="s">
        <v>10715</v>
      </c>
      <c r="H40" s="68" t="s">
        <v>30</v>
      </c>
      <c r="I40" s="66" t="s">
        <v>31</v>
      </c>
      <c r="J40" s="69">
        <v>44703</v>
      </c>
      <c r="K40" s="64">
        <v>13.49</v>
      </c>
      <c r="L40" s="66" t="s">
        <v>34</v>
      </c>
      <c r="M40" s="64" t="s">
        <v>2375</v>
      </c>
      <c r="N40" s="66">
        <f>_xlfn.XLOOKUP(M40,'DNR Parameters'!$C$2:$C$10334,'DNR Parameters'!$B$2:$B$10334," ")</f>
        <v>91976</v>
      </c>
      <c r="O40" s="64" t="str">
        <f>_xlfn.XLOOKUP(M40,'DNR Parameters'!$C$2:$C$10334,'DNR Parameters'!$A$2:$A$10334," ")</f>
        <v>SWIMS</v>
      </c>
      <c r="P40" s="64"/>
      <c r="Q40" s="68"/>
      <c r="R40" s="66">
        <v>1</v>
      </c>
      <c r="S40" s="66"/>
      <c r="T40" s="70"/>
    </row>
    <row r="41" spans="1:20" x14ac:dyDescent="0.3">
      <c r="A41" s="66"/>
      <c r="B41" s="64">
        <v>37</v>
      </c>
      <c r="C41" s="65" t="s">
        <v>10712</v>
      </c>
      <c r="D41" s="66" t="s">
        <v>10710</v>
      </c>
      <c r="E41" s="67" t="s">
        <v>10711</v>
      </c>
      <c r="F41" s="66" t="s">
        <v>10709</v>
      </c>
      <c r="G41" s="66" t="s">
        <v>10715</v>
      </c>
      <c r="H41" s="68" t="s">
        <v>30</v>
      </c>
      <c r="I41" s="66" t="s">
        <v>31</v>
      </c>
      <c r="J41" s="69">
        <v>44703</v>
      </c>
      <c r="K41" s="64">
        <v>101.58</v>
      </c>
      <c r="L41" s="71" t="s">
        <v>34</v>
      </c>
      <c r="M41" s="64" t="s">
        <v>2377</v>
      </c>
      <c r="N41" s="66">
        <f>_xlfn.XLOOKUP(M41,'DNR Parameters'!$C$2:$C$10334,'DNR Parameters'!$B$2:$B$10334," ")</f>
        <v>92062</v>
      </c>
      <c r="O41" s="64" t="str">
        <f>_xlfn.XLOOKUP(M41,'DNR Parameters'!$C$2:$C$10334,'DNR Parameters'!$A$2:$A$10334," ")</f>
        <v>SWIMS</v>
      </c>
      <c r="P41" s="64"/>
      <c r="Q41" s="68"/>
      <c r="R41" s="66">
        <v>1</v>
      </c>
      <c r="S41" s="66"/>
      <c r="T41" s="70"/>
    </row>
    <row r="42" spans="1:20" x14ac:dyDescent="0.3">
      <c r="A42" s="66"/>
      <c r="B42" s="64">
        <v>38</v>
      </c>
      <c r="C42" s="65" t="s">
        <v>10712</v>
      </c>
      <c r="D42" s="66" t="s">
        <v>10710</v>
      </c>
      <c r="E42" s="67" t="s">
        <v>10711</v>
      </c>
      <c r="F42" s="66" t="s">
        <v>10709</v>
      </c>
      <c r="G42" s="66" t="s">
        <v>10715</v>
      </c>
      <c r="H42" s="68" t="s">
        <v>30</v>
      </c>
      <c r="I42" s="66" t="s">
        <v>31</v>
      </c>
      <c r="J42" s="69">
        <v>44703</v>
      </c>
      <c r="K42" s="64">
        <v>45.675750000000001</v>
      </c>
      <c r="L42" s="71"/>
      <c r="M42" s="64" t="s">
        <v>2378</v>
      </c>
      <c r="N42" s="66">
        <f>_xlfn.XLOOKUP(M42,'DNR Parameters'!$C$2:$C$10334,'DNR Parameters'!$B$2:$B$10334," ")</f>
        <v>92054</v>
      </c>
      <c r="O42" s="64" t="str">
        <f>_xlfn.XLOOKUP(M42,'DNR Parameters'!$C$2:$C$10334,'DNR Parameters'!$A$2:$A$10334," ")</f>
        <v>SWIMS</v>
      </c>
      <c r="P42" s="64"/>
      <c r="Q42" s="68"/>
      <c r="R42" s="66">
        <v>1</v>
      </c>
      <c r="S42" s="66"/>
      <c r="T42" s="70"/>
    </row>
    <row r="43" spans="1:20" x14ac:dyDescent="0.3">
      <c r="A43" s="66"/>
      <c r="B43" s="64">
        <v>39</v>
      </c>
      <c r="C43" s="65" t="s">
        <v>10712</v>
      </c>
      <c r="D43" s="66" t="s">
        <v>10710</v>
      </c>
      <c r="E43" s="67" t="s">
        <v>10711</v>
      </c>
      <c r="F43" s="66" t="s">
        <v>10709</v>
      </c>
      <c r="G43" s="66" t="s">
        <v>10715</v>
      </c>
      <c r="H43" s="68" t="s">
        <v>30</v>
      </c>
      <c r="I43" s="66" t="s">
        <v>31</v>
      </c>
      <c r="J43" s="69">
        <v>44703</v>
      </c>
      <c r="K43" s="64" t="s">
        <v>10707</v>
      </c>
      <c r="L43" s="71"/>
      <c r="M43" s="64" t="s">
        <v>2379</v>
      </c>
      <c r="N43" s="66">
        <f>_xlfn.XLOOKUP(M43,'DNR Parameters'!$C$2:$C$10334,'DNR Parameters'!$B$2:$B$10334," ")</f>
        <v>92059</v>
      </c>
      <c r="O43" s="64" t="str">
        <f>_xlfn.XLOOKUP(M43,'DNR Parameters'!$C$2:$C$10334,'DNR Parameters'!$A$2:$A$10334," ")</f>
        <v>SWIMS</v>
      </c>
      <c r="P43" s="64"/>
      <c r="Q43" s="68"/>
      <c r="R43" s="66">
        <v>1</v>
      </c>
      <c r="S43" s="66"/>
      <c r="T43" s="70"/>
    </row>
    <row r="44" spans="1:20" x14ac:dyDescent="0.3">
      <c r="A44" s="66"/>
      <c r="B44" s="64">
        <v>40</v>
      </c>
      <c r="C44" s="65" t="s">
        <v>10712</v>
      </c>
      <c r="D44" s="66" t="s">
        <v>10710</v>
      </c>
      <c r="E44" s="67" t="s">
        <v>10711</v>
      </c>
      <c r="F44" s="66" t="s">
        <v>10709</v>
      </c>
      <c r="G44" s="66" t="s">
        <v>10715</v>
      </c>
      <c r="H44" s="68" t="s">
        <v>30</v>
      </c>
      <c r="I44" s="66" t="s">
        <v>31</v>
      </c>
      <c r="J44" s="69">
        <v>44703</v>
      </c>
      <c r="K44" s="64">
        <v>-89.532749999999993</v>
      </c>
      <c r="L44" s="71"/>
      <c r="M44" s="64" t="s">
        <v>2380</v>
      </c>
      <c r="N44" s="66">
        <f>_xlfn.XLOOKUP(M44,'DNR Parameters'!$C$2:$C$10334,'DNR Parameters'!$B$2:$B$10334," ")</f>
        <v>92055</v>
      </c>
      <c r="O44" s="64" t="str">
        <f>_xlfn.XLOOKUP(M44,'DNR Parameters'!$C$2:$C$10334,'DNR Parameters'!$A$2:$A$10334," ")</f>
        <v>SWIMS</v>
      </c>
      <c r="P44" s="64"/>
      <c r="Q44" s="68"/>
      <c r="R44" s="66">
        <v>1</v>
      </c>
      <c r="S44" s="66"/>
      <c r="T44" s="70"/>
    </row>
    <row r="45" spans="1:20" x14ac:dyDescent="0.3">
      <c r="A45" s="66"/>
      <c r="B45" s="64">
        <v>41</v>
      </c>
      <c r="C45" s="65" t="s">
        <v>10712</v>
      </c>
      <c r="D45" s="66" t="s">
        <v>10710</v>
      </c>
      <c r="E45" s="67" t="s">
        <v>10711</v>
      </c>
      <c r="F45" s="66" t="s">
        <v>10709</v>
      </c>
      <c r="G45" s="66" t="s">
        <v>10715</v>
      </c>
      <c r="H45" s="68" t="s">
        <v>30</v>
      </c>
      <c r="I45" s="66" t="s">
        <v>31</v>
      </c>
      <c r="J45" s="69">
        <v>44703</v>
      </c>
      <c r="K45" s="64" t="s">
        <v>10669</v>
      </c>
      <c r="L45" s="71"/>
      <c r="M45" s="64" t="s">
        <v>2382</v>
      </c>
      <c r="N45" s="66">
        <f>_xlfn.XLOOKUP(M45,'DNR Parameters'!$C$2:$C$10334,'DNR Parameters'!$B$2:$B$10334," ")</f>
        <v>92056</v>
      </c>
      <c r="O45" s="64" t="str">
        <f>_xlfn.XLOOKUP(M45,'DNR Parameters'!$C$2:$C$10334,'DNR Parameters'!$A$2:$A$10334," ")</f>
        <v>SWIMS</v>
      </c>
      <c r="P45" s="64"/>
      <c r="Q45" s="68"/>
      <c r="R45" s="66">
        <v>1</v>
      </c>
      <c r="S45" s="66"/>
      <c r="T45" s="70"/>
    </row>
    <row r="46" spans="1:20" x14ac:dyDescent="0.3">
      <c r="A46" s="66"/>
      <c r="B46" s="64">
        <v>42</v>
      </c>
      <c r="C46" s="65" t="s">
        <v>10712</v>
      </c>
      <c r="D46" s="66" t="s">
        <v>10710</v>
      </c>
      <c r="E46" s="67" t="s">
        <v>10711</v>
      </c>
      <c r="F46" s="66" t="s">
        <v>10709</v>
      </c>
      <c r="G46" s="66" t="s">
        <v>10715</v>
      </c>
      <c r="H46" s="68" t="s">
        <v>30</v>
      </c>
      <c r="I46" s="66" t="s">
        <v>31</v>
      </c>
      <c r="J46" s="69">
        <v>44703</v>
      </c>
      <c r="K46" s="64" t="s">
        <v>10669</v>
      </c>
      <c r="L46" s="71"/>
      <c r="M46" s="64" t="s">
        <v>2383</v>
      </c>
      <c r="N46" s="66">
        <f>_xlfn.XLOOKUP(M46,'DNR Parameters'!$C$2:$C$10334,'DNR Parameters'!$B$2:$B$10334," ")</f>
        <v>92058</v>
      </c>
      <c r="O46" s="64" t="str">
        <f>_xlfn.XLOOKUP(M46,'DNR Parameters'!$C$2:$C$10334,'DNR Parameters'!$A$2:$A$10334," ")</f>
        <v>SWIMS</v>
      </c>
      <c r="P46" s="64"/>
      <c r="Q46" s="68"/>
      <c r="R46" s="66">
        <v>1</v>
      </c>
      <c r="S46" s="66"/>
      <c r="T46" s="70"/>
    </row>
    <row r="47" spans="1:20" x14ac:dyDescent="0.3">
      <c r="A47" s="66"/>
      <c r="B47" s="64">
        <v>43</v>
      </c>
      <c r="C47" s="65" t="s">
        <v>10712</v>
      </c>
      <c r="D47" s="66" t="s">
        <v>10710</v>
      </c>
      <c r="E47" s="67" t="s">
        <v>10711</v>
      </c>
      <c r="F47" s="66" t="s">
        <v>10709</v>
      </c>
      <c r="G47" s="66" t="s">
        <v>10715</v>
      </c>
      <c r="H47" s="68" t="s">
        <v>30</v>
      </c>
      <c r="I47" s="66" t="s">
        <v>31</v>
      </c>
      <c r="J47" s="69">
        <v>44703</v>
      </c>
      <c r="K47" s="64">
        <v>1.32</v>
      </c>
      <c r="L47" s="71" t="s">
        <v>34</v>
      </c>
      <c r="M47" s="64" t="s">
        <v>2683</v>
      </c>
      <c r="N47" s="66">
        <f>_xlfn.XLOOKUP(M47,'DNR Parameters'!$C$2:$C$10334,'DNR Parameters'!$B$2:$B$10334," ")</f>
        <v>90004</v>
      </c>
      <c r="O47" s="64" t="str">
        <f>_xlfn.XLOOKUP(M47,'DNR Parameters'!$C$2:$C$10334,'DNR Parameters'!$A$2:$A$10334," ")</f>
        <v>SWIMS</v>
      </c>
      <c r="P47" s="64"/>
      <c r="Q47" s="68"/>
      <c r="R47" s="66">
        <v>1</v>
      </c>
      <c r="S47" s="66"/>
      <c r="T47" s="70"/>
    </row>
    <row r="48" spans="1:20" x14ac:dyDescent="0.3">
      <c r="A48" s="66"/>
      <c r="B48" s="64">
        <v>44</v>
      </c>
      <c r="C48" s="65" t="s">
        <v>10714</v>
      </c>
      <c r="D48" s="66" t="s">
        <v>10710</v>
      </c>
      <c r="E48" s="67" t="s">
        <v>10711</v>
      </c>
      <c r="F48" s="66" t="s">
        <v>10709</v>
      </c>
      <c r="G48" s="66" t="s">
        <v>10715</v>
      </c>
      <c r="H48" s="68" t="s">
        <v>30</v>
      </c>
      <c r="I48" s="66" t="s">
        <v>31</v>
      </c>
      <c r="J48" s="69">
        <v>44829</v>
      </c>
      <c r="K48" s="64">
        <v>0.46</v>
      </c>
      <c r="L48" s="71"/>
      <c r="M48" s="64" t="s">
        <v>2683</v>
      </c>
      <c r="N48" s="66">
        <f>_xlfn.XLOOKUP(M48,'DNR Parameters'!$C$2:$C$10334,'DNR Parameters'!$B$2:$B$10334," ")</f>
        <v>90004</v>
      </c>
      <c r="O48" s="64" t="str">
        <f>_xlfn.XLOOKUP(M48,'DNR Parameters'!$C$2:$C$10334,'DNR Parameters'!$A$2:$A$10334," ")</f>
        <v>SWIMS</v>
      </c>
      <c r="P48" s="64"/>
      <c r="Q48" s="68"/>
      <c r="R48" s="66">
        <v>1</v>
      </c>
      <c r="S48" s="66"/>
      <c r="T48" s="70"/>
    </row>
    <row r="49" spans="1:21" x14ac:dyDescent="0.3">
      <c r="A49" s="66"/>
      <c r="B49" s="64">
        <v>45</v>
      </c>
      <c r="C49" s="65" t="s">
        <v>10714</v>
      </c>
      <c r="D49" s="66" t="s">
        <v>10710</v>
      </c>
      <c r="E49" s="67" t="s">
        <v>10711</v>
      </c>
      <c r="F49" s="66" t="s">
        <v>10709</v>
      </c>
      <c r="G49" s="66" t="s">
        <v>10715</v>
      </c>
      <c r="H49" s="68" t="s">
        <v>30</v>
      </c>
      <c r="I49" s="66" t="s">
        <v>31</v>
      </c>
      <c r="J49" s="69">
        <v>44829</v>
      </c>
      <c r="K49" s="64" t="s">
        <v>9</v>
      </c>
      <c r="L49" s="71"/>
      <c r="M49" s="64" t="s">
        <v>740</v>
      </c>
      <c r="N49" s="66">
        <f>_xlfn.XLOOKUP(M49,'DNR Parameters'!$C$2:$C$10334,'DNR Parameters'!$B$2:$B$10334," ")</f>
        <v>92100</v>
      </c>
      <c r="O49" s="64" t="str">
        <f>_xlfn.XLOOKUP(M49,'DNR Parameters'!$C$2:$C$10334,'DNR Parameters'!$A$2:$A$10334," ")</f>
        <v>SWIMS</v>
      </c>
      <c r="P49" s="64"/>
      <c r="Q49" s="68"/>
      <c r="R49" s="66">
        <v>1</v>
      </c>
      <c r="S49" s="66"/>
      <c r="T49" s="70"/>
    </row>
    <row r="50" spans="1:21" ht="43.2" x14ac:dyDescent="0.3">
      <c r="A50" s="66"/>
      <c r="B50" s="64">
        <v>46</v>
      </c>
      <c r="C50" s="65" t="s">
        <v>10714</v>
      </c>
      <c r="D50" s="66" t="s">
        <v>10710</v>
      </c>
      <c r="E50" s="67" t="s">
        <v>10711</v>
      </c>
      <c r="F50" s="66" t="s">
        <v>10709</v>
      </c>
      <c r="G50" s="66" t="s">
        <v>10715</v>
      </c>
      <c r="H50" s="68" t="s">
        <v>30</v>
      </c>
      <c r="I50" s="66" t="s">
        <v>31</v>
      </c>
      <c r="J50" s="69">
        <v>44836</v>
      </c>
      <c r="K50" s="64">
        <v>0.38</v>
      </c>
      <c r="L50" s="71" t="s">
        <v>34</v>
      </c>
      <c r="M50" s="64" t="s">
        <v>2683</v>
      </c>
      <c r="N50" s="66">
        <f>_xlfn.XLOOKUP(M50,'DNR Parameters'!$C$2:$C$10334,'DNR Parameters'!$B$2:$B$10334," ")</f>
        <v>90004</v>
      </c>
      <c r="O50" s="64" t="str">
        <f>_xlfn.XLOOKUP(M50,'DNR Parameters'!$C$2:$C$10334,'DNR Parameters'!$A$2:$A$10334," ")</f>
        <v>SWIMS</v>
      </c>
      <c r="P50" s="64"/>
      <c r="Q50" s="68"/>
      <c r="R50" s="66">
        <v>1</v>
      </c>
      <c r="S50" s="66" t="s">
        <v>10717</v>
      </c>
      <c r="T50" s="70" t="s">
        <v>10716</v>
      </c>
    </row>
    <row r="51" spans="1:21" ht="28.8" x14ac:dyDescent="0.3">
      <c r="A51" s="66"/>
      <c r="B51" s="64">
        <v>47</v>
      </c>
      <c r="C51" s="65" t="s">
        <v>10714</v>
      </c>
      <c r="D51" s="66" t="s">
        <v>10710</v>
      </c>
      <c r="E51" s="67" t="s">
        <v>10711</v>
      </c>
      <c r="F51" s="66" t="s">
        <v>10709</v>
      </c>
      <c r="G51" s="66" t="s">
        <v>10715</v>
      </c>
      <c r="H51" s="68" t="s">
        <v>30</v>
      </c>
      <c r="I51" s="66" t="s">
        <v>31</v>
      </c>
      <c r="J51" s="69">
        <v>44836</v>
      </c>
      <c r="K51" s="64" t="s">
        <v>10669</v>
      </c>
      <c r="L51" s="71"/>
      <c r="M51" s="64" t="s">
        <v>740</v>
      </c>
      <c r="N51" s="66">
        <f>_xlfn.XLOOKUP(M51,'DNR Parameters'!$C$2:$C$10334,'DNR Parameters'!$B$2:$B$10334," ")</f>
        <v>92100</v>
      </c>
      <c r="O51" s="64" t="str">
        <f>_xlfn.XLOOKUP(M51,'DNR Parameters'!$C$2:$C$10334,'DNR Parameters'!$A$2:$A$10334," ")</f>
        <v>SWIMS</v>
      </c>
      <c r="P51" s="64"/>
      <c r="Q51" s="68"/>
      <c r="R51" s="66">
        <v>1</v>
      </c>
      <c r="S51" s="66"/>
      <c r="T51" s="70" t="s">
        <v>10716</v>
      </c>
    </row>
    <row r="52" spans="1:21" ht="28.8" x14ac:dyDescent="0.3">
      <c r="A52" s="66"/>
      <c r="B52" s="64">
        <v>48</v>
      </c>
      <c r="C52" s="65" t="s">
        <v>10714</v>
      </c>
      <c r="D52" s="66" t="s">
        <v>10710</v>
      </c>
      <c r="E52" s="67" t="s">
        <v>10711</v>
      </c>
      <c r="F52" s="66" t="s">
        <v>10709</v>
      </c>
      <c r="G52" s="66" t="s">
        <v>10715</v>
      </c>
      <c r="H52" s="68" t="s">
        <v>30</v>
      </c>
      <c r="I52" s="66" t="s">
        <v>31</v>
      </c>
      <c r="J52" s="69">
        <v>44836</v>
      </c>
      <c r="K52" s="64" t="s">
        <v>10713</v>
      </c>
      <c r="L52" s="71"/>
      <c r="M52" s="64" t="s">
        <v>160</v>
      </c>
      <c r="N52" s="66">
        <f>_xlfn.XLOOKUP(M52,'DNR Parameters'!$C$2:$C$10334,'DNR Parameters'!$B$2:$B$10334," ")</f>
        <v>515</v>
      </c>
      <c r="O52" s="64" t="str">
        <f>_xlfn.XLOOKUP(M52,'DNR Parameters'!$C$2:$C$10334,'DNR Parameters'!$A$2:$A$10334," ")</f>
        <v>SWIMS</v>
      </c>
      <c r="P52" s="64"/>
      <c r="Q52" s="68"/>
      <c r="R52" s="66">
        <v>1</v>
      </c>
      <c r="S52" s="66"/>
      <c r="T52" s="70" t="s">
        <v>10716</v>
      </c>
    </row>
    <row r="53" spans="1:21" s="27" customFormat="1" x14ac:dyDescent="0.3">
      <c r="A53" s="15"/>
      <c r="B53" s="15"/>
      <c r="C53" s="15"/>
      <c r="D53" s="15"/>
      <c r="E53" s="15"/>
      <c r="F53" s="15"/>
      <c r="G53" s="15"/>
      <c r="H53" s="15"/>
      <c r="I53" s="15"/>
      <c r="J53" s="16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"/>
    </row>
    <row r="54" spans="1:21" x14ac:dyDescent="0.3">
      <c r="M54" s="51"/>
      <c r="N54" s="52" t="str">
        <f>_xlfn.XLOOKUP(M54,'DNR Parameters'!$C$2:$C$10334,'DNR Parameters'!$B$2:$B$10334," ")</f>
        <v xml:space="preserve"> </v>
      </c>
      <c r="O54" s="53" t="str">
        <f>_xlfn.XLOOKUP(M54,'DNR Parameters'!$C$2:$C$10334,'DNR Parameters'!$A$2:$A$10334," ")</f>
        <v xml:space="preserve"> </v>
      </c>
    </row>
    <row r="55" spans="1:21" x14ac:dyDescent="0.3">
      <c r="N55" s="42"/>
      <c r="O55" s="47"/>
    </row>
  </sheetData>
  <sheetProtection algorithmName="SHA-512" hashValue="xU1ys5fdoDwOIudx4NiK8P8KxRNN66DK4bRO6rKrbz7T+uMsEEuCu9zKjjElmUhKc2YLPfgx7sK3ot9Hzv5abw==" saltValue="rtkxDjvlsByOnvyOO2HyhA==" spinCount="100000" sheet="1" formatCells="0" formatColumns="0" formatRows="0" sort="0" autoFilter="0" pivotTables="0"/>
  <autoFilter ref="B3:T3" xr:uid="{7B8BC858-7819-4C11-9AB4-279D8E022DB2}"/>
  <sortState xmlns:xlrd2="http://schemas.microsoft.com/office/spreadsheetml/2017/richdata2" ref="J54:O54">
    <sortCondition ref="M54"/>
  </sortState>
  <phoneticPr fontId="6" type="noConversion"/>
  <pageMargins left="0.7" right="0.7" top="0.75" bottom="0.75" header="0.3" footer="0.3"/>
  <pageSetup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1CFC73-4CF5-4957-8B6B-988D4D25D10C}">
          <x14:formula1>
            <xm:f>'DNR Parameters'!$C$2:$C$1592</xm:f>
          </x14:formula1>
          <xm:sqref>M55:M1048576 M5:M52</xm:sqref>
        </x14:dataValidation>
        <x14:dataValidation type="list" allowBlank="1" showInputMessage="1" showErrorMessage="1" xr:uid="{A6D56BD6-62B1-47C4-A70B-27B9AEE20677}">
          <x14:formula1>
            <xm:f>'DNR Parameters'!$C$2:$C$10334</xm:f>
          </x14:formula1>
          <xm:sqref>M54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DF3FA-D024-4B92-AFA2-06D651CF43EE}">
  <dimension ref="A1:T38"/>
  <sheetViews>
    <sheetView zoomScale="70" zoomScaleNormal="70" workbookViewId="0"/>
  </sheetViews>
  <sheetFormatPr defaultRowHeight="14.4" x14ac:dyDescent="0.3"/>
  <cols>
    <col min="1" max="1" width="12.88671875" customWidth="1"/>
    <col min="2" max="2" width="29.5546875" bestFit="1" customWidth="1"/>
    <col min="3" max="3" width="27.88671875" bestFit="1" customWidth="1"/>
    <col min="4" max="4" width="26" bestFit="1" customWidth="1"/>
    <col min="5" max="5" width="42.6640625" bestFit="1" customWidth="1"/>
    <col min="6" max="6" width="30.109375" bestFit="1" customWidth="1"/>
    <col min="7" max="7" width="26.33203125" bestFit="1" customWidth="1"/>
    <col min="8" max="8" width="39.33203125" bestFit="1" customWidth="1"/>
    <col min="9" max="9" width="31.44140625" bestFit="1" customWidth="1"/>
    <col min="10" max="10" width="32.5546875" bestFit="1" customWidth="1"/>
    <col min="11" max="11" width="13.109375" bestFit="1" customWidth="1"/>
    <col min="12" max="12" width="14.6640625" bestFit="1" customWidth="1"/>
    <col min="13" max="13" width="49.5546875" customWidth="1"/>
    <col min="14" max="14" width="43.44140625" bestFit="1" customWidth="1"/>
    <col min="15" max="15" width="45.5546875" bestFit="1" customWidth="1"/>
    <col min="16" max="16" width="26.88671875" bestFit="1" customWidth="1"/>
    <col min="17" max="17" width="57.88671875" bestFit="1" customWidth="1"/>
    <col min="18" max="18" width="17.88671875" bestFit="1" customWidth="1"/>
    <col min="19" max="19" width="58.33203125" bestFit="1" customWidth="1"/>
    <col min="20" max="20" width="80" bestFit="1" customWidth="1"/>
  </cols>
  <sheetData>
    <row r="1" spans="1:20" ht="43.2" x14ac:dyDescent="0.3">
      <c r="A1" s="1"/>
      <c r="B1" s="2" t="s">
        <v>10726</v>
      </c>
      <c r="C1" s="2" t="s">
        <v>0</v>
      </c>
      <c r="D1" s="1"/>
      <c r="E1" s="1"/>
      <c r="F1" s="1" t="s">
        <v>1</v>
      </c>
      <c r="G1" s="1"/>
      <c r="H1" s="1"/>
      <c r="I1" s="1" t="s">
        <v>2</v>
      </c>
      <c r="J1" s="3" t="s">
        <v>10725</v>
      </c>
      <c r="K1" s="1"/>
      <c r="L1" s="1"/>
      <c r="M1" s="1" t="s">
        <v>4</v>
      </c>
      <c r="N1" s="2" t="s">
        <v>3074</v>
      </c>
      <c r="O1" s="2" t="s">
        <v>3074</v>
      </c>
      <c r="P1" s="1" t="s">
        <v>5</v>
      </c>
      <c r="Q1" s="1" t="s">
        <v>6</v>
      </c>
      <c r="R1" s="1" t="s">
        <v>3073</v>
      </c>
      <c r="S1" s="2"/>
      <c r="T1" s="4"/>
    </row>
    <row r="2" spans="1:20" x14ac:dyDescent="0.3">
      <c r="A2" s="5" t="s">
        <v>7</v>
      </c>
      <c r="B2" s="6" t="s">
        <v>8</v>
      </c>
      <c r="C2" s="6" t="s">
        <v>8</v>
      </c>
      <c r="D2" s="7" t="s">
        <v>8</v>
      </c>
      <c r="E2" s="8" t="s">
        <v>9</v>
      </c>
      <c r="F2" s="8" t="s">
        <v>9</v>
      </c>
      <c r="G2" s="8" t="s">
        <v>9</v>
      </c>
      <c r="H2" s="8" t="s">
        <v>9</v>
      </c>
      <c r="I2" s="7" t="s">
        <v>8</v>
      </c>
      <c r="J2" s="9" t="s">
        <v>8</v>
      </c>
      <c r="K2" s="7" t="s">
        <v>8</v>
      </c>
      <c r="L2" s="7" t="s">
        <v>8</v>
      </c>
      <c r="M2" s="7" t="s">
        <v>8</v>
      </c>
      <c r="N2" s="7" t="s">
        <v>8</v>
      </c>
      <c r="O2" s="7" t="s">
        <v>8</v>
      </c>
      <c r="P2" s="8" t="s">
        <v>9</v>
      </c>
      <c r="Q2" s="8" t="s">
        <v>9</v>
      </c>
      <c r="R2" s="7" t="s">
        <v>8</v>
      </c>
      <c r="S2" s="8" t="s">
        <v>9</v>
      </c>
      <c r="T2" s="8" t="s">
        <v>9</v>
      </c>
    </row>
    <row r="3" spans="1:20" ht="43.2" x14ac:dyDescent="0.3">
      <c r="A3" s="1"/>
      <c r="B3" s="10" t="s">
        <v>10</v>
      </c>
      <c r="C3" s="10" t="s">
        <v>11</v>
      </c>
      <c r="D3" s="11" t="s">
        <v>12</v>
      </c>
      <c r="E3" s="12" t="s">
        <v>13</v>
      </c>
      <c r="F3" s="12" t="s">
        <v>14</v>
      </c>
      <c r="G3" s="12" t="s">
        <v>15</v>
      </c>
      <c r="H3" s="12" t="s">
        <v>16</v>
      </c>
      <c r="I3" s="12" t="s">
        <v>17</v>
      </c>
      <c r="J3" s="13" t="s">
        <v>10718</v>
      </c>
      <c r="K3" s="12" t="s">
        <v>19</v>
      </c>
      <c r="L3" s="12" t="s">
        <v>20</v>
      </c>
      <c r="M3" s="12" t="s">
        <v>21</v>
      </c>
      <c r="N3" s="12" t="s">
        <v>22</v>
      </c>
      <c r="O3" s="12" t="s">
        <v>23</v>
      </c>
      <c r="P3" s="12" t="s">
        <v>24</v>
      </c>
      <c r="Q3" s="14" t="s">
        <v>25</v>
      </c>
      <c r="R3" s="12" t="s">
        <v>26</v>
      </c>
      <c r="S3" s="12" t="s">
        <v>27</v>
      </c>
      <c r="T3" s="12" t="s">
        <v>28</v>
      </c>
    </row>
    <row r="4" spans="1:20" x14ac:dyDescent="0.3">
      <c r="A4" s="15" t="s">
        <v>29</v>
      </c>
      <c r="B4" s="15"/>
      <c r="C4" s="15"/>
      <c r="D4" s="15"/>
      <c r="E4" s="15"/>
      <c r="F4" s="15"/>
      <c r="G4" s="15"/>
      <c r="H4" s="15"/>
      <c r="I4" s="15"/>
      <c r="J4" s="16"/>
      <c r="K4" s="15"/>
      <c r="L4" s="15"/>
      <c r="M4" s="15"/>
      <c r="N4" s="15"/>
      <c r="O4" s="15"/>
      <c r="P4" s="15"/>
      <c r="Q4" s="15"/>
      <c r="R4" s="15"/>
      <c r="S4" s="15"/>
      <c r="T4" s="15"/>
    </row>
    <row r="5" spans="1:20" x14ac:dyDescent="0.3">
      <c r="A5" s="19"/>
      <c r="B5" s="20">
        <v>1</v>
      </c>
      <c r="C5" s="21" t="s">
        <v>10719</v>
      </c>
      <c r="D5" s="19">
        <v>583046</v>
      </c>
      <c r="E5" s="22" t="s">
        <v>10720</v>
      </c>
      <c r="F5" s="19" t="s">
        <v>10721</v>
      </c>
      <c r="G5" s="19" t="s">
        <v>10722</v>
      </c>
      <c r="H5" s="23" t="s">
        <v>30</v>
      </c>
      <c r="I5" s="19" t="s">
        <v>31</v>
      </c>
      <c r="J5" s="24">
        <v>43328</v>
      </c>
      <c r="K5" s="20">
        <v>78.400000000000006</v>
      </c>
      <c r="L5" s="19" t="s">
        <v>32</v>
      </c>
      <c r="M5" s="23" t="s">
        <v>33</v>
      </c>
      <c r="N5" s="19">
        <f>_xlfn.XLOOKUP(M5,'DNR Parameters'!$C$3:$C$10334,'DNR Parameters'!$B$3:$B$10334," ")</f>
        <v>10</v>
      </c>
      <c r="O5" s="20" t="str">
        <f>_xlfn.XLOOKUP(M5,'DNR Parameters'!$C$3:$C$10334,'DNR Parameters'!$A$3:$A$10334," ")</f>
        <v>DNR_STORET</v>
      </c>
      <c r="P5" s="20">
        <v>1</v>
      </c>
      <c r="Q5" s="23" t="s">
        <v>34</v>
      </c>
      <c r="R5" s="19">
        <v>1</v>
      </c>
      <c r="S5" s="19"/>
      <c r="T5" s="25"/>
    </row>
    <row r="6" spans="1:20" x14ac:dyDescent="0.3">
      <c r="A6" s="19"/>
      <c r="B6" s="20">
        <v>2</v>
      </c>
      <c r="C6" s="21" t="s">
        <v>10719</v>
      </c>
      <c r="D6" s="19">
        <v>583046</v>
      </c>
      <c r="E6" s="22" t="s">
        <v>10720</v>
      </c>
      <c r="F6" s="19" t="s">
        <v>10721</v>
      </c>
      <c r="G6" s="19" t="s">
        <v>10722</v>
      </c>
      <c r="H6" s="23" t="s">
        <v>30</v>
      </c>
      <c r="I6" s="19" t="s">
        <v>31</v>
      </c>
      <c r="J6" s="24">
        <v>43328</v>
      </c>
      <c r="K6" s="20">
        <v>78.3</v>
      </c>
      <c r="L6" s="19" t="s">
        <v>32</v>
      </c>
      <c r="M6" s="23" t="s">
        <v>33</v>
      </c>
      <c r="N6" s="19">
        <f>_xlfn.XLOOKUP(M6,'DNR Parameters'!$C$3:$C$10334,'DNR Parameters'!$B$3:$B$10334," ")</f>
        <v>10</v>
      </c>
      <c r="O6" s="20" t="str">
        <f>_xlfn.XLOOKUP(M6,'DNR Parameters'!$C$3:$C$10334,'DNR Parameters'!$A$3:$A$10334," ")</f>
        <v>DNR_STORET</v>
      </c>
      <c r="P6" s="20">
        <v>6.3</v>
      </c>
      <c r="Q6" s="23" t="s">
        <v>34</v>
      </c>
      <c r="R6" s="19">
        <v>1</v>
      </c>
      <c r="S6" s="19"/>
      <c r="T6" s="25"/>
    </row>
    <row r="7" spans="1:20" x14ac:dyDescent="0.3">
      <c r="A7" s="19"/>
      <c r="B7" s="20">
        <v>3</v>
      </c>
      <c r="C7" s="21" t="s">
        <v>10719</v>
      </c>
      <c r="D7" s="19">
        <v>583046</v>
      </c>
      <c r="E7" s="22" t="s">
        <v>10720</v>
      </c>
      <c r="F7" s="19" t="s">
        <v>10721</v>
      </c>
      <c r="G7" s="19" t="s">
        <v>10722</v>
      </c>
      <c r="H7" s="23" t="s">
        <v>30</v>
      </c>
      <c r="I7" s="19" t="s">
        <v>31</v>
      </c>
      <c r="J7" s="24">
        <v>43328</v>
      </c>
      <c r="K7" s="20">
        <v>76.5</v>
      </c>
      <c r="L7" s="19" t="s">
        <v>32</v>
      </c>
      <c r="M7" s="23" t="s">
        <v>33</v>
      </c>
      <c r="N7" s="19">
        <f>_xlfn.XLOOKUP(M7,'DNR Parameters'!$C$3:$C$10334,'DNR Parameters'!$B$3:$B$10334," ")</f>
        <v>10</v>
      </c>
      <c r="O7" s="20" t="str">
        <f>_xlfn.XLOOKUP(M7,'DNR Parameters'!$C$3:$C$10334,'DNR Parameters'!$A$3:$A$10334," ")</f>
        <v>DNR_STORET</v>
      </c>
      <c r="P7" s="20">
        <v>9.4</v>
      </c>
      <c r="Q7" s="23" t="s">
        <v>34</v>
      </c>
      <c r="R7" s="19">
        <v>1</v>
      </c>
      <c r="S7" s="19"/>
      <c r="T7" s="25"/>
    </row>
    <row r="8" spans="1:20" x14ac:dyDescent="0.3">
      <c r="A8" s="19"/>
      <c r="B8" s="20">
        <v>4</v>
      </c>
      <c r="C8" s="21" t="s">
        <v>10719</v>
      </c>
      <c r="D8" s="19">
        <v>583046</v>
      </c>
      <c r="E8" s="22" t="s">
        <v>10720</v>
      </c>
      <c r="F8" s="19" t="s">
        <v>10721</v>
      </c>
      <c r="G8" s="19" t="s">
        <v>10722</v>
      </c>
      <c r="H8" s="23" t="s">
        <v>30</v>
      </c>
      <c r="I8" s="19" t="s">
        <v>31</v>
      </c>
      <c r="J8" s="24">
        <v>43328</v>
      </c>
      <c r="K8" s="20">
        <v>71.2</v>
      </c>
      <c r="L8" s="19" t="s">
        <v>32</v>
      </c>
      <c r="M8" s="23" t="s">
        <v>33</v>
      </c>
      <c r="N8" s="19">
        <f>_xlfn.XLOOKUP(M8,'DNR Parameters'!$C$3:$C$10334,'DNR Parameters'!$B$3:$B$10334," ")</f>
        <v>10</v>
      </c>
      <c r="O8" s="20" t="str">
        <f>_xlfn.XLOOKUP(M8,'DNR Parameters'!$C$3:$C$10334,'DNR Parameters'!$A$3:$A$10334," ")</f>
        <v>DNR_STORET</v>
      </c>
      <c r="P8" s="20">
        <v>13.3</v>
      </c>
      <c r="Q8" s="23" t="s">
        <v>34</v>
      </c>
      <c r="R8" s="19">
        <v>1</v>
      </c>
      <c r="S8" s="19"/>
      <c r="T8" s="25"/>
    </row>
    <row r="9" spans="1:20" x14ac:dyDescent="0.3">
      <c r="A9" s="19"/>
      <c r="B9" s="20">
        <v>5</v>
      </c>
      <c r="C9" s="21" t="s">
        <v>10719</v>
      </c>
      <c r="D9" s="19">
        <v>583046</v>
      </c>
      <c r="E9" s="22" t="s">
        <v>10720</v>
      </c>
      <c r="F9" s="19" t="s">
        <v>10721</v>
      </c>
      <c r="G9" s="19" t="s">
        <v>10722</v>
      </c>
      <c r="H9" s="23" t="s">
        <v>30</v>
      </c>
      <c r="I9" s="19" t="s">
        <v>31</v>
      </c>
      <c r="J9" s="24">
        <v>43328</v>
      </c>
      <c r="K9" s="20">
        <v>69.7</v>
      </c>
      <c r="L9" s="19" t="s">
        <v>32</v>
      </c>
      <c r="M9" s="23" t="s">
        <v>33</v>
      </c>
      <c r="N9" s="19">
        <f>_xlfn.XLOOKUP(M9,'DNR Parameters'!$C$3:$C$10334,'DNR Parameters'!$B$3:$B$10334," ")</f>
        <v>10</v>
      </c>
      <c r="O9" s="20" t="str">
        <f>_xlfn.XLOOKUP(M9,'DNR Parameters'!$C$3:$C$10334,'DNR Parameters'!$A$3:$A$10334," ")</f>
        <v>DNR_STORET</v>
      </c>
      <c r="P9" s="20">
        <v>15.4</v>
      </c>
      <c r="Q9" s="23" t="s">
        <v>34</v>
      </c>
      <c r="R9" s="19">
        <v>1</v>
      </c>
      <c r="S9" s="19"/>
      <c r="T9" s="25"/>
    </row>
    <row r="10" spans="1:20" x14ac:dyDescent="0.3">
      <c r="A10" s="19"/>
      <c r="B10" s="20">
        <v>6</v>
      </c>
      <c r="C10" s="21" t="s">
        <v>10719</v>
      </c>
      <c r="D10" s="19">
        <v>583046</v>
      </c>
      <c r="E10" s="22" t="s">
        <v>10720</v>
      </c>
      <c r="F10" s="19" t="s">
        <v>10721</v>
      </c>
      <c r="G10" s="19" t="s">
        <v>10722</v>
      </c>
      <c r="H10" s="23" t="s">
        <v>30</v>
      </c>
      <c r="I10" s="19" t="s">
        <v>31</v>
      </c>
      <c r="J10" s="24">
        <v>43328</v>
      </c>
      <c r="K10" s="20">
        <v>68.7</v>
      </c>
      <c r="L10" s="19" t="s">
        <v>32</v>
      </c>
      <c r="M10" s="23" t="s">
        <v>33</v>
      </c>
      <c r="N10" s="19">
        <f>_xlfn.XLOOKUP(M10,'DNR Parameters'!$C$3:$C$10334,'DNR Parameters'!$B$3:$B$10334," ")</f>
        <v>10</v>
      </c>
      <c r="O10" s="20" t="str">
        <f>_xlfn.XLOOKUP(M10,'DNR Parameters'!$C$3:$C$10334,'DNR Parameters'!$A$3:$A$10334," ")</f>
        <v>DNR_STORET</v>
      </c>
      <c r="P10" s="20">
        <v>17.399999999999999</v>
      </c>
      <c r="Q10" s="23" t="s">
        <v>34</v>
      </c>
      <c r="R10" s="19">
        <v>1</v>
      </c>
      <c r="S10" s="19"/>
      <c r="T10" s="25"/>
    </row>
    <row r="11" spans="1:20" x14ac:dyDescent="0.3">
      <c r="A11" s="19"/>
      <c r="B11" s="20">
        <v>7</v>
      </c>
      <c r="C11" s="21" t="s">
        <v>10719</v>
      </c>
      <c r="D11" s="19">
        <v>583046</v>
      </c>
      <c r="E11" s="22" t="s">
        <v>10720</v>
      </c>
      <c r="F11" s="19" t="s">
        <v>10721</v>
      </c>
      <c r="G11" s="19" t="s">
        <v>10722</v>
      </c>
      <c r="H11" s="23" t="s">
        <v>30</v>
      </c>
      <c r="I11" s="19" t="s">
        <v>31</v>
      </c>
      <c r="J11" s="24">
        <v>43328</v>
      </c>
      <c r="K11" s="20">
        <v>10.8</v>
      </c>
      <c r="L11" s="23" t="s">
        <v>10723</v>
      </c>
      <c r="M11" s="19" t="s">
        <v>35</v>
      </c>
      <c r="N11" s="19">
        <f>_xlfn.XLOOKUP(M11,'DNR Parameters'!$C$3:$C$10334,'DNR Parameters'!$B$3:$B$10334," ")</f>
        <v>49701</v>
      </c>
      <c r="O11" s="20" t="str">
        <f>_xlfn.XLOOKUP(M11,'DNR Parameters'!$C$3:$C$10334,'DNR Parameters'!$A$3:$A$10334," ")</f>
        <v>DNR_STORET</v>
      </c>
      <c r="P11" s="19"/>
      <c r="Q11" s="19"/>
      <c r="R11" s="19">
        <v>1</v>
      </c>
      <c r="S11" s="19"/>
      <c r="T11" s="25"/>
    </row>
    <row r="12" spans="1:20" x14ac:dyDescent="0.3">
      <c r="A12" s="19"/>
      <c r="B12" s="20">
        <v>8</v>
      </c>
      <c r="C12" s="21" t="s">
        <v>10719</v>
      </c>
      <c r="D12" s="19">
        <v>583046</v>
      </c>
      <c r="E12" s="22" t="s">
        <v>10720</v>
      </c>
      <c r="F12" s="19" t="s">
        <v>10721</v>
      </c>
      <c r="G12" s="19" t="s">
        <v>10722</v>
      </c>
      <c r="H12" s="23" t="s">
        <v>30</v>
      </c>
      <c r="I12" s="19" t="s">
        <v>31</v>
      </c>
      <c r="J12" s="24">
        <v>43328</v>
      </c>
      <c r="K12" s="20" t="s">
        <v>10669</v>
      </c>
      <c r="L12" s="23"/>
      <c r="M12" s="19" t="s">
        <v>2211</v>
      </c>
      <c r="N12" s="19">
        <f>_xlfn.XLOOKUP(M12,'DNR Parameters'!$C$3:$C$10334,'DNR Parameters'!$B$3:$B$10334," ")</f>
        <v>99420</v>
      </c>
      <c r="O12" s="20" t="str">
        <f>_xlfn.XLOOKUP(M12,'DNR Parameters'!$C$3:$C$10334,'DNR Parameters'!$A$3:$A$10334," ")</f>
        <v>DNR_STORET</v>
      </c>
      <c r="P12" s="19"/>
      <c r="Q12" s="19"/>
      <c r="R12" s="19">
        <v>1</v>
      </c>
      <c r="S12" s="19"/>
      <c r="T12" s="25"/>
    </row>
    <row r="13" spans="1:20" x14ac:dyDescent="0.3">
      <c r="A13" s="19"/>
      <c r="B13" s="20">
        <v>9</v>
      </c>
      <c r="C13" s="21" t="s">
        <v>10719</v>
      </c>
      <c r="D13" s="19">
        <v>583046</v>
      </c>
      <c r="E13" s="22" t="s">
        <v>10720</v>
      </c>
      <c r="F13" s="19" t="s">
        <v>10721</v>
      </c>
      <c r="G13" s="19" t="s">
        <v>10722</v>
      </c>
      <c r="H13" s="23" t="s">
        <v>30</v>
      </c>
      <c r="I13" s="19" t="s">
        <v>31</v>
      </c>
      <c r="J13" s="24">
        <v>43328</v>
      </c>
      <c r="K13" s="20">
        <v>6.9000000000000006E-2</v>
      </c>
      <c r="L13" s="19" t="s">
        <v>10724</v>
      </c>
      <c r="M13" s="20" t="s">
        <v>36</v>
      </c>
      <c r="N13" s="19">
        <f>_xlfn.XLOOKUP(M13,'DNR Parameters'!$C$3:$C$10334,'DNR Parameters'!$B$3:$B$10334," ")</f>
        <v>70300</v>
      </c>
      <c r="O13" s="20" t="str">
        <f>_xlfn.XLOOKUP(M13,'DNR Parameters'!$C$3:$C$10334,'DNR Parameters'!$A$3:$A$10334," ")</f>
        <v>DNR_STORET</v>
      </c>
      <c r="P13" s="20">
        <v>1</v>
      </c>
      <c r="Q13" s="23" t="s">
        <v>34</v>
      </c>
      <c r="R13" s="19">
        <v>1</v>
      </c>
      <c r="S13" s="19"/>
      <c r="T13" s="25"/>
    </row>
    <row r="14" spans="1:20" x14ac:dyDescent="0.3">
      <c r="A14" s="19"/>
      <c r="B14" s="20">
        <v>10</v>
      </c>
      <c r="C14" s="21" t="s">
        <v>10719</v>
      </c>
      <c r="D14" s="19">
        <v>583046</v>
      </c>
      <c r="E14" s="22" t="s">
        <v>10720</v>
      </c>
      <c r="F14" s="19" t="s">
        <v>10721</v>
      </c>
      <c r="G14" s="19" t="s">
        <v>10722</v>
      </c>
      <c r="H14" s="23" t="s">
        <v>30</v>
      </c>
      <c r="I14" s="19" t="s">
        <v>31</v>
      </c>
      <c r="J14" s="24">
        <v>43328</v>
      </c>
      <c r="K14" s="20">
        <v>6.9000000000000006E-2</v>
      </c>
      <c r="L14" s="19" t="s">
        <v>10724</v>
      </c>
      <c r="M14" s="20" t="s">
        <v>36</v>
      </c>
      <c r="N14" s="19">
        <f>_xlfn.XLOOKUP(M14,'DNR Parameters'!$C$3:$C$10334,'DNR Parameters'!$B$3:$B$10334," ")</f>
        <v>70300</v>
      </c>
      <c r="O14" s="20" t="str">
        <f>_xlfn.XLOOKUP(M14,'DNR Parameters'!$C$3:$C$10334,'DNR Parameters'!$A$3:$A$10334," ")</f>
        <v>DNR_STORET</v>
      </c>
      <c r="P14" s="20">
        <v>6.3</v>
      </c>
      <c r="Q14" s="23" t="s">
        <v>34</v>
      </c>
      <c r="R14" s="19">
        <v>1</v>
      </c>
      <c r="S14" s="19"/>
      <c r="T14" s="25"/>
    </row>
    <row r="15" spans="1:20" x14ac:dyDescent="0.3">
      <c r="A15" s="19"/>
      <c r="B15" s="20">
        <v>11</v>
      </c>
      <c r="C15" s="21" t="s">
        <v>10719</v>
      </c>
      <c r="D15" s="19">
        <v>583046</v>
      </c>
      <c r="E15" s="22" t="s">
        <v>10720</v>
      </c>
      <c r="F15" s="19" t="s">
        <v>10721</v>
      </c>
      <c r="G15" s="19" t="s">
        <v>10722</v>
      </c>
      <c r="H15" s="23" t="s">
        <v>30</v>
      </c>
      <c r="I15" s="19" t="s">
        <v>31</v>
      </c>
      <c r="J15" s="24">
        <v>43328</v>
      </c>
      <c r="K15" s="20">
        <v>6.9000000000000006E-2</v>
      </c>
      <c r="L15" s="19" t="s">
        <v>10724</v>
      </c>
      <c r="M15" s="20" t="s">
        <v>36</v>
      </c>
      <c r="N15" s="19">
        <f>_xlfn.XLOOKUP(M15,'DNR Parameters'!$C$3:$C$10334,'DNR Parameters'!$B$3:$B$10334," ")</f>
        <v>70300</v>
      </c>
      <c r="O15" s="20" t="str">
        <f>_xlfn.XLOOKUP(M15,'DNR Parameters'!$C$3:$C$10334,'DNR Parameters'!$A$3:$A$10334," ")</f>
        <v>DNR_STORET</v>
      </c>
      <c r="P15" s="20">
        <v>9.4</v>
      </c>
      <c r="Q15" s="23" t="s">
        <v>34</v>
      </c>
      <c r="R15" s="19">
        <v>1</v>
      </c>
      <c r="S15" s="19"/>
      <c r="T15" s="25"/>
    </row>
    <row r="16" spans="1:20" x14ac:dyDescent="0.3">
      <c r="A16" s="19"/>
      <c r="B16" s="20">
        <v>12</v>
      </c>
      <c r="C16" s="21" t="s">
        <v>10719</v>
      </c>
      <c r="D16" s="19">
        <v>583046</v>
      </c>
      <c r="E16" s="22" t="s">
        <v>10720</v>
      </c>
      <c r="F16" s="19" t="s">
        <v>10721</v>
      </c>
      <c r="G16" s="19" t="s">
        <v>10722</v>
      </c>
      <c r="H16" s="23" t="s">
        <v>30</v>
      </c>
      <c r="I16" s="19" t="s">
        <v>31</v>
      </c>
      <c r="J16" s="24">
        <v>43328</v>
      </c>
      <c r="K16" s="20">
        <v>6.8000000000000005E-2</v>
      </c>
      <c r="L16" s="19" t="s">
        <v>10724</v>
      </c>
      <c r="M16" s="20" t="s">
        <v>36</v>
      </c>
      <c r="N16" s="19">
        <f>_xlfn.XLOOKUP(M16,'DNR Parameters'!$C$3:$C$10334,'DNR Parameters'!$B$3:$B$10334," ")</f>
        <v>70300</v>
      </c>
      <c r="O16" s="20" t="str">
        <f>_xlfn.XLOOKUP(M16,'DNR Parameters'!$C$3:$C$10334,'DNR Parameters'!$A$3:$A$10334," ")</f>
        <v>DNR_STORET</v>
      </c>
      <c r="P16" s="20">
        <v>13.3</v>
      </c>
      <c r="Q16" s="23" t="s">
        <v>34</v>
      </c>
      <c r="R16" s="19">
        <v>1</v>
      </c>
      <c r="S16" s="19"/>
      <c r="T16" s="25"/>
    </row>
    <row r="17" spans="1:20" x14ac:dyDescent="0.3">
      <c r="A17" s="19"/>
      <c r="B17" s="20">
        <v>13</v>
      </c>
      <c r="C17" s="21" t="s">
        <v>10719</v>
      </c>
      <c r="D17" s="19">
        <v>583046</v>
      </c>
      <c r="E17" s="22" t="s">
        <v>10720</v>
      </c>
      <c r="F17" s="19" t="s">
        <v>10721</v>
      </c>
      <c r="G17" s="19" t="s">
        <v>10722</v>
      </c>
      <c r="H17" s="23" t="s">
        <v>30</v>
      </c>
      <c r="I17" s="19" t="s">
        <v>31</v>
      </c>
      <c r="J17" s="24">
        <v>43328</v>
      </c>
      <c r="K17" s="20">
        <v>7.0000000000000007E-2</v>
      </c>
      <c r="L17" s="19" t="s">
        <v>10724</v>
      </c>
      <c r="M17" s="20" t="s">
        <v>36</v>
      </c>
      <c r="N17" s="19">
        <f>_xlfn.XLOOKUP(M17,'DNR Parameters'!$C$3:$C$10334,'DNR Parameters'!$B$3:$B$10334," ")</f>
        <v>70300</v>
      </c>
      <c r="O17" s="20" t="str">
        <f>_xlfn.XLOOKUP(M17,'DNR Parameters'!$C$3:$C$10334,'DNR Parameters'!$A$3:$A$10334," ")</f>
        <v>DNR_STORET</v>
      </c>
      <c r="P17" s="20">
        <v>15.4</v>
      </c>
      <c r="Q17" s="23" t="s">
        <v>34</v>
      </c>
      <c r="R17" s="19">
        <v>1</v>
      </c>
      <c r="S17" s="19"/>
      <c r="T17" s="25"/>
    </row>
    <row r="18" spans="1:20" x14ac:dyDescent="0.3">
      <c r="A18" s="19"/>
      <c r="B18" s="20">
        <v>14</v>
      </c>
      <c r="C18" s="21" t="s">
        <v>10719</v>
      </c>
      <c r="D18" s="19">
        <v>583046</v>
      </c>
      <c r="E18" s="22" t="s">
        <v>10720</v>
      </c>
      <c r="F18" s="19" t="s">
        <v>10721</v>
      </c>
      <c r="G18" s="19" t="s">
        <v>10722</v>
      </c>
      <c r="H18" s="23" t="s">
        <v>30</v>
      </c>
      <c r="I18" s="19" t="s">
        <v>31</v>
      </c>
      <c r="J18" s="24">
        <v>43328</v>
      </c>
      <c r="K18" s="20">
        <v>7.4999999999999997E-2</v>
      </c>
      <c r="L18" s="19" t="s">
        <v>10724</v>
      </c>
      <c r="M18" s="20" t="s">
        <v>36</v>
      </c>
      <c r="N18" s="19">
        <f>_xlfn.XLOOKUP(M18,'DNR Parameters'!$C$3:$C$10334,'DNR Parameters'!$B$3:$B$10334," ")</f>
        <v>70300</v>
      </c>
      <c r="O18" s="20" t="str">
        <f>_xlfn.XLOOKUP(M18,'DNR Parameters'!$C$3:$C$10334,'DNR Parameters'!$A$3:$A$10334," ")</f>
        <v>DNR_STORET</v>
      </c>
      <c r="P18" s="20">
        <v>17.399999999999999</v>
      </c>
      <c r="Q18" s="23" t="s">
        <v>34</v>
      </c>
      <c r="R18" s="19">
        <v>1</v>
      </c>
      <c r="S18" s="19"/>
      <c r="T18" s="25"/>
    </row>
    <row r="19" spans="1:20" x14ac:dyDescent="0.3">
      <c r="A19" s="19"/>
      <c r="B19" s="20">
        <v>15</v>
      </c>
      <c r="C19" s="21" t="s">
        <v>10719</v>
      </c>
      <c r="D19" s="19">
        <v>583046</v>
      </c>
      <c r="E19" s="22" t="s">
        <v>10720</v>
      </c>
      <c r="F19" s="19" t="s">
        <v>10721</v>
      </c>
      <c r="G19" s="19" t="s">
        <v>10722</v>
      </c>
      <c r="H19" s="23" t="s">
        <v>30</v>
      </c>
      <c r="I19" s="19" t="s">
        <v>31</v>
      </c>
      <c r="J19" s="24">
        <v>43328</v>
      </c>
      <c r="K19" s="20">
        <v>9.32</v>
      </c>
      <c r="L19" s="19" t="s">
        <v>37</v>
      </c>
      <c r="M19" s="20" t="s">
        <v>38</v>
      </c>
      <c r="N19" s="19">
        <f>_xlfn.XLOOKUP(M19,'DNR Parameters'!$C$3:$C$10334,'DNR Parameters'!$B$3:$B$10334," ")</f>
        <v>300</v>
      </c>
      <c r="O19" s="20" t="str">
        <f>_xlfn.XLOOKUP(M19,'DNR Parameters'!$C$3:$C$10334,'DNR Parameters'!$A$3:$A$10334," ")</f>
        <v>DNR_STORET</v>
      </c>
      <c r="P19" s="20">
        <v>1</v>
      </c>
      <c r="Q19" s="23" t="s">
        <v>34</v>
      </c>
      <c r="R19" s="19">
        <v>1</v>
      </c>
      <c r="S19" s="19"/>
      <c r="T19" s="25"/>
    </row>
    <row r="20" spans="1:20" x14ac:dyDescent="0.3">
      <c r="A20" s="19"/>
      <c r="B20" s="20">
        <v>16</v>
      </c>
      <c r="C20" s="21" t="s">
        <v>10719</v>
      </c>
      <c r="D20" s="19">
        <v>583046</v>
      </c>
      <c r="E20" s="22" t="s">
        <v>10720</v>
      </c>
      <c r="F20" s="19" t="s">
        <v>10721</v>
      </c>
      <c r="G20" s="19" t="s">
        <v>10722</v>
      </c>
      <c r="H20" s="23" t="s">
        <v>30</v>
      </c>
      <c r="I20" s="19" t="s">
        <v>31</v>
      </c>
      <c r="J20" s="24">
        <v>43328</v>
      </c>
      <c r="K20" s="20">
        <v>9.07</v>
      </c>
      <c r="L20" s="19" t="s">
        <v>37</v>
      </c>
      <c r="M20" s="20" t="s">
        <v>38</v>
      </c>
      <c r="N20" s="19">
        <f>_xlfn.XLOOKUP(M20,'DNR Parameters'!$C$3:$C$10334,'DNR Parameters'!$B$3:$B$10334," ")</f>
        <v>300</v>
      </c>
      <c r="O20" s="20" t="str">
        <f>_xlfn.XLOOKUP(M20,'DNR Parameters'!$C$3:$C$10334,'DNR Parameters'!$A$3:$A$10334," ")</f>
        <v>DNR_STORET</v>
      </c>
      <c r="P20" s="20">
        <v>6.3</v>
      </c>
      <c r="Q20" s="23" t="s">
        <v>34</v>
      </c>
      <c r="R20" s="19">
        <v>1</v>
      </c>
      <c r="S20" s="19"/>
      <c r="T20" s="25"/>
    </row>
    <row r="21" spans="1:20" x14ac:dyDescent="0.3">
      <c r="A21" s="19"/>
      <c r="B21" s="20">
        <v>17</v>
      </c>
      <c r="C21" s="21" t="s">
        <v>10719</v>
      </c>
      <c r="D21" s="19">
        <v>583046</v>
      </c>
      <c r="E21" s="22" t="s">
        <v>10720</v>
      </c>
      <c r="F21" s="19" t="s">
        <v>10721</v>
      </c>
      <c r="G21" s="19" t="s">
        <v>10722</v>
      </c>
      <c r="H21" s="23" t="s">
        <v>30</v>
      </c>
      <c r="I21" s="19" t="s">
        <v>31</v>
      </c>
      <c r="J21" s="24">
        <v>43328</v>
      </c>
      <c r="K21" s="20">
        <v>9.3800000000000008</v>
      </c>
      <c r="L21" s="19" t="s">
        <v>37</v>
      </c>
      <c r="M21" s="20" t="s">
        <v>38</v>
      </c>
      <c r="N21" s="19">
        <f>_xlfn.XLOOKUP(M21,'DNR Parameters'!$C$3:$C$10334,'DNR Parameters'!$B$3:$B$10334," ")</f>
        <v>300</v>
      </c>
      <c r="O21" s="20" t="str">
        <f>_xlfn.XLOOKUP(M21,'DNR Parameters'!$C$3:$C$10334,'DNR Parameters'!$A$3:$A$10334," ")</f>
        <v>DNR_STORET</v>
      </c>
      <c r="P21" s="20">
        <v>9.4</v>
      </c>
      <c r="Q21" s="23" t="s">
        <v>34</v>
      </c>
      <c r="R21" s="19">
        <v>1</v>
      </c>
      <c r="S21" s="19"/>
      <c r="T21" s="25"/>
    </row>
    <row r="22" spans="1:20" x14ac:dyDescent="0.3">
      <c r="A22" s="19"/>
      <c r="B22" s="20">
        <v>18</v>
      </c>
      <c r="C22" s="21" t="s">
        <v>10719</v>
      </c>
      <c r="D22" s="19">
        <v>583046</v>
      </c>
      <c r="E22" s="22" t="s">
        <v>10720</v>
      </c>
      <c r="F22" s="19" t="s">
        <v>10721</v>
      </c>
      <c r="G22" s="19" t="s">
        <v>10722</v>
      </c>
      <c r="H22" s="23" t="s">
        <v>30</v>
      </c>
      <c r="I22" s="19" t="s">
        <v>31</v>
      </c>
      <c r="J22" s="24">
        <v>43328</v>
      </c>
      <c r="K22" s="20">
        <v>8.3000000000000007</v>
      </c>
      <c r="L22" s="19" t="s">
        <v>37</v>
      </c>
      <c r="M22" s="20" t="s">
        <v>38</v>
      </c>
      <c r="N22" s="19">
        <f>_xlfn.XLOOKUP(M22,'DNR Parameters'!$C$3:$C$10334,'DNR Parameters'!$B$3:$B$10334," ")</f>
        <v>300</v>
      </c>
      <c r="O22" s="20" t="str">
        <f>_xlfn.XLOOKUP(M22,'DNR Parameters'!$C$3:$C$10334,'DNR Parameters'!$A$3:$A$10334," ")</f>
        <v>DNR_STORET</v>
      </c>
      <c r="P22" s="20">
        <v>13.3</v>
      </c>
      <c r="Q22" s="23" t="s">
        <v>34</v>
      </c>
      <c r="R22" s="19">
        <v>1</v>
      </c>
      <c r="S22" s="19"/>
      <c r="T22" s="25"/>
    </row>
    <row r="23" spans="1:20" x14ac:dyDescent="0.3">
      <c r="A23" s="19"/>
      <c r="B23" s="20">
        <v>19</v>
      </c>
      <c r="C23" s="21" t="s">
        <v>10719</v>
      </c>
      <c r="D23" s="19">
        <v>583046</v>
      </c>
      <c r="E23" s="22" t="s">
        <v>10720</v>
      </c>
      <c r="F23" s="19" t="s">
        <v>10721</v>
      </c>
      <c r="G23" s="19" t="s">
        <v>10722</v>
      </c>
      <c r="H23" s="23" t="s">
        <v>30</v>
      </c>
      <c r="I23" s="19" t="s">
        <v>31</v>
      </c>
      <c r="J23" s="24">
        <v>43328</v>
      </c>
      <c r="K23" s="20">
        <v>5.75</v>
      </c>
      <c r="L23" s="19" t="s">
        <v>37</v>
      </c>
      <c r="M23" s="20" t="s">
        <v>38</v>
      </c>
      <c r="N23" s="19">
        <f>_xlfn.XLOOKUP(M23,'DNR Parameters'!$C$3:$C$10334,'DNR Parameters'!$B$3:$B$10334," ")</f>
        <v>300</v>
      </c>
      <c r="O23" s="20" t="str">
        <f>_xlfn.XLOOKUP(M23,'DNR Parameters'!$C$3:$C$10334,'DNR Parameters'!$A$3:$A$10334," ")</f>
        <v>DNR_STORET</v>
      </c>
      <c r="P23" s="20">
        <v>15.4</v>
      </c>
      <c r="Q23" s="23" t="s">
        <v>34</v>
      </c>
      <c r="R23" s="19">
        <v>1</v>
      </c>
      <c r="S23" s="19"/>
      <c r="T23" s="25"/>
    </row>
    <row r="24" spans="1:20" x14ac:dyDescent="0.3">
      <c r="A24" s="19"/>
      <c r="B24" s="20">
        <v>20</v>
      </c>
      <c r="C24" s="21" t="s">
        <v>10719</v>
      </c>
      <c r="D24" s="19">
        <v>583046</v>
      </c>
      <c r="E24" s="22" t="s">
        <v>10720</v>
      </c>
      <c r="F24" s="19" t="s">
        <v>10721</v>
      </c>
      <c r="G24" s="19" t="s">
        <v>10722</v>
      </c>
      <c r="H24" s="23" t="s">
        <v>30</v>
      </c>
      <c r="I24" s="19" t="s">
        <v>31</v>
      </c>
      <c r="J24" s="24">
        <v>43328</v>
      </c>
      <c r="K24" s="20">
        <v>1.97</v>
      </c>
      <c r="L24" s="19" t="s">
        <v>37</v>
      </c>
      <c r="M24" s="20" t="s">
        <v>38</v>
      </c>
      <c r="N24" s="19">
        <f>_xlfn.XLOOKUP(M24,'DNR Parameters'!$C$3:$C$10334,'DNR Parameters'!$B$3:$B$10334," ")</f>
        <v>300</v>
      </c>
      <c r="O24" s="20" t="str">
        <f>_xlfn.XLOOKUP(M24,'DNR Parameters'!$C$3:$C$10334,'DNR Parameters'!$A$3:$A$10334," ")</f>
        <v>DNR_STORET</v>
      </c>
      <c r="P24" s="20">
        <v>17.399999999999999</v>
      </c>
      <c r="Q24" s="23" t="s">
        <v>34</v>
      </c>
      <c r="R24" s="19">
        <v>1</v>
      </c>
      <c r="S24" s="19"/>
      <c r="T24" s="25"/>
    </row>
    <row r="25" spans="1:20" x14ac:dyDescent="0.3">
      <c r="A25" s="19"/>
      <c r="B25" s="20">
        <v>21</v>
      </c>
      <c r="C25" s="21" t="s">
        <v>10719</v>
      </c>
      <c r="D25" s="19">
        <v>583046</v>
      </c>
      <c r="E25" s="22" t="s">
        <v>10720</v>
      </c>
      <c r="F25" s="19" t="s">
        <v>10721</v>
      </c>
      <c r="G25" s="19" t="s">
        <v>10722</v>
      </c>
      <c r="H25" s="23" t="s">
        <v>30</v>
      </c>
      <c r="I25" s="19" t="s">
        <v>31</v>
      </c>
      <c r="J25" s="24">
        <v>43328</v>
      </c>
      <c r="K25" s="20">
        <v>108</v>
      </c>
      <c r="L25" s="26" t="s">
        <v>39</v>
      </c>
      <c r="M25" s="20" t="s">
        <v>40</v>
      </c>
      <c r="N25" s="19">
        <f>_xlfn.XLOOKUP(M25,'DNR Parameters'!$C$3:$C$10334,'DNR Parameters'!$B$3:$B$10334," ")</f>
        <v>94</v>
      </c>
      <c r="O25" s="20" t="str">
        <f>_xlfn.XLOOKUP(M25,'DNR Parameters'!$C$3:$C$10334,'DNR Parameters'!$A$3:$A$10334," ")</f>
        <v>DNR_STORET</v>
      </c>
      <c r="P25" s="20">
        <v>1</v>
      </c>
      <c r="Q25" s="23" t="s">
        <v>34</v>
      </c>
      <c r="R25" s="19">
        <v>1</v>
      </c>
      <c r="S25" s="19"/>
      <c r="T25" s="25"/>
    </row>
    <row r="26" spans="1:20" x14ac:dyDescent="0.3">
      <c r="A26" s="19"/>
      <c r="B26" s="20">
        <v>22</v>
      </c>
      <c r="C26" s="21" t="s">
        <v>10719</v>
      </c>
      <c r="D26" s="19">
        <v>583046</v>
      </c>
      <c r="E26" s="22" t="s">
        <v>10720</v>
      </c>
      <c r="F26" s="19" t="s">
        <v>10721</v>
      </c>
      <c r="G26" s="19" t="s">
        <v>10722</v>
      </c>
      <c r="H26" s="23" t="s">
        <v>30</v>
      </c>
      <c r="I26" s="19" t="s">
        <v>31</v>
      </c>
      <c r="J26" s="24">
        <v>43328</v>
      </c>
      <c r="K26" s="20">
        <v>108</v>
      </c>
      <c r="L26" s="26" t="s">
        <v>39</v>
      </c>
      <c r="M26" s="20" t="s">
        <v>40</v>
      </c>
      <c r="N26" s="19">
        <f>_xlfn.XLOOKUP(M26,'DNR Parameters'!$C$3:$C$10334,'DNR Parameters'!$B$3:$B$10334," ")</f>
        <v>94</v>
      </c>
      <c r="O26" s="20" t="str">
        <f>_xlfn.XLOOKUP(M26,'DNR Parameters'!$C$3:$C$10334,'DNR Parameters'!$A$3:$A$10334," ")</f>
        <v>DNR_STORET</v>
      </c>
      <c r="P26" s="20">
        <v>6.3</v>
      </c>
      <c r="Q26" s="23" t="s">
        <v>34</v>
      </c>
      <c r="R26" s="19">
        <v>1</v>
      </c>
      <c r="S26" s="19"/>
      <c r="T26" s="25"/>
    </row>
    <row r="27" spans="1:20" x14ac:dyDescent="0.3">
      <c r="A27" s="19"/>
      <c r="B27" s="20">
        <v>23</v>
      </c>
      <c r="C27" s="21" t="s">
        <v>10719</v>
      </c>
      <c r="D27" s="19">
        <v>583046</v>
      </c>
      <c r="E27" s="22" t="s">
        <v>10720</v>
      </c>
      <c r="F27" s="19" t="s">
        <v>10721</v>
      </c>
      <c r="G27" s="19" t="s">
        <v>10722</v>
      </c>
      <c r="H27" s="23" t="s">
        <v>30</v>
      </c>
      <c r="I27" s="19" t="s">
        <v>31</v>
      </c>
      <c r="J27" s="24">
        <v>43328</v>
      </c>
      <c r="K27" s="20">
        <v>108</v>
      </c>
      <c r="L27" s="26" t="s">
        <v>39</v>
      </c>
      <c r="M27" s="20" t="s">
        <v>40</v>
      </c>
      <c r="N27" s="19">
        <f>_xlfn.XLOOKUP(M27,'DNR Parameters'!$C$3:$C$10334,'DNR Parameters'!$B$3:$B$10334," ")</f>
        <v>94</v>
      </c>
      <c r="O27" s="20" t="str">
        <f>_xlfn.XLOOKUP(M27,'DNR Parameters'!$C$3:$C$10334,'DNR Parameters'!$A$3:$A$10334," ")</f>
        <v>DNR_STORET</v>
      </c>
      <c r="P27" s="20">
        <v>9.4</v>
      </c>
      <c r="Q27" s="23" t="s">
        <v>34</v>
      </c>
      <c r="R27" s="19">
        <v>1</v>
      </c>
      <c r="S27" s="19"/>
      <c r="T27" s="25"/>
    </row>
    <row r="28" spans="1:20" x14ac:dyDescent="0.3">
      <c r="A28" s="19"/>
      <c r="B28" s="20">
        <v>24</v>
      </c>
      <c r="C28" s="21" t="s">
        <v>10719</v>
      </c>
      <c r="D28" s="19">
        <v>583046</v>
      </c>
      <c r="E28" s="22" t="s">
        <v>10720</v>
      </c>
      <c r="F28" s="19" t="s">
        <v>10721</v>
      </c>
      <c r="G28" s="19" t="s">
        <v>10722</v>
      </c>
      <c r="H28" s="23" t="s">
        <v>30</v>
      </c>
      <c r="I28" s="19" t="s">
        <v>31</v>
      </c>
      <c r="J28" s="24">
        <v>43328</v>
      </c>
      <c r="K28" s="20">
        <v>107</v>
      </c>
      <c r="L28" s="26" t="s">
        <v>39</v>
      </c>
      <c r="M28" s="20" t="s">
        <v>40</v>
      </c>
      <c r="N28" s="19">
        <f>_xlfn.XLOOKUP(M28,'DNR Parameters'!$C$3:$C$10334,'DNR Parameters'!$B$3:$B$10334," ")</f>
        <v>94</v>
      </c>
      <c r="O28" s="20" t="str">
        <f>_xlfn.XLOOKUP(M28,'DNR Parameters'!$C$3:$C$10334,'DNR Parameters'!$A$3:$A$10334," ")</f>
        <v>DNR_STORET</v>
      </c>
      <c r="P28" s="20">
        <v>13.3</v>
      </c>
      <c r="Q28" s="23" t="s">
        <v>34</v>
      </c>
      <c r="R28" s="19">
        <v>1</v>
      </c>
      <c r="S28" s="19"/>
      <c r="T28" s="25"/>
    </row>
    <row r="29" spans="1:20" x14ac:dyDescent="0.3">
      <c r="A29" s="19"/>
      <c r="B29" s="20">
        <v>25</v>
      </c>
      <c r="C29" s="21" t="s">
        <v>10719</v>
      </c>
      <c r="D29" s="19">
        <v>583046</v>
      </c>
      <c r="E29" s="22" t="s">
        <v>10720</v>
      </c>
      <c r="F29" s="19" t="s">
        <v>10721</v>
      </c>
      <c r="G29" s="19" t="s">
        <v>10722</v>
      </c>
      <c r="H29" s="23" t="s">
        <v>30</v>
      </c>
      <c r="I29" s="19" t="s">
        <v>31</v>
      </c>
      <c r="J29" s="24">
        <v>43328</v>
      </c>
      <c r="K29" s="20">
        <v>110</v>
      </c>
      <c r="L29" s="26" t="s">
        <v>39</v>
      </c>
      <c r="M29" s="20" t="s">
        <v>40</v>
      </c>
      <c r="N29" s="19">
        <f>_xlfn.XLOOKUP(M29,'DNR Parameters'!$C$3:$C$10334,'DNR Parameters'!$B$3:$B$10334," ")</f>
        <v>94</v>
      </c>
      <c r="O29" s="20" t="str">
        <f>_xlfn.XLOOKUP(M29,'DNR Parameters'!$C$3:$C$10334,'DNR Parameters'!$A$3:$A$10334," ")</f>
        <v>DNR_STORET</v>
      </c>
      <c r="P29" s="20">
        <v>15.4</v>
      </c>
      <c r="Q29" s="23" t="s">
        <v>34</v>
      </c>
      <c r="R29" s="19">
        <v>1</v>
      </c>
      <c r="S29" s="19"/>
      <c r="T29" s="25"/>
    </row>
    <row r="30" spans="1:20" x14ac:dyDescent="0.3">
      <c r="A30" s="19"/>
      <c r="B30" s="20">
        <v>26</v>
      </c>
      <c r="C30" s="21" t="s">
        <v>10719</v>
      </c>
      <c r="D30" s="19">
        <v>583046</v>
      </c>
      <c r="E30" s="22" t="s">
        <v>10720</v>
      </c>
      <c r="F30" s="19" t="s">
        <v>10721</v>
      </c>
      <c r="G30" s="19" t="s">
        <v>10722</v>
      </c>
      <c r="H30" s="23" t="s">
        <v>30</v>
      </c>
      <c r="I30" s="19" t="s">
        <v>31</v>
      </c>
      <c r="J30" s="24">
        <v>43328</v>
      </c>
      <c r="K30" s="20">
        <v>117</v>
      </c>
      <c r="L30" s="26" t="s">
        <v>39</v>
      </c>
      <c r="M30" s="20" t="s">
        <v>40</v>
      </c>
      <c r="N30" s="19">
        <f>_xlfn.XLOOKUP(M30,'DNR Parameters'!$C$3:$C$10334,'DNR Parameters'!$B$3:$B$10334," ")</f>
        <v>94</v>
      </c>
      <c r="O30" s="20" t="str">
        <f>_xlfn.XLOOKUP(M30,'DNR Parameters'!$C$3:$C$10334,'DNR Parameters'!$A$3:$A$10334," ")</f>
        <v>DNR_STORET</v>
      </c>
      <c r="P30" s="20">
        <v>17.399999999999999</v>
      </c>
      <c r="Q30" s="23" t="s">
        <v>34</v>
      </c>
      <c r="R30" s="19">
        <v>1</v>
      </c>
      <c r="S30" s="19"/>
      <c r="T30" s="25"/>
    </row>
    <row r="31" spans="1:20" x14ac:dyDescent="0.3">
      <c r="A31" s="19"/>
      <c r="B31" s="20">
        <v>27</v>
      </c>
      <c r="C31" s="21" t="s">
        <v>10719</v>
      </c>
      <c r="D31" s="19">
        <v>583046</v>
      </c>
      <c r="E31" s="22" t="s">
        <v>10720</v>
      </c>
      <c r="F31" s="19" t="s">
        <v>10721</v>
      </c>
      <c r="G31" s="19" t="s">
        <v>10722</v>
      </c>
      <c r="H31" s="23" t="s">
        <v>30</v>
      </c>
      <c r="I31" s="19" t="s">
        <v>31</v>
      </c>
      <c r="J31" s="24">
        <v>43328</v>
      </c>
      <c r="K31" s="20">
        <v>6.82</v>
      </c>
      <c r="L31" s="26" t="s">
        <v>51</v>
      </c>
      <c r="M31" s="20" t="s">
        <v>1989</v>
      </c>
      <c r="N31" s="19">
        <f>_xlfn.XLOOKUP(M31,'DNR Parameters'!$C$3:$C$10334,'DNR Parameters'!$B$3:$B$10334," ")</f>
        <v>400</v>
      </c>
      <c r="O31" s="20" t="str">
        <f>_xlfn.XLOOKUP(M31,'DNR Parameters'!$C$3:$C$10334,'DNR Parameters'!$A$3:$A$10334," ")</f>
        <v>DNR_STORET</v>
      </c>
      <c r="P31" s="20">
        <v>1</v>
      </c>
      <c r="Q31" s="23" t="s">
        <v>34</v>
      </c>
      <c r="R31" s="19">
        <v>1</v>
      </c>
      <c r="S31" s="19"/>
      <c r="T31" s="25"/>
    </row>
    <row r="32" spans="1:20" x14ac:dyDescent="0.3">
      <c r="A32" s="19"/>
      <c r="B32" s="20">
        <v>28</v>
      </c>
      <c r="C32" s="21" t="s">
        <v>10719</v>
      </c>
      <c r="D32" s="19">
        <v>583046</v>
      </c>
      <c r="E32" s="22" t="s">
        <v>10720</v>
      </c>
      <c r="F32" s="19" t="s">
        <v>10721</v>
      </c>
      <c r="G32" s="19" t="s">
        <v>10722</v>
      </c>
      <c r="H32" s="23" t="s">
        <v>30</v>
      </c>
      <c r="I32" s="19" t="s">
        <v>31</v>
      </c>
      <c r="J32" s="24">
        <v>43328</v>
      </c>
      <c r="K32" s="20">
        <v>6.82</v>
      </c>
      <c r="L32" s="26" t="s">
        <v>51</v>
      </c>
      <c r="M32" s="20" t="s">
        <v>1989</v>
      </c>
      <c r="N32" s="19">
        <f>_xlfn.XLOOKUP(M32,'DNR Parameters'!$C$3:$C$10334,'DNR Parameters'!$B$3:$B$10334," ")</f>
        <v>400</v>
      </c>
      <c r="O32" s="20" t="str">
        <f>_xlfn.XLOOKUP(M32,'DNR Parameters'!$C$3:$C$10334,'DNR Parameters'!$A$3:$A$10334," ")</f>
        <v>DNR_STORET</v>
      </c>
      <c r="P32" s="20">
        <v>6.3</v>
      </c>
      <c r="Q32" s="23" t="s">
        <v>34</v>
      </c>
      <c r="R32" s="19">
        <v>1</v>
      </c>
      <c r="S32" s="19"/>
      <c r="T32" s="25"/>
    </row>
    <row r="33" spans="1:20" x14ac:dyDescent="0.3">
      <c r="A33" s="19"/>
      <c r="B33" s="20">
        <v>29</v>
      </c>
      <c r="C33" s="21" t="s">
        <v>10719</v>
      </c>
      <c r="D33" s="19">
        <v>583046</v>
      </c>
      <c r="E33" s="22" t="s">
        <v>10720</v>
      </c>
      <c r="F33" s="19" t="s">
        <v>10721</v>
      </c>
      <c r="G33" s="19" t="s">
        <v>10722</v>
      </c>
      <c r="H33" s="23" t="s">
        <v>30</v>
      </c>
      <c r="I33" s="19" t="s">
        <v>31</v>
      </c>
      <c r="J33" s="24">
        <v>43328</v>
      </c>
      <c r="K33" s="20">
        <v>6.82</v>
      </c>
      <c r="L33" s="26" t="s">
        <v>51</v>
      </c>
      <c r="M33" s="20" t="s">
        <v>1989</v>
      </c>
      <c r="N33" s="19">
        <f>_xlfn.XLOOKUP(M33,'DNR Parameters'!$C$3:$C$10334,'DNR Parameters'!$B$3:$B$10334," ")</f>
        <v>400</v>
      </c>
      <c r="O33" s="20" t="str">
        <f>_xlfn.XLOOKUP(M33,'DNR Parameters'!$C$3:$C$10334,'DNR Parameters'!$A$3:$A$10334," ")</f>
        <v>DNR_STORET</v>
      </c>
      <c r="P33" s="20">
        <v>9.4</v>
      </c>
      <c r="Q33" s="23" t="s">
        <v>34</v>
      </c>
      <c r="R33" s="19">
        <v>1</v>
      </c>
      <c r="S33" s="19"/>
      <c r="T33" s="25"/>
    </row>
    <row r="34" spans="1:20" x14ac:dyDescent="0.3">
      <c r="A34" s="19"/>
      <c r="B34" s="20">
        <v>30</v>
      </c>
      <c r="C34" s="21" t="s">
        <v>10719</v>
      </c>
      <c r="D34" s="19">
        <v>583046</v>
      </c>
      <c r="E34" s="22" t="s">
        <v>10720</v>
      </c>
      <c r="F34" s="19" t="s">
        <v>10721</v>
      </c>
      <c r="G34" s="19" t="s">
        <v>10722</v>
      </c>
      <c r="H34" s="23" t="s">
        <v>30</v>
      </c>
      <c r="I34" s="19" t="s">
        <v>31</v>
      </c>
      <c r="J34" s="24">
        <v>43328</v>
      </c>
      <c r="K34" s="20">
        <v>6.82</v>
      </c>
      <c r="L34" s="26" t="s">
        <v>51</v>
      </c>
      <c r="M34" s="20" t="s">
        <v>1989</v>
      </c>
      <c r="N34" s="19">
        <f>_xlfn.XLOOKUP(M34,'DNR Parameters'!$C$3:$C$10334,'DNR Parameters'!$B$3:$B$10334," ")</f>
        <v>400</v>
      </c>
      <c r="O34" s="20" t="str">
        <f>_xlfn.XLOOKUP(M34,'DNR Parameters'!$C$3:$C$10334,'DNR Parameters'!$A$3:$A$10334," ")</f>
        <v>DNR_STORET</v>
      </c>
      <c r="P34" s="20">
        <v>13.3</v>
      </c>
      <c r="Q34" s="23" t="s">
        <v>34</v>
      </c>
      <c r="R34" s="19">
        <v>1</v>
      </c>
      <c r="S34" s="19"/>
      <c r="T34" s="25"/>
    </row>
    <row r="35" spans="1:20" x14ac:dyDescent="0.3">
      <c r="A35" s="19"/>
      <c r="B35" s="20">
        <v>31</v>
      </c>
      <c r="C35" s="21" t="s">
        <v>10719</v>
      </c>
      <c r="D35" s="19">
        <v>583046</v>
      </c>
      <c r="E35" s="22" t="s">
        <v>10720</v>
      </c>
      <c r="F35" s="19" t="s">
        <v>10721</v>
      </c>
      <c r="G35" s="19" t="s">
        <v>10722</v>
      </c>
      <c r="H35" s="23" t="s">
        <v>30</v>
      </c>
      <c r="I35" s="19" t="s">
        <v>31</v>
      </c>
      <c r="J35" s="24">
        <v>43328</v>
      </c>
      <c r="K35" s="20">
        <v>6.82</v>
      </c>
      <c r="L35" s="26" t="s">
        <v>51</v>
      </c>
      <c r="M35" s="20" t="s">
        <v>1989</v>
      </c>
      <c r="N35" s="19">
        <f>_xlfn.XLOOKUP(M35,'DNR Parameters'!$C$3:$C$10334,'DNR Parameters'!$B$3:$B$10334," ")</f>
        <v>400</v>
      </c>
      <c r="O35" s="20" t="str">
        <f>_xlfn.XLOOKUP(M35,'DNR Parameters'!$C$3:$C$10334,'DNR Parameters'!$A$3:$A$10334," ")</f>
        <v>DNR_STORET</v>
      </c>
      <c r="P35" s="20">
        <v>15.4</v>
      </c>
      <c r="Q35" s="23" t="s">
        <v>34</v>
      </c>
      <c r="R35" s="19">
        <v>1</v>
      </c>
      <c r="S35" s="19"/>
      <c r="T35" s="25"/>
    </row>
    <row r="36" spans="1:20" x14ac:dyDescent="0.3">
      <c r="A36" s="19"/>
      <c r="B36" s="20">
        <v>32</v>
      </c>
      <c r="C36" s="21" t="s">
        <v>10719</v>
      </c>
      <c r="D36" s="19">
        <v>583046</v>
      </c>
      <c r="E36" s="22" t="s">
        <v>10720</v>
      </c>
      <c r="F36" s="19" t="s">
        <v>10721</v>
      </c>
      <c r="G36" s="19" t="s">
        <v>10722</v>
      </c>
      <c r="H36" s="23" t="s">
        <v>30</v>
      </c>
      <c r="I36" s="19" t="s">
        <v>31</v>
      </c>
      <c r="J36" s="24">
        <v>43328</v>
      </c>
      <c r="K36" s="20">
        <v>6.82</v>
      </c>
      <c r="L36" s="26" t="s">
        <v>51</v>
      </c>
      <c r="M36" s="20" t="s">
        <v>1989</v>
      </c>
      <c r="N36" s="19">
        <f>_xlfn.XLOOKUP(M36,'DNR Parameters'!$C$3:$C$10334,'DNR Parameters'!$B$3:$B$10334," ")</f>
        <v>400</v>
      </c>
      <c r="O36" s="20" t="str">
        <f>_xlfn.XLOOKUP(M36,'DNR Parameters'!$C$3:$C$10334,'DNR Parameters'!$A$3:$A$10334," ")</f>
        <v>DNR_STORET</v>
      </c>
      <c r="P36" s="20">
        <v>17.399999999999999</v>
      </c>
      <c r="Q36" s="23" t="s">
        <v>34</v>
      </c>
      <c r="R36" s="19">
        <v>1</v>
      </c>
      <c r="S36" s="19"/>
      <c r="T36" s="25"/>
    </row>
    <row r="37" spans="1:20" s="54" customFormat="1" x14ac:dyDescent="0.3">
      <c r="A37" s="60"/>
      <c r="B37" s="61"/>
      <c r="C37" s="61"/>
      <c r="D37" s="61"/>
      <c r="E37" s="61"/>
      <c r="F37" s="61"/>
      <c r="G37" s="61"/>
      <c r="H37" s="61"/>
      <c r="I37" s="61"/>
      <c r="J37" s="62"/>
      <c r="K37" s="61"/>
      <c r="L37" s="61"/>
      <c r="M37" s="61"/>
      <c r="N37" s="61"/>
      <c r="O37" s="61"/>
      <c r="P37" s="61"/>
      <c r="Q37" s="61"/>
      <c r="R37" s="61"/>
      <c r="S37" s="61"/>
      <c r="T37" s="61"/>
    </row>
    <row r="38" spans="1:20" x14ac:dyDescent="0.3">
      <c r="M38" s="63"/>
      <c r="N38" s="58" t="str">
        <f>_xlfn.XLOOKUP(M38,'DNR Parameters'!$C$3:$C$10334,'DNR Parameters'!$B$3:$B$10334," ")</f>
        <v xml:space="preserve"> </v>
      </c>
      <c r="O38" s="59" t="str">
        <f>_xlfn.XLOOKUP(M38,'DNR Parameters'!$C$3:$C$10334,'DNR Parameters'!$A$3:$A$10334," ")</f>
        <v xml:space="preserve"> </v>
      </c>
      <c r="P38" s="63"/>
    </row>
  </sheetData>
  <sheetProtection algorithmName="SHA-512" hashValue="xnRxQlxSKHiDXB8Bt2ah4hqwdpo23QX5vSJaYfNdwx/6t6T4AESkpr67v1O+2PbNbIncwHdUrwGhQR2181MiPg==" saltValue="OuXRcgOVubKSovuWP8Sf1A==" spinCount="100000" sheet="1" objects="1" scenarios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6C50A5D-75F8-4F7D-894A-89B70AD738A2}">
          <x14:formula1>
            <xm:f>'DNR Parameters'!$C$2:$C$1592</xm:f>
          </x14:formula1>
          <xm:sqref>M38:M1048576 M5:M36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D4F5B-A2EC-4539-BD01-40E0173E5EDE}">
  <dimension ref="A1:K22"/>
  <sheetViews>
    <sheetView zoomScale="85" zoomScaleNormal="85" workbookViewId="0">
      <pane ySplit="1" topLeftCell="A2" activePane="bottomLeft" state="frozen"/>
      <selection pane="bottomLeft"/>
    </sheetView>
  </sheetViews>
  <sheetFormatPr defaultColWidth="9.109375" defaultRowHeight="14.4" x14ac:dyDescent="0.3"/>
  <cols>
    <col min="1" max="1" width="21.109375" style="30" bestFit="1" customWidth="1"/>
    <col min="2" max="2" width="55.5546875" style="30" bestFit="1" customWidth="1"/>
    <col min="3" max="3" width="25.6640625" style="30" bestFit="1" customWidth="1"/>
    <col min="4" max="16384" width="9.109375" style="30"/>
  </cols>
  <sheetData>
    <row r="1" spans="1:3" x14ac:dyDescent="0.3">
      <c r="A1" s="45" t="s">
        <v>41</v>
      </c>
      <c r="B1" s="45" t="s">
        <v>42</v>
      </c>
      <c r="C1" s="45" t="s">
        <v>43</v>
      </c>
    </row>
    <row r="2" spans="1:3" x14ac:dyDescent="0.3">
      <c r="A2" s="46" t="s">
        <v>44</v>
      </c>
      <c r="B2" s="46" t="s">
        <v>45</v>
      </c>
      <c r="C2" s="46" t="s">
        <v>46</v>
      </c>
    </row>
    <row r="3" spans="1:3" x14ac:dyDescent="0.3">
      <c r="A3" s="41" t="s">
        <v>37</v>
      </c>
      <c r="B3" s="41" t="s">
        <v>47</v>
      </c>
      <c r="C3" s="41" t="s">
        <v>48</v>
      </c>
    </row>
    <row r="4" spans="1:3" x14ac:dyDescent="0.3">
      <c r="A4" s="41" t="s">
        <v>49</v>
      </c>
      <c r="B4" s="41" t="s">
        <v>50</v>
      </c>
      <c r="C4" s="41" t="s">
        <v>48</v>
      </c>
    </row>
    <row r="5" spans="1:3" x14ac:dyDescent="0.3">
      <c r="A5" s="41" t="s">
        <v>51</v>
      </c>
      <c r="B5" s="41" t="s">
        <v>52</v>
      </c>
      <c r="C5" s="41" t="s">
        <v>53</v>
      </c>
    </row>
    <row r="6" spans="1:3" x14ac:dyDescent="0.3">
      <c r="A6" s="41" t="s">
        <v>54</v>
      </c>
      <c r="B6" s="41" t="s">
        <v>55</v>
      </c>
      <c r="C6" s="41"/>
    </row>
    <row r="7" spans="1:3" x14ac:dyDescent="0.3">
      <c r="A7" s="41" t="s">
        <v>56</v>
      </c>
      <c r="B7" s="41" t="s">
        <v>57</v>
      </c>
      <c r="C7" s="41" t="s">
        <v>58</v>
      </c>
    </row>
    <row r="8" spans="1:3" x14ac:dyDescent="0.3">
      <c r="A8" s="41" t="s">
        <v>32</v>
      </c>
      <c r="B8" s="41" t="s">
        <v>59</v>
      </c>
      <c r="C8" s="41" t="s">
        <v>58</v>
      </c>
    </row>
    <row r="9" spans="1:3" x14ac:dyDescent="0.3">
      <c r="A9" s="41" t="s">
        <v>39</v>
      </c>
      <c r="B9" s="41" t="s">
        <v>60</v>
      </c>
      <c r="C9" s="41" t="s">
        <v>61</v>
      </c>
    </row>
    <row r="10" spans="1:3" x14ac:dyDescent="0.3">
      <c r="A10" s="41" t="s">
        <v>62</v>
      </c>
      <c r="B10" s="41" t="s">
        <v>63</v>
      </c>
      <c r="C10" s="41" t="s">
        <v>61</v>
      </c>
    </row>
    <row r="11" spans="1:3" x14ac:dyDescent="0.3">
      <c r="A11" s="41" t="s">
        <v>64</v>
      </c>
      <c r="B11" s="41" t="s">
        <v>65</v>
      </c>
      <c r="C11" s="41" t="s">
        <v>66</v>
      </c>
    </row>
    <row r="12" spans="1:3" x14ac:dyDescent="0.3">
      <c r="A12" s="41" t="s">
        <v>67</v>
      </c>
      <c r="B12" s="41" t="s">
        <v>68</v>
      </c>
      <c r="C12" s="41"/>
    </row>
    <row r="13" spans="1:3" x14ac:dyDescent="0.3">
      <c r="A13" s="41" t="s">
        <v>69</v>
      </c>
      <c r="B13" s="41" t="s">
        <v>70</v>
      </c>
      <c r="C13" s="41"/>
    </row>
    <row r="14" spans="1:3" x14ac:dyDescent="0.3">
      <c r="A14" s="41" t="s">
        <v>71</v>
      </c>
      <c r="B14" s="41" t="s">
        <v>72</v>
      </c>
      <c r="C14" s="41" t="s">
        <v>73</v>
      </c>
    </row>
    <row r="15" spans="1:3" x14ac:dyDescent="0.3">
      <c r="A15" s="41" t="s">
        <v>74</v>
      </c>
      <c r="B15" s="41" t="s">
        <v>72</v>
      </c>
      <c r="C15" s="41" t="s">
        <v>73</v>
      </c>
    </row>
    <row r="21" spans="9:11" x14ac:dyDescent="0.3">
      <c r="I21" s="31"/>
      <c r="J21" s="31"/>
      <c r="K21" s="31"/>
    </row>
    <row r="22" spans="9:11" x14ac:dyDescent="0.3">
      <c r="I22" s="32"/>
      <c r="J22" s="32"/>
      <c r="K22" s="3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14E2F-4990-4D1C-94C8-CDFE84F69944}">
  <dimension ref="A1:M10334"/>
  <sheetViews>
    <sheetView zoomScale="85" zoomScaleNormal="85" workbookViewId="0">
      <pane ySplit="1" topLeftCell="A2" activePane="bottomLeft" state="frozen"/>
      <selection pane="bottomLeft" activeCell="C8" sqref="C8"/>
    </sheetView>
  </sheetViews>
  <sheetFormatPr defaultColWidth="9.109375" defaultRowHeight="14.4" x14ac:dyDescent="0.3"/>
  <cols>
    <col min="1" max="2" width="17.88671875" style="35" bestFit="1" customWidth="1"/>
    <col min="3" max="3" width="59.33203125" style="35" customWidth="1"/>
    <col min="4" max="4" width="74.88671875" style="35" customWidth="1"/>
    <col min="5" max="5" width="18.109375" style="35" bestFit="1" customWidth="1"/>
    <col min="6" max="6" width="20.6640625" style="35" bestFit="1" customWidth="1"/>
    <col min="7" max="7" width="37.5546875" style="35" bestFit="1" customWidth="1"/>
    <col min="8" max="8" width="26.109375" style="35" bestFit="1" customWidth="1"/>
    <col min="9" max="9" width="6.5546875" style="36" customWidth="1"/>
    <col min="10" max="10" width="0" style="38" hidden="1" customWidth="1"/>
    <col min="11" max="11" width="9.109375" style="38"/>
    <col min="13" max="13" width="9.109375" style="36"/>
    <col min="14" max="16384" width="9.109375" style="37"/>
  </cols>
  <sheetData>
    <row r="1" spans="1:13" s="34" customFormat="1" ht="28.8" x14ac:dyDescent="0.3">
      <c r="A1" s="48" t="s">
        <v>75</v>
      </c>
      <c r="B1" s="48" t="s">
        <v>76</v>
      </c>
      <c r="C1" s="48" t="s">
        <v>77</v>
      </c>
      <c r="D1" s="48"/>
      <c r="E1" s="48" t="s">
        <v>78</v>
      </c>
      <c r="F1" s="48" t="s">
        <v>79</v>
      </c>
      <c r="G1" s="48" t="s">
        <v>80</v>
      </c>
      <c r="H1" s="48" t="s">
        <v>81</v>
      </c>
      <c r="I1" s="33"/>
      <c r="J1" s="50" t="s">
        <v>10668</v>
      </c>
      <c r="K1" s="33"/>
      <c r="M1" s="33"/>
    </row>
    <row r="2" spans="1:13" x14ac:dyDescent="0.3">
      <c r="A2" s="49" t="s">
        <v>82</v>
      </c>
      <c r="B2" s="49">
        <v>90100</v>
      </c>
      <c r="C2" s="49" t="s">
        <v>83</v>
      </c>
      <c r="D2" s="49" t="str">
        <f t="shared" ref="D2:D65" si="0">C2 &amp;" - "&amp; A2 &amp;" - "&amp; B2</f>
        <v># Boat lifts  - SWIMS - 90100</v>
      </c>
      <c r="E2" s="49" t="s">
        <v>31</v>
      </c>
      <c r="F2" s="49" t="s">
        <v>84</v>
      </c>
      <c r="G2" s="49"/>
      <c r="H2" s="49"/>
    </row>
    <row r="3" spans="1:13" x14ac:dyDescent="0.3">
      <c r="A3" s="49" t="s">
        <v>82</v>
      </c>
      <c r="B3" s="49">
        <v>90101</v>
      </c>
      <c r="C3" s="49" t="s">
        <v>85</v>
      </c>
      <c r="D3" s="49" t="str">
        <f t="shared" si="0"/>
        <v># Commercial buildings  &lt; 15 m from shore - SWIMS - 90101</v>
      </c>
      <c r="E3" s="49" t="s">
        <v>31</v>
      </c>
      <c r="F3" s="49" t="s">
        <v>84</v>
      </c>
      <c r="G3" s="49"/>
      <c r="H3" s="49"/>
    </row>
    <row r="4" spans="1:13" x14ac:dyDescent="0.3">
      <c r="A4" s="49" t="s">
        <v>82</v>
      </c>
      <c r="B4" s="49">
        <v>90102</v>
      </c>
      <c r="C4" s="49" t="s">
        <v>86</v>
      </c>
      <c r="D4" s="49" t="str">
        <f t="shared" si="0"/>
        <v># Commercial buildings  &gt; 15 m from shore - SWIMS - 90102</v>
      </c>
      <c r="E4" s="49" t="s">
        <v>31</v>
      </c>
      <c r="F4" s="49" t="s">
        <v>84</v>
      </c>
      <c r="G4" s="49"/>
      <c r="H4" s="49"/>
    </row>
    <row r="5" spans="1:13" x14ac:dyDescent="0.3">
      <c r="A5" s="49" t="s">
        <v>82</v>
      </c>
      <c r="B5" s="49">
        <v>90103</v>
      </c>
      <c r="C5" s="48" t="s">
        <v>87</v>
      </c>
      <c r="D5" s="49" t="str">
        <f t="shared" si="0"/>
        <v># Docks  - SWIMS - 90103</v>
      </c>
      <c r="E5" s="49" t="s">
        <v>31</v>
      </c>
      <c r="F5" s="49" t="s">
        <v>84</v>
      </c>
      <c r="G5" s="49"/>
      <c r="H5" s="49"/>
    </row>
    <row r="6" spans="1:13" x14ac:dyDescent="0.3">
      <c r="A6" s="49" t="s">
        <v>82</v>
      </c>
      <c r="B6" s="49">
        <v>90104</v>
      </c>
      <c r="C6" s="49" t="s">
        <v>88</v>
      </c>
      <c r="D6" s="49" t="str">
        <f t="shared" si="0"/>
        <v># Residences  &lt; 15 m from shore - SWIMS - 90104</v>
      </c>
      <c r="E6" s="49" t="s">
        <v>31</v>
      </c>
      <c r="F6" s="49" t="s">
        <v>84</v>
      </c>
      <c r="G6" s="49"/>
      <c r="H6" s="49"/>
    </row>
    <row r="7" spans="1:13" x14ac:dyDescent="0.3">
      <c r="A7" s="49" t="s">
        <v>82</v>
      </c>
      <c r="B7" s="49">
        <v>90105</v>
      </c>
      <c r="C7" s="49" t="s">
        <v>89</v>
      </c>
      <c r="D7" s="49" t="str">
        <f t="shared" si="0"/>
        <v># Residences  &gt; 15 m from shore - SWIMS - 90105</v>
      </c>
      <c r="E7" s="49" t="s">
        <v>31</v>
      </c>
      <c r="F7" s="49" t="s">
        <v>84</v>
      </c>
      <c r="G7" s="49"/>
      <c r="H7" s="49"/>
    </row>
    <row r="8" spans="1:13" x14ac:dyDescent="0.3">
      <c r="A8" s="49" t="s">
        <v>82</v>
      </c>
      <c r="B8" s="49">
        <v>90106</v>
      </c>
      <c r="C8" s="49" t="s">
        <v>90</v>
      </c>
      <c r="D8" s="49" t="str">
        <f t="shared" si="0"/>
        <v># Structures (sheds/boat houses)  &lt; 15 m from shore - SWIMS - 90106</v>
      </c>
      <c r="E8" s="49" t="s">
        <v>31</v>
      </c>
      <c r="F8" s="49" t="s">
        <v>84</v>
      </c>
      <c r="G8" s="49"/>
      <c r="H8" s="49"/>
    </row>
    <row r="9" spans="1:13" x14ac:dyDescent="0.3">
      <c r="A9" s="49" t="s">
        <v>82</v>
      </c>
      <c r="B9" s="49">
        <v>90107</v>
      </c>
      <c r="C9" s="49" t="s">
        <v>91</v>
      </c>
      <c r="D9" s="49" t="str">
        <f t="shared" si="0"/>
        <v># Structures (sheds/boat houses)  &gt; 15 m from shore - SWIMS - 90107</v>
      </c>
      <c r="E9" s="49" t="s">
        <v>31</v>
      </c>
      <c r="F9" s="49" t="s">
        <v>84</v>
      </c>
      <c r="G9" s="49"/>
      <c r="H9" s="49"/>
    </row>
    <row r="10" spans="1:13" x14ac:dyDescent="0.3">
      <c r="A10" s="49" t="s">
        <v>82</v>
      </c>
      <c r="B10" s="49">
        <v>90108</v>
      </c>
      <c r="C10" s="49" t="s">
        <v>92</v>
      </c>
      <c r="D10" s="49" t="str">
        <f t="shared" si="0"/>
        <v># Swim rafts  - SWIMS - 90108</v>
      </c>
      <c r="E10" s="49" t="s">
        <v>31</v>
      </c>
      <c r="F10" s="49" t="s">
        <v>84</v>
      </c>
      <c r="G10" s="49"/>
      <c r="H10" s="49"/>
    </row>
    <row r="11" spans="1:13" x14ac:dyDescent="0.3">
      <c r="A11" s="49" t="s">
        <v>82</v>
      </c>
      <c r="B11" s="49">
        <v>90109</v>
      </c>
      <c r="C11" s="49" t="s">
        <v>93</v>
      </c>
      <c r="D11" s="49" t="str">
        <f t="shared" si="0"/>
        <v># Woody Debris &gt; 10 cm diameter  - SWIMS - 90109</v>
      </c>
      <c r="E11" s="49" t="s">
        <v>31</v>
      </c>
      <c r="F11" s="49" t="s">
        <v>84</v>
      </c>
      <c r="G11" s="49"/>
      <c r="H11" s="49"/>
    </row>
    <row r="12" spans="1:13" x14ac:dyDescent="0.3">
      <c r="A12" s="49" t="s">
        <v>82</v>
      </c>
      <c r="B12" s="49">
        <v>90110</v>
      </c>
      <c r="C12" s="49" t="s">
        <v>94</v>
      </c>
      <c r="D12" s="49" t="str">
        <f t="shared" si="0"/>
        <v># Woody Debris &gt; 5 cm diameter  - SWIMS - 90110</v>
      </c>
      <c r="E12" s="49" t="s">
        <v>31</v>
      </c>
      <c r="F12" s="49" t="s">
        <v>84</v>
      </c>
      <c r="G12" s="49"/>
      <c r="H12" s="49"/>
    </row>
    <row r="13" spans="1:13" x14ac:dyDescent="0.3">
      <c r="A13" s="49" t="s">
        <v>82</v>
      </c>
      <c r="B13" s="49">
        <v>90111</v>
      </c>
      <c r="C13" s="49" t="s">
        <v>95</v>
      </c>
      <c r="D13" s="49" t="str">
        <f t="shared" si="0"/>
        <v>% Aquatic/Inundated Herbacous Veg. for Fish Cover - SWIMS - 90111</v>
      </c>
      <c r="E13" s="49" t="s">
        <v>31</v>
      </c>
      <c r="F13" s="49" t="s">
        <v>84</v>
      </c>
      <c r="G13" s="49"/>
      <c r="H13" s="49"/>
    </row>
    <row r="14" spans="1:13" x14ac:dyDescent="0.3">
      <c r="A14" s="49" t="s">
        <v>82</v>
      </c>
      <c r="B14" s="49">
        <v>90112</v>
      </c>
      <c r="C14" s="49" t="s">
        <v>96</v>
      </c>
      <c r="D14" s="49" t="str">
        <f t="shared" si="0"/>
        <v>% Barren, Bare Dirt or Buildings (&lt;0.5 m high) - SWIMS - 90112</v>
      </c>
      <c r="E14" s="49" t="s">
        <v>31</v>
      </c>
      <c r="F14" s="49" t="s">
        <v>84</v>
      </c>
      <c r="G14" s="49"/>
      <c r="H14" s="49"/>
    </row>
    <row r="15" spans="1:13" x14ac:dyDescent="0.3">
      <c r="A15" s="49" t="s">
        <v>82</v>
      </c>
      <c r="B15" s="49">
        <v>90113</v>
      </c>
      <c r="C15" s="49" t="s">
        <v>97</v>
      </c>
      <c r="D15" s="49" t="str">
        <f t="shared" si="0"/>
        <v>% Beach  - SWIMS - 90113</v>
      </c>
      <c r="E15" s="49" t="s">
        <v>31</v>
      </c>
      <c r="F15" s="49" t="s">
        <v>84</v>
      </c>
      <c r="G15" s="49"/>
      <c r="H15" s="49"/>
    </row>
    <row r="16" spans="1:13" x14ac:dyDescent="0.3">
      <c r="A16" s="49" t="s">
        <v>82</v>
      </c>
      <c r="B16" s="49">
        <v>90114</v>
      </c>
      <c r="C16" s="49" t="s">
        <v>98</v>
      </c>
      <c r="D16" s="49" t="str">
        <f t="shared" si="0"/>
        <v>% Big Trees (&gt;5 m high and &gt;0.3 m dia.) - SWIMS - 90114</v>
      </c>
      <c r="E16" s="49" t="s">
        <v>31</v>
      </c>
      <c r="F16" s="49" t="s">
        <v>84</v>
      </c>
      <c r="G16" s="49"/>
      <c r="H16" s="49"/>
    </row>
    <row r="17" spans="1:8" x14ac:dyDescent="0.3">
      <c r="A17" s="49" t="s">
        <v>82</v>
      </c>
      <c r="B17" s="49">
        <v>90115</v>
      </c>
      <c r="C17" s="49" t="s">
        <v>99</v>
      </c>
      <c r="D17" s="49" t="str">
        <f t="shared" si="0"/>
        <v>% Boulders as Littoral Zone Fish Cover - SWIMS - 90115</v>
      </c>
      <c r="E17" s="49" t="s">
        <v>31</v>
      </c>
      <c r="F17" s="49" t="s">
        <v>84</v>
      </c>
      <c r="G17" s="49"/>
      <c r="H17" s="49"/>
    </row>
    <row r="18" spans="1:8" x14ac:dyDescent="0.3">
      <c r="A18" s="49" t="s">
        <v>82</v>
      </c>
      <c r="B18" s="49">
        <v>90116</v>
      </c>
      <c r="C18" s="49" t="s">
        <v>100</v>
      </c>
      <c r="D18" s="49" t="str">
        <f t="shared" si="0"/>
        <v>% Emergent Aquatic Macrophytes - SWIMS - 90116</v>
      </c>
      <c r="E18" s="49" t="s">
        <v>31</v>
      </c>
      <c r="F18" s="49" t="s">
        <v>84</v>
      </c>
      <c r="G18" s="49"/>
      <c r="H18" s="49"/>
    </row>
    <row r="19" spans="1:8" x14ac:dyDescent="0.3">
      <c r="A19" s="49" t="s">
        <v>82</v>
      </c>
      <c r="B19" s="49">
        <v>90117</v>
      </c>
      <c r="C19" s="49" t="s">
        <v>101</v>
      </c>
      <c r="D19" s="49" t="str">
        <f t="shared" si="0"/>
        <v>% Floating Aquatic Macrophytes - SWIMS - 90117</v>
      </c>
      <c r="E19" s="49" t="s">
        <v>31</v>
      </c>
      <c r="F19" s="49" t="s">
        <v>84</v>
      </c>
      <c r="G19" s="49"/>
      <c r="H19" s="49"/>
    </row>
    <row r="20" spans="1:8" x14ac:dyDescent="0.3">
      <c r="A20" s="49" t="s">
        <v>82</v>
      </c>
      <c r="B20" s="49">
        <v>90118</v>
      </c>
      <c r="C20" s="49" t="s">
        <v>102</v>
      </c>
      <c r="D20" s="49" t="str">
        <f t="shared" si="0"/>
        <v>% Human Structures - Docks, Landings, etc. - SWIMS - 90118</v>
      </c>
      <c r="E20" s="49" t="s">
        <v>31</v>
      </c>
      <c r="F20" s="49" t="s">
        <v>84</v>
      </c>
      <c r="G20" s="49"/>
      <c r="H20" s="49"/>
    </row>
    <row r="21" spans="1:8" x14ac:dyDescent="0.3">
      <c r="A21" s="49" t="s">
        <v>82</v>
      </c>
      <c r="B21" s="49">
        <v>90119</v>
      </c>
      <c r="C21" s="49" t="s">
        <v>103</v>
      </c>
      <c r="D21" s="49" t="str">
        <f t="shared" si="0"/>
        <v>% Inundated Live Trees &gt;0.3 m diameter - SWIMS - 90119</v>
      </c>
      <c r="E21" s="49" t="s">
        <v>31</v>
      </c>
      <c r="F21" s="49" t="s">
        <v>84</v>
      </c>
      <c r="G21" s="49"/>
      <c r="H21" s="49"/>
    </row>
    <row r="22" spans="1:8" x14ac:dyDescent="0.3">
      <c r="A22" s="49" t="s">
        <v>82</v>
      </c>
      <c r="B22" s="49">
        <v>90120</v>
      </c>
      <c r="C22" s="49" t="s">
        <v>104</v>
      </c>
      <c r="D22" s="49" t="str">
        <f t="shared" si="0"/>
        <v>% Lake Area with Emergent/Floating Aquatic Plants - SWIMS - 90120</v>
      </c>
      <c r="E22" s="49" t="s">
        <v>31</v>
      </c>
      <c r="F22" s="49" t="s">
        <v>84</v>
      </c>
      <c r="G22" s="49"/>
      <c r="H22" s="49"/>
    </row>
    <row r="23" spans="1:8" x14ac:dyDescent="0.3">
      <c r="A23" s="49" t="s">
        <v>82</v>
      </c>
      <c r="B23" s="49">
        <v>90121</v>
      </c>
      <c r="C23" s="49" t="s">
        <v>105</v>
      </c>
      <c r="D23" s="49" t="str">
        <f t="shared" si="0"/>
        <v>% Lake Area with Submergent Aquatic Plants - SWIMS - 90121</v>
      </c>
      <c r="E23" s="49" t="s">
        <v>31</v>
      </c>
      <c r="F23" s="49" t="s">
        <v>84</v>
      </c>
      <c r="G23" s="49"/>
      <c r="H23" s="49"/>
    </row>
    <row r="24" spans="1:8" x14ac:dyDescent="0.3">
      <c r="A24" s="49" t="s">
        <v>82</v>
      </c>
      <c r="B24" s="49">
        <v>90122</v>
      </c>
      <c r="C24" s="49" t="s">
        <v>106</v>
      </c>
      <c r="D24" s="49" t="str">
        <f t="shared" si="0"/>
        <v>% Lawn &lt; 15 m from shore - SWIMS - 90122</v>
      </c>
      <c r="E24" s="49" t="s">
        <v>31</v>
      </c>
      <c r="F24" s="49" t="s">
        <v>84</v>
      </c>
      <c r="G24" s="49"/>
      <c r="H24" s="49"/>
    </row>
    <row r="25" spans="1:8" x14ac:dyDescent="0.3">
      <c r="A25" s="49" t="s">
        <v>82</v>
      </c>
      <c r="B25" s="49">
        <v>90123</v>
      </c>
      <c r="C25" s="49" t="s">
        <v>107</v>
      </c>
      <c r="D25" s="49" t="str">
        <f t="shared" si="0"/>
        <v>% Lawn &gt; 15 m from shore - SWIMS - 90123</v>
      </c>
      <c r="E25" s="49" t="s">
        <v>31</v>
      </c>
      <c r="F25" s="49" t="s">
        <v>84</v>
      </c>
      <c r="G25" s="49"/>
      <c r="H25" s="49"/>
    </row>
    <row r="26" spans="1:8" x14ac:dyDescent="0.3">
      <c r="A26" s="49" t="s">
        <v>82</v>
      </c>
      <c r="B26" s="49">
        <v>90124</v>
      </c>
      <c r="C26" s="49" t="s">
        <v>108</v>
      </c>
      <c r="D26" s="49" t="str">
        <f t="shared" si="0"/>
        <v>% Ledges or Sharp Dropoffs - SWIMS - 90124</v>
      </c>
      <c r="E26" s="49" t="s">
        <v>31</v>
      </c>
      <c r="F26" s="49" t="s">
        <v>84</v>
      </c>
      <c r="G26" s="49"/>
      <c r="H26" s="49"/>
    </row>
    <row r="27" spans="1:8" x14ac:dyDescent="0.3">
      <c r="A27" s="49" t="s">
        <v>82</v>
      </c>
      <c r="B27" s="49">
        <v>90125</v>
      </c>
      <c r="C27" s="49" t="s">
        <v>109</v>
      </c>
      <c r="D27" s="49" t="str">
        <f t="shared" si="0"/>
        <v>% Littoral Zone Bottom - Organic (Leaf Pack, Detritus) - SWIMS - 90125</v>
      </c>
      <c r="E27" s="49" t="s">
        <v>31</v>
      </c>
      <c r="F27" s="49" t="s">
        <v>84</v>
      </c>
      <c r="G27" s="49"/>
      <c r="H27" s="49"/>
    </row>
    <row r="28" spans="1:8" x14ac:dyDescent="0.3">
      <c r="A28" s="49" t="s">
        <v>82</v>
      </c>
      <c r="B28" s="49">
        <v>90126</v>
      </c>
      <c r="C28" s="49" t="s">
        <v>110</v>
      </c>
      <c r="D28" s="49" t="str">
        <f t="shared" si="0"/>
        <v>% Littoral Zone Bottom Substrate Bedrock (&gt;4000 mm)  - SWIMS - 90126</v>
      </c>
      <c r="E28" s="49" t="s">
        <v>31</v>
      </c>
      <c r="F28" s="49" t="s">
        <v>84</v>
      </c>
      <c r="G28" s="49"/>
      <c r="H28" s="49"/>
    </row>
    <row r="29" spans="1:8" x14ac:dyDescent="0.3">
      <c r="A29" s="49" t="s">
        <v>82</v>
      </c>
      <c r="B29" s="49">
        <v>90127</v>
      </c>
      <c r="C29" s="49" t="s">
        <v>111</v>
      </c>
      <c r="D29" s="49" t="str">
        <f t="shared" si="0"/>
        <v>% Littoral Zone Bottom Substrate Boulders (250-4000 mm) - SWIMS - 90127</v>
      </c>
      <c r="E29" s="49" t="s">
        <v>31</v>
      </c>
      <c r="F29" s="49" t="s">
        <v>84</v>
      </c>
      <c r="G29" s="49"/>
      <c r="H29" s="49"/>
    </row>
    <row r="30" spans="1:8" x14ac:dyDescent="0.3">
      <c r="A30" s="49" t="s">
        <v>82</v>
      </c>
      <c r="B30" s="49">
        <v>90128</v>
      </c>
      <c r="C30" s="49" t="s">
        <v>112</v>
      </c>
      <c r="D30" s="49" t="str">
        <f t="shared" si="0"/>
        <v>% Littoral Zone Bottom Substrate Cobble (64-250 mm) - SWIMS - 90128</v>
      </c>
      <c r="E30" s="49" t="s">
        <v>31</v>
      </c>
      <c r="F30" s="49" t="s">
        <v>84</v>
      </c>
      <c r="G30" s="49"/>
      <c r="H30" s="49"/>
    </row>
    <row r="31" spans="1:8" x14ac:dyDescent="0.3">
      <c r="A31" s="49" t="s">
        <v>82</v>
      </c>
      <c r="B31" s="49">
        <v>90129</v>
      </c>
      <c r="C31" s="49" t="s">
        <v>113</v>
      </c>
      <c r="D31" s="49" t="str">
        <f t="shared" si="0"/>
        <v>% Littoral Zone Bottom Substrate Gravel (2-64 mm) - SWIMS - 90129</v>
      </c>
      <c r="E31" s="49" t="s">
        <v>31</v>
      </c>
      <c r="F31" s="49" t="s">
        <v>84</v>
      </c>
      <c r="G31" s="49"/>
      <c r="H31" s="49"/>
    </row>
    <row r="32" spans="1:8" x14ac:dyDescent="0.3">
      <c r="A32" s="49" t="s">
        <v>82</v>
      </c>
      <c r="B32" s="49">
        <v>90130</v>
      </c>
      <c r="C32" s="49" t="s">
        <v>114</v>
      </c>
      <c r="D32" s="49" t="str">
        <f t="shared" si="0"/>
        <v>% Littoral Zone Bottom Substrate Sand (0.06-2 mm) - SWIMS - 90130</v>
      </c>
      <c r="E32" s="49" t="s">
        <v>31</v>
      </c>
      <c r="F32" s="49" t="s">
        <v>84</v>
      </c>
      <c r="G32" s="49"/>
      <c r="H32" s="49"/>
    </row>
    <row r="33" spans="1:8" x14ac:dyDescent="0.3">
      <c r="A33" s="49" t="s">
        <v>82</v>
      </c>
      <c r="B33" s="49">
        <v>90131</v>
      </c>
      <c r="C33" s="49" t="s">
        <v>115</v>
      </c>
      <c r="D33" s="49" t="str">
        <f t="shared" si="0"/>
        <v>% Littoral Zone Bottom Substrate Silt, Clay, or Muck (&lt;0.06 mm) - SWIMS - 90131</v>
      </c>
      <c r="E33" s="49" t="s">
        <v>31</v>
      </c>
      <c r="F33" s="49" t="s">
        <v>84</v>
      </c>
      <c r="G33" s="49"/>
      <c r="H33" s="49"/>
    </row>
    <row r="34" spans="1:8" x14ac:dyDescent="0.3">
      <c r="A34" s="49" t="s">
        <v>82</v>
      </c>
      <c r="B34" s="49">
        <v>90132</v>
      </c>
      <c r="C34" s="49" t="s">
        <v>116</v>
      </c>
      <c r="D34" s="49" t="str">
        <f t="shared" si="0"/>
        <v>% Littoral Zone Bottom Woody Debris - SWIMS - 90132</v>
      </c>
      <c r="E34" s="49" t="s">
        <v>31</v>
      </c>
      <c r="F34" s="49" t="s">
        <v>84</v>
      </c>
      <c r="G34" s="49"/>
      <c r="H34" s="49"/>
    </row>
    <row r="35" spans="1:8" x14ac:dyDescent="0.3">
      <c r="A35" s="49" t="s">
        <v>201</v>
      </c>
      <c r="B35" s="49">
        <v>9</v>
      </c>
      <c r="C35" s="49" t="s">
        <v>3250</v>
      </c>
      <c r="D35" s="49" t="str">
        <f t="shared" si="0"/>
        <v>% OPEN INTERVAL, GAS WELL SCREEN - DNR_STORET - 9</v>
      </c>
      <c r="E35" s="49" t="s">
        <v>31</v>
      </c>
      <c r="F35" s="49"/>
      <c r="G35" s="49"/>
      <c r="H35" s="49" t="s">
        <v>206</v>
      </c>
    </row>
    <row r="36" spans="1:8" x14ac:dyDescent="0.3">
      <c r="A36" s="49" t="s">
        <v>82</v>
      </c>
      <c r="B36" s="49">
        <v>90133</v>
      </c>
      <c r="C36" s="49" t="s">
        <v>117</v>
      </c>
      <c r="D36" s="49" t="str">
        <f t="shared" si="0"/>
        <v>% Overhanging Veg. within 1 m of surface - SWIMS - 90133</v>
      </c>
      <c r="E36" s="49" t="s">
        <v>31</v>
      </c>
      <c r="F36" s="49" t="s">
        <v>84</v>
      </c>
      <c r="G36" s="49"/>
      <c r="H36" s="49"/>
    </row>
    <row r="37" spans="1:8" x14ac:dyDescent="0.3">
      <c r="A37" s="49" t="s">
        <v>82</v>
      </c>
      <c r="B37" s="49">
        <v>90134</v>
      </c>
      <c r="C37" s="49" t="s">
        <v>118</v>
      </c>
      <c r="D37" s="49" t="str">
        <f t="shared" si="0"/>
        <v>% Pavement  &gt; 15 m from shore - SWIMS - 90134</v>
      </c>
      <c r="E37" s="49" t="s">
        <v>31</v>
      </c>
      <c r="F37" s="49" t="s">
        <v>84</v>
      </c>
      <c r="G37" s="49"/>
      <c r="H37" s="49"/>
    </row>
    <row r="38" spans="1:8" x14ac:dyDescent="0.3">
      <c r="A38" s="49" t="s">
        <v>82</v>
      </c>
      <c r="B38" s="49">
        <v>90135</v>
      </c>
      <c r="C38" s="49" t="s">
        <v>119</v>
      </c>
      <c r="D38" s="49" t="str">
        <f t="shared" si="0"/>
        <v>% Pavement &lt; 15 m from shore - SWIMS - 90135</v>
      </c>
      <c r="E38" s="49" t="s">
        <v>31</v>
      </c>
      <c r="F38" s="49" t="s">
        <v>84</v>
      </c>
      <c r="G38" s="49"/>
      <c r="H38" s="49"/>
    </row>
    <row r="39" spans="1:8" x14ac:dyDescent="0.3">
      <c r="A39" s="49" t="s">
        <v>82</v>
      </c>
      <c r="B39" s="49">
        <v>90136</v>
      </c>
      <c r="C39" s="49" t="s">
        <v>120</v>
      </c>
      <c r="D39" s="49" t="str">
        <f t="shared" si="0"/>
        <v>% Riprap  - SWIMS - 90136</v>
      </c>
      <c r="E39" s="49" t="s">
        <v>31</v>
      </c>
      <c r="F39" s="49" t="s">
        <v>84</v>
      </c>
      <c r="G39" s="49"/>
      <c r="H39" s="49"/>
    </row>
    <row r="40" spans="1:8" x14ac:dyDescent="0.3">
      <c r="A40" s="49" t="s">
        <v>82</v>
      </c>
      <c r="B40" s="49">
        <v>90137</v>
      </c>
      <c r="C40" s="49" t="s">
        <v>121</v>
      </c>
      <c r="D40" s="49" t="str">
        <f t="shared" si="0"/>
        <v>% Seawall - SWIMS - 90137</v>
      </c>
      <c r="E40" s="49" t="s">
        <v>31</v>
      </c>
      <c r="F40" s="49" t="s">
        <v>84</v>
      </c>
      <c r="G40" s="49"/>
      <c r="H40" s="49"/>
    </row>
    <row r="41" spans="1:8" x14ac:dyDescent="0.3">
      <c r="A41" s="49" t="s">
        <v>82</v>
      </c>
      <c r="B41" s="49">
        <v>90138</v>
      </c>
      <c r="C41" s="49" t="s">
        <v>122</v>
      </c>
      <c r="D41" s="49" t="str">
        <f t="shared" si="0"/>
        <v>% Shoreline Agriculture - SWIMS - 90138</v>
      </c>
      <c r="E41" s="49" t="s">
        <v>31</v>
      </c>
      <c r="F41" s="49" t="s">
        <v>84</v>
      </c>
      <c r="G41" s="49"/>
      <c r="H41" s="49"/>
    </row>
    <row r="42" spans="1:8" x14ac:dyDescent="0.3">
      <c r="A42" s="49" t="s">
        <v>82</v>
      </c>
      <c r="B42" s="49">
        <v>90139</v>
      </c>
      <c r="C42" s="49" t="s">
        <v>123</v>
      </c>
      <c r="D42" s="49" t="str">
        <f t="shared" si="0"/>
        <v>% Shoreline Bare Ground - SWIMS - 90139</v>
      </c>
      <c r="E42" s="49" t="s">
        <v>31</v>
      </c>
      <c r="F42" s="49" t="s">
        <v>84</v>
      </c>
      <c r="G42" s="49"/>
      <c r="H42" s="49"/>
    </row>
    <row r="43" spans="1:8" x14ac:dyDescent="0.3">
      <c r="A43" s="49" t="s">
        <v>82</v>
      </c>
      <c r="B43" s="49">
        <v>90154</v>
      </c>
      <c r="C43" s="49" t="s">
        <v>124</v>
      </c>
      <c r="D43" s="49" t="str">
        <f t="shared" si="0"/>
        <v>% Shoreline Development (Residential, Urban) - SWIMS - 90154</v>
      </c>
      <c r="E43" s="49" t="s">
        <v>31</v>
      </c>
      <c r="F43" s="49" t="s">
        <v>84</v>
      </c>
      <c r="G43" s="49"/>
      <c r="H43" s="49"/>
    </row>
    <row r="44" spans="1:8" x14ac:dyDescent="0.3">
      <c r="A44" s="49" t="s">
        <v>82</v>
      </c>
      <c r="B44" s="49">
        <v>90140</v>
      </c>
      <c r="C44" s="49" t="s">
        <v>125</v>
      </c>
      <c r="D44" s="49" t="str">
        <f t="shared" si="0"/>
        <v>% Shoreline Forest - SWIMS - 90140</v>
      </c>
      <c r="E44" s="49" t="s">
        <v>31</v>
      </c>
      <c r="F44" s="49" t="s">
        <v>84</v>
      </c>
      <c r="G44" s="49"/>
      <c r="H44" s="49"/>
    </row>
    <row r="45" spans="1:8" x14ac:dyDescent="0.3">
      <c r="A45" s="49" t="s">
        <v>82</v>
      </c>
      <c r="B45" s="49">
        <v>90141</v>
      </c>
      <c r="C45" s="49" t="s">
        <v>126</v>
      </c>
      <c r="D45" s="49" t="str">
        <f t="shared" si="0"/>
        <v>% Shoreline Grass - SWIMS - 90141</v>
      </c>
      <c r="E45" s="49" t="s">
        <v>31</v>
      </c>
      <c r="F45" s="49" t="s">
        <v>84</v>
      </c>
      <c r="G45" s="49"/>
      <c r="H45" s="49"/>
    </row>
    <row r="46" spans="1:8" x14ac:dyDescent="0.3">
      <c r="A46" s="49" t="s">
        <v>82</v>
      </c>
      <c r="B46" s="49">
        <v>90142</v>
      </c>
      <c r="C46" s="49" t="s">
        <v>127</v>
      </c>
      <c r="D46" s="49" t="str">
        <f t="shared" si="0"/>
        <v>% Shoreline Modifications (Docks, Riprap) - SWIMS - 90142</v>
      </c>
      <c r="E46" s="49" t="s">
        <v>31</v>
      </c>
      <c r="F46" s="49" t="s">
        <v>84</v>
      </c>
      <c r="G46" s="49"/>
      <c r="H46" s="49"/>
    </row>
    <row r="47" spans="1:8" x14ac:dyDescent="0.3">
      <c r="A47" s="49" t="s">
        <v>82</v>
      </c>
      <c r="B47" s="49">
        <v>90153</v>
      </c>
      <c r="C47" s="49" t="s">
        <v>128</v>
      </c>
      <c r="D47" s="49" t="str">
        <f t="shared" si="0"/>
        <v>% Shoreline Shrubs - SWIMS - 90153</v>
      </c>
      <c r="E47" s="49" t="s">
        <v>31</v>
      </c>
      <c r="F47" s="49" t="s">
        <v>84</v>
      </c>
      <c r="G47" s="49"/>
      <c r="H47" s="49"/>
    </row>
    <row r="48" spans="1:8" x14ac:dyDescent="0.3">
      <c r="A48" s="49" t="s">
        <v>82</v>
      </c>
      <c r="B48" s="49">
        <v>90143</v>
      </c>
      <c r="C48" s="49" t="s">
        <v>129</v>
      </c>
      <c r="D48" s="49" t="str">
        <f t="shared" si="0"/>
        <v>% Shoreline Wetland - SWIMS - 90143</v>
      </c>
      <c r="E48" s="49" t="s">
        <v>31</v>
      </c>
      <c r="F48" s="49" t="s">
        <v>84</v>
      </c>
      <c r="G48" s="49"/>
      <c r="H48" s="49"/>
    </row>
    <row r="49" spans="1:8" x14ac:dyDescent="0.3">
      <c r="A49" s="49" t="s">
        <v>82</v>
      </c>
      <c r="B49" s="49">
        <v>90144</v>
      </c>
      <c r="C49" s="49" t="s">
        <v>130</v>
      </c>
      <c r="D49" s="49" t="str">
        <f t="shared" si="0"/>
        <v>% Shoreline Zone Bottom - Organic (Leaf Pack, Detritus) - SWIMS - 90144</v>
      </c>
      <c r="E49" s="49" t="s">
        <v>31</v>
      </c>
      <c r="F49" s="49" t="s">
        <v>84</v>
      </c>
      <c r="G49" s="49"/>
      <c r="H49" s="49"/>
    </row>
    <row r="50" spans="1:8" x14ac:dyDescent="0.3">
      <c r="A50" s="49" t="s">
        <v>82</v>
      </c>
      <c r="B50" s="49">
        <v>90145</v>
      </c>
      <c r="C50" s="49" t="s">
        <v>131</v>
      </c>
      <c r="D50" s="49" t="str">
        <f t="shared" si="0"/>
        <v>% Shoreline Zone Bottom Woody Debris - SWIMS - 90145</v>
      </c>
      <c r="E50" s="49" t="s">
        <v>31</v>
      </c>
      <c r="F50" s="49" t="s">
        <v>84</v>
      </c>
      <c r="G50" s="49"/>
      <c r="H50" s="49"/>
    </row>
    <row r="51" spans="1:8" x14ac:dyDescent="0.3">
      <c r="A51" s="49" t="s">
        <v>82</v>
      </c>
      <c r="B51" s="49">
        <v>90146</v>
      </c>
      <c r="C51" s="49" t="s">
        <v>132</v>
      </c>
      <c r="D51" s="49" t="str">
        <f t="shared" si="0"/>
        <v>% Shoreline Zone Substrate Bedrock (&gt;4000 mm) - SWIMS - 90146</v>
      </c>
      <c r="E51" s="49" t="s">
        <v>31</v>
      </c>
      <c r="F51" s="49" t="s">
        <v>84</v>
      </c>
      <c r="G51" s="49"/>
      <c r="H51" s="49"/>
    </row>
    <row r="52" spans="1:8" x14ac:dyDescent="0.3">
      <c r="A52" s="49" t="s">
        <v>82</v>
      </c>
      <c r="B52" s="49">
        <v>90147</v>
      </c>
      <c r="C52" s="49" t="s">
        <v>133</v>
      </c>
      <c r="D52" s="49" t="str">
        <f t="shared" si="0"/>
        <v>% Shoreline Zone Substrate Boulders (250-4000 mm) - SWIMS - 90147</v>
      </c>
      <c r="E52" s="49" t="s">
        <v>31</v>
      </c>
      <c r="F52" s="49" t="s">
        <v>84</v>
      </c>
      <c r="G52" s="49"/>
      <c r="H52" s="49"/>
    </row>
    <row r="53" spans="1:8" x14ac:dyDescent="0.3">
      <c r="A53" s="49" t="s">
        <v>82</v>
      </c>
      <c r="B53" s="49">
        <v>90148</v>
      </c>
      <c r="C53" s="49" t="s">
        <v>134</v>
      </c>
      <c r="D53" s="49" t="str">
        <f t="shared" si="0"/>
        <v>% Shoreline Zone Substrate Cobble (64-250 mm) - SWIMS - 90148</v>
      </c>
      <c r="E53" s="49" t="s">
        <v>31</v>
      </c>
      <c r="F53" s="49" t="s">
        <v>84</v>
      </c>
      <c r="G53" s="49"/>
      <c r="H53" s="49"/>
    </row>
    <row r="54" spans="1:8" x14ac:dyDescent="0.3">
      <c r="A54" s="49" t="s">
        <v>82</v>
      </c>
      <c r="B54" s="49">
        <v>90149</v>
      </c>
      <c r="C54" s="49" t="s">
        <v>135</v>
      </c>
      <c r="D54" s="49" t="str">
        <f t="shared" si="0"/>
        <v>% Shoreline Zone Substrate Gravel (2-64 mm) - SWIMS - 90149</v>
      </c>
      <c r="E54" s="49" t="s">
        <v>31</v>
      </c>
      <c r="F54" s="49" t="s">
        <v>84</v>
      </c>
      <c r="G54" s="49"/>
      <c r="H54" s="49"/>
    </row>
    <row r="55" spans="1:8" x14ac:dyDescent="0.3">
      <c r="A55" s="49" t="s">
        <v>82</v>
      </c>
      <c r="B55" s="49">
        <v>90150</v>
      </c>
      <c r="C55" s="49" t="s">
        <v>136</v>
      </c>
      <c r="D55" s="49" t="str">
        <f t="shared" si="0"/>
        <v>% Shoreline Zone Substrate Sand (0.06-2 mm) - SWIMS - 90150</v>
      </c>
      <c r="E55" s="49" t="s">
        <v>31</v>
      </c>
      <c r="F55" s="49" t="s">
        <v>84</v>
      </c>
      <c r="G55" s="49"/>
      <c r="H55" s="49"/>
    </row>
    <row r="56" spans="1:8" x14ac:dyDescent="0.3">
      <c r="A56" s="49" t="s">
        <v>82</v>
      </c>
      <c r="B56" s="49">
        <v>90151</v>
      </c>
      <c r="C56" s="49" t="s">
        <v>137</v>
      </c>
      <c r="D56" s="49" t="str">
        <f t="shared" si="0"/>
        <v>% Shoreline Zone Substrate Silt, Clay, or Muck (&lt;0.06 mm) - SWIMS - 90151</v>
      </c>
      <c r="E56" s="49" t="s">
        <v>31</v>
      </c>
      <c r="F56" s="49" t="s">
        <v>84</v>
      </c>
      <c r="G56" s="49"/>
      <c r="H56" s="49"/>
    </row>
    <row r="57" spans="1:8" x14ac:dyDescent="0.3">
      <c r="A57" s="49" t="s">
        <v>82</v>
      </c>
      <c r="B57" s="49">
        <v>90152</v>
      </c>
      <c r="C57" s="49" t="s">
        <v>138</v>
      </c>
      <c r="D57" s="49" t="str">
        <f t="shared" si="0"/>
        <v>% Shoreline Zone Vegetation or Other - SWIMS - 90152</v>
      </c>
      <c r="E57" s="49" t="s">
        <v>31</v>
      </c>
      <c r="F57" s="49" t="s">
        <v>84</v>
      </c>
      <c r="G57" s="49"/>
      <c r="H57" s="49"/>
    </row>
    <row r="58" spans="1:8" x14ac:dyDescent="0.3">
      <c r="A58" s="49" t="s">
        <v>82</v>
      </c>
      <c r="B58" s="49">
        <v>90155</v>
      </c>
      <c r="C58" s="49" t="s">
        <v>139</v>
      </c>
      <c r="D58" s="49" t="str">
        <f t="shared" si="0"/>
        <v>% Small Trees (&gt;5 m high and &gt;0.3 m dia.) - SWIMS - 90155</v>
      </c>
      <c r="E58" s="49" t="s">
        <v>31</v>
      </c>
      <c r="F58" s="49" t="s">
        <v>84</v>
      </c>
      <c r="G58" s="49"/>
      <c r="H58" s="49"/>
    </row>
    <row r="59" spans="1:8" x14ac:dyDescent="0.3">
      <c r="A59" s="49" t="s">
        <v>82</v>
      </c>
      <c r="B59" s="49">
        <v>90156</v>
      </c>
      <c r="C59" s="49" t="s">
        <v>140</v>
      </c>
      <c r="D59" s="49" t="str">
        <f t="shared" si="0"/>
        <v>% Standing Water or Inundated Veg. (&lt;0.5 m high) - SWIMS - 90156</v>
      </c>
      <c r="E59" s="49" t="s">
        <v>31</v>
      </c>
      <c r="F59" s="49" t="s">
        <v>84</v>
      </c>
      <c r="G59" s="49"/>
      <c r="H59" s="49"/>
    </row>
    <row r="60" spans="1:8" x14ac:dyDescent="0.3">
      <c r="A60" s="49" t="s">
        <v>82</v>
      </c>
      <c r="B60" s="49">
        <v>90157</v>
      </c>
      <c r="C60" s="49" t="s">
        <v>141</v>
      </c>
      <c r="D60" s="49" t="str">
        <f t="shared" si="0"/>
        <v>% Submergent Aquatic Macrophytes - SWIMS - 90157</v>
      </c>
      <c r="E60" s="49" t="s">
        <v>31</v>
      </c>
      <c r="F60" s="49" t="s">
        <v>84</v>
      </c>
      <c r="G60" s="49"/>
      <c r="H60" s="49"/>
    </row>
    <row r="61" spans="1:8" x14ac:dyDescent="0.3">
      <c r="A61" s="49" t="s">
        <v>82</v>
      </c>
      <c r="B61" s="49">
        <v>90158</v>
      </c>
      <c r="C61" s="49" t="s">
        <v>142</v>
      </c>
      <c r="D61" s="49" t="str">
        <f t="shared" si="0"/>
        <v>% Tall Herbs, Grasses &amp; Forbs (&lt;0.5 m high) - SWIMS - 90158</v>
      </c>
      <c r="E61" s="49" t="s">
        <v>31</v>
      </c>
      <c r="F61" s="49" t="s">
        <v>84</v>
      </c>
      <c r="G61" s="49"/>
      <c r="H61" s="49"/>
    </row>
    <row r="62" spans="1:8" x14ac:dyDescent="0.3">
      <c r="A62" s="49" t="s">
        <v>82</v>
      </c>
      <c r="B62" s="49">
        <v>90159</v>
      </c>
      <c r="C62" s="49" t="s">
        <v>143</v>
      </c>
      <c r="D62" s="49" t="str">
        <f t="shared" si="0"/>
        <v>% Tall Herbs, Grasses, &amp; Forbs (0.5 to 5 m high) - SWIMS - 90159</v>
      </c>
      <c r="E62" s="49" t="s">
        <v>31</v>
      </c>
      <c r="F62" s="49" t="s">
        <v>84</v>
      </c>
      <c r="G62" s="49"/>
      <c r="H62" s="49"/>
    </row>
    <row r="63" spans="1:8" x14ac:dyDescent="0.3">
      <c r="A63" s="49" t="s">
        <v>82</v>
      </c>
      <c r="B63" s="49">
        <v>90160</v>
      </c>
      <c r="C63" s="49" t="s">
        <v>144</v>
      </c>
      <c r="D63" s="49" t="str">
        <f t="shared" si="0"/>
        <v>% Total Aquatic Macrophyte Cover - SWIMS - 90160</v>
      </c>
      <c r="E63" s="49" t="s">
        <v>31</v>
      </c>
      <c r="F63" s="49" t="s">
        <v>84</v>
      </c>
      <c r="G63" s="49"/>
      <c r="H63" s="49"/>
    </row>
    <row r="64" spans="1:8" x14ac:dyDescent="0.3">
      <c r="A64" s="49" t="s">
        <v>82</v>
      </c>
      <c r="B64" s="49">
        <v>90161</v>
      </c>
      <c r="C64" s="49" t="s">
        <v>145</v>
      </c>
      <c r="D64" s="49" t="str">
        <f t="shared" si="0"/>
        <v>% Woody Brush/Woody Debris &lt; 0.3 m diameter (alive or dead) - SWIMS - 90161</v>
      </c>
      <c r="E64" s="49" t="s">
        <v>31</v>
      </c>
      <c r="F64" s="49" t="s">
        <v>84</v>
      </c>
      <c r="G64" s="49"/>
      <c r="H64" s="49"/>
    </row>
    <row r="65" spans="1:8" x14ac:dyDescent="0.3">
      <c r="A65" s="49" t="s">
        <v>82</v>
      </c>
      <c r="B65" s="49">
        <v>90162</v>
      </c>
      <c r="C65" s="49" t="s">
        <v>146</v>
      </c>
      <c r="D65" s="49" t="str">
        <f t="shared" si="0"/>
        <v>% Woody Debris/Snags &gt; 0.3 m diameter - SWIMS - 90162</v>
      </c>
      <c r="E65" s="49" t="s">
        <v>31</v>
      </c>
      <c r="F65" s="49" t="s">
        <v>84</v>
      </c>
      <c r="G65" s="49"/>
      <c r="H65" s="49"/>
    </row>
    <row r="66" spans="1:8" x14ac:dyDescent="0.3">
      <c r="A66" s="49" t="s">
        <v>82</v>
      </c>
      <c r="B66" s="49">
        <v>90164</v>
      </c>
      <c r="C66" s="49" t="s">
        <v>148</v>
      </c>
      <c r="D66" s="49" t="str">
        <f t="shared" ref="D66:D129" si="1">C66 &amp;" - "&amp; A66 &amp;" - "&amp; B66</f>
        <v>% Woody Shrubs &amp; Saplings (0.5 to 5 m high) - SWIMS - 90164</v>
      </c>
      <c r="E66" s="49" t="s">
        <v>31</v>
      </c>
      <c r="F66" s="49" t="s">
        <v>84</v>
      </c>
      <c r="G66" s="49"/>
      <c r="H66" s="49"/>
    </row>
    <row r="67" spans="1:8" x14ac:dyDescent="0.3">
      <c r="A67" s="49" t="s">
        <v>82</v>
      </c>
      <c r="B67" s="49">
        <v>90163</v>
      </c>
      <c r="C67" s="49" t="s">
        <v>147</v>
      </c>
      <c r="D67" s="49" t="str">
        <f t="shared" si="1"/>
        <v>% Woody Shrubs &amp; Saplings (&lt;0.5 m high) - SWIMS - 90163</v>
      </c>
      <c r="E67" s="49" t="s">
        <v>31</v>
      </c>
      <c r="F67" s="49" t="s">
        <v>84</v>
      </c>
      <c r="G67" s="49"/>
      <c r="H67" s="49"/>
    </row>
    <row r="68" spans="1:8" x14ac:dyDescent="0.3">
      <c r="A68" s="49" t="s">
        <v>82</v>
      </c>
      <c r="B68" s="49">
        <v>91783</v>
      </c>
      <c r="C68" s="49" t="s">
        <v>149</v>
      </c>
      <c r="D68" s="49" t="str">
        <f t="shared" si="1"/>
        <v>(Other) I don't eat fish I catch in area because...? - SWIMS - 91783</v>
      </c>
      <c r="E68" s="49" t="s">
        <v>31</v>
      </c>
      <c r="F68" s="49" t="s">
        <v>84</v>
      </c>
      <c r="G68" s="49"/>
      <c r="H68" s="49" t="s">
        <v>10658</v>
      </c>
    </row>
    <row r="69" spans="1:8" x14ac:dyDescent="0.3">
      <c r="A69" s="49" t="s">
        <v>82</v>
      </c>
      <c r="B69" s="49">
        <v>80419</v>
      </c>
      <c r="C69" s="49" t="s">
        <v>150</v>
      </c>
      <c r="D69" s="49" t="str">
        <f t="shared" si="1"/>
        <v>10 Year Chloride Acute Assessment Value - SWIMS - 80419</v>
      </c>
      <c r="E69" s="49"/>
      <c r="F69" s="49" t="s">
        <v>84</v>
      </c>
      <c r="G69" s="49"/>
      <c r="H69" s="49"/>
    </row>
    <row r="70" spans="1:8" x14ac:dyDescent="0.3">
      <c r="A70" s="49" t="s">
        <v>82</v>
      </c>
      <c r="B70" s="49">
        <v>80418</v>
      </c>
      <c r="C70" s="49" t="s">
        <v>151</v>
      </c>
      <c r="D70" s="49" t="str">
        <f t="shared" si="1"/>
        <v>10 Year Chloride Chronic Assessment Value - SWIMS - 80418</v>
      </c>
      <c r="E70" s="49"/>
      <c r="F70" s="49" t="s">
        <v>84</v>
      </c>
      <c r="G70" s="49"/>
      <c r="H70" s="49"/>
    </row>
    <row r="71" spans="1:8" x14ac:dyDescent="0.3">
      <c r="A71" s="49" t="s">
        <v>201</v>
      </c>
      <c r="B71" s="49">
        <v>77504</v>
      </c>
      <c r="C71" s="49" t="s">
        <v>3251</v>
      </c>
      <c r="D71" s="49" t="str">
        <f t="shared" si="1"/>
        <v>2,7-DIMETHYLNAPHTHALENE - DNR_STORET - 77504</v>
      </c>
      <c r="E71" s="49"/>
      <c r="F71" s="49" t="s">
        <v>84</v>
      </c>
      <c r="G71" s="49" t="s">
        <v>205</v>
      </c>
      <c r="H71" s="49" t="s">
        <v>491</v>
      </c>
    </row>
    <row r="72" spans="1:8" x14ac:dyDescent="0.3">
      <c r="A72" s="49" t="s">
        <v>82</v>
      </c>
      <c r="B72" s="49">
        <v>80427</v>
      </c>
      <c r="C72" s="49" t="s">
        <v>152</v>
      </c>
      <c r="D72" s="49" t="str">
        <f t="shared" si="1"/>
        <v>5 Year E-coli Assessment Impairment Flag - SWIMS - 80427</v>
      </c>
      <c r="E72" s="49"/>
      <c r="F72" s="49" t="s">
        <v>84</v>
      </c>
      <c r="G72" s="49"/>
      <c r="H72" s="49"/>
    </row>
    <row r="73" spans="1:8" x14ac:dyDescent="0.3">
      <c r="A73" s="49" t="s">
        <v>201</v>
      </c>
      <c r="B73" s="49">
        <v>82391</v>
      </c>
      <c r="C73" s="49" t="s">
        <v>3252</v>
      </c>
      <c r="D73" s="49" t="str">
        <f t="shared" si="1"/>
        <v>ACCO       OXYTROP   FP100 - DNR_STORET - 82391</v>
      </c>
      <c r="E73" s="49"/>
      <c r="F73" s="49" t="s">
        <v>84</v>
      </c>
      <c r="G73" s="49" t="s">
        <v>205</v>
      </c>
      <c r="H73" s="49" t="s">
        <v>10658</v>
      </c>
    </row>
    <row r="74" spans="1:8" x14ac:dyDescent="0.3">
      <c r="A74" s="49" t="s">
        <v>201</v>
      </c>
      <c r="B74" s="49">
        <v>81035</v>
      </c>
      <c r="C74" s="49" t="s">
        <v>3253</v>
      </c>
      <c r="D74" s="49" t="str">
        <f t="shared" si="1"/>
        <v>ACETATE ION - DNR_STORET - 81035</v>
      </c>
      <c r="E74" s="49" t="s">
        <v>2162</v>
      </c>
      <c r="F74" s="49" t="s">
        <v>84</v>
      </c>
      <c r="G74" s="49" t="s">
        <v>205</v>
      </c>
      <c r="H74" s="49" t="s">
        <v>873</v>
      </c>
    </row>
    <row r="75" spans="1:8" x14ac:dyDescent="0.3">
      <c r="A75" s="49" t="s">
        <v>201</v>
      </c>
      <c r="B75" s="49">
        <v>697</v>
      </c>
      <c r="C75" s="49" t="s">
        <v>3254</v>
      </c>
      <c r="D75" s="49" t="str">
        <f t="shared" si="1"/>
        <v>ACETIC ACID - DNR_STORET - 697</v>
      </c>
      <c r="E75" s="49" t="s">
        <v>2162</v>
      </c>
      <c r="F75" s="49" t="s">
        <v>84</v>
      </c>
      <c r="G75" s="49" t="s">
        <v>205</v>
      </c>
      <c r="H75" s="49" t="s">
        <v>873</v>
      </c>
    </row>
    <row r="76" spans="1:8" x14ac:dyDescent="0.3">
      <c r="A76" s="49" t="s">
        <v>201</v>
      </c>
      <c r="B76" s="49">
        <v>98680</v>
      </c>
      <c r="C76" s="49" t="s">
        <v>3255</v>
      </c>
      <c r="D76" s="49" t="str">
        <f t="shared" si="1"/>
        <v>ACTINASTRUM SP., BIOVOLUME - DNR_STORET - 98680</v>
      </c>
      <c r="E76" s="49" t="s">
        <v>10651</v>
      </c>
      <c r="F76" s="49" t="s">
        <v>84</v>
      </c>
      <c r="G76" s="49" t="s">
        <v>205</v>
      </c>
      <c r="H76" s="49" t="s">
        <v>10658</v>
      </c>
    </row>
    <row r="77" spans="1:8" x14ac:dyDescent="0.3">
      <c r="A77" s="49" t="s">
        <v>201</v>
      </c>
      <c r="B77" s="49">
        <v>98877</v>
      </c>
      <c r="C77" s="49" t="s">
        <v>3256</v>
      </c>
      <c r="D77" s="49" t="str">
        <f t="shared" si="1"/>
        <v>ACTINASTRUM SP., COUNT - DNR_STORET - 98877</v>
      </c>
      <c r="E77" s="49" t="s">
        <v>10651</v>
      </c>
      <c r="F77" s="49" t="s">
        <v>84</v>
      </c>
      <c r="G77" s="49" t="s">
        <v>205</v>
      </c>
      <c r="H77" s="49" t="s">
        <v>10660</v>
      </c>
    </row>
    <row r="78" spans="1:8" x14ac:dyDescent="0.3">
      <c r="A78" s="49" t="s">
        <v>201</v>
      </c>
      <c r="B78" s="49">
        <v>84015</v>
      </c>
      <c r="C78" s="49" t="s">
        <v>3257</v>
      </c>
      <c r="D78" s="49" t="str">
        <f t="shared" si="1"/>
        <v>AGE IN YEARS OF SPECIMEN COLLECTED YEARS - DNR_STORET - 84015</v>
      </c>
      <c r="E78" s="49" t="s">
        <v>31</v>
      </c>
      <c r="F78" s="49" t="s">
        <v>10654</v>
      </c>
      <c r="G78" s="49" t="s">
        <v>205</v>
      </c>
      <c r="H78" s="49" t="s">
        <v>10658</v>
      </c>
    </row>
    <row r="79" spans="1:8" x14ac:dyDescent="0.3">
      <c r="A79" s="49" t="s">
        <v>82</v>
      </c>
      <c r="B79" s="49">
        <v>92113</v>
      </c>
      <c r="C79" s="49" t="s">
        <v>195</v>
      </c>
      <c r="D79" s="49" t="str">
        <f t="shared" si="1"/>
        <v>AIS Present - SWIMS - 92113</v>
      </c>
      <c r="E79" s="49" t="s">
        <v>31</v>
      </c>
      <c r="F79" s="49"/>
      <c r="G79" s="49"/>
      <c r="H79" s="49"/>
    </row>
    <row r="80" spans="1:8" x14ac:dyDescent="0.3">
      <c r="A80" s="49" t="s">
        <v>82</v>
      </c>
      <c r="B80" s="49">
        <v>92173</v>
      </c>
      <c r="C80" s="49" t="s">
        <v>196</v>
      </c>
      <c r="D80" s="49" t="str">
        <f t="shared" si="1"/>
        <v>AIS Sign Condition - SWIMS - 92173</v>
      </c>
      <c r="E80" s="49" t="s">
        <v>31</v>
      </c>
      <c r="F80" s="49" t="s">
        <v>84</v>
      </c>
      <c r="G80" s="49"/>
      <c r="H80" s="49"/>
    </row>
    <row r="81" spans="1:8" x14ac:dyDescent="0.3">
      <c r="A81" s="49" t="s">
        <v>82</v>
      </c>
      <c r="B81" s="49">
        <v>92161</v>
      </c>
      <c r="C81" s="49" t="s">
        <v>197</v>
      </c>
      <c r="D81" s="49" t="str">
        <f t="shared" si="1"/>
        <v>AIS Sign Present - SWIMS - 92161</v>
      </c>
      <c r="E81" s="49" t="s">
        <v>31</v>
      </c>
      <c r="F81" s="49" t="s">
        <v>84</v>
      </c>
      <c r="G81" s="49"/>
      <c r="H81" s="49"/>
    </row>
    <row r="82" spans="1:8" x14ac:dyDescent="0.3">
      <c r="A82" s="49" t="s">
        <v>82</v>
      </c>
      <c r="B82" s="49">
        <v>92172</v>
      </c>
      <c r="C82" s="49" t="s">
        <v>198</v>
      </c>
      <c r="D82" s="49" t="str">
        <f t="shared" si="1"/>
        <v>AIS Sign Type - SWIMS - 92172</v>
      </c>
      <c r="E82" s="49" t="s">
        <v>31</v>
      </c>
      <c r="F82" s="49" t="s">
        <v>84</v>
      </c>
      <c r="G82" s="49"/>
      <c r="H82" s="49"/>
    </row>
    <row r="83" spans="1:8" x14ac:dyDescent="0.3">
      <c r="A83" s="49" t="s">
        <v>82</v>
      </c>
      <c r="B83" s="49">
        <v>91844</v>
      </c>
      <c r="C83" s="49" t="s">
        <v>193</v>
      </c>
      <c r="D83" s="49" t="str">
        <f t="shared" si="1"/>
        <v>AIS in conversation? - SWIMS - 91844</v>
      </c>
      <c r="E83" s="49" t="s">
        <v>31</v>
      </c>
      <c r="F83" s="49"/>
      <c r="G83" s="49"/>
      <c r="H83" s="49"/>
    </row>
    <row r="84" spans="1:8" x14ac:dyDescent="0.3">
      <c r="A84" s="49" t="s">
        <v>82</v>
      </c>
      <c r="B84" s="49">
        <v>91845</v>
      </c>
      <c r="C84" s="49" t="s">
        <v>194</v>
      </c>
      <c r="D84" s="49" t="str">
        <f t="shared" si="1"/>
        <v>AIS observation explained? - SWIMS - 91845</v>
      </c>
      <c r="E84" s="49" t="s">
        <v>31</v>
      </c>
      <c r="F84" s="49"/>
      <c r="G84" s="49"/>
      <c r="H84" s="49"/>
    </row>
    <row r="85" spans="1:8" x14ac:dyDescent="0.3">
      <c r="A85" s="49" t="s">
        <v>201</v>
      </c>
      <c r="B85" s="49">
        <v>1006</v>
      </c>
      <c r="C85" s="49" t="s">
        <v>3258</v>
      </c>
      <c r="D85" s="49" t="str">
        <f t="shared" si="1"/>
        <v>AL ICP DISS LOW LEVEL - DNR_STORET - 1006</v>
      </c>
      <c r="E85" s="49" t="s">
        <v>2162</v>
      </c>
      <c r="F85" s="49" t="s">
        <v>84</v>
      </c>
      <c r="G85" s="49" t="s">
        <v>10666</v>
      </c>
      <c r="H85" s="49" t="s">
        <v>491</v>
      </c>
    </row>
    <row r="86" spans="1:8" x14ac:dyDescent="0.3">
      <c r="A86" s="49" t="s">
        <v>82</v>
      </c>
      <c r="B86" s="49">
        <v>10000</v>
      </c>
      <c r="C86" s="49" t="s">
        <v>3259</v>
      </c>
      <c r="D86" s="49" t="str">
        <f t="shared" si="1"/>
        <v>ALEWIFE - SWIMS - 10000</v>
      </c>
      <c r="E86" s="49" t="s">
        <v>10651</v>
      </c>
      <c r="F86" s="49" t="s">
        <v>84</v>
      </c>
      <c r="G86" s="49"/>
      <c r="H86" s="49"/>
    </row>
    <row r="87" spans="1:8" x14ac:dyDescent="0.3">
      <c r="A87" s="49" t="s">
        <v>201</v>
      </c>
      <c r="B87" s="49">
        <v>99262</v>
      </c>
      <c r="C87" s="49" t="s">
        <v>3260</v>
      </c>
      <c r="D87" s="49" t="str">
        <f t="shared" si="1"/>
        <v>ALGAE COUNT - DNR_STORET - 99262</v>
      </c>
      <c r="E87" s="49"/>
      <c r="F87" s="49" t="s">
        <v>84</v>
      </c>
      <c r="G87" s="49" t="s">
        <v>205</v>
      </c>
      <c r="H87" s="49" t="s">
        <v>10658</v>
      </c>
    </row>
    <row r="88" spans="1:8" x14ac:dyDescent="0.3">
      <c r="A88" s="49" t="s">
        <v>201</v>
      </c>
      <c r="B88" s="49">
        <v>99261</v>
      </c>
      <c r="C88" s="49" t="s">
        <v>3261</v>
      </c>
      <c r="D88" s="49" t="str">
        <f t="shared" si="1"/>
        <v>ALGAE IDENTIFICATION TO GENUS - DNR_STORET - 99261</v>
      </c>
      <c r="E88" s="49"/>
      <c r="F88" s="49" t="s">
        <v>84</v>
      </c>
      <c r="G88" s="49" t="s">
        <v>205</v>
      </c>
      <c r="H88" s="49" t="s">
        <v>10658</v>
      </c>
    </row>
    <row r="89" spans="1:8" x14ac:dyDescent="0.3">
      <c r="A89" s="49" t="s">
        <v>201</v>
      </c>
      <c r="B89" s="49">
        <v>1325</v>
      </c>
      <c r="C89" s="49" t="s">
        <v>202</v>
      </c>
      <c r="D89" s="49" t="str">
        <f t="shared" si="1"/>
        <v>ALGAE, FLOATING MATS (SEVERITY) - DNR_STORET - 1325</v>
      </c>
      <c r="E89" s="49" t="s">
        <v>31</v>
      </c>
      <c r="F89" s="49" t="s">
        <v>84</v>
      </c>
      <c r="G89" s="49"/>
      <c r="H89" s="49" t="s">
        <v>203</v>
      </c>
    </row>
    <row r="90" spans="1:8" x14ac:dyDescent="0.3">
      <c r="A90" s="49" t="s">
        <v>201</v>
      </c>
      <c r="B90" s="49">
        <v>99823</v>
      </c>
      <c r="C90" s="49" t="s">
        <v>204</v>
      </c>
      <c r="D90" s="49" t="str">
        <f t="shared" si="1"/>
        <v>ALGAE, MACRO FILAMENTOUS GREEN (% Cover) - DNR_STORET - 99823</v>
      </c>
      <c r="E90" s="49" t="s">
        <v>31</v>
      </c>
      <c r="F90" s="49" t="s">
        <v>84</v>
      </c>
      <c r="G90" s="49" t="s">
        <v>205</v>
      </c>
      <c r="H90" s="49" t="s">
        <v>206</v>
      </c>
    </row>
    <row r="91" spans="1:8" x14ac:dyDescent="0.3">
      <c r="A91" s="49" t="s">
        <v>201</v>
      </c>
      <c r="B91" s="49">
        <v>3568</v>
      </c>
      <c r="C91" s="49" t="s">
        <v>3262</v>
      </c>
      <c r="D91" s="49" t="str">
        <f t="shared" si="1"/>
        <v>ALGAE, VOLUME SETTLED - DNR_STORET - 3568</v>
      </c>
      <c r="E91" s="49" t="s">
        <v>10651</v>
      </c>
      <c r="F91" s="49" t="s">
        <v>84</v>
      </c>
      <c r="G91" s="49" t="s">
        <v>205</v>
      </c>
      <c r="H91" s="49" t="s">
        <v>10658</v>
      </c>
    </row>
    <row r="92" spans="1:8" x14ac:dyDescent="0.3">
      <c r="A92" s="49" t="s">
        <v>201</v>
      </c>
      <c r="B92" s="49">
        <v>74051</v>
      </c>
      <c r="C92" s="49" t="s">
        <v>209</v>
      </c>
      <c r="D92" s="49" t="str">
        <f t="shared" si="1"/>
        <v>ALGICIDE - DNR_STORET - 74051</v>
      </c>
      <c r="E92" s="49" t="s">
        <v>31</v>
      </c>
      <c r="F92" s="49"/>
      <c r="G92" s="49"/>
      <c r="H92" s="49" t="s">
        <v>203</v>
      </c>
    </row>
    <row r="93" spans="1:8" x14ac:dyDescent="0.3">
      <c r="A93" s="49" t="s">
        <v>201</v>
      </c>
      <c r="B93" s="49">
        <v>98462</v>
      </c>
      <c r="C93" s="49" t="s">
        <v>3263</v>
      </c>
      <c r="D93" s="49" t="str">
        <f t="shared" si="1"/>
        <v>ALIVE DIATOMS, BIOVOLUME - DNR_STORET - 98462</v>
      </c>
      <c r="E93" s="49" t="s">
        <v>10651</v>
      </c>
      <c r="F93" s="49" t="s">
        <v>84</v>
      </c>
      <c r="G93" s="49" t="s">
        <v>205</v>
      </c>
      <c r="H93" s="49" t="s">
        <v>10658</v>
      </c>
    </row>
    <row r="94" spans="1:8" x14ac:dyDescent="0.3">
      <c r="A94" s="49" t="s">
        <v>201</v>
      </c>
      <c r="B94" s="49">
        <v>98876</v>
      </c>
      <c r="C94" s="49" t="s">
        <v>3264</v>
      </c>
      <c r="D94" s="49" t="str">
        <f t="shared" si="1"/>
        <v>ALIVE DIATOMS, COUNT - DNR_STORET - 98876</v>
      </c>
      <c r="E94" s="49" t="s">
        <v>10651</v>
      </c>
      <c r="F94" s="49" t="s">
        <v>84</v>
      </c>
      <c r="G94" s="49" t="s">
        <v>205</v>
      </c>
      <c r="H94" s="49" t="s">
        <v>10660</v>
      </c>
    </row>
    <row r="95" spans="1:8" x14ac:dyDescent="0.3">
      <c r="A95" s="49" t="s">
        <v>201</v>
      </c>
      <c r="B95" s="49">
        <v>425</v>
      </c>
      <c r="C95" s="49" t="s">
        <v>3265</v>
      </c>
      <c r="D95" s="49" t="str">
        <f t="shared" si="1"/>
        <v>ALKALINITY BICARBONATE AS CACO3 - DNR_STORET - 425</v>
      </c>
      <c r="E95" s="49" t="s">
        <v>2162</v>
      </c>
      <c r="F95" s="49" t="s">
        <v>84</v>
      </c>
      <c r="G95" s="49" t="s">
        <v>205</v>
      </c>
      <c r="H95" s="49" t="s">
        <v>873</v>
      </c>
    </row>
    <row r="96" spans="1:8" x14ac:dyDescent="0.3">
      <c r="A96" s="49" t="s">
        <v>201</v>
      </c>
      <c r="B96" s="49">
        <v>430</v>
      </c>
      <c r="C96" s="49" t="s">
        <v>3266</v>
      </c>
      <c r="D96" s="49" t="str">
        <f t="shared" si="1"/>
        <v>ALKALINITY CARBONATE AS CACO3 - DNR_STORET - 430</v>
      </c>
      <c r="E96" s="49" t="s">
        <v>2162</v>
      </c>
      <c r="F96" s="49" t="s">
        <v>84</v>
      </c>
      <c r="G96" s="49" t="s">
        <v>205</v>
      </c>
      <c r="H96" s="49" t="s">
        <v>873</v>
      </c>
    </row>
    <row r="97" spans="1:8" x14ac:dyDescent="0.3">
      <c r="A97" s="49" t="s">
        <v>201</v>
      </c>
      <c r="B97" s="49">
        <v>39036</v>
      </c>
      <c r="C97" s="49" t="s">
        <v>3267</v>
      </c>
      <c r="D97" s="49" t="str">
        <f t="shared" si="1"/>
        <v>ALKALINITY FILTERED CACO3 - DNR_STORET - 39036</v>
      </c>
      <c r="E97" s="49" t="s">
        <v>2162</v>
      </c>
      <c r="F97" s="49" t="s">
        <v>84</v>
      </c>
      <c r="G97" s="49" t="s">
        <v>205</v>
      </c>
      <c r="H97" s="49" t="s">
        <v>873</v>
      </c>
    </row>
    <row r="98" spans="1:8" x14ac:dyDescent="0.3">
      <c r="A98" s="49" t="s">
        <v>201</v>
      </c>
      <c r="B98" s="49">
        <v>415</v>
      </c>
      <c r="C98" s="49" t="s">
        <v>3268</v>
      </c>
      <c r="D98" s="49" t="str">
        <f t="shared" si="1"/>
        <v>ALKALINITY PHEN-PH-LFIN - DNR_STORET - 415</v>
      </c>
      <c r="E98" s="49" t="s">
        <v>2162</v>
      </c>
      <c r="F98" s="49" t="s">
        <v>84</v>
      </c>
      <c r="G98" s="49" t="s">
        <v>205</v>
      </c>
      <c r="H98" s="49" t="s">
        <v>873</v>
      </c>
    </row>
    <row r="99" spans="1:8" x14ac:dyDescent="0.3">
      <c r="A99" s="49" t="s">
        <v>201</v>
      </c>
      <c r="B99" s="49">
        <v>410</v>
      </c>
      <c r="C99" s="49" t="s">
        <v>3269</v>
      </c>
      <c r="D99" s="49" t="str">
        <f t="shared" si="1"/>
        <v>ALKALINITY TOTAL CACO3 - DNR_STORET - 410</v>
      </c>
      <c r="E99" s="49" t="s">
        <v>2162</v>
      </c>
      <c r="F99" s="49" t="s">
        <v>84</v>
      </c>
      <c r="G99" s="49" t="s">
        <v>205</v>
      </c>
      <c r="H99" s="49" t="s">
        <v>873</v>
      </c>
    </row>
    <row r="100" spans="1:8" x14ac:dyDescent="0.3">
      <c r="A100" s="49" t="s">
        <v>201</v>
      </c>
      <c r="B100" s="49">
        <v>413</v>
      </c>
      <c r="C100" s="49" t="s">
        <v>3270</v>
      </c>
      <c r="D100" s="49" t="str">
        <f t="shared" si="1"/>
        <v>ALKALINITY TOTAL CACO3 GRAN ANAL - DNR_STORET - 413</v>
      </c>
      <c r="E100" s="49" t="s">
        <v>2162</v>
      </c>
      <c r="F100" s="49" t="s">
        <v>84</v>
      </c>
      <c r="G100" s="49" t="s">
        <v>205</v>
      </c>
      <c r="H100" s="49" t="s">
        <v>873</v>
      </c>
    </row>
    <row r="101" spans="1:8" x14ac:dyDescent="0.3">
      <c r="A101" s="49" t="s">
        <v>201</v>
      </c>
      <c r="B101" s="49">
        <v>409</v>
      </c>
      <c r="C101" s="49" t="s">
        <v>3271</v>
      </c>
      <c r="D101" s="49" t="str">
        <f t="shared" si="1"/>
        <v>ALKALINITY TOTAL GRAN AVAL UEQ/L - DNR_STORET - 409</v>
      </c>
      <c r="E101" s="49" t="s">
        <v>2162</v>
      </c>
      <c r="F101" s="49" t="s">
        <v>84</v>
      </c>
      <c r="G101" s="49" t="s">
        <v>205</v>
      </c>
      <c r="H101" s="49" t="s">
        <v>10658</v>
      </c>
    </row>
    <row r="102" spans="1:8" x14ac:dyDescent="0.3">
      <c r="A102" s="49" t="s">
        <v>201</v>
      </c>
      <c r="B102" s="49">
        <v>1106</v>
      </c>
      <c r="C102" s="49" t="s">
        <v>3272</v>
      </c>
      <c r="D102" s="49" t="str">
        <f t="shared" si="1"/>
        <v>ALUMINUM DISS - DNR_STORET - 1106</v>
      </c>
      <c r="E102" s="49" t="s">
        <v>2162</v>
      </c>
      <c r="F102" s="49" t="s">
        <v>84</v>
      </c>
      <c r="G102" s="49" t="s">
        <v>10666</v>
      </c>
      <c r="H102" s="49" t="s">
        <v>491</v>
      </c>
    </row>
    <row r="103" spans="1:8" x14ac:dyDescent="0.3">
      <c r="A103" s="49" t="s">
        <v>201</v>
      </c>
      <c r="B103" s="49">
        <v>1105</v>
      </c>
      <c r="C103" s="49" t="s">
        <v>3273</v>
      </c>
      <c r="D103" s="49" t="str">
        <f t="shared" si="1"/>
        <v>ALUMINUM TOTAL - DNR_STORET - 1105</v>
      </c>
      <c r="E103" s="49" t="s">
        <v>2162</v>
      </c>
      <c r="F103" s="49" t="s">
        <v>84</v>
      </c>
      <c r="G103" s="49" t="s">
        <v>205</v>
      </c>
      <c r="H103" s="49"/>
    </row>
    <row r="104" spans="1:8" x14ac:dyDescent="0.3">
      <c r="A104" s="49" t="s">
        <v>201</v>
      </c>
      <c r="B104" s="49">
        <v>1104</v>
      </c>
      <c r="C104" s="49" t="s">
        <v>3274</v>
      </c>
      <c r="D104" s="49" t="str">
        <f t="shared" si="1"/>
        <v>ALUMINUM,TOTAL RECOVERABLE - DNR_STORET - 1104</v>
      </c>
      <c r="E104" s="49" t="s">
        <v>2162</v>
      </c>
      <c r="F104" s="49" t="s">
        <v>84</v>
      </c>
      <c r="G104" s="49" t="s">
        <v>205</v>
      </c>
      <c r="H104" s="49"/>
    </row>
    <row r="105" spans="1:8" x14ac:dyDescent="0.3">
      <c r="A105" s="49" t="s">
        <v>201</v>
      </c>
      <c r="B105" s="49">
        <v>20</v>
      </c>
      <c r="C105" s="49" t="s">
        <v>216</v>
      </c>
      <c r="D105" s="49" t="str">
        <f t="shared" si="1"/>
        <v>AMBIENT AIR TEMPERATURE - FIELD - DNR_STORET - 20</v>
      </c>
      <c r="E105" s="49" t="s">
        <v>31</v>
      </c>
      <c r="F105" s="49" t="s">
        <v>10653</v>
      </c>
      <c r="G105" s="49" t="s">
        <v>205</v>
      </c>
      <c r="H105" s="49" t="s">
        <v>218</v>
      </c>
    </row>
    <row r="106" spans="1:8" x14ac:dyDescent="0.3">
      <c r="A106" s="49" t="s">
        <v>201</v>
      </c>
      <c r="B106" s="49">
        <v>21</v>
      </c>
      <c r="C106" s="49" t="s">
        <v>216</v>
      </c>
      <c r="D106" s="49" t="str">
        <f t="shared" si="1"/>
        <v>AMBIENT AIR TEMPERATURE - FIELD - DNR_STORET - 21</v>
      </c>
      <c r="E106" s="49" t="s">
        <v>31</v>
      </c>
      <c r="F106" s="49" t="s">
        <v>10653</v>
      </c>
      <c r="G106" s="49" t="s">
        <v>205</v>
      </c>
      <c r="H106" s="49" t="s">
        <v>217</v>
      </c>
    </row>
    <row r="107" spans="1:8" x14ac:dyDescent="0.3">
      <c r="A107" s="49" t="s">
        <v>82</v>
      </c>
      <c r="B107" s="49">
        <v>10001</v>
      </c>
      <c r="C107" s="49" t="s">
        <v>3275</v>
      </c>
      <c r="D107" s="49" t="str">
        <f t="shared" si="1"/>
        <v>AMERICAN BROOK LAMPREY - SWIMS - 10001</v>
      </c>
      <c r="E107" s="49" t="s">
        <v>10651</v>
      </c>
      <c r="F107" s="49" t="s">
        <v>84</v>
      </c>
      <c r="G107" s="49"/>
      <c r="H107" s="49"/>
    </row>
    <row r="108" spans="1:8" x14ac:dyDescent="0.3">
      <c r="A108" s="49" t="s">
        <v>82</v>
      </c>
      <c r="B108" s="49">
        <v>10002</v>
      </c>
      <c r="C108" s="49" t="s">
        <v>3276</v>
      </c>
      <c r="D108" s="49" t="str">
        <f t="shared" si="1"/>
        <v>AMERICAN BROOK LAMPREY (AMMOCOETE) - SWIMS - 10002</v>
      </c>
      <c r="E108" s="49" t="s">
        <v>10651</v>
      </c>
      <c r="F108" s="49" t="s">
        <v>84</v>
      </c>
      <c r="G108" s="49"/>
      <c r="H108" s="49"/>
    </row>
    <row r="109" spans="1:8" x14ac:dyDescent="0.3">
      <c r="A109" s="49" t="s">
        <v>82</v>
      </c>
      <c r="B109" s="49">
        <v>10003</v>
      </c>
      <c r="C109" s="49" t="s">
        <v>3277</v>
      </c>
      <c r="D109" s="49" t="str">
        <f t="shared" si="1"/>
        <v>AMERICAN EEL - SWIMS - 10003</v>
      </c>
      <c r="E109" s="49" t="s">
        <v>10651</v>
      </c>
      <c r="F109" s="49" t="s">
        <v>84</v>
      </c>
      <c r="G109" s="49"/>
      <c r="H109" s="49"/>
    </row>
    <row r="110" spans="1:8" x14ac:dyDescent="0.3">
      <c r="A110" s="49" t="s">
        <v>201</v>
      </c>
      <c r="B110" s="49">
        <v>98507</v>
      </c>
      <c r="C110" s="49" t="s">
        <v>3278</v>
      </c>
      <c r="D110" s="49" t="str">
        <f t="shared" si="1"/>
        <v>AMPHIPLEURA SP., BIOVOLUME - DNR_STORET - 98507</v>
      </c>
      <c r="E110" s="49" t="s">
        <v>10651</v>
      </c>
      <c r="F110" s="49" t="s">
        <v>84</v>
      </c>
      <c r="G110" s="49" t="s">
        <v>205</v>
      </c>
      <c r="H110" s="49" t="s">
        <v>10658</v>
      </c>
    </row>
    <row r="111" spans="1:8" x14ac:dyDescent="0.3">
      <c r="A111" s="49" t="s">
        <v>201</v>
      </c>
      <c r="B111" s="49">
        <v>98875</v>
      </c>
      <c r="C111" s="49" t="s">
        <v>3279</v>
      </c>
      <c r="D111" s="49" t="str">
        <f t="shared" si="1"/>
        <v>AMPHIPLEURA SP., COUNT - DNR_STORET - 98875</v>
      </c>
      <c r="E111" s="49" t="s">
        <v>10651</v>
      </c>
      <c r="F111" s="49" t="s">
        <v>84</v>
      </c>
      <c r="G111" s="49" t="s">
        <v>205</v>
      </c>
      <c r="H111" s="49" t="s">
        <v>10660</v>
      </c>
    </row>
    <row r="112" spans="1:8" x14ac:dyDescent="0.3">
      <c r="A112" s="49" t="s">
        <v>82</v>
      </c>
      <c r="B112" s="49">
        <v>53055</v>
      </c>
      <c r="C112" s="49" t="s">
        <v>3280</v>
      </c>
      <c r="D112" s="49" t="str">
        <f t="shared" si="1"/>
        <v>AMPHIPODA - SWIMS - 53055</v>
      </c>
      <c r="E112" s="49" t="s">
        <v>10651</v>
      </c>
      <c r="F112" s="49"/>
      <c r="G112" s="49"/>
      <c r="H112" s="49"/>
    </row>
    <row r="113" spans="1:8" x14ac:dyDescent="0.3">
      <c r="A113" s="49" t="s">
        <v>82</v>
      </c>
      <c r="B113" s="49">
        <v>56370</v>
      </c>
      <c r="C113" s="49" t="s">
        <v>3281</v>
      </c>
      <c r="D113" s="49" t="str">
        <f t="shared" si="1"/>
        <v>AMPHIPODA CRANGONYCTIDAE - SWIMS - 56370</v>
      </c>
      <c r="E113" s="49" t="s">
        <v>10651</v>
      </c>
      <c r="F113" s="49"/>
      <c r="G113" s="49"/>
      <c r="H113" s="49"/>
    </row>
    <row r="114" spans="1:8" x14ac:dyDescent="0.3">
      <c r="A114" s="49" t="s">
        <v>82</v>
      </c>
      <c r="B114" s="49">
        <v>53057</v>
      </c>
      <c r="C114" s="49" t="s">
        <v>3282</v>
      </c>
      <c r="D114" s="49" t="str">
        <f t="shared" si="1"/>
        <v>AMPHIPODA CRANGONYCTIDAE CRANGONYX - SWIMS - 53057</v>
      </c>
      <c r="E114" s="49" t="s">
        <v>10651</v>
      </c>
      <c r="F114" s="49"/>
      <c r="G114" s="49"/>
      <c r="H114" s="49"/>
    </row>
    <row r="115" spans="1:8" x14ac:dyDescent="0.3">
      <c r="A115" s="49" t="s">
        <v>82</v>
      </c>
      <c r="B115" s="49">
        <v>53058</v>
      </c>
      <c r="C115" s="49" t="s">
        <v>3283</v>
      </c>
      <c r="D115" s="49" t="str">
        <f t="shared" si="1"/>
        <v>AMPHIPODA CRANGONYCTIDAE CRANGONYX GRACILIS - SWIMS - 53058</v>
      </c>
      <c r="E115" s="49" t="s">
        <v>10651</v>
      </c>
      <c r="F115" s="49"/>
      <c r="G115" s="49"/>
      <c r="H115" s="49"/>
    </row>
    <row r="116" spans="1:8" x14ac:dyDescent="0.3">
      <c r="A116" s="49" t="s">
        <v>82</v>
      </c>
      <c r="B116" s="49">
        <v>53059</v>
      </c>
      <c r="C116" s="49" t="s">
        <v>3284</v>
      </c>
      <c r="D116" s="49" t="str">
        <f t="shared" si="1"/>
        <v>AMPHIPODA CRANGONYCTIDAE CRANGONYX PSEUDOGRACILIS - SWIMS - 53059</v>
      </c>
      <c r="E116" s="49" t="s">
        <v>10651</v>
      </c>
      <c r="F116" s="49"/>
      <c r="G116" s="49"/>
      <c r="H116" s="49"/>
    </row>
    <row r="117" spans="1:8" x14ac:dyDescent="0.3">
      <c r="A117" s="49" t="s">
        <v>82</v>
      </c>
      <c r="B117" s="49">
        <v>53060</v>
      </c>
      <c r="C117" s="49" t="s">
        <v>3285</v>
      </c>
      <c r="D117" s="49" t="str">
        <f t="shared" si="1"/>
        <v>AMPHIPODA CRANGONYCTIDAE CRANGONYX RICHMONDENSIS - SWIMS - 53060</v>
      </c>
      <c r="E117" s="49" t="s">
        <v>10651</v>
      </c>
      <c r="F117" s="49"/>
      <c r="G117" s="49"/>
      <c r="H117" s="49"/>
    </row>
    <row r="118" spans="1:8" x14ac:dyDescent="0.3">
      <c r="A118" s="49" t="s">
        <v>82</v>
      </c>
      <c r="B118" s="49">
        <v>53065</v>
      </c>
      <c r="C118" s="49" t="s">
        <v>3286</v>
      </c>
      <c r="D118" s="49" t="str">
        <f t="shared" si="1"/>
        <v>AMPHIPODA CRANGONYCTIDAE STYGOBROMUS - SWIMS - 53065</v>
      </c>
      <c r="E118" s="49" t="s">
        <v>10651</v>
      </c>
      <c r="F118" s="49"/>
      <c r="G118" s="49"/>
      <c r="H118" s="49"/>
    </row>
    <row r="119" spans="1:8" x14ac:dyDescent="0.3">
      <c r="A119" s="49" t="s">
        <v>82</v>
      </c>
      <c r="B119" s="49">
        <v>53066</v>
      </c>
      <c r="C119" s="49" t="s">
        <v>3287</v>
      </c>
      <c r="D119" s="49" t="str">
        <f t="shared" si="1"/>
        <v>AMPHIPODA CRANGONYCTIDAE STYGOBROMUS PUTEALIS - SWIMS - 53066</v>
      </c>
      <c r="E119" s="49" t="s">
        <v>10651</v>
      </c>
      <c r="F119" s="49"/>
      <c r="G119" s="49"/>
      <c r="H119" s="49"/>
    </row>
    <row r="120" spans="1:8" x14ac:dyDescent="0.3">
      <c r="A120" s="49" t="s">
        <v>82</v>
      </c>
      <c r="B120" s="49">
        <v>53056</v>
      </c>
      <c r="C120" s="49" t="s">
        <v>3288</v>
      </c>
      <c r="D120" s="49" t="str">
        <f t="shared" si="1"/>
        <v>AMPHIPODA GAMMARIDAE - SWIMS - 53056</v>
      </c>
      <c r="E120" s="49" t="s">
        <v>10651</v>
      </c>
      <c r="F120" s="49"/>
      <c r="G120" s="49"/>
      <c r="H120" s="49"/>
    </row>
    <row r="121" spans="1:8" x14ac:dyDescent="0.3">
      <c r="A121" s="49" t="s">
        <v>82</v>
      </c>
      <c r="B121" s="49">
        <v>56048</v>
      </c>
      <c r="C121" s="49" t="s">
        <v>3289</v>
      </c>
      <c r="D121" s="49" t="str">
        <f t="shared" si="1"/>
        <v>AMPHIPODA GAMMARIDAE ECHINOGAMMARUS - SWIMS - 56048</v>
      </c>
      <c r="E121" s="49" t="s">
        <v>10651</v>
      </c>
      <c r="F121" s="49"/>
      <c r="G121" s="49"/>
      <c r="H121" s="49"/>
    </row>
    <row r="122" spans="1:8" x14ac:dyDescent="0.3">
      <c r="A122" s="49" t="s">
        <v>82</v>
      </c>
      <c r="B122" s="49">
        <v>56049</v>
      </c>
      <c r="C122" s="49" t="s">
        <v>3290</v>
      </c>
      <c r="D122" s="49" t="str">
        <f t="shared" si="1"/>
        <v>AMPHIPODA GAMMARIDAE ECHINOGAMMARUS ISCHNUS - SWIMS - 56049</v>
      </c>
      <c r="E122" s="49" t="s">
        <v>10651</v>
      </c>
      <c r="F122" s="49"/>
      <c r="G122" s="49"/>
      <c r="H122" s="49"/>
    </row>
    <row r="123" spans="1:8" x14ac:dyDescent="0.3">
      <c r="A123" s="49" t="s">
        <v>82</v>
      </c>
      <c r="B123" s="49">
        <v>53061</v>
      </c>
      <c r="C123" s="49" t="s">
        <v>3291</v>
      </c>
      <c r="D123" s="49" t="str">
        <f t="shared" si="1"/>
        <v>AMPHIPODA GAMMARIDAE GAMMARUS - SWIMS - 53061</v>
      </c>
      <c r="E123" s="49" t="s">
        <v>10651</v>
      </c>
      <c r="F123" s="49"/>
      <c r="G123" s="49"/>
      <c r="H123" s="49"/>
    </row>
    <row r="124" spans="1:8" x14ac:dyDescent="0.3">
      <c r="A124" s="49" t="s">
        <v>82</v>
      </c>
      <c r="B124" s="49">
        <v>53063</v>
      </c>
      <c r="C124" s="49" t="s">
        <v>3292</v>
      </c>
      <c r="D124" s="49" t="str">
        <f t="shared" si="1"/>
        <v>AMPHIPODA GAMMARIDAE GAMMARUS FASCIATUS - SWIMS - 53063</v>
      </c>
      <c r="E124" s="49" t="s">
        <v>10651</v>
      </c>
      <c r="F124" s="49"/>
      <c r="G124" s="49"/>
      <c r="H124" s="49"/>
    </row>
    <row r="125" spans="1:8" x14ac:dyDescent="0.3">
      <c r="A125" s="49" t="s">
        <v>82</v>
      </c>
      <c r="B125" s="49">
        <v>53064</v>
      </c>
      <c r="C125" s="49" t="s">
        <v>3293</v>
      </c>
      <c r="D125" s="49" t="str">
        <f t="shared" si="1"/>
        <v>AMPHIPODA GAMMARIDAE GAMMARUS LACUSTRIS - SWIMS - 53064</v>
      </c>
      <c r="E125" s="49" t="s">
        <v>10651</v>
      </c>
      <c r="F125" s="49"/>
      <c r="G125" s="49"/>
      <c r="H125" s="49"/>
    </row>
    <row r="126" spans="1:8" x14ac:dyDescent="0.3">
      <c r="A126" s="49" t="s">
        <v>82</v>
      </c>
      <c r="B126" s="49">
        <v>53062</v>
      </c>
      <c r="C126" s="49" t="s">
        <v>3294</v>
      </c>
      <c r="D126" s="49" t="str">
        <f t="shared" si="1"/>
        <v>AMPHIPODA GAMMARIDAE GAMMARUS PSEUDOLIMNAEUS - SWIMS - 53062</v>
      </c>
      <c r="E126" s="49" t="s">
        <v>10651</v>
      </c>
      <c r="F126" s="49"/>
      <c r="G126" s="49"/>
      <c r="H126" s="49"/>
    </row>
    <row r="127" spans="1:8" x14ac:dyDescent="0.3">
      <c r="A127" s="49" t="s">
        <v>82</v>
      </c>
      <c r="B127" s="49">
        <v>56091</v>
      </c>
      <c r="C127" s="49" t="s">
        <v>3295</v>
      </c>
      <c r="D127" s="49" t="str">
        <f t="shared" si="1"/>
        <v>AMPHIPODA GAMMARIDAE GAMMARUS TIGRINUS - SWIMS - 56091</v>
      </c>
      <c r="E127" s="49" t="s">
        <v>10651</v>
      </c>
      <c r="F127" s="49"/>
      <c r="G127" s="49"/>
      <c r="H127" s="49"/>
    </row>
    <row r="128" spans="1:8" x14ac:dyDescent="0.3">
      <c r="A128" s="49" t="s">
        <v>82</v>
      </c>
      <c r="B128" s="49">
        <v>53067</v>
      </c>
      <c r="C128" s="49" t="s">
        <v>3296</v>
      </c>
      <c r="D128" s="49" t="str">
        <f t="shared" si="1"/>
        <v>AMPHIPODA HYALELLIDAE - SWIMS - 53067</v>
      </c>
      <c r="E128" s="49" t="s">
        <v>10651</v>
      </c>
      <c r="F128" s="49"/>
      <c r="G128" s="49"/>
      <c r="H128" s="49"/>
    </row>
    <row r="129" spans="1:8" x14ac:dyDescent="0.3">
      <c r="A129" s="49" t="s">
        <v>82</v>
      </c>
      <c r="B129" s="49">
        <v>53068</v>
      </c>
      <c r="C129" s="49" t="s">
        <v>3297</v>
      </c>
      <c r="D129" s="49" t="str">
        <f t="shared" si="1"/>
        <v>AMPHIPODA HYALELLIDAE HYALELLA - SWIMS - 53068</v>
      </c>
      <c r="E129" s="49" t="s">
        <v>10651</v>
      </c>
      <c r="F129" s="49"/>
      <c r="G129" s="49"/>
      <c r="H129" s="49"/>
    </row>
    <row r="130" spans="1:8" x14ac:dyDescent="0.3">
      <c r="A130" s="49" t="s">
        <v>82</v>
      </c>
      <c r="B130" s="49">
        <v>53069</v>
      </c>
      <c r="C130" s="49" t="s">
        <v>3298</v>
      </c>
      <c r="D130" s="49" t="str">
        <f t="shared" ref="D130:D193" si="2">C130 &amp;" - "&amp; A130 &amp;" - "&amp; B130</f>
        <v>AMPHIPODA HYALELLIDAE HYALELLA AZTECA - SWIMS - 53069</v>
      </c>
      <c r="E130" s="49" t="s">
        <v>10651</v>
      </c>
      <c r="F130" s="49"/>
      <c r="G130" s="49"/>
      <c r="H130" s="49"/>
    </row>
    <row r="131" spans="1:8" x14ac:dyDescent="0.3">
      <c r="A131" s="49" t="s">
        <v>82</v>
      </c>
      <c r="B131" s="49">
        <v>56105</v>
      </c>
      <c r="C131" s="49" t="s">
        <v>3299</v>
      </c>
      <c r="D131" s="49" t="str">
        <f t="shared" si="2"/>
        <v>AMPHIPODA PONTOPOREIIDAE - SWIMS - 56105</v>
      </c>
      <c r="E131" s="49" t="s">
        <v>10651</v>
      </c>
      <c r="F131" s="49"/>
      <c r="G131" s="49"/>
      <c r="H131" s="49"/>
    </row>
    <row r="132" spans="1:8" x14ac:dyDescent="0.3">
      <c r="A132" s="49" t="s">
        <v>82</v>
      </c>
      <c r="B132" s="49">
        <v>56106</v>
      </c>
      <c r="C132" s="49" t="s">
        <v>3300</v>
      </c>
      <c r="D132" s="49" t="str">
        <f t="shared" si="2"/>
        <v>AMPHIPODA PONTOPOREIIDAE MONOPOREIA - SWIMS - 56106</v>
      </c>
      <c r="E132" s="49" t="s">
        <v>10651</v>
      </c>
      <c r="F132" s="49"/>
      <c r="G132" s="49"/>
      <c r="H132" s="49"/>
    </row>
    <row r="133" spans="1:8" x14ac:dyDescent="0.3">
      <c r="A133" s="49" t="s">
        <v>82</v>
      </c>
      <c r="B133" s="49">
        <v>56107</v>
      </c>
      <c r="C133" s="49" t="s">
        <v>3301</v>
      </c>
      <c r="D133" s="49" t="str">
        <f t="shared" si="2"/>
        <v>AMPHIPODA PONTOPOREIIDAE MONOPOREIA AFFINIS - SWIMS - 56107</v>
      </c>
      <c r="E133" s="49" t="s">
        <v>10651</v>
      </c>
      <c r="F133" s="49"/>
      <c r="G133" s="49"/>
      <c r="H133" s="49"/>
    </row>
    <row r="134" spans="1:8" x14ac:dyDescent="0.3">
      <c r="A134" s="49" t="s">
        <v>201</v>
      </c>
      <c r="B134" s="49">
        <v>98601</v>
      </c>
      <c r="C134" s="49" t="s">
        <v>3302</v>
      </c>
      <c r="D134" s="49" t="str">
        <f t="shared" si="2"/>
        <v>ANABAENA AFFINIS, BIOVOLUME - DNR_STORET - 98601</v>
      </c>
      <c r="E134" s="49" t="s">
        <v>10651</v>
      </c>
      <c r="F134" s="49" t="s">
        <v>84</v>
      </c>
      <c r="G134" s="49" t="s">
        <v>205</v>
      </c>
      <c r="H134" s="49" t="s">
        <v>10658</v>
      </c>
    </row>
    <row r="135" spans="1:8" x14ac:dyDescent="0.3">
      <c r="A135" s="49" t="s">
        <v>201</v>
      </c>
      <c r="B135" s="49">
        <v>98874</v>
      </c>
      <c r="C135" s="49" t="s">
        <v>3303</v>
      </c>
      <c r="D135" s="49" t="str">
        <f t="shared" si="2"/>
        <v>ANABAENA AFFINIS, COUNT - DNR_STORET - 98874</v>
      </c>
      <c r="E135" s="49" t="s">
        <v>10651</v>
      </c>
      <c r="F135" s="49" t="s">
        <v>84</v>
      </c>
      <c r="G135" s="49" t="s">
        <v>205</v>
      </c>
      <c r="H135" s="49" t="s">
        <v>10660</v>
      </c>
    </row>
    <row r="136" spans="1:8" x14ac:dyDescent="0.3">
      <c r="A136" s="49" t="s">
        <v>201</v>
      </c>
      <c r="B136" s="49">
        <v>98600</v>
      </c>
      <c r="C136" s="49" t="s">
        <v>3304</v>
      </c>
      <c r="D136" s="49" t="str">
        <f t="shared" si="2"/>
        <v>ANABAENA BORNETIANA, BIOVOLUME - DNR_STORET - 98600</v>
      </c>
      <c r="E136" s="49" t="s">
        <v>10651</v>
      </c>
      <c r="F136" s="49" t="s">
        <v>84</v>
      </c>
      <c r="G136" s="49" t="s">
        <v>205</v>
      </c>
      <c r="H136" s="49" t="s">
        <v>10658</v>
      </c>
    </row>
    <row r="137" spans="1:8" x14ac:dyDescent="0.3">
      <c r="A137" s="49" t="s">
        <v>201</v>
      </c>
      <c r="B137" s="49">
        <v>98873</v>
      </c>
      <c r="C137" s="49" t="s">
        <v>3305</v>
      </c>
      <c r="D137" s="49" t="str">
        <f t="shared" si="2"/>
        <v>ANABAENA BORNETIANA, COUNT - DNR_STORET - 98873</v>
      </c>
      <c r="E137" s="49" t="s">
        <v>10651</v>
      </c>
      <c r="F137" s="49" t="s">
        <v>84</v>
      </c>
      <c r="G137" s="49" t="s">
        <v>205</v>
      </c>
      <c r="H137" s="49" t="s">
        <v>10660</v>
      </c>
    </row>
    <row r="138" spans="1:8" x14ac:dyDescent="0.3">
      <c r="A138" s="49" t="s">
        <v>201</v>
      </c>
      <c r="B138" s="49">
        <v>98599</v>
      </c>
      <c r="C138" s="49" t="s">
        <v>3306</v>
      </c>
      <c r="D138" s="49" t="str">
        <f t="shared" si="2"/>
        <v>ANABAENA CIRCINALIS, BIOVOLUME - DNR_STORET - 98599</v>
      </c>
      <c r="E138" s="49" t="s">
        <v>10651</v>
      </c>
      <c r="F138" s="49" t="s">
        <v>84</v>
      </c>
      <c r="G138" s="49" t="s">
        <v>205</v>
      </c>
      <c r="H138" s="49" t="s">
        <v>10658</v>
      </c>
    </row>
    <row r="139" spans="1:8" x14ac:dyDescent="0.3">
      <c r="A139" s="49" t="s">
        <v>201</v>
      </c>
      <c r="B139" s="49">
        <v>98872</v>
      </c>
      <c r="C139" s="49" t="s">
        <v>3307</v>
      </c>
      <c r="D139" s="49" t="str">
        <f t="shared" si="2"/>
        <v>ANABAENA CIRCINALIS, COUNT - DNR_STORET - 98872</v>
      </c>
      <c r="E139" s="49" t="s">
        <v>10651</v>
      </c>
      <c r="F139" s="49" t="s">
        <v>84</v>
      </c>
      <c r="G139" s="49" t="s">
        <v>205</v>
      </c>
      <c r="H139" s="49" t="s">
        <v>10660</v>
      </c>
    </row>
    <row r="140" spans="1:8" x14ac:dyDescent="0.3">
      <c r="A140" s="49" t="s">
        <v>201</v>
      </c>
      <c r="B140" s="49">
        <v>98598</v>
      </c>
      <c r="C140" s="49" t="s">
        <v>3308</v>
      </c>
      <c r="D140" s="49" t="str">
        <f t="shared" si="2"/>
        <v>ANABAENA CRASSA, BIOVOLUME - DNR_STORET - 98598</v>
      </c>
      <c r="E140" s="49" t="s">
        <v>10651</v>
      </c>
      <c r="F140" s="49" t="s">
        <v>84</v>
      </c>
      <c r="G140" s="49" t="s">
        <v>205</v>
      </c>
      <c r="H140" s="49" t="s">
        <v>10658</v>
      </c>
    </row>
    <row r="141" spans="1:8" x14ac:dyDescent="0.3">
      <c r="A141" s="49" t="s">
        <v>201</v>
      </c>
      <c r="B141" s="49">
        <v>98871</v>
      </c>
      <c r="C141" s="49" t="s">
        <v>3309</v>
      </c>
      <c r="D141" s="49" t="str">
        <f t="shared" si="2"/>
        <v>ANABAENA CRASSA, COUNT - DNR_STORET - 98871</v>
      </c>
      <c r="E141" s="49" t="s">
        <v>10651</v>
      </c>
      <c r="F141" s="49" t="s">
        <v>84</v>
      </c>
      <c r="G141" s="49" t="s">
        <v>205</v>
      </c>
      <c r="H141" s="49" t="s">
        <v>10660</v>
      </c>
    </row>
    <row r="142" spans="1:8" x14ac:dyDescent="0.3">
      <c r="A142" s="49" t="s">
        <v>201</v>
      </c>
      <c r="B142" s="49">
        <v>98597</v>
      </c>
      <c r="C142" s="49" t="s">
        <v>3310</v>
      </c>
      <c r="D142" s="49" t="str">
        <f t="shared" si="2"/>
        <v>ANABAENA FELISII, BIOVOLUME - DNR_STORET - 98597</v>
      </c>
      <c r="E142" s="49" t="s">
        <v>10651</v>
      </c>
      <c r="F142" s="49" t="s">
        <v>84</v>
      </c>
      <c r="G142" s="49" t="s">
        <v>205</v>
      </c>
      <c r="H142" s="49" t="s">
        <v>10658</v>
      </c>
    </row>
    <row r="143" spans="1:8" x14ac:dyDescent="0.3">
      <c r="A143" s="49" t="s">
        <v>201</v>
      </c>
      <c r="B143" s="49">
        <v>98870</v>
      </c>
      <c r="C143" s="49" t="s">
        <v>3311</v>
      </c>
      <c r="D143" s="49" t="str">
        <f t="shared" si="2"/>
        <v>ANABAENA FELISII, COUNT - DNR_STORET - 98870</v>
      </c>
      <c r="E143" s="49" t="s">
        <v>10651</v>
      </c>
      <c r="F143" s="49" t="s">
        <v>84</v>
      </c>
      <c r="G143" s="49" t="s">
        <v>205</v>
      </c>
      <c r="H143" s="49" t="s">
        <v>10660</v>
      </c>
    </row>
    <row r="144" spans="1:8" x14ac:dyDescent="0.3">
      <c r="A144" s="49" t="s">
        <v>201</v>
      </c>
      <c r="B144" s="49">
        <v>98596</v>
      </c>
      <c r="C144" s="49" t="s">
        <v>3312</v>
      </c>
      <c r="D144" s="49" t="str">
        <f t="shared" si="2"/>
        <v>ANABAENA FLOS-AQUAE, BIOVOLUME - DNR_STORET - 98596</v>
      </c>
      <c r="E144" s="49" t="s">
        <v>10651</v>
      </c>
      <c r="F144" s="49" t="s">
        <v>84</v>
      </c>
      <c r="G144" s="49" t="s">
        <v>205</v>
      </c>
      <c r="H144" s="49" t="s">
        <v>10658</v>
      </c>
    </row>
    <row r="145" spans="1:8" x14ac:dyDescent="0.3">
      <c r="A145" s="49" t="s">
        <v>201</v>
      </c>
      <c r="B145" s="49">
        <v>98869</v>
      </c>
      <c r="C145" s="49" t="s">
        <v>3313</v>
      </c>
      <c r="D145" s="49" t="str">
        <f t="shared" si="2"/>
        <v>ANABAENA FLOS-AQUAE, COUNT - DNR_STORET - 98869</v>
      </c>
      <c r="E145" s="49" t="s">
        <v>10651</v>
      </c>
      <c r="F145" s="49" t="s">
        <v>84</v>
      </c>
      <c r="G145" s="49" t="s">
        <v>205</v>
      </c>
      <c r="H145" s="49" t="s">
        <v>10660</v>
      </c>
    </row>
    <row r="146" spans="1:8" x14ac:dyDescent="0.3">
      <c r="A146" s="49" t="s">
        <v>201</v>
      </c>
      <c r="B146" s="49">
        <v>98595</v>
      </c>
      <c r="C146" s="49" t="s">
        <v>3314</v>
      </c>
      <c r="D146" s="49" t="str">
        <f t="shared" si="2"/>
        <v>ANABAENA HELICOIDEA, BIOVOLUME - DNR_STORET - 98595</v>
      </c>
      <c r="E146" s="49" t="s">
        <v>10651</v>
      </c>
      <c r="F146" s="49" t="s">
        <v>84</v>
      </c>
      <c r="G146" s="49" t="s">
        <v>205</v>
      </c>
      <c r="H146" s="49" t="s">
        <v>10658</v>
      </c>
    </row>
    <row r="147" spans="1:8" x14ac:dyDescent="0.3">
      <c r="A147" s="49" t="s">
        <v>201</v>
      </c>
      <c r="B147" s="49">
        <v>98868</v>
      </c>
      <c r="C147" s="49" t="s">
        <v>3315</v>
      </c>
      <c r="D147" s="49" t="str">
        <f t="shared" si="2"/>
        <v>ANABAENA HELICOIDEA, COUNT - DNR_STORET - 98868</v>
      </c>
      <c r="E147" s="49" t="s">
        <v>10651</v>
      </c>
      <c r="F147" s="49" t="s">
        <v>84</v>
      </c>
      <c r="G147" s="49" t="s">
        <v>205</v>
      </c>
      <c r="H147" s="49" t="s">
        <v>10660</v>
      </c>
    </row>
    <row r="148" spans="1:8" x14ac:dyDescent="0.3">
      <c r="A148" s="49" t="s">
        <v>201</v>
      </c>
      <c r="B148" s="49">
        <v>98368</v>
      </c>
      <c r="C148" s="49" t="s">
        <v>3316</v>
      </c>
      <c r="D148" s="49" t="str">
        <f t="shared" si="2"/>
        <v>ANABAENA LEMMERMANNII, BIOVOLUME - DNR_STORET - 98368</v>
      </c>
      <c r="E148" s="49" t="s">
        <v>10651</v>
      </c>
      <c r="F148" s="49" t="s">
        <v>84</v>
      </c>
      <c r="G148" s="49" t="s">
        <v>205</v>
      </c>
      <c r="H148" s="49" t="s">
        <v>10658</v>
      </c>
    </row>
    <row r="149" spans="1:8" x14ac:dyDescent="0.3">
      <c r="A149" s="49" t="s">
        <v>201</v>
      </c>
      <c r="B149" s="49">
        <v>98367</v>
      </c>
      <c r="C149" s="49" t="s">
        <v>3317</v>
      </c>
      <c r="D149" s="49" t="str">
        <f t="shared" si="2"/>
        <v>ANABAENA LEMMERMANNII, COUNT - DNR_STORET - 98367</v>
      </c>
      <c r="E149" s="49" t="s">
        <v>10651</v>
      </c>
      <c r="F149" s="49" t="s">
        <v>84</v>
      </c>
      <c r="G149" s="49" t="s">
        <v>205</v>
      </c>
      <c r="H149" s="49" t="s">
        <v>10658</v>
      </c>
    </row>
    <row r="150" spans="1:8" x14ac:dyDescent="0.3">
      <c r="A150" s="49" t="s">
        <v>201</v>
      </c>
      <c r="B150" s="49">
        <v>98594</v>
      </c>
      <c r="C150" s="49" t="s">
        <v>3318</v>
      </c>
      <c r="D150" s="49" t="str">
        <f t="shared" si="2"/>
        <v>ANABAENA MACROSPORA, BIOVOLUME - DNR_STORET - 98594</v>
      </c>
      <c r="E150" s="49" t="s">
        <v>10651</v>
      </c>
      <c r="F150" s="49" t="s">
        <v>84</v>
      </c>
      <c r="G150" s="49" t="s">
        <v>205</v>
      </c>
      <c r="H150" s="49" t="s">
        <v>10658</v>
      </c>
    </row>
    <row r="151" spans="1:8" x14ac:dyDescent="0.3">
      <c r="A151" s="49" t="s">
        <v>201</v>
      </c>
      <c r="B151" s="49">
        <v>98867</v>
      </c>
      <c r="C151" s="49" t="s">
        <v>3319</v>
      </c>
      <c r="D151" s="49" t="str">
        <f t="shared" si="2"/>
        <v>ANABAENA MACROSPORA, COUNT - DNR_STORET - 98867</v>
      </c>
      <c r="E151" s="49" t="s">
        <v>10651</v>
      </c>
      <c r="F151" s="49" t="s">
        <v>84</v>
      </c>
      <c r="G151" s="49" t="s">
        <v>205</v>
      </c>
      <c r="H151" s="49" t="s">
        <v>10660</v>
      </c>
    </row>
    <row r="152" spans="1:8" x14ac:dyDescent="0.3">
      <c r="A152" s="49" t="s">
        <v>201</v>
      </c>
      <c r="B152" s="49">
        <v>98593</v>
      </c>
      <c r="C152" s="49" t="s">
        <v>3320</v>
      </c>
      <c r="D152" s="49" t="str">
        <f t="shared" si="2"/>
        <v>ANABAENA SCHEREMETIEVI, BIOVOLUME - DNR_STORET - 98593</v>
      </c>
      <c r="E152" s="49" t="s">
        <v>10651</v>
      </c>
      <c r="F152" s="49" t="s">
        <v>84</v>
      </c>
      <c r="G152" s="49" t="s">
        <v>205</v>
      </c>
      <c r="H152" s="49" t="s">
        <v>10658</v>
      </c>
    </row>
    <row r="153" spans="1:8" x14ac:dyDescent="0.3">
      <c r="A153" s="49" t="s">
        <v>201</v>
      </c>
      <c r="B153" s="49">
        <v>98866</v>
      </c>
      <c r="C153" s="49" t="s">
        <v>3321</v>
      </c>
      <c r="D153" s="49" t="str">
        <f t="shared" si="2"/>
        <v>ANABAENA SCHEREMETIEVI, COUNT - DNR_STORET - 98866</v>
      </c>
      <c r="E153" s="49" t="s">
        <v>10651</v>
      </c>
      <c r="F153" s="49" t="s">
        <v>84</v>
      </c>
      <c r="G153" s="49" t="s">
        <v>205</v>
      </c>
      <c r="H153" s="49" t="s">
        <v>10660</v>
      </c>
    </row>
    <row r="154" spans="1:8" x14ac:dyDescent="0.3">
      <c r="A154" s="49" t="s">
        <v>201</v>
      </c>
      <c r="B154" s="49">
        <v>98603</v>
      </c>
      <c r="C154" s="49" t="s">
        <v>3322</v>
      </c>
      <c r="D154" s="49" t="str">
        <f t="shared" si="2"/>
        <v>ANABAENA SP.  2, BIOVOLUME - DNR_STORET - 98603</v>
      </c>
      <c r="E154" s="49" t="s">
        <v>10651</v>
      </c>
      <c r="F154" s="49" t="s">
        <v>84</v>
      </c>
      <c r="G154" s="49" t="s">
        <v>205</v>
      </c>
      <c r="H154" s="49" t="s">
        <v>10658</v>
      </c>
    </row>
    <row r="155" spans="1:8" x14ac:dyDescent="0.3">
      <c r="A155" s="49" t="s">
        <v>201</v>
      </c>
      <c r="B155" s="49">
        <v>98602</v>
      </c>
      <c r="C155" s="49" t="s">
        <v>3323</v>
      </c>
      <c r="D155" s="49" t="str">
        <f t="shared" si="2"/>
        <v>ANABAENA SP.  3, BIOVOLUME - DNR_STORET - 98602</v>
      </c>
      <c r="E155" s="49" t="s">
        <v>10651</v>
      </c>
      <c r="F155" s="49" t="s">
        <v>84</v>
      </c>
      <c r="G155" s="49" t="s">
        <v>205</v>
      </c>
      <c r="H155" s="49" t="s">
        <v>10658</v>
      </c>
    </row>
    <row r="156" spans="1:8" x14ac:dyDescent="0.3">
      <c r="A156" s="49" t="s">
        <v>201</v>
      </c>
      <c r="B156" s="49">
        <v>98865</v>
      </c>
      <c r="C156" s="49" t="s">
        <v>3324</v>
      </c>
      <c r="D156" s="49" t="str">
        <f t="shared" si="2"/>
        <v>ANABAENA SP. 2, COUNT - DNR_STORET - 98865</v>
      </c>
      <c r="E156" s="49" t="s">
        <v>10651</v>
      </c>
      <c r="F156" s="49" t="s">
        <v>84</v>
      </c>
      <c r="G156" s="49" t="s">
        <v>205</v>
      </c>
      <c r="H156" s="49" t="s">
        <v>10660</v>
      </c>
    </row>
    <row r="157" spans="1:8" x14ac:dyDescent="0.3">
      <c r="A157" s="49" t="s">
        <v>201</v>
      </c>
      <c r="B157" s="49">
        <v>98864</v>
      </c>
      <c r="C157" s="49" t="s">
        <v>3325</v>
      </c>
      <c r="D157" s="49" t="str">
        <f t="shared" si="2"/>
        <v>ANABAENA SP. 3, COUNT - DNR_STORET - 98864</v>
      </c>
      <c r="E157" s="49" t="s">
        <v>10651</v>
      </c>
      <c r="F157" s="49" t="s">
        <v>84</v>
      </c>
      <c r="G157" s="49" t="s">
        <v>205</v>
      </c>
      <c r="H157" s="49" t="s">
        <v>10660</v>
      </c>
    </row>
    <row r="158" spans="1:8" x14ac:dyDescent="0.3">
      <c r="A158" s="49" t="s">
        <v>201</v>
      </c>
      <c r="B158" s="49">
        <v>98604</v>
      </c>
      <c r="C158" s="49" t="s">
        <v>3326</v>
      </c>
      <c r="D158" s="49" t="str">
        <f t="shared" si="2"/>
        <v>ANABAENA SP., BIOVOLUME - DNR_STORET - 98604</v>
      </c>
      <c r="E158" s="49" t="s">
        <v>10651</v>
      </c>
      <c r="F158" s="49" t="s">
        <v>84</v>
      </c>
      <c r="G158" s="49" t="s">
        <v>205</v>
      </c>
      <c r="H158" s="49" t="s">
        <v>10658</v>
      </c>
    </row>
    <row r="159" spans="1:8" x14ac:dyDescent="0.3">
      <c r="A159" s="49" t="s">
        <v>201</v>
      </c>
      <c r="B159" s="49">
        <v>71441</v>
      </c>
      <c r="C159" s="49" t="s">
        <v>3327</v>
      </c>
      <c r="D159" s="49" t="str">
        <f t="shared" si="2"/>
        <v>ANABAENA SP., COUNT - DNR_STORET - 71441</v>
      </c>
      <c r="E159" s="49" t="s">
        <v>10651</v>
      </c>
      <c r="F159" s="49" t="s">
        <v>84</v>
      </c>
      <c r="G159" s="49" t="s">
        <v>205</v>
      </c>
      <c r="H159" s="49" t="s">
        <v>10660</v>
      </c>
    </row>
    <row r="160" spans="1:8" x14ac:dyDescent="0.3">
      <c r="A160" s="49" t="s">
        <v>201</v>
      </c>
      <c r="B160" s="49">
        <v>98592</v>
      </c>
      <c r="C160" s="49" t="s">
        <v>3328</v>
      </c>
      <c r="D160" s="49" t="str">
        <f t="shared" si="2"/>
        <v>ANABAENA SPIROIDES CRASSA, BIOVOLUME - DNR_STORET - 98592</v>
      </c>
      <c r="E160" s="49" t="s">
        <v>10651</v>
      </c>
      <c r="F160" s="49" t="s">
        <v>84</v>
      </c>
      <c r="G160" s="49" t="s">
        <v>205</v>
      </c>
      <c r="H160" s="49" t="s">
        <v>10658</v>
      </c>
    </row>
    <row r="161" spans="1:8" x14ac:dyDescent="0.3">
      <c r="A161" s="49" t="s">
        <v>201</v>
      </c>
      <c r="B161" s="49">
        <v>98863</v>
      </c>
      <c r="C161" s="49" t="s">
        <v>3329</v>
      </c>
      <c r="D161" s="49" t="str">
        <f t="shared" si="2"/>
        <v>ANABAENA SPIROIDES CRASSA, COUNT - DNR_STORET - 98863</v>
      </c>
      <c r="E161" s="49" t="s">
        <v>10651</v>
      </c>
      <c r="F161" s="49" t="s">
        <v>84</v>
      </c>
      <c r="G161" s="49" t="s">
        <v>205</v>
      </c>
      <c r="H161" s="49" t="s">
        <v>10660</v>
      </c>
    </row>
    <row r="162" spans="1:8" x14ac:dyDescent="0.3">
      <c r="A162" s="49" t="s">
        <v>201</v>
      </c>
      <c r="B162" s="49">
        <v>98591</v>
      </c>
      <c r="C162" s="49" t="s">
        <v>3330</v>
      </c>
      <c r="D162" s="49" t="str">
        <f t="shared" si="2"/>
        <v>ANABAENA VIGUIERI, BIOVOLUME - DNR_STORET - 98591</v>
      </c>
      <c r="E162" s="49" t="s">
        <v>10651</v>
      </c>
      <c r="F162" s="49" t="s">
        <v>84</v>
      </c>
      <c r="G162" s="49" t="s">
        <v>205</v>
      </c>
      <c r="H162" s="49" t="s">
        <v>10658</v>
      </c>
    </row>
    <row r="163" spans="1:8" x14ac:dyDescent="0.3">
      <c r="A163" s="49" t="s">
        <v>201</v>
      </c>
      <c r="B163" s="49">
        <v>98862</v>
      </c>
      <c r="C163" s="49" t="s">
        <v>3331</v>
      </c>
      <c r="D163" s="49" t="str">
        <f t="shared" si="2"/>
        <v>ANABAENA VIGUIERI, COUNT - DNR_STORET - 98862</v>
      </c>
      <c r="E163" s="49" t="s">
        <v>10651</v>
      </c>
      <c r="F163" s="49" t="s">
        <v>84</v>
      </c>
      <c r="G163" s="49" t="s">
        <v>205</v>
      </c>
      <c r="H163" s="49" t="s">
        <v>10660</v>
      </c>
    </row>
    <row r="164" spans="1:8" x14ac:dyDescent="0.3">
      <c r="A164" s="49" t="s">
        <v>201</v>
      </c>
      <c r="B164" s="49">
        <v>98590</v>
      </c>
      <c r="C164" s="49" t="s">
        <v>3332</v>
      </c>
      <c r="D164" s="49" t="str">
        <f t="shared" si="2"/>
        <v>ANABAENA WISCONSINENSE, BIOVOLUME - DNR_STORET - 98590</v>
      </c>
      <c r="E164" s="49" t="s">
        <v>10651</v>
      </c>
      <c r="F164" s="49" t="s">
        <v>84</v>
      </c>
      <c r="G164" s="49" t="s">
        <v>205</v>
      </c>
      <c r="H164" s="49" t="s">
        <v>10658</v>
      </c>
    </row>
    <row r="165" spans="1:8" x14ac:dyDescent="0.3">
      <c r="A165" s="49" t="s">
        <v>201</v>
      </c>
      <c r="B165" s="49">
        <v>98861</v>
      </c>
      <c r="C165" s="49" t="s">
        <v>3333</v>
      </c>
      <c r="D165" s="49" t="str">
        <f t="shared" si="2"/>
        <v>ANABAENA WISCONSINENSE, COUNT - DNR_STORET - 98861</v>
      </c>
      <c r="E165" s="49" t="s">
        <v>10651</v>
      </c>
      <c r="F165" s="49" t="s">
        <v>84</v>
      </c>
      <c r="G165" s="49" t="s">
        <v>205</v>
      </c>
      <c r="H165" s="49" t="s">
        <v>10660</v>
      </c>
    </row>
    <row r="166" spans="1:8" x14ac:dyDescent="0.3">
      <c r="A166" s="49" t="s">
        <v>201</v>
      </c>
      <c r="B166" s="49">
        <v>98589</v>
      </c>
      <c r="C166" s="49" t="s">
        <v>3334</v>
      </c>
      <c r="D166" s="49" t="str">
        <f t="shared" si="2"/>
        <v>ANABAENOPSIS SP., BIOVOLUME - DNR_STORET - 98589</v>
      </c>
      <c r="E166" s="49" t="s">
        <v>10651</v>
      </c>
      <c r="F166" s="49" t="s">
        <v>84</v>
      </c>
      <c r="G166" s="49" t="s">
        <v>205</v>
      </c>
      <c r="H166" s="49" t="s">
        <v>10658</v>
      </c>
    </row>
    <row r="167" spans="1:8" x14ac:dyDescent="0.3">
      <c r="A167" s="49" t="s">
        <v>201</v>
      </c>
      <c r="B167" s="49">
        <v>98860</v>
      </c>
      <c r="C167" s="49" t="s">
        <v>3335</v>
      </c>
      <c r="D167" s="49" t="str">
        <f t="shared" si="2"/>
        <v>ANABAENOPSIS SP., COUNT - DNR_STORET - 98860</v>
      </c>
      <c r="E167" s="49" t="s">
        <v>10651</v>
      </c>
      <c r="F167" s="49" t="s">
        <v>84</v>
      </c>
      <c r="G167" s="49" t="s">
        <v>205</v>
      </c>
      <c r="H167" s="49" t="s">
        <v>10660</v>
      </c>
    </row>
    <row r="168" spans="1:8" x14ac:dyDescent="0.3">
      <c r="A168" s="49" t="s">
        <v>201</v>
      </c>
      <c r="B168" s="49">
        <v>98678</v>
      </c>
      <c r="C168" s="49" t="s">
        <v>3336</v>
      </c>
      <c r="D168" s="49" t="str">
        <f t="shared" si="2"/>
        <v>ANKISTRODESMUS FALCATUS, BIOVOLUME - DNR_STORET - 98678</v>
      </c>
      <c r="E168" s="49" t="s">
        <v>10651</v>
      </c>
      <c r="F168" s="49" t="s">
        <v>84</v>
      </c>
      <c r="G168" s="49" t="s">
        <v>205</v>
      </c>
      <c r="H168" s="49" t="s">
        <v>10658</v>
      </c>
    </row>
    <row r="169" spans="1:8" x14ac:dyDescent="0.3">
      <c r="A169" s="49" t="s">
        <v>201</v>
      </c>
      <c r="B169" s="49">
        <v>71324</v>
      </c>
      <c r="C169" s="49" t="s">
        <v>3337</v>
      </c>
      <c r="D169" s="49" t="str">
        <f t="shared" si="2"/>
        <v>ANKISTRODESMUS FALCATUS, COUNT - DNR_STORET - 71324</v>
      </c>
      <c r="E169" s="49" t="s">
        <v>10651</v>
      </c>
      <c r="F169" s="49" t="s">
        <v>84</v>
      </c>
      <c r="G169" s="49" t="s">
        <v>205</v>
      </c>
      <c r="H169" s="49" t="s">
        <v>10660</v>
      </c>
    </row>
    <row r="170" spans="1:8" x14ac:dyDescent="0.3">
      <c r="A170" s="49" t="s">
        <v>201</v>
      </c>
      <c r="B170" s="49">
        <v>98679</v>
      </c>
      <c r="C170" s="49" t="s">
        <v>3338</v>
      </c>
      <c r="D170" s="49" t="str">
        <f t="shared" si="2"/>
        <v>ANKISTRODESMUS SP., BIOVOLUME - DNR_STORET - 98679</v>
      </c>
      <c r="E170" s="49" t="s">
        <v>10651</v>
      </c>
      <c r="F170" s="49" t="s">
        <v>84</v>
      </c>
      <c r="G170" s="49" t="s">
        <v>205</v>
      </c>
      <c r="H170" s="49" t="s">
        <v>10658</v>
      </c>
    </row>
    <row r="171" spans="1:8" x14ac:dyDescent="0.3">
      <c r="A171" s="49" t="s">
        <v>201</v>
      </c>
      <c r="B171" s="49">
        <v>98859</v>
      </c>
      <c r="C171" s="49" t="s">
        <v>3339</v>
      </c>
      <c r="D171" s="49" t="str">
        <f t="shared" si="2"/>
        <v>ANKISTRODESMUS SP., COUNT - DNR_STORET - 98859</v>
      </c>
      <c r="E171" s="49" t="s">
        <v>10651</v>
      </c>
      <c r="F171" s="49" t="s">
        <v>84</v>
      </c>
      <c r="G171" s="49" t="s">
        <v>205</v>
      </c>
      <c r="H171" s="49" t="s">
        <v>10660</v>
      </c>
    </row>
    <row r="172" spans="1:8" x14ac:dyDescent="0.3">
      <c r="A172" s="49" t="s">
        <v>82</v>
      </c>
      <c r="B172" s="49">
        <v>53568</v>
      </c>
      <c r="C172" s="49" t="s">
        <v>3340</v>
      </c>
      <c r="D172" s="49" t="str">
        <f t="shared" si="2"/>
        <v>ANTHOATHECATAE - SWIMS - 53568</v>
      </c>
      <c r="E172" s="49" t="s">
        <v>10651</v>
      </c>
      <c r="F172" s="49"/>
      <c r="G172" s="49"/>
      <c r="H172" s="49"/>
    </row>
    <row r="173" spans="1:8" x14ac:dyDescent="0.3">
      <c r="A173" s="49" t="s">
        <v>82</v>
      </c>
      <c r="B173" s="49">
        <v>53569</v>
      </c>
      <c r="C173" s="49" t="s">
        <v>3341</v>
      </c>
      <c r="D173" s="49" t="str">
        <f t="shared" si="2"/>
        <v>ANTHOATHECATAE HYDRIDAE - SWIMS - 53569</v>
      </c>
      <c r="E173" s="49" t="s">
        <v>10651</v>
      </c>
      <c r="F173" s="49"/>
      <c r="G173" s="49"/>
      <c r="H173" s="49"/>
    </row>
    <row r="174" spans="1:8" x14ac:dyDescent="0.3">
      <c r="A174" s="49" t="s">
        <v>82</v>
      </c>
      <c r="B174" s="49">
        <v>56363</v>
      </c>
      <c r="C174" s="49" t="s">
        <v>3342</v>
      </c>
      <c r="D174" s="49" t="str">
        <f t="shared" si="2"/>
        <v>ANTHOATHECATAE HYDRIDAE CHLOROHYDRA - SWIMS - 56363</v>
      </c>
      <c r="E174" s="49" t="s">
        <v>10651</v>
      </c>
      <c r="F174" s="49"/>
      <c r="G174" s="49"/>
      <c r="H174" s="49"/>
    </row>
    <row r="175" spans="1:8" x14ac:dyDescent="0.3">
      <c r="A175" s="49" t="s">
        <v>82</v>
      </c>
      <c r="B175" s="49">
        <v>55141</v>
      </c>
      <c r="C175" s="49" t="s">
        <v>3343</v>
      </c>
      <c r="D175" s="49" t="str">
        <f t="shared" si="2"/>
        <v>ANTHOATHECATAE HYDRIDAE HYDRA - SWIMS - 55141</v>
      </c>
      <c r="E175" s="49" t="s">
        <v>10651</v>
      </c>
      <c r="F175" s="49"/>
      <c r="G175" s="49"/>
      <c r="H175" s="49"/>
    </row>
    <row r="176" spans="1:8" x14ac:dyDescent="0.3">
      <c r="A176" s="49" t="s">
        <v>201</v>
      </c>
      <c r="B176" s="49">
        <v>1095</v>
      </c>
      <c r="C176" s="49" t="s">
        <v>3344</v>
      </c>
      <c r="D176" s="49" t="str">
        <f t="shared" si="2"/>
        <v>ANTIMONY DISS - DNR_STORET - 1095</v>
      </c>
      <c r="E176" s="49" t="s">
        <v>2162</v>
      </c>
      <c r="F176" s="49" t="s">
        <v>84</v>
      </c>
      <c r="G176" s="49" t="s">
        <v>10666</v>
      </c>
      <c r="H176" s="49"/>
    </row>
    <row r="177" spans="1:8" x14ac:dyDescent="0.3">
      <c r="A177" s="49" t="s">
        <v>201</v>
      </c>
      <c r="B177" s="49">
        <v>1097</v>
      </c>
      <c r="C177" s="49" t="s">
        <v>3345</v>
      </c>
      <c r="D177" s="49" t="str">
        <f t="shared" si="2"/>
        <v>ANTIMONY TOTAL - DNR_STORET - 1097</v>
      </c>
      <c r="E177" s="49" t="s">
        <v>2162</v>
      </c>
      <c r="F177" s="49" t="s">
        <v>84</v>
      </c>
      <c r="G177" s="49" t="s">
        <v>205</v>
      </c>
      <c r="H177" s="49" t="s">
        <v>491</v>
      </c>
    </row>
    <row r="178" spans="1:8" x14ac:dyDescent="0.3">
      <c r="A178" s="49" t="s">
        <v>201</v>
      </c>
      <c r="B178" s="49">
        <v>1268</v>
      </c>
      <c r="C178" s="49" t="s">
        <v>3346</v>
      </c>
      <c r="D178" s="49" t="str">
        <f t="shared" si="2"/>
        <v>ANTIMONY TOTAL REC - DNR_STORET - 1268</v>
      </c>
      <c r="E178" s="49" t="s">
        <v>2162</v>
      </c>
      <c r="F178" s="49" t="s">
        <v>84</v>
      </c>
      <c r="G178" s="49" t="s">
        <v>205</v>
      </c>
      <c r="H178" s="49" t="s">
        <v>491</v>
      </c>
    </row>
    <row r="179" spans="1:8" x14ac:dyDescent="0.3">
      <c r="A179" s="49" t="s">
        <v>201</v>
      </c>
      <c r="B179" s="49">
        <v>98585</v>
      </c>
      <c r="C179" s="49" t="s">
        <v>3347</v>
      </c>
      <c r="D179" s="49" t="str">
        <f t="shared" si="2"/>
        <v>APHANIZOMENON FLOS-AQUAE, BIOVOLUME - DNR_STORET - 98585</v>
      </c>
      <c r="E179" s="49" t="s">
        <v>10651</v>
      </c>
      <c r="F179" s="49" t="s">
        <v>84</v>
      </c>
      <c r="G179" s="49" t="s">
        <v>205</v>
      </c>
      <c r="H179" s="49" t="s">
        <v>10658</v>
      </c>
    </row>
    <row r="180" spans="1:8" x14ac:dyDescent="0.3">
      <c r="A180" s="49" t="s">
        <v>201</v>
      </c>
      <c r="B180" s="49">
        <v>71461</v>
      </c>
      <c r="C180" s="49" t="s">
        <v>3348</v>
      </c>
      <c r="D180" s="49" t="str">
        <f t="shared" si="2"/>
        <v>APHANIZOMENON FLOS-AQUAE, COUNT - DNR_STORET - 71461</v>
      </c>
      <c r="E180" s="49" t="s">
        <v>10651</v>
      </c>
      <c r="F180" s="49" t="s">
        <v>84</v>
      </c>
      <c r="G180" s="49" t="s">
        <v>205</v>
      </c>
      <c r="H180" s="49" t="s">
        <v>10660</v>
      </c>
    </row>
    <row r="181" spans="1:8" x14ac:dyDescent="0.3">
      <c r="A181" s="49" t="s">
        <v>201</v>
      </c>
      <c r="B181" s="49">
        <v>98586</v>
      </c>
      <c r="C181" s="49" t="s">
        <v>3349</v>
      </c>
      <c r="D181" s="49" t="str">
        <f t="shared" si="2"/>
        <v>APHANIZOMENON ISSATSCHENKOI, BIOVOLUME - DNR_STORET - 98586</v>
      </c>
      <c r="E181" s="49" t="s">
        <v>10651</v>
      </c>
      <c r="F181" s="49" t="s">
        <v>84</v>
      </c>
      <c r="G181" s="49" t="s">
        <v>205</v>
      </c>
      <c r="H181" s="49" t="s">
        <v>10658</v>
      </c>
    </row>
    <row r="182" spans="1:8" x14ac:dyDescent="0.3">
      <c r="A182" s="49" t="s">
        <v>201</v>
      </c>
      <c r="B182" s="49">
        <v>98858</v>
      </c>
      <c r="C182" s="49" t="s">
        <v>3350</v>
      </c>
      <c r="D182" s="49" t="str">
        <f t="shared" si="2"/>
        <v>APHANIZOMENON ISSATSCHENKOI, COUNT - DNR_STORET - 98858</v>
      </c>
      <c r="E182" s="49" t="s">
        <v>10651</v>
      </c>
      <c r="F182" s="49" t="s">
        <v>84</v>
      </c>
      <c r="G182" s="49" t="s">
        <v>205</v>
      </c>
      <c r="H182" s="49" t="s">
        <v>10660</v>
      </c>
    </row>
    <row r="183" spans="1:8" x14ac:dyDescent="0.3">
      <c r="A183" s="49" t="s">
        <v>201</v>
      </c>
      <c r="B183" s="49">
        <v>98296</v>
      </c>
      <c r="C183" s="49" t="s">
        <v>3351</v>
      </c>
      <c r="D183" s="49" t="str">
        <f t="shared" si="2"/>
        <v>APHANIZOMENON OVALISPORUM, BIOVOLUME - DNR_STORET - 98296</v>
      </c>
      <c r="E183" s="49" t="s">
        <v>10651</v>
      </c>
      <c r="F183" s="49" t="s">
        <v>84</v>
      </c>
      <c r="G183" s="49" t="s">
        <v>205</v>
      </c>
      <c r="H183" s="49" t="s">
        <v>10658</v>
      </c>
    </row>
    <row r="184" spans="1:8" x14ac:dyDescent="0.3">
      <c r="A184" s="49" t="s">
        <v>201</v>
      </c>
      <c r="B184" s="49">
        <v>98295</v>
      </c>
      <c r="C184" s="49" t="s">
        <v>3352</v>
      </c>
      <c r="D184" s="49" t="str">
        <f t="shared" si="2"/>
        <v>APHANIZOMENON OVALISPORUM, COUNT - DNR_STORET - 98295</v>
      </c>
      <c r="E184" s="49" t="s">
        <v>10651</v>
      </c>
      <c r="F184" s="49" t="s">
        <v>84</v>
      </c>
      <c r="G184" s="49" t="s">
        <v>205</v>
      </c>
      <c r="H184" s="49" t="s">
        <v>10658</v>
      </c>
    </row>
    <row r="185" spans="1:8" x14ac:dyDescent="0.3">
      <c r="A185" s="49" t="s">
        <v>201</v>
      </c>
      <c r="B185" s="49">
        <v>98587</v>
      </c>
      <c r="C185" s="49" t="s">
        <v>3353</v>
      </c>
      <c r="D185" s="49" t="str">
        <f t="shared" si="2"/>
        <v>APHANIZOMENON SP.  2, BIOVOLUME - DNR_STORET - 98587</v>
      </c>
      <c r="E185" s="49" t="s">
        <v>10651</v>
      </c>
      <c r="F185" s="49" t="s">
        <v>84</v>
      </c>
      <c r="G185" s="49" t="s">
        <v>205</v>
      </c>
      <c r="H185" s="49" t="s">
        <v>10658</v>
      </c>
    </row>
    <row r="186" spans="1:8" x14ac:dyDescent="0.3">
      <c r="A186" s="49" t="s">
        <v>201</v>
      </c>
      <c r="B186" s="49">
        <v>98856</v>
      </c>
      <c r="C186" s="49" t="s">
        <v>3354</v>
      </c>
      <c r="D186" s="49" t="str">
        <f t="shared" si="2"/>
        <v>APHANIZOMENON SP. 2, COUNT - DNR_STORET - 98856</v>
      </c>
      <c r="E186" s="49" t="s">
        <v>10651</v>
      </c>
      <c r="F186" s="49" t="s">
        <v>84</v>
      </c>
      <c r="G186" s="49" t="s">
        <v>205</v>
      </c>
      <c r="H186" s="49" t="s">
        <v>10660</v>
      </c>
    </row>
    <row r="187" spans="1:8" x14ac:dyDescent="0.3">
      <c r="A187" s="49" t="s">
        <v>201</v>
      </c>
      <c r="B187" s="49">
        <v>98588</v>
      </c>
      <c r="C187" s="49" t="s">
        <v>3355</v>
      </c>
      <c r="D187" s="49" t="str">
        <f t="shared" si="2"/>
        <v>APHANIZOMENON SP., BIOVOLUME - DNR_STORET - 98588</v>
      </c>
      <c r="E187" s="49" t="s">
        <v>10651</v>
      </c>
      <c r="F187" s="49" t="s">
        <v>84</v>
      </c>
      <c r="G187" s="49" t="s">
        <v>205</v>
      </c>
      <c r="H187" s="49" t="s">
        <v>10658</v>
      </c>
    </row>
    <row r="188" spans="1:8" x14ac:dyDescent="0.3">
      <c r="A188" s="49" t="s">
        <v>201</v>
      </c>
      <c r="B188" s="49">
        <v>98857</v>
      </c>
      <c r="C188" s="49" t="s">
        <v>3356</v>
      </c>
      <c r="D188" s="49" t="str">
        <f t="shared" si="2"/>
        <v>APHANIZOMENON SP., COUNT - DNR_STORET - 98857</v>
      </c>
      <c r="E188" s="49" t="s">
        <v>10651</v>
      </c>
      <c r="F188" s="49" t="s">
        <v>84</v>
      </c>
      <c r="G188" s="49" t="s">
        <v>205</v>
      </c>
      <c r="H188" s="49" t="s">
        <v>10660</v>
      </c>
    </row>
    <row r="189" spans="1:8" x14ac:dyDescent="0.3">
      <c r="A189" s="49" t="s">
        <v>201</v>
      </c>
      <c r="B189" s="49">
        <v>98582</v>
      </c>
      <c r="C189" s="49" t="s">
        <v>3357</v>
      </c>
      <c r="D189" s="49" t="str">
        <f t="shared" si="2"/>
        <v>APHANOCAPSA DELICATISSIMA, BIOVOLUME - DNR_STORET - 98582</v>
      </c>
      <c r="E189" s="49" t="s">
        <v>10651</v>
      </c>
      <c r="F189" s="49" t="s">
        <v>84</v>
      </c>
      <c r="G189" s="49" t="s">
        <v>205</v>
      </c>
      <c r="H189" s="49" t="s">
        <v>10658</v>
      </c>
    </row>
    <row r="190" spans="1:8" x14ac:dyDescent="0.3">
      <c r="A190" s="49" t="s">
        <v>201</v>
      </c>
      <c r="B190" s="49">
        <v>795</v>
      </c>
      <c r="C190" s="49" t="s">
        <v>3358</v>
      </c>
      <c r="D190" s="49" t="str">
        <f t="shared" si="2"/>
        <v>APHANOCAPSA DELICATISSIMA, COUNT - DNR_STORET - 795</v>
      </c>
      <c r="E190" s="49" t="s">
        <v>10651</v>
      </c>
      <c r="F190" s="49" t="s">
        <v>84</v>
      </c>
      <c r="G190" s="49" t="s">
        <v>205</v>
      </c>
      <c r="H190" s="49" t="s">
        <v>10660</v>
      </c>
    </row>
    <row r="191" spans="1:8" x14ac:dyDescent="0.3">
      <c r="A191" s="49" t="s">
        <v>201</v>
      </c>
      <c r="B191" s="49">
        <v>98581</v>
      </c>
      <c r="C191" s="49" t="s">
        <v>3359</v>
      </c>
      <c r="D191" s="49" t="str">
        <f t="shared" si="2"/>
        <v>APHANOCAPSA ELACHISTA, BIOVOLUME - DNR_STORET - 98581</v>
      </c>
      <c r="E191" s="49" t="s">
        <v>10651</v>
      </c>
      <c r="F191" s="49" t="s">
        <v>84</v>
      </c>
      <c r="G191" s="49" t="s">
        <v>205</v>
      </c>
      <c r="H191" s="49" t="s">
        <v>10658</v>
      </c>
    </row>
    <row r="192" spans="1:8" x14ac:dyDescent="0.3">
      <c r="A192" s="49" t="s">
        <v>201</v>
      </c>
      <c r="B192" s="49">
        <v>98855</v>
      </c>
      <c r="C192" s="49" t="s">
        <v>3360</v>
      </c>
      <c r="D192" s="49" t="str">
        <f t="shared" si="2"/>
        <v>APHANOCAPSA ELACHISTA, COUNT - DNR_STORET - 98855</v>
      </c>
      <c r="E192" s="49" t="s">
        <v>10651</v>
      </c>
      <c r="F192" s="49" t="s">
        <v>84</v>
      </c>
      <c r="G192" s="49" t="s">
        <v>205</v>
      </c>
      <c r="H192" s="49" t="s">
        <v>10660</v>
      </c>
    </row>
    <row r="193" spans="1:8" x14ac:dyDescent="0.3">
      <c r="A193" s="49" t="s">
        <v>201</v>
      </c>
      <c r="B193" s="49">
        <v>98580</v>
      </c>
      <c r="C193" s="49" t="s">
        <v>3361</v>
      </c>
      <c r="D193" s="49" t="str">
        <f t="shared" si="2"/>
        <v>APHANOCAPSA GREVILLEI, BIOVOLUME - DNR_STORET - 98580</v>
      </c>
      <c r="E193" s="49" t="s">
        <v>10651</v>
      </c>
      <c r="F193" s="49" t="s">
        <v>84</v>
      </c>
      <c r="G193" s="49" t="s">
        <v>205</v>
      </c>
      <c r="H193" s="49" t="s">
        <v>10658</v>
      </c>
    </row>
    <row r="194" spans="1:8" x14ac:dyDescent="0.3">
      <c r="A194" s="49" t="s">
        <v>201</v>
      </c>
      <c r="B194" s="49">
        <v>98854</v>
      </c>
      <c r="C194" s="49" t="s">
        <v>3362</v>
      </c>
      <c r="D194" s="49" t="str">
        <f t="shared" ref="D194:D257" si="3">C194 &amp;" - "&amp; A194 &amp;" - "&amp; B194</f>
        <v>APHANOCAPSA GREVILLEI, COUNT - DNR_STORET - 98854</v>
      </c>
      <c r="E194" s="49" t="s">
        <v>10651</v>
      </c>
      <c r="F194" s="49" t="s">
        <v>84</v>
      </c>
      <c r="G194" s="49" t="s">
        <v>205</v>
      </c>
      <c r="H194" s="49" t="s">
        <v>10660</v>
      </c>
    </row>
    <row r="195" spans="1:8" x14ac:dyDescent="0.3">
      <c r="A195" s="49" t="s">
        <v>201</v>
      </c>
      <c r="B195" s="49">
        <v>98579</v>
      </c>
      <c r="C195" s="49" t="s">
        <v>3363</v>
      </c>
      <c r="D195" s="49" t="str">
        <f t="shared" si="3"/>
        <v>APHANOCAPSA PULCHRA, BIOVOLUME - DNR_STORET - 98579</v>
      </c>
      <c r="E195" s="49" t="s">
        <v>10651</v>
      </c>
      <c r="F195" s="49" t="s">
        <v>84</v>
      </c>
      <c r="G195" s="49" t="s">
        <v>205</v>
      </c>
      <c r="H195" s="49" t="s">
        <v>10658</v>
      </c>
    </row>
    <row r="196" spans="1:8" x14ac:dyDescent="0.3">
      <c r="A196" s="49" t="s">
        <v>201</v>
      </c>
      <c r="B196" s="49">
        <v>98853</v>
      </c>
      <c r="C196" s="49" t="s">
        <v>3364</v>
      </c>
      <c r="D196" s="49" t="str">
        <f t="shared" si="3"/>
        <v>APHANOCAPSA PULCHRA, COUNT - DNR_STORET - 98853</v>
      </c>
      <c r="E196" s="49" t="s">
        <v>10651</v>
      </c>
      <c r="F196" s="49" t="s">
        <v>84</v>
      </c>
      <c r="G196" s="49" t="s">
        <v>205</v>
      </c>
      <c r="H196" s="49" t="s">
        <v>10660</v>
      </c>
    </row>
    <row r="197" spans="1:8" x14ac:dyDescent="0.3">
      <c r="A197" s="49" t="s">
        <v>201</v>
      </c>
      <c r="B197" s="49">
        <v>98578</v>
      </c>
      <c r="C197" s="49" t="s">
        <v>3365</v>
      </c>
      <c r="D197" s="49" t="str">
        <f t="shared" si="3"/>
        <v>APHANOCAPSA RIVULARIS, BIOVOLUME - DNR_STORET - 98578</v>
      </c>
      <c r="E197" s="49" t="s">
        <v>10651</v>
      </c>
      <c r="F197" s="49" t="s">
        <v>84</v>
      </c>
      <c r="G197" s="49" t="s">
        <v>205</v>
      </c>
      <c r="H197" s="49" t="s">
        <v>10658</v>
      </c>
    </row>
    <row r="198" spans="1:8" x14ac:dyDescent="0.3">
      <c r="A198" s="49" t="s">
        <v>201</v>
      </c>
      <c r="B198" s="49">
        <v>98852</v>
      </c>
      <c r="C198" s="49" t="s">
        <v>3366</v>
      </c>
      <c r="D198" s="49" t="str">
        <f t="shared" si="3"/>
        <v>APHANOCAPSA RIVULARIS, COUNT - DNR_STORET - 98852</v>
      </c>
      <c r="E198" s="49" t="s">
        <v>10651</v>
      </c>
      <c r="F198" s="49" t="s">
        <v>84</v>
      </c>
      <c r="G198" s="49" t="s">
        <v>205</v>
      </c>
      <c r="H198" s="49" t="s">
        <v>10660</v>
      </c>
    </row>
    <row r="199" spans="1:8" x14ac:dyDescent="0.3">
      <c r="A199" s="49" t="s">
        <v>201</v>
      </c>
      <c r="B199" s="49">
        <v>98583</v>
      </c>
      <c r="C199" s="49" t="s">
        <v>3367</v>
      </c>
      <c r="D199" s="49" t="str">
        <f t="shared" si="3"/>
        <v>APHANOCAPSA SP.  2, BIOVOLUME - DNR_STORET - 98583</v>
      </c>
      <c r="E199" s="49" t="s">
        <v>10651</v>
      </c>
      <c r="F199" s="49" t="s">
        <v>84</v>
      </c>
      <c r="G199" s="49" t="s">
        <v>205</v>
      </c>
      <c r="H199" s="49" t="s">
        <v>10658</v>
      </c>
    </row>
    <row r="200" spans="1:8" x14ac:dyDescent="0.3">
      <c r="A200" s="49" t="s">
        <v>201</v>
      </c>
      <c r="B200" s="49">
        <v>98850</v>
      </c>
      <c r="C200" s="49" t="s">
        <v>3368</v>
      </c>
      <c r="D200" s="49" t="str">
        <f t="shared" si="3"/>
        <v>APHANOCAPSA SP. 2, COUNT - DNR_STORET - 98850</v>
      </c>
      <c r="E200" s="49" t="s">
        <v>10651</v>
      </c>
      <c r="F200" s="49" t="s">
        <v>84</v>
      </c>
      <c r="G200" s="49" t="s">
        <v>205</v>
      </c>
      <c r="H200" s="49" t="s">
        <v>10660</v>
      </c>
    </row>
    <row r="201" spans="1:8" x14ac:dyDescent="0.3">
      <c r="A201" s="49" t="s">
        <v>201</v>
      </c>
      <c r="B201" s="49">
        <v>98584</v>
      </c>
      <c r="C201" s="49" t="s">
        <v>3369</v>
      </c>
      <c r="D201" s="49" t="str">
        <f t="shared" si="3"/>
        <v>APHANOCAPSA SP., BIOVOLUME - DNR_STORET - 98584</v>
      </c>
      <c r="E201" s="49" t="s">
        <v>10651</v>
      </c>
      <c r="F201" s="49" t="s">
        <v>84</v>
      </c>
      <c r="G201" s="49" t="s">
        <v>205</v>
      </c>
      <c r="H201" s="49" t="s">
        <v>10658</v>
      </c>
    </row>
    <row r="202" spans="1:8" x14ac:dyDescent="0.3">
      <c r="A202" s="49" t="s">
        <v>201</v>
      </c>
      <c r="B202" s="49">
        <v>98851</v>
      </c>
      <c r="C202" s="49" t="s">
        <v>3370</v>
      </c>
      <c r="D202" s="49" t="str">
        <f t="shared" si="3"/>
        <v>APHANOCAPSA SP., COUNT - DNR_STORET - 98851</v>
      </c>
      <c r="E202" s="49" t="s">
        <v>10651</v>
      </c>
      <c r="F202" s="49" t="s">
        <v>84</v>
      </c>
      <c r="G202" s="49" t="s">
        <v>205</v>
      </c>
      <c r="H202" s="49" t="s">
        <v>10660</v>
      </c>
    </row>
    <row r="203" spans="1:8" x14ac:dyDescent="0.3">
      <c r="A203" s="49" t="s">
        <v>201</v>
      </c>
      <c r="B203" s="49">
        <v>98575</v>
      </c>
      <c r="C203" s="49" t="s">
        <v>3371</v>
      </c>
      <c r="D203" s="49" t="str">
        <f t="shared" si="3"/>
        <v>APHANOTHECE CLATHRATA, BIOVOLUME - DNR_STORET - 98575</v>
      </c>
      <c r="E203" s="49" t="s">
        <v>10651</v>
      </c>
      <c r="F203" s="49" t="s">
        <v>84</v>
      </c>
      <c r="G203" s="49" t="s">
        <v>205</v>
      </c>
      <c r="H203" s="49" t="s">
        <v>10658</v>
      </c>
    </row>
    <row r="204" spans="1:8" x14ac:dyDescent="0.3">
      <c r="A204" s="49" t="s">
        <v>201</v>
      </c>
      <c r="B204" s="49">
        <v>98849</v>
      </c>
      <c r="C204" s="49" t="s">
        <v>3372</v>
      </c>
      <c r="D204" s="49" t="str">
        <f t="shared" si="3"/>
        <v>APHANOTHECE CLATHRATA, COUNT - DNR_STORET - 98849</v>
      </c>
      <c r="E204" s="49" t="s">
        <v>10651</v>
      </c>
      <c r="F204" s="49" t="s">
        <v>84</v>
      </c>
      <c r="G204" s="49" t="s">
        <v>205</v>
      </c>
      <c r="H204" s="49" t="s">
        <v>10660</v>
      </c>
    </row>
    <row r="205" spans="1:8" x14ac:dyDescent="0.3">
      <c r="A205" s="49" t="s">
        <v>201</v>
      </c>
      <c r="B205" s="49">
        <v>98574</v>
      </c>
      <c r="C205" s="49" t="s">
        <v>3373</v>
      </c>
      <c r="D205" s="49" t="str">
        <f t="shared" si="3"/>
        <v>APHANOTHECE GELATINOSA, BIOVOLUME - DNR_STORET - 98574</v>
      </c>
      <c r="E205" s="49" t="s">
        <v>10651</v>
      </c>
      <c r="F205" s="49" t="s">
        <v>84</v>
      </c>
      <c r="G205" s="49" t="s">
        <v>205</v>
      </c>
      <c r="H205" s="49" t="s">
        <v>10658</v>
      </c>
    </row>
    <row r="206" spans="1:8" x14ac:dyDescent="0.3">
      <c r="A206" s="49" t="s">
        <v>201</v>
      </c>
      <c r="B206" s="49">
        <v>98848</v>
      </c>
      <c r="C206" s="49" t="s">
        <v>3374</v>
      </c>
      <c r="D206" s="49" t="str">
        <f t="shared" si="3"/>
        <v>APHANOTHECE GELATINOSA, COUNT - DNR_STORET - 98848</v>
      </c>
      <c r="E206" s="49" t="s">
        <v>10651</v>
      </c>
      <c r="F206" s="49" t="s">
        <v>84</v>
      </c>
      <c r="G206" s="49" t="s">
        <v>205</v>
      </c>
      <c r="H206" s="49" t="s">
        <v>10660</v>
      </c>
    </row>
    <row r="207" spans="1:8" x14ac:dyDescent="0.3">
      <c r="A207" s="49" t="s">
        <v>201</v>
      </c>
      <c r="B207" s="49">
        <v>98573</v>
      </c>
      <c r="C207" s="49" t="s">
        <v>3375</v>
      </c>
      <c r="D207" s="49" t="str">
        <f t="shared" si="3"/>
        <v>APHANOTHECE NIDULANS, BIOVOLUME - DNR_STORET - 98573</v>
      </c>
      <c r="E207" s="49" t="s">
        <v>10651</v>
      </c>
      <c r="F207" s="49" t="s">
        <v>84</v>
      </c>
      <c r="G207" s="49" t="s">
        <v>205</v>
      </c>
      <c r="H207" s="49" t="s">
        <v>10658</v>
      </c>
    </row>
    <row r="208" spans="1:8" x14ac:dyDescent="0.3">
      <c r="A208" s="49" t="s">
        <v>201</v>
      </c>
      <c r="B208" s="49">
        <v>98847</v>
      </c>
      <c r="C208" s="49" t="s">
        <v>3376</v>
      </c>
      <c r="D208" s="49" t="str">
        <f t="shared" si="3"/>
        <v>APHANOTHECE NIDULANS, COUNT - DNR_STORET - 98847</v>
      </c>
      <c r="E208" s="49" t="s">
        <v>10651</v>
      </c>
      <c r="F208" s="49" t="s">
        <v>84</v>
      </c>
      <c r="G208" s="49" t="s">
        <v>205</v>
      </c>
      <c r="H208" s="49" t="s">
        <v>10660</v>
      </c>
    </row>
    <row r="209" spans="1:8" x14ac:dyDescent="0.3">
      <c r="A209" s="49" t="s">
        <v>201</v>
      </c>
      <c r="B209" s="49">
        <v>98572</v>
      </c>
      <c r="C209" s="49" t="s">
        <v>3377</v>
      </c>
      <c r="D209" s="49" t="str">
        <f t="shared" si="3"/>
        <v>APHANOTHECE SAXICOLA, BIOVOLUME - DNR_STORET - 98572</v>
      </c>
      <c r="E209" s="49" t="s">
        <v>10651</v>
      </c>
      <c r="F209" s="49" t="s">
        <v>84</v>
      </c>
      <c r="G209" s="49" t="s">
        <v>205</v>
      </c>
      <c r="H209" s="49" t="s">
        <v>10658</v>
      </c>
    </row>
    <row r="210" spans="1:8" x14ac:dyDescent="0.3">
      <c r="A210" s="49" t="s">
        <v>201</v>
      </c>
      <c r="B210" s="49">
        <v>98846</v>
      </c>
      <c r="C210" s="49" t="s">
        <v>3378</v>
      </c>
      <c r="D210" s="49" t="str">
        <f t="shared" si="3"/>
        <v>APHANOTHECE SAXICOLA, COUNT - DNR_STORET - 98846</v>
      </c>
      <c r="E210" s="49" t="s">
        <v>10651</v>
      </c>
      <c r="F210" s="49" t="s">
        <v>84</v>
      </c>
      <c r="G210" s="49" t="s">
        <v>205</v>
      </c>
      <c r="H210" s="49" t="s">
        <v>10660</v>
      </c>
    </row>
    <row r="211" spans="1:8" x14ac:dyDescent="0.3">
      <c r="A211" s="49" t="s">
        <v>201</v>
      </c>
      <c r="B211" s="49">
        <v>98576</v>
      </c>
      <c r="C211" s="49" t="s">
        <v>3379</v>
      </c>
      <c r="D211" s="49" t="str">
        <f t="shared" si="3"/>
        <v>APHANOTHECE SP.  2, BIOVOLUME - DNR_STORET - 98576</v>
      </c>
      <c r="E211" s="49" t="s">
        <v>10651</v>
      </c>
      <c r="F211" s="49" t="s">
        <v>84</v>
      </c>
      <c r="G211" s="49" t="s">
        <v>205</v>
      </c>
      <c r="H211" s="49" t="s">
        <v>10658</v>
      </c>
    </row>
    <row r="212" spans="1:8" x14ac:dyDescent="0.3">
      <c r="A212" s="49" t="s">
        <v>201</v>
      </c>
      <c r="B212" s="49">
        <v>98844</v>
      </c>
      <c r="C212" s="49" t="s">
        <v>3380</v>
      </c>
      <c r="D212" s="49" t="str">
        <f t="shared" si="3"/>
        <v>APHANOTHECE SP. 2, COUNT - DNR_STORET - 98844</v>
      </c>
      <c r="E212" s="49" t="s">
        <v>10651</v>
      </c>
      <c r="F212" s="49" t="s">
        <v>84</v>
      </c>
      <c r="G212" s="49" t="s">
        <v>205</v>
      </c>
      <c r="H212" s="49" t="s">
        <v>10660</v>
      </c>
    </row>
    <row r="213" spans="1:8" x14ac:dyDescent="0.3">
      <c r="A213" s="49" t="s">
        <v>201</v>
      </c>
      <c r="B213" s="49">
        <v>98577</v>
      </c>
      <c r="C213" s="49" t="s">
        <v>3381</v>
      </c>
      <c r="D213" s="49" t="str">
        <f t="shared" si="3"/>
        <v>APHANOTHECE SP., BIOVOLUME - DNR_STORET - 98577</v>
      </c>
      <c r="E213" s="49" t="s">
        <v>10651</v>
      </c>
      <c r="F213" s="49" t="s">
        <v>84</v>
      </c>
      <c r="G213" s="49" t="s">
        <v>205</v>
      </c>
      <c r="H213" s="49" t="s">
        <v>10658</v>
      </c>
    </row>
    <row r="214" spans="1:8" x14ac:dyDescent="0.3">
      <c r="A214" s="49" t="s">
        <v>201</v>
      </c>
      <c r="B214" s="49">
        <v>98845</v>
      </c>
      <c r="C214" s="49" t="s">
        <v>3382</v>
      </c>
      <c r="D214" s="49" t="str">
        <f t="shared" si="3"/>
        <v>APHANOTHECE SP., COUNT - DNR_STORET - 98845</v>
      </c>
      <c r="E214" s="49" t="s">
        <v>10651</v>
      </c>
      <c r="F214" s="49" t="s">
        <v>84</v>
      </c>
      <c r="G214" s="49" t="s">
        <v>205</v>
      </c>
      <c r="H214" s="49" t="s">
        <v>10660</v>
      </c>
    </row>
    <row r="215" spans="1:8" x14ac:dyDescent="0.3">
      <c r="A215" s="49" t="s">
        <v>82</v>
      </c>
      <c r="B215" s="49">
        <v>55299</v>
      </c>
      <c r="C215" s="49" t="s">
        <v>3383</v>
      </c>
      <c r="D215" s="49" t="str">
        <f t="shared" si="3"/>
        <v>ARCHITAENIOGLOSSA - SWIMS - 55299</v>
      </c>
      <c r="E215" s="49" t="s">
        <v>10651</v>
      </c>
      <c r="F215" s="49"/>
      <c r="G215" s="49"/>
      <c r="H215" s="49"/>
    </row>
    <row r="216" spans="1:8" x14ac:dyDescent="0.3">
      <c r="A216" s="49" t="s">
        <v>82</v>
      </c>
      <c r="B216" s="49">
        <v>53139</v>
      </c>
      <c r="C216" s="49" t="s">
        <v>3384</v>
      </c>
      <c r="D216" s="49" t="str">
        <f t="shared" si="3"/>
        <v>ARCHITAENIOGLOSSA VIVIPARIDAE - SWIMS - 53139</v>
      </c>
      <c r="E216" s="49" t="s">
        <v>10651</v>
      </c>
      <c r="F216" s="49"/>
      <c r="G216" s="49"/>
      <c r="H216" s="49"/>
    </row>
    <row r="217" spans="1:8" x14ac:dyDescent="0.3">
      <c r="A217" s="49" t="s">
        <v>82</v>
      </c>
      <c r="B217" s="49">
        <v>53140</v>
      </c>
      <c r="C217" s="49" t="s">
        <v>3385</v>
      </c>
      <c r="D217" s="49" t="str">
        <f t="shared" si="3"/>
        <v>ARCHITAENIOGLOSSA VIVIPARIDAE CAMPELOMA - SWIMS - 53140</v>
      </c>
      <c r="E217" s="49" t="s">
        <v>10651</v>
      </c>
      <c r="F217" s="49"/>
      <c r="G217" s="49"/>
      <c r="H217" s="49"/>
    </row>
    <row r="218" spans="1:8" x14ac:dyDescent="0.3">
      <c r="A218" s="49" t="s">
        <v>82</v>
      </c>
      <c r="B218" s="49">
        <v>56242</v>
      </c>
      <c r="C218" s="49" t="s">
        <v>3386</v>
      </c>
      <c r="D218" s="49" t="str">
        <f t="shared" si="3"/>
        <v>ARCHITAENIOGLOSSA VIVIPARIDAE CAMPELOMA BREVISPIRUM - SWIMS - 56242</v>
      </c>
      <c r="E218" s="49" t="s">
        <v>10651</v>
      </c>
      <c r="F218" s="49"/>
      <c r="G218" s="49"/>
      <c r="H218" s="49"/>
    </row>
    <row r="219" spans="1:8" x14ac:dyDescent="0.3">
      <c r="A219" s="49" t="s">
        <v>82</v>
      </c>
      <c r="B219" s="49">
        <v>56243</v>
      </c>
      <c r="C219" s="49" t="s">
        <v>3387</v>
      </c>
      <c r="D219" s="49" t="str">
        <f t="shared" si="3"/>
        <v>ARCHITAENIOGLOSSA VIVIPARIDAE CAMPELOMA CRASSULUM - SWIMS - 56243</v>
      </c>
      <c r="E219" s="49" t="s">
        <v>10651</v>
      </c>
      <c r="F219" s="49"/>
      <c r="G219" s="49"/>
      <c r="H219" s="49"/>
    </row>
    <row r="220" spans="1:8" x14ac:dyDescent="0.3">
      <c r="A220" s="49" t="s">
        <v>82</v>
      </c>
      <c r="B220" s="49">
        <v>55064</v>
      </c>
      <c r="C220" s="49" t="s">
        <v>3388</v>
      </c>
      <c r="D220" s="49" t="str">
        <f t="shared" si="3"/>
        <v>ARCHITAENIOGLOSSA VIVIPARIDAE CAMPELOMA DECISUM - SWIMS - 55064</v>
      </c>
      <c r="E220" s="49" t="s">
        <v>10651</v>
      </c>
      <c r="F220" s="49"/>
      <c r="G220" s="49"/>
      <c r="H220" s="49"/>
    </row>
    <row r="221" spans="1:8" x14ac:dyDescent="0.3">
      <c r="A221" s="49" t="s">
        <v>82</v>
      </c>
      <c r="B221" s="49">
        <v>56244</v>
      </c>
      <c r="C221" s="49" t="s">
        <v>3389</v>
      </c>
      <c r="D221" s="49" t="str">
        <f t="shared" si="3"/>
        <v>ARCHITAENIOGLOSSA VIVIPARIDAE CAMPELOMA MILESI - SWIMS - 56244</v>
      </c>
      <c r="E221" s="49" t="s">
        <v>10651</v>
      </c>
      <c r="F221" s="49"/>
      <c r="G221" s="49"/>
      <c r="H221" s="49"/>
    </row>
    <row r="222" spans="1:8" x14ac:dyDescent="0.3">
      <c r="A222" s="49" t="s">
        <v>82</v>
      </c>
      <c r="B222" s="49">
        <v>56245</v>
      </c>
      <c r="C222" s="49" t="s">
        <v>3390</v>
      </c>
      <c r="D222" s="49" t="str">
        <f t="shared" si="3"/>
        <v>ARCHITAENIOGLOSSA VIVIPARIDAE CAMPELOMA RUFUM - SWIMS - 56245</v>
      </c>
      <c r="E222" s="49" t="s">
        <v>10651</v>
      </c>
      <c r="F222" s="49"/>
      <c r="G222" s="49"/>
      <c r="H222" s="49"/>
    </row>
    <row r="223" spans="1:8" x14ac:dyDescent="0.3">
      <c r="A223" s="49" t="s">
        <v>82</v>
      </c>
      <c r="B223" s="49">
        <v>55066</v>
      </c>
      <c r="C223" s="49" t="s">
        <v>3391</v>
      </c>
      <c r="D223" s="49" t="str">
        <f t="shared" si="3"/>
        <v>ARCHITAENIOGLOSSA VIVIPARIDAE CIPANGOPALUDINA - SWIMS - 55066</v>
      </c>
      <c r="E223" s="49" t="s">
        <v>10651</v>
      </c>
      <c r="F223" s="49"/>
      <c r="G223" s="49"/>
      <c r="H223" s="49"/>
    </row>
    <row r="224" spans="1:8" x14ac:dyDescent="0.3">
      <c r="A224" s="49" t="s">
        <v>82</v>
      </c>
      <c r="B224" s="49">
        <v>55067</v>
      </c>
      <c r="C224" s="49" t="s">
        <v>3392</v>
      </c>
      <c r="D224" s="49" t="str">
        <f t="shared" si="3"/>
        <v>ARCHITAENIOGLOSSA VIVIPARIDAE CIPANGOPALUDINA CHINENSIS - SWIMS - 55067</v>
      </c>
      <c r="E224" s="49" t="s">
        <v>10651</v>
      </c>
      <c r="F224" s="49"/>
      <c r="G224" s="49"/>
      <c r="H224" s="49"/>
    </row>
    <row r="225" spans="1:8" x14ac:dyDescent="0.3">
      <c r="A225" s="49" t="s">
        <v>82</v>
      </c>
      <c r="B225" s="49">
        <v>55305</v>
      </c>
      <c r="C225" s="49" t="s">
        <v>3393</v>
      </c>
      <c r="D225" s="49" t="str">
        <f t="shared" si="3"/>
        <v>ARCHITAENIOGLOSSA VIVIPARIDAE CIPANGOPALUDINA CHINENSIS MALLEATA - SWIMS - 55305</v>
      </c>
      <c r="E225" s="49" t="s">
        <v>10651</v>
      </c>
      <c r="F225" s="49"/>
      <c r="G225" s="49"/>
      <c r="H225" s="49"/>
    </row>
    <row r="226" spans="1:8" x14ac:dyDescent="0.3">
      <c r="A226" s="49" t="s">
        <v>82</v>
      </c>
      <c r="B226" s="49">
        <v>56246</v>
      </c>
      <c r="C226" s="49" t="s">
        <v>3394</v>
      </c>
      <c r="D226" s="49" t="str">
        <f t="shared" si="3"/>
        <v>ARCHITAENIOGLOSSA VIVIPARIDAE CIPANGOPALUDINA JAPONICA - SWIMS - 56246</v>
      </c>
      <c r="E226" s="49" t="s">
        <v>10651</v>
      </c>
      <c r="F226" s="49"/>
      <c r="G226" s="49"/>
      <c r="H226" s="49"/>
    </row>
    <row r="227" spans="1:8" x14ac:dyDescent="0.3">
      <c r="A227" s="49" t="s">
        <v>82</v>
      </c>
      <c r="B227" s="49">
        <v>53141</v>
      </c>
      <c r="C227" s="49" t="s">
        <v>3395</v>
      </c>
      <c r="D227" s="49" t="str">
        <f t="shared" si="3"/>
        <v>ARCHITAENIOGLOSSA VIVIPARIDAE LIOPLAX - SWIMS - 53141</v>
      </c>
      <c r="E227" s="49" t="s">
        <v>10651</v>
      </c>
      <c r="F227" s="49"/>
      <c r="G227" s="49"/>
      <c r="H227" s="49"/>
    </row>
    <row r="228" spans="1:8" x14ac:dyDescent="0.3">
      <c r="A228" s="49" t="s">
        <v>82</v>
      </c>
      <c r="B228" s="49">
        <v>56247</v>
      </c>
      <c r="C228" s="49" t="s">
        <v>3396</v>
      </c>
      <c r="D228" s="49" t="str">
        <f t="shared" si="3"/>
        <v>ARCHITAENIOGLOSSA VIVIPARIDAE LIOPLAX SULCULOSA - SWIMS - 56247</v>
      </c>
      <c r="E228" s="49" t="s">
        <v>10651</v>
      </c>
      <c r="F228" s="49"/>
      <c r="G228" s="49"/>
      <c r="H228" s="49"/>
    </row>
    <row r="229" spans="1:8" x14ac:dyDescent="0.3">
      <c r="A229" s="49" t="s">
        <v>82</v>
      </c>
      <c r="B229" s="49">
        <v>53142</v>
      </c>
      <c r="C229" s="49" t="s">
        <v>3397</v>
      </c>
      <c r="D229" s="49" t="str">
        <f t="shared" si="3"/>
        <v>ARCHITAENIOGLOSSA VIVIPARIDAE VIVIPARUS - SWIMS - 53142</v>
      </c>
      <c r="E229" s="49" t="s">
        <v>10651</v>
      </c>
      <c r="F229" s="49"/>
      <c r="G229" s="49"/>
      <c r="H229" s="49"/>
    </row>
    <row r="230" spans="1:8" x14ac:dyDescent="0.3">
      <c r="A230" s="49" t="s">
        <v>82</v>
      </c>
      <c r="B230" s="49">
        <v>55065</v>
      </c>
      <c r="C230" s="49" t="s">
        <v>3398</v>
      </c>
      <c r="D230" s="49" t="str">
        <f t="shared" si="3"/>
        <v>ARCHITAENIOGLOSSA VIVIPARIDAE VIVIPARUS GEORGIANUS - SWIMS - 55065</v>
      </c>
      <c r="E230" s="49" t="s">
        <v>10651</v>
      </c>
      <c r="F230" s="49"/>
      <c r="G230" s="49"/>
      <c r="H230" s="49"/>
    </row>
    <row r="231" spans="1:8" x14ac:dyDescent="0.3">
      <c r="A231" s="49" t="s">
        <v>82</v>
      </c>
      <c r="B231" s="49">
        <v>56248</v>
      </c>
      <c r="C231" s="49" t="s">
        <v>3399</v>
      </c>
      <c r="D231" s="49" t="str">
        <f t="shared" si="3"/>
        <v>ARCHITAENIOGLOSSA VIVIPARIDAE VIVIPARUS INTERTEXTUS - SWIMS - 56248</v>
      </c>
      <c r="E231" s="49" t="s">
        <v>10651</v>
      </c>
      <c r="F231" s="49"/>
      <c r="G231" s="49"/>
      <c r="H231" s="49"/>
    </row>
    <row r="232" spans="1:8" x14ac:dyDescent="0.3">
      <c r="A232" s="49" t="s">
        <v>82</v>
      </c>
      <c r="B232" s="49">
        <v>56249</v>
      </c>
      <c r="C232" s="49" t="s">
        <v>3400</v>
      </c>
      <c r="D232" s="49" t="str">
        <f t="shared" si="3"/>
        <v>ARCHITAENIOGLOSSA VIVIPARIDAE VIVIPARUS SUBPURPUREUS - SWIMS - 56249</v>
      </c>
      <c r="E232" s="49" t="s">
        <v>10651</v>
      </c>
      <c r="F232" s="49"/>
      <c r="G232" s="49"/>
      <c r="H232" s="49"/>
    </row>
    <row r="233" spans="1:8" x14ac:dyDescent="0.3">
      <c r="A233" s="49" t="s">
        <v>201</v>
      </c>
      <c r="B233" s="49">
        <v>98289</v>
      </c>
      <c r="C233" s="49" t="s">
        <v>3401</v>
      </c>
      <c r="D233" s="49" t="str">
        <f t="shared" si="3"/>
        <v>AREA OF CHAMBER BOTTOM - DNR_STORET - 98289</v>
      </c>
      <c r="E233" s="49" t="s">
        <v>10651</v>
      </c>
      <c r="F233" s="49" t="s">
        <v>84</v>
      </c>
      <c r="G233" s="49" t="s">
        <v>205</v>
      </c>
      <c r="H233" s="49" t="s">
        <v>10658</v>
      </c>
    </row>
    <row r="234" spans="1:8" x14ac:dyDescent="0.3">
      <c r="A234" s="49" t="s">
        <v>201</v>
      </c>
      <c r="B234" s="49">
        <v>98290</v>
      </c>
      <c r="C234" s="49" t="s">
        <v>3402</v>
      </c>
      <c r="D234" s="49" t="str">
        <f t="shared" si="3"/>
        <v>AREA OF SCOPE FIELD - DNR_STORET - 98290</v>
      </c>
      <c r="E234" s="49" t="s">
        <v>10651</v>
      </c>
      <c r="F234" s="49" t="s">
        <v>84</v>
      </c>
      <c r="G234" s="49" t="s">
        <v>205</v>
      </c>
      <c r="H234" s="49" t="s">
        <v>10658</v>
      </c>
    </row>
    <row r="235" spans="1:8" x14ac:dyDescent="0.3">
      <c r="A235" s="49" t="s">
        <v>82</v>
      </c>
      <c r="B235" s="49">
        <v>56239</v>
      </c>
      <c r="C235" s="49" t="s">
        <v>3403</v>
      </c>
      <c r="D235" s="49" t="str">
        <f t="shared" si="3"/>
        <v>ARGULOIDA - SWIMS - 56239</v>
      </c>
      <c r="E235" s="49" t="s">
        <v>10651</v>
      </c>
      <c r="F235" s="49"/>
      <c r="G235" s="49"/>
      <c r="H235" s="49"/>
    </row>
    <row r="236" spans="1:8" x14ac:dyDescent="0.3">
      <c r="A236" s="49" t="s">
        <v>82</v>
      </c>
      <c r="B236" s="49">
        <v>56240</v>
      </c>
      <c r="C236" s="49" t="s">
        <v>3404</v>
      </c>
      <c r="D236" s="49" t="str">
        <f t="shared" si="3"/>
        <v>ARGULOIDA ARGULIDAE - SWIMS - 56240</v>
      </c>
      <c r="E236" s="49" t="s">
        <v>10651</v>
      </c>
      <c r="F236" s="49"/>
      <c r="G236" s="49"/>
      <c r="H236" s="49"/>
    </row>
    <row r="237" spans="1:8" x14ac:dyDescent="0.3">
      <c r="A237" s="49" t="s">
        <v>82</v>
      </c>
      <c r="B237" s="49">
        <v>56241</v>
      </c>
      <c r="C237" s="49" t="s">
        <v>3405</v>
      </c>
      <c r="D237" s="49" t="str">
        <f t="shared" si="3"/>
        <v>ARGULOIDA ARGULIDAE ARGULUS - SWIMS - 56241</v>
      </c>
      <c r="E237" s="49" t="s">
        <v>10651</v>
      </c>
      <c r="F237" s="49"/>
      <c r="G237" s="49"/>
      <c r="H237" s="49"/>
    </row>
    <row r="238" spans="1:8" x14ac:dyDescent="0.3">
      <c r="A238" s="49" t="s">
        <v>82</v>
      </c>
      <c r="B238" s="49">
        <v>55235</v>
      </c>
      <c r="C238" s="49" t="s">
        <v>3406</v>
      </c>
      <c r="D238" s="49" t="str">
        <f t="shared" si="3"/>
        <v>ARHYNCHOBDELLIDA - SWIMS - 55235</v>
      </c>
      <c r="E238" s="49" t="s">
        <v>10651</v>
      </c>
      <c r="F238" s="49"/>
      <c r="G238" s="49"/>
      <c r="H238" s="49"/>
    </row>
    <row r="239" spans="1:8" x14ac:dyDescent="0.3">
      <c r="A239" s="49" t="s">
        <v>82</v>
      </c>
      <c r="B239" s="49">
        <v>53310</v>
      </c>
      <c r="C239" s="49" t="s">
        <v>3407</v>
      </c>
      <c r="D239" s="49" t="str">
        <f t="shared" si="3"/>
        <v>ARHYNCHOBDELLIDA ERPOBDELLIDAE - SWIMS - 53310</v>
      </c>
      <c r="E239" s="49" t="s">
        <v>10651</v>
      </c>
      <c r="F239" s="49"/>
      <c r="G239" s="49"/>
      <c r="H239" s="49"/>
    </row>
    <row r="240" spans="1:8" x14ac:dyDescent="0.3">
      <c r="A240" s="49" t="s">
        <v>82</v>
      </c>
      <c r="B240" s="49">
        <v>53314</v>
      </c>
      <c r="C240" s="49" t="s">
        <v>3408</v>
      </c>
      <c r="D240" s="49" t="str">
        <f t="shared" si="3"/>
        <v>ARHYNCHOBDELLIDA ERPOBDELLIDAE DINA - SWIMS - 53314</v>
      </c>
      <c r="E240" s="49" t="s">
        <v>10651</v>
      </c>
      <c r="F240" s="49"/>
      <c r="G240" s="49"/>
      <c r="H240" s="49"/>
    </row>
    <row r="241" spans="1:8" x14ac:dyDescent="0.3">
      <c r="A241" s="49" t="s">
        <v>82</v>
      </c>
      <c r="B241" s="49">
        <v>53316</v>
      </c>
      <c r="C241" s="49" t="s">
        <v>3409</v>
      </c>
      <c r="D241" s="49" t="str">
        <f t="shared" si="3"/>
        <v>ARHYNCHOBDELLIDA ERPOBDELLIDAE DINA DUBIA - SWIMS - 53316</v>
      </c>
      <c r="E241" s="49" t="s">
        <v>10651</v>
      </c>
      <c r="F241" s="49"/>
      <c r="G241" s="49"/>
      <c r="H241" s="49"/>
    </row>
    <row r="242" spans="1:8" x14ac:dyDescent="0.3">
      <c r="A242" s="49" t="s">
        <v>82</v>
      </c>
      <c r="B242" s="49">
        <v>53315</v>
      </c>
      <c r="C242" s="49" t="s">
        <v>3410</v>
      </c>
      <c r="D242" s="49" t="str">
        <f t="shared" si="3"/>
        <v>ARHYNCHOBDELLIDA ERPOBDELLIDAE DINA PARVA - SWIMS - 53315</v>
      </c>
      <c r="E242" s="49" t="s">
        <v>10651</v>
      </c>
      <c r="F242" s="49"/>
      <c r="G242" s="49"/>
      <c r="H242" s="49"/>
    </row>
    <row r="243" spans="1:8" x14ac:dyDescent="0.3">
      <c r="A243" s="49" t="s">
        <v>82</v>
      </c>
      <c r="B243" s="49">
        <v>53312</v>
      </c>
      <c r="C243" s="49" t="s">
        <v>3411</v>
      </c>
      <c r="D243" s="49" t="str">
        <f t="shared" si="3"/>
        <v>ARHYNCHOBDELLIDA ERPOBDELLIDAE ERPOBDELLA - SWIMS - 53312</v>
      </c>
      <c r="E243" s="49" t="s">
        <v>10651</v>
      </c>
      <c r="F243" s="49"/>
      <c r="G243" s="49"/>
      <c r="H243" s="49"/>
    </row>
    <row r="244" spans="1:8" x14ac:dyDescent="0.3">
      <c r="A244" s="49" t="s">
        <v>82</v>
      </c>
      <c r="B244" s="49">
        <v>53313</v>
      </c>
      <c r="C244" s="49" t="s">
        <v>3412</v>
      </c>
      <c r="D244" s="49" t="str">
        <f t="shared" si="3"/>
        <v>ARHYNCHOBDELLIDA ERPOBDELLIDAE ERPOBDELLA PUNCTATA - SWIMS - 53313</v>
      </c>
      <c r="E244" s="49" t="s">
        <v>10651</v>
      </c>
      <c r="F244" s="49"/>
      <c r="G244" s="49"/>
      <c r="H244" s="49"/>
    </row>
    <row r="245" spans="1:8" x14ac:dyDescent="0.3">
      <c r="A245" s="49" t="s">
        <v>82</v>
      </c>
      <c r="B245" s="49">
        <v>55242</v>
      </c>
      <c r="C245" s="49" t="s">
        <v>3413</v>
      </c>
      <c r="D245" s="49" t="str">
        <f t="shared" si="3"/>
        <v>ARHYNCHOBDELLIDA ERPOBDELLIDAE ERPOBDELLA PUNCTATA PUNCTATA - SWIMS - 55242</v>
      </c>
      <c r="E245" s="49" t="s">
        <v>10651</v>
      </c>
      <c r="F245" s="49"/>
      <c r="G245" s="49"/>
      <c r="H245" s="49"/>
    </row>
    <row r="246" spans="1:8" x14ac:dyDescent="0.3">
      <c r="A246" s="49" t="s">
        <v>82</v>
      </c>
      <c r="B246" s="49">
        <v>53317</v>
      </c>
      <c r="C246" s="49" t="s">
        <v>3414</v>
      </c>
      <c r="D246" s="49" t="str">
        <f t="shared" si="3"/>
        <v>ARHYNCHOBDELLIDA ERPOBDELLIDAE MOOREOBDELLA - SWIMS - 53317</v>
      </c>
      <c r="E246" s="49" t="s">
        <v>10651</v>
      </c>
      <c r="F246" s="49"/>
      <c r="G246" s="49"/>
      <c r="H246" s="49"/>
    </row>
    <row r="247" spans="1:8" x14ac:dyDescent="0.3">
      <c r="A247" s="49" t="s">
        <v>82</v>
      </c>
      <c r="B247" s="49">
        <v>53318</v>
      </c>
      <c r="C247" s="49" t="s">
        <v>3415</v>
      </c>
      <c r="D247" s="49" t="str">
        <f t="shared" si="3"/>
        <v>ARHYNCHOBDELLIDA ERPOBDELLIDAE MOOREOBDELLA FERVIDA - SWIMS - 53318</v>
      </c>
      <c r="E247" s="49" t="s">
        <v>10651</v>
      </c>
      <c r="F247" s="49"/>
      <c r="G247" s="49"/>
      <c r="H247" s="49"/>
    </row>
    <row r="248" spans="1:8" x14ac:dyDescent="0.3">
      <c r="A248" s="49" t="s">
        <v>82</v>
      </c>
      <c r="B248" s="49">
        <v>53319</v>
      </c>
      <c r="C248" s="49" t="s">
        <v>3416</v>
      </c>
      <c r="D248" s="49" t="str">
        <f t="shared" si="3"/>
        <v>ARHYNCHOBDELLIDA ERPOBDELLIDAE MOOREOBDELLA MICROSTOMA - SWIMS - 53319</v>
      </c>
      <c r="E248" s="49" t="s">
        <v>10651</v>
      </c>
      <c r="F248" s="49"/>
      <c r="G248" s="49"/>
      <c r="H248" s="49"/>
    </row>
    <row r="249" spans="1:8" x14ac:dyDescent="0.3">
      <c r="A249" s="49" t="s">
        <v>82</v>
      </c>
      <c r="B249" s="49">
        <v>53320</v>
      </c>
      <c r="C249" s="49" t="s">
        <v>3417</v>
      </c>
      <c r="D249" s="49" t="str">
        <f t="shared" si="3"/>
        <v>ARHYNCHOBDELLIDA ERPOBDELLIDAE NEPHELOPSIS - SWIMS - 53320</v>
      </c>
      <c r="E249" s="49" t="s">
        <v>10651</v>
      </c>
      <c r="F249" s="49"/>
      <c r="G249" s="49"/>
      <c r="H249" s="49"/>
    </row>
    <row r="250" spans="1:8" x14ac:dyDescent="0.3">
      <c r="A250" s="49" t="s">
        <v>82</v>
      </c>
      <c r="B250" s="49">
        <v>53321</v>
      </c>
      <c r="C250" s="49" t="s">
        <v>3418</v>
      </c>
      <c r="D250" s="49" t="str">
        <f t="shared" si="3"/>
        <v>ARHYNCHOBDELLIDA ERPOBDELLIDAE NEPHELOPSIS OBSCURA - SWIMS - 53321</v>
      </c>
      <c r="E250" s="49" t="s">
        <v>10651</v>
      </c>
      <c r="F250" s="49"/>
      <c r="G250" s="49"/>
      <c r="H250" s="49"/>
    </row>
    <row r="251" spans="1:8" x14ac:dyDescent="0.3">
      <c r="A251" s="49" t="s">
        <v>82</v>
      </c>
      <c r="B251" s="49">
        <v>53341</v>
      </c>
      <c r="C251" s="49" t="s">
        <v>3419</v>
      </c>
      <c r="D251" s="49" t="str">
        <f t="shared" si="3"/>
        <v>ARHYNCHOBDELLIDA HAEMOPIDAE - SWIMS - 53341</v>
      </c>
      <c r="E251" s="49" t="s">
        <v>10651</v>
      </c>
      <c r="F251" s="49"/>
      <c r="G251" s="49"/>
      <c r="H251" s="49"/>
    </row>
    <row r="252" spans="1:8" x14ac:dyDescent="0.3">
      <c r="A252" s="49" t="s">
        <v>82</v>
      </c>
      <c r="B252" s="49">
        <v>53342</v>
      </c>
      <c r="C252" s="49" t="s">
        <v>3420</v>
      </c>
      <c r="D252" s="49" t="str">
        <f t="shared" si="3"/>
        <v>ARHYNCHOBDELLIDA HAEMOPIDAE HAEMOPIS - SWIMS - 53342</v>
      </c>
      <c r="E252" s="49" t="s">
        <v>10651</v>
      </c>
      <c r="F252" s="49"/>
      <c r="G252" s="49"/>
      <c r="H252" s="49"/>
    </row>
    <row r="253" spans="1:8" x14ac:dyDescent="0.3">
      <c r="A253" s="49" t="s">
        <v>82</v>
      </c>
      <c r="B253" s="49">
        <v>53343</v>
      </c>
      <c r="C253" s="49" t="s">
        <v>3421</v>
      </c>
      <c r="D253" s="49" t="str">
        <f t="shared" si="3"/>
        <v>ARHYNCHOBDELLIDA HAEMOPIDAE HAEMOPIS GRANDIS - SWIMS - 53343</v>
      </c>
      <c r="E253" s="49" t="s">
        <v>10651</v>
      </c>
      <c r="F253" s="49"/>
      <c r="G253" s="49"/>
      <c r="H253" s="49"/>
    </row>
    <row r="254" spans="1:8" x14ac:dyDescent="0.3">
      <c r="A254" s="49" t="s">
        <v>82</v>
      </c>
      <c r="B254" s="49">
        <v>53345</v>
      </c>
      <c r="C254" s="49" t="s">
        <v>3422</v>
      </c>
      <c r="D254" s="49" t="str">
        <f t="shared" si="3"/>
        <v>ARHYNCHOBDELLIDA HAEMOPIDAE HAEMOPIS MARMORATA - SWIMS - 53345</v>
      </c>
      <c r="E254" s="49" t="s">
        <v>10651</v>
      </c>
      <c r="F254" s="49"/>
      <c r="G254" s="49"/>
      <c r="H254" s="49"/>
    </row>
    <row r="255" spans="1:8" x14ac:dyDescent="0.3">
      <c r="A255" s="49" t="s">
        <v>82</v>
      </c>
      <c r="B255" s="49">
        <v>53346</v>
      </c>
      <c r="C255" s="49" t="s">
        <v>3423</v>
      </c>
      <c r="D255" s="49" t="str">
        <f t="shared" si="3"/>
        <v>ARHYNCHOBDELLIDA HAEMOPIDAE HAEMOPIS PLUMBEA - SWIMS - 53346</v>
      </c>
      <c r="E255" s="49" t="s">
        <v>10651</v>
      </c>
      <c r="F255" s="49"/>
      <c r="G255" s="49"/>
      <c r="H255" s="49"/>
    </row>
    <row r="256" spans="1:8" x14ac:dyDescent="0.3">
      <c r="A256" s="49" t="s">
        <v>82</v>
      </c>
      <c r="B256" s="49">
        <v>53344</v>
      </c>
      <c r="C256" s="49" t="s">
        <v>3424</v>
      </c>
      <c r="D256" s="49" t="str">
        <f t="shared" si="3"/>
        <v>ARHYNCHOBDELLIDA HAEMOPIDAE HAEMOPIS TERRESTRIS - SWIMS - 53344</v>
      </c>
      <c r="E256" s="49" t="s">
        <v>10651</v>
      </c>
      <c r="F256" s="49"/>
      <c r="G256" s="49"/>
      <c r="H256" s="49"/>
    </row>
    <row r="257" spans="1:8" x14ac:dyDescent="0.3">
      <c r="A257" s="49" t="s">
        <v>82</v>
      </c>
      <c r="B257" s="49">
        <v>55254</v>
      </c>
      <c r="C257" s="49" t="s">
        <v>3425</v>
      </c>
      <c r="D257" s="49" t="str">
        <f t="shared" si="3"/>
        <v>ARHYNCHOBDELLIDA HIRUDINIDAE - SWIMS - 55254</v>
      </c>
      <c r="E257" s="49" t="s">
        <v>10651</v>
      </c>
      <c r="F257" s="49"/>
      <c r="G257" s="49"/>
      <c r="H257" s="49"/>
    </row>
    <row r="258" spans="1:8" x14ac:dyDescent="0.3">
      <c r="A258" s="49" t="s">
        <v>82</v>
      </c>
      <c r="B258" s="49">
        <v>55255</v>
      </c>
      <c r="C258" s="49" t="s">
        <v>3426</v>
      </c>
      <c r="D258" s="49" t="str">
        <f t="shared" ref="D258:D321" si="4">C258 &amp;" - "&amp; A258 &amp;" - "&amp; B258</f>
        <v>ARHYNCHOBDELLIDA HIRUDINIDAE MACROBDELLA - SWIMS - 55255</v>
      </c>
      <c r="E258" s="49" t="s">
        <v>10651</v>
      </c>
      <c r="F258" s="49"/>
      <c r="G258" s="49"/>
      <c r="H258" s="49"/>
    </row>
    <row r="259" spans="1:8" x14ac:dyDescent="0.3">
      <c r="A259" s="49" t="s">
        <v>82</v>
      </c>
      <c r="B259" s="49">
        <v>55256</v>
      </c>
      <c r="C259" s="49" t="s">
        <v>3427</v>
      </c>
      <c r="D259" s="49" t="str">
        <f t="shared" si="4"/>
        <v>ARHYNCHOBDELLIDA HIRUDINIDAE MACROBDELLA DECORA - SWIMS - 55256</v>
      </c>
      <c r="E259" s="49" t="s">
        <v>10651</v>
      </c>
      <c r="F259" s="49"/>
      <c r="G259" s="49"/>
      <c r="H259" s="49"/>
    </row>
    <row r="260" spans="1:8" x14ac:dyDescent="0.3">
      <c r="A260" s="49" t="s">
        <v>82</v>
      </c>
      <c r="B260" s="49">
        <v>55257</v>
      </c>
      <c r="C260" s="49" t="s">
        <v>3428</v>
      </c>
      <c r="D260" s="49" t="str">
        <f t="shared" si="4"/>
        <v>ARHYNCHOBDELLIDA HIRUDINIDAE PHILOBDELLA - SWIMS - 55257</v>
      </c>
      <c r="E260" s="49" t="s">
        <v>10651</v>
      </c>
      <c r="F260" s="49"/>
      <c r="G260" s="49"/>
      <c r="H260" s="49"/>
    </row>
    <row r="261" spans="1:8" x14ac:dyDescent="0.3">
      <c r="A261" s="49" t="s">
        <v>82</v>
      </c>
      <c r="B261" s="49">
        <v>55258</v>
      </c>
      <c r="C261" s="49" t="s">
        <v>3429</v>
      </c>
      <c r="D261" s="49" t="str">
        <f t="shared" si="4"/>
        <v>ARHYNCHOBDELLIDA HIRUDINIDAE PHILOBDELLA GRACILIS - SWIMS - 55258</v>
      </c>
      <c r="E261" s="49" t="s">
        <v>10651</v>
      </c>
      <c r="F261" s="49"/>
      <c r="G261" s="49"/>
      <c r="H261" s="49"/>
    </row>
    <row r="262" spans="1:8" x14ac:dyDescent="0.3">
      <c r="A262" s="49" t="s">
        <v>201</v>
      </c>
      <c r="B262" s="49">
        <v>1000</v>
      </c>
      <c r="C262" s="49" t="s">
        <v>3430</v>
      </c>
      <c r="D262" s="49" t="str">
        <f t="shared" si="4"/>
        <v>ARSENIC DISS - DNR_STORET - 1000</v>
      </c>
      <c r="E262" s="49" t="s">
        <v>2162</v>
      </c>
      <c r="F262" s="49" t="s">
        <v>84</v>
      </c>
      <c r="G262" s="49" t="s">
        <v>10666</v>
      </c>
      <c r="H262" s="49" t="s">
        <v>491</v>
      </c>
    </row>
    <row r="263" spans="1:8" x14ac:dyDescent="0.3">
      <c r="A263" s="49" t="s">
        <v>201</v>
      </c>
      <c r="B263" s="49">
        <v>50250</v>
      </c>
      <c r="C263" s="49" t="s">
        <v>3431</v>
      </c>
      <c r="D263" s="49" t="str">
        <f t="shared" si="4"/>
        <v>ARSENIC DISSOLVED - DNR_STORET - 50250</v>
      </c>
      <c r="E263" s="49" t="s">
        <v>2162</v>
      </c>
      <c r="F263" s="49" t="s">
        <v>84</v>
      </c>
      <c r="G263" s="49" t="s">
        <v>10666</v>
      </c>
      <c r="H263" s="49" t="s">
        <v>491</v>
      </c>
    </row>
    <row r="264" spans="1:8" x14ac:dyDescent="0.3">
      <c r="A264" s="49" t="s">
        <v>201</v>
      </c>
      <c r="B264" s="49">
        <v>1001</v>
      </c>
      <c r="C264" s="49" t="s">
        <v>3432</v>
      </c>
      <c r="D264" s="49" t="str">
        <f t="shared" si="4"/>
        <v>ARSENIC SUSPENDED - DNR_STORET - 1001</v>
      </c>
      <c r="E264" s="49" t="s">
        <v>2162</v>
      </c>
      <c r="F264" s="49" t="s">
        <v>84</v>
      </c>
      <c r="G264" s="49" t="s">
        <v>10667</v>
      </c>
      <c r="H264" s="49" t="s">
        <v>491</v>
      </c>
    </row>
    <row r="265" spans="1:8" x14ac:dyDescent="0.3">
      <c r="A265" s="49" t="s">
        <v>201</v>
      </c>
      <c r="B265" s="49">
        <v>49613</v>
      </c>
      <c r="C265" s="49" t="s">
        <v>3433</v>
      </c>
      <c r="D265" s="49" t="str">
        <f t="shared" si="4"/>
        <v>ARSENIC TCLP - DNR_STORET - 49613</v>
      </c>
      <c r="E265" s="49" t="s">
        <v>2162</v>
      </c>
      <c r="F265" s="49" t="s">
        <v>84</v>
      </c>
      <c r="G265" s="49" t="s">
        <v>205</v>
      </c>
      <c r="H265" s="49" t="s">
        <v>873</v>
      </c>
    </row>
    <row r="266" spans="1:8" x14ac:dyDescent="0.3">
      <c r="A266" s="49" t="s">
        <v>201</v>
      </c>
      <c r="B266" s="49">
        <v>1002</v>
      </c>
      <c r="C266" s="49" t="s">
        <v>3434</v>
      </c>
      <c r="D266" s="49" t="str">
        <f t="shared" si="4"/>
        <v>ARSENIC TOTAL - DNR_STORET - 1002</v>
      </c>
      <c r="E266" s="49" t="s">
        <v>2162</v>
      </c>
      <c r="F266" s="49" t="s">
        <v>84</v>
      </c>
      <c r="G266" s="49" t="s">
        <v>205</v>
      </c>
      <c r="H266" s="49" t="s">
        <v>491</v>
      </c>
    </row>
    <row r="267" spans="1:8" x14ac:dyDescent="0.3">
      <c r="A267" s="49" t="s">
        <v>201</v>
      </c>
      <c r="B267" s="49">
        <v>978</v>
      </c>
      <c r="C267" s="49" t="s">
        <v>3435</v>
      </c>
      <c r="D267" s="49" t="str">
        <f t="shared" si="4"/>
        <v>ARSENIC TOTAL RECOVERABLE - DNR_STORET - 978</v>
      </c>
      <c r="E267" s="49" t="s">
        <v>2162</v>
      </c>
      <c r="F267" s="49" t="s">
        <v>84</v>
      </c>
      <c r="G267" s="49" t="s">
        <v>205</v>
      </c>
      <c r="H267" s="49" t="s">
        <v>491</v>
      </c>
    </row>
    <row r="268" spans="1:8" x14ac:dyDescent="0.3">
      <c r="A268" s="49" t="s">
        <v>201</v>
      </c>
      <c r="B268" s="49">
        <v>22679</v>
      </c>
      <c r="C268" s="49" t="s">
        <v>3436</v>
      </c>
      <c r="D268" s="49" t="str">
        <f t="shared" si="4"/>
        <v>ARSENIC, PENTAVALENT, As(V), ARSENATE, DISS - DNR_STORET - 22679</v>
      </c>
      <c r="E268" s="49" t="s">
        <v>2162</v>
      </c>
      <c r="F268" s="49" t="s">
        <v>84</v>
      </c>
      <c r="G268" s="49" t="s">
        <v>10666</v>
      </c>
      <c r="H268" s="49" t="s">
        <v>491</v>
      </c>
    </row>
    <row r="269" spans="1:8" x14ac:dyDescent="0.3">
      <c r="A269" s="49" t="s">
        <v>201</v>
      </c>
      <c r="B269" s="49">
        <v>22680</v>
      </c>
      <c r="C269" s="49" t="s">
        <v>3437</v>
      </c>
      <c r="D269" s="49" t="str">
        <f t="shared" si="4"/>
        <v>ARSENIC, TRIVALENT, As (III), ARSENITE , DISS - DNR_STORET - 22680</v>
      </c>
      <c r="E269" s="49" t="s">
        <v>2162</v>
      </c>
      <c r="F269" s="49" t="s">
        <v>84</v>
      </c>
      <c r="G269" s="49" t="s">
        <v>10666</v>
      </c>
      <c r="H269" s="49" t="s">
        <v>491</v>
      </c>
    </row>
    <row r="270" spans="1:8" x14ac:dyDescent="0.3">
      <c r="A270" s="49" t="s">
        <v>201</v>
      </c>
      <c r="B270" s="49">
        <v>98445</v>
      </c>
      <c r="C270" s="49" t="s">
        <v>3438</v>
      </c>
      <c r="D270" s="49" t="str">
        <f t="shared" si="4"/>
        <v>ARTHROSPIRA SP., BIOVOLUME - DNR_STORET - 98445</v>
      </c>
      <c r="E270" s="49" t="s">
        <v>10651</v>
      </c>
      <c r="F270" s="49" t="s">
        <v>84</v>
      </c>
      <c r="G270" s="49" t="s">
        <v>205</v>
      </c>
      <c r="H270" s="49" t="s">
        <v>10658</v>
      </c>
    </row>
    <row r="271" spans="1:8" x14ac:dyDescent="0.3">
      <c r="A271" s="49" t="s">
        <v>201</v>
      </c>
      <c r="B271" s="49">
        <v>98843</v>
      </c>
      <c r="C271" s="49" t="s">
        <v>3439</v>
      </c>
      <c r="D271" s="49" t="str">
        <f t="shared" si="4"/>
        <v>ARTHROSPIRA SP., COUNT - DNR_STORET - 98843</v>
      </c>
      <c r="E271" s="49" t="s">
        <v>10651</v>
      </c>
      <c r="F271" s="49" t="s">
        <v>84</v>
      </c>
      <c r="G271" s="49" t="s">
        <v>205</v>
      </c>
      <c r="H271" s="49" t="s">
        <v>10660</v>
      </c>
    </row>
    <row r="272" spans="1:8" x14ac:dyDescent="0.3">
      <c r="A272" s="49" t="s">
        <v>201</v>
      </c>
      <c r="B272" s="49">
        <v>34225</v>
      </c>
      <c r="C272" s="49" t="s">
        <v>3440</v>
      </c>
      <c r="D272" s="49" t="str">
        <f t="shared" si="4"/>
        <v>ASBESTOS - DNR_STORET - 34225</v>
      </c>
      <c r="E272" s="49" t="s">
        <v>2162</v>
      </c>
      <c r="F272" s="49" t="s">
        <v>84</v>
      </c>
      <c r="G272" s="49" t="s">
        <v>205</v>
      </c>
      <c r="H272" s="49" t="s">
        <v>491</v>
      </c>
    </row>
    <row r="273" spans="1:8" x14ac:dyDescent="0.3">
      <c r="A273" s="49" t="s">
        <v>201</v>
      </c>
      <c r="B273" s="49">
        <v>98505</v>
      </c>
      <c r="C273" s="49" t="s">
        <v>3441</v>
      </c>
      <c r="D273" s="49" t="str">
        <f t="shared" si="4"/>
        <v>ASTERIONELLA FORMOSA, BIOVOLUME - DNR_STORET - 98505</v>
      </c>
      <c r="E273" s="49" t="s">
        <v>10651</v>
      </c>
      <c r="F273" s="49" t="s">
        <v>84</v>
      </c>
      <c r="G273" s="49" t="s">
        <v>205</v>
      </c>
      <c r="H273" s="49" t="s">
        <v>10658</v>
      </c>
    </row>
    <row r="274" spans="1:8" x14ac:dyDescent="0.3">
      <c r="A274" s="49" t="s">
        <v>201</v>
      </c>
      <c r="B274" s="49">
        <v>71411</v>
      </c>
      <c r="C274" s="49" t="s">
        <v>3442</v>
      </c>
      <c r="D274" s="49" t="str">
        <f t="shared" si="4"/>
        <v>ASTERIONELLA FORMOSA, COUNT - DNR_STORET - 71411</v>
      </c>
      <c r="E274" s="49" t="s">
        <v>10651</v>
      </c>
      <c r="F274" s="49" t="s">
        <v>84</v>
      </c>
      <c r="G274" s="49" t="s">
        <v>205</v>
      </c>
      <c r="H274" s="49" t="s">
        <v>10660</v>
      </c>
    </row>
    <row r="275" spans="1:8" x14ac:dyDescent="0.3">
      <c r="A275" s="49" t="s">
        <v>201</v>
      </c>
      <c r="B275" s="49">
        <v>98506</v>
      </c>
      <c r="C275" s="49" t="s">
        <v>3443</v>
      </c>
      <c r="D275" s="49" t="str">
        <f t="shared" si="4"/>
        <v>ASTERIONELLA SP., BIOVOLUME - DNR_STORET - 98506</v>
      </c>
      <c r="E275" s="49" t="s">
        <v>10651</v>
      </c>
      <c r="F275" s="49" t="s">
        <v>84</v>
      </c>
      <c r="G275" s="49" t="s">
        <v>205</v>
      </c>
      <c r="H275" s="49" t="s">
        <v>10658</v>
      </c>
    </row>
    <row r="276" spans="1:8" x14ac:dyDescent="0.3">
      <c r="A276" s="49" t="s">
        <v>201</v>
      </c>
      <c r="B276" s="49">
        <v>98842</v>
      </c>
      <c r="C276" s="49" t="s">
        <v>3444</v>
      </c>
      <c r="D276" s="49" t="str">
        <f t="shared" si="4"/>
        <v>ASTERIONELLA SP., COUNT - DNR_STORET - 98842</v>
      </c>
      <c r="E276" s="49" t="s">
        <v>10651</v>
      </c>
      <c r="F276" s="49" t="s">
        <v>84</v>
      </c>
      <c r="G276" s="49" t="s">
        <v>205</v>
      </c>
      <c r="H276" s="49" t="s">
        <v>10660</v>
      </c>
    </row>
    <row r="277" spans="1:8" x14ac:dyDescent="0.3">
      <c r="A277" s="49" t="s">
        <v>201</v>
      </c>
      <c r="B277" s="49">
        <v>98676</v>
      </c>
      <c r="C277" s="49" t="s">
        <v>3445</v>
      </c>
      <c r="D277" s="49" t="str">
        <f t="shared" si="4"/>
        <v>ASTEROCOCCUS SP., BIOVOLUME - DNR_STORET - 98676</v>
      </c>
      <c r="E277" s="49" t="s">
        <v>10651</v>
      </c>
      <c r="F277" s="49" t="s">
        <v>84</v>
      </c>
      <c r="G277" s="49" t="s">
        <v>205</v>
      </c>
      <c r="H277" s="49" t="s">
        <v>10658</v>
      </c>
    </row>
    <row r="278" spans="1:8" x14ac:dyDescent="0.3">
      <c r="A278" s="49" t="s">
        <v>201</v>
      </c>
      <c r="B278" s="49">
        <v>98841</v>
      </c>
      <c r="C278" s="49" t="s">
        <v>3446</v>
      </c>
      <c r="D278" s="49" t="str">
        <f t="shared" si="4"/>
        <v>ASTEROCOCCUS SP., COUNT - DNR_STORET - 98841</v>
      </c>
      <c r="E278" s="49" t="s">
        <v>10651</v>
      </c>
      <c r="F278" s="49" t="s">
        <v>84</v>
      </c>
      <c r="G278" s="49" t="s">
        <v>205</v>
      </c>
      <c r="H278" s="49" t="s">
        <v>10660</v>
      </c>
    </row>
    <row r="279" spans="1:8" x14ac:dyDescent="0.3">
      <c r="A279" s="49" t="s">
        <v>82</v>
      </c>
      <c r="B279" s="49">
        <v>10004</v>
      </c>
      <c r="C279" s="49" t="s">
        <v>3447</v>
      </c>
      <c r="D279" s="49" t="str">
        <f t="shared" si="4"/>
        <v>ATLANTIC SALMON - SWIMS - 10004</v>
      </c>
      <c r="E279" s="49" t="s">
        <v>10651</v>
      </c>
      <c r="F279" s="49" t="s">
        <v>84</v>
      </c>
      <c r="G279" s="49"/>
      <c r="H279" s="49"/>
    </row>
    <row r="280" spans="1:8" x14ac:dyDescent="0.3">
      <c r="A280" s="49" t="s">
        <v>201</v>
      </c>
      <c r="B280" s="49">
        <v>98503</v>
      </c>
      <c r="C280" s="49" t="s">
        <v>3448</v>
      </c>
      <c r="D280" s="49" t="str">
        <f t="shared" si="4"/>
        <v>AULACOSEIRA GRANULATA, BIOVOLUME - DNR_STORET - 98503</v>
      </c>
      <c r="E280" s="49" t="s">
        <v>10651</v>
      </c>
      <c r="F280" s="49" t="s">
        <v>84</v>
      </c>
      <c r="G280" s="49" t="s">
        <v>205</v>
      </c>
      <c r="H280" s="49" t="s">
        <v>10658</v>
      </c>
    </row>
    <row r="281" spans="1:8" x14ac:dyDescent="0.3">
      <c r="A281" s="49" t="s">
        <v>201</v>
      </c>
      <c r="B281" s="49">
        <v>98840</v>
      </c>
      <c r="C281" s="49" t="s">
        <v>3449</v>
      </c>
      <c r="D281" s="49" t="str">
        <f t="shared" si="4"/>
        <v>AULACOSEIRA GRANULATA, COUNT - DNR_STORET - 98840</v>
      </c>
      <c r="E281" s="49" t="s">
        <v>10651</v>
      </c>
      <c r="F281" s="49" t="s">
        <v>84</v>
      </c>
      <c r="G281" s="49" t="s">
        <v>205</v>
      </c>
      <c r="H281" s="49" t="s">
        <v>10660</v>
      </c>
    </row>
    <row r="282" spans="1:8" x14ac:dyDescent="0.3">
      <c r="A282" s="49" t="s">
        <v>201</v>
      </c>
      <c r="B282" s="49">
        <v>98504</v>
      </c>
      <c r="C282" s="49" t="s">
        <v>3450</v>
      </c>
      <c r="D282" s="49" t="str">
        <f t="shared" si="4"/>
        <v>AULACOSEIRA SP., BIOVOLUME - DNR_STORET - 98504</v>
      </c>
      <c r="E282" s="49" t="s">
        <v>10651</v>
      </c>
      <c r="F282" s="49" t="s">
        <v>84</v>
      </c>
      <c r="G282" s="49" t="s">
        <v>205</v>
      </c>
      <c r="H282" s="49" t="s">
        <v>10658</v>
      </c>
    </row>
    <row r="283" spans="1:8" x14ac:dyDescent="0.3">
      <c r="A283" s="49" t="s">
        <v>201</v>
      </c>
      <c r="B283" s="49">
        <v>98839</v>
      </c>
      <c r="C283" s="49" t="s">
        <v>3451</v>
      </c>
      <c r="D283" s="49" t="str">
        <f t="shared" si="4"/>
        <v>AULACOSEIRA SP., COUNT - DNR_STORET - 98839</v>
      </c>
      <c r="E283" s="49" t="s">
        <v>10651</v>
      </c>
      <c r="F283" s="49" t="s">
        <v>84</v>
      </c>
      <c r="G283" s="49" t="s">
        <v>205</v>
      </c>
      <c r="H283" s="49" t="s">
        <v>10660</v>
      </c>
    </row>
    <row r="284" spans="1:8" x14ac:dyDescent="0.3">
      <c r="A284" s="49" t="s">
        <v>82</v>
      </c>
      <c r="B284" s="49">
        <v>56585</v>
      </c>
      <c r="C284" s="49" t="s">
        <v>3452</v>
      </c>
      <c r="D284" s="49" t="str">
        <f t="shared" si="4"/>
        <v>Abies balsamea (L.) Mill. (balsam fir) - SWIMS - 56585</v>
      </c>
      <c r="E284" s="49" t="s">
        <v>10651</v>
      </c>
      <c r="F284" s="49" t="s">
        <v>284</v>
      </c>
      <c r="G284" s="49"/>
      <c r="H284" s="49" t="s">
        <v>10658</v>
      </c>
    </row>
    <row r="285" spans="1:8" x14ac:dyDescent="0.3">
      <c r="A285" s="49" t="s">
        <v>82</v>
      </c>
      <c r="B285" s="49">
        <v>92151</v>
      </c>
      <c r="C285" s="49" t="s">
        <v>153</v>
      </c>
      <c r="D285" s="49" t="str">
        <f t="shared" si="4"/>
        <v>About how many individuals were there? - SWIMS - 92151</v>
      </c>
      <c r="E285" s="49" t="s">
        <v>31</v>
      </c>
      <c r="F285" s="49" t="s">
        <v>84</v>
      </c>
      <c r="G285" s="49"/>
      <c r="H285" s="49" t="s">
        <v>10658</v>
      </c>
    </row>
    <row r="286" spans="1:8" x14ac:dyDescent="0.3">
      <c r="A286" s="49" t="s">
        <v>82</v>
      </c>
      <c r="B286" s="49">
        <v>91856</v>
      </c>
      <c r="C286" s="49" t="s">
        <v>154</v>
      </c>
      <c r="D286" s="49" t="str">
        <f t="shared" si="4"/>
        <v>Access to the waterbody via walking trail? - SWIMS - 91856</v>
      </c>
      <c r="E286" s="49" t="s">
        <v>31</v>
      </c>
      <c r="F286" s="49"/>
      <c r="G286" s="49"/>
      <c r="H286" s="49"/>
    </row>
    <row r="287" spans="1:8" x14ac:dyDescent="0.3">
      <c r="A287" s="49" t="s">
        <v>82</v>
      </c>
      <c r="B287" s="49">
        <v>91858</v>
      </c>
      <c r="C287" s="49" t="s">
        <v>155</v>
      </c>
      <c r="D287" s="49" t="str">
        <f t="shared" si="4"/>
        <v>Access to the waterbody via. a fishing pier? - SWIMS - 91858</v>
      </c>
      <c r="E287" s="49" t="s">
        <v>31</v>
      </c>
      <c r="F287" s="49"/>
      <c r="G287" s="49"/>
      <c r="H287" s="49"/>
    </row>
    <row r="288" spans="1:8" x14ac:dyDescent="0.3">
      <c r="A288" s="49" t="s">
        <v>82</v>
      </c>
      <c r="B288" s="49">
        <v>91857</v>
      </c>
      <c r="C288" s="49" t="s">
        <v>156</v>
      </c>
      <c r="D288" s="49" t="str">
        <f t="shared" si="4"/>
        <v>Access to the waterbody via. a golf course? - SWIMS - 91857</v>
      </c>
      <c r="E288" s="49" t="s">
        <v>31</v>
      </c>
      <c r="F288" s="49"/>
      <c r="G288" s="49"/>
      <c r="H288" s="49"/>
    </row>
    <row r="289" spans="1:8" x14ac:dyDescent="0.3">
      <c r="A289" s="49" t="s">
        <v>201</v>
      </c>
      <c r="B289" s="49">
        <v>95599</v>
      </c>
      <c r="C289" s="49" t="s">
        <v>3453</v>
      </c>
      <c r="D289" s="49" t="str">
        <f t="shared" si="4"/>
        <v>Achnanthes coarctata, Biovolume - DNR_STORET - 95599</v>
      </c>
      <c r="E289" s="49" t="s">
        <v>10651</v>
      </c>
      <c r="F289" s="49" t="s">
        <v>84</v>
      </c>
      <c r="G289" s="49" t="s">
        <v>205</v>
      </c>
      <c r="H289" s="49"/>
    </row>
    <row r="290" spans="1:8" x14ac:dyDescent="0.3">
      <c r="A290" s="49" t="s">
        <v>201</v>
      </c>
      <c r="B290" s="49">
        <v>95600</v>
      </c>
      <c r="C290" s="49" t="s">
        <v>3454</v>
      </c>
      <c r="D290" s="49" t="str">
        <f t="shared" si="4"/>
        <v>Achnanthes coarctata, Count - DNR_STORET - 95600</v>
      </c>
      <c r="E290" s="49" t="s">
        <v>10651</v>
      </c>
      <c r="F290" s="49" t="s">
        <v>84</v>
      </c>
      <c r="G290" s="49" t="s">
        <v>205</v>
      </c>
      <c r="H290" s="49"/>
    </row>
    <row r="291" spans="1:8" x14ac:dyDescent="0.3">
      <c r="A291" s="49" t="s">
        <v>201</v>
      </c>
      <c r="B291" s="49">
        <v>97329</v>
      </c>
      <c r="C291" s="49" t="s">
        <v>3455</v>
      </c>
      <c r="D291" s="49" t="str">
        <f t="shared" si="4"/>
        <v>Achnanthes sp. 1, Biovolume - DNR_STORET - 97329</v>
      </c>
      <c r="E291" s="49" t="s">
        <v>10651</v>
      </c>
      <c r="F291" s="49" t="s">
        <v>84</v>
      </c>
      <c r="G291" s="49" t="s">
        <v>205</v>
      </c>
      <c r="H291" s="49"/>
    </row>
    <row r="292" spans="1:8" x14ac:dyDescent="0.3">
      <c r="A292" s="49" t="s">
        <v>201</v>
      </c>
      <c r="B292" s="49">
        <v>97330</v>
      </c>
      <c r="C292" s="49" t="s">
        <v>3456</v>
      </c>
      <c r="D292" s="49" t="str">
        <f t="shared" si="4"/>
        <v>Achnanthes sp. 1, Count - DNR_STORET - 97330</v>
      </c>
      <c r="E292" s="49" t="s">
        <v>10651</v>
      </c>
      <c r="F292" s="49" t="s">
        <v>84</v>
      </c>
      <c r="G292" s="49" t="s">
        <v>205</v>
      </c>
      <c r="H292" s="49"/>
    </row>
    <row r="293" spans="1:8" x14ac:dyDescent="0.3">
      <c r="A293" s="49" t="s">
        <v>201</v>
      </c>
      <c r="B293" s="49">
        <v>97326</v>
      </c>
      <c r="C293" s="49" t="s">
        <v>3457</v>
      </c>
      <c r="D293" s="49" t="str">
        <f t="shared" si="4"/>
        <v>Achnanthes spp., Count - DNR_STORET - 97326</v>
      </c>
      <c r="E293" s="49" t="s">
        <v>10651</v>
      </c>
      <c r="F293" s="49" t="s">
        <v>84</v>
      </c>
      <c r="G293" s="49" t="s">
        <v>205</v>
      </c>
      <c r="H293" s="49"/>
    </row>
    <row r="294" spans="1:8" x14ac:dyDescent="0.3">
      <c r="A294" s="49" t="s">
        <v>201</v>
      </c>
      <c r="B294" s="49">
        <v>97325</v>
      </c>
      <c r="C294" s="49" t="s">
        <v>3458</v>
      </c>
      <c r="D294" s="49" t="str">
        <f t="shared" si="4"/>
        <v>Achnanthes spp.. Biovolume - DNR_STORET - 97325</v>
      </c>
      <c r="E294" s="49" t="s">
        <v>10651</v>
      </c>
      <c r="F294" s="49" t="s">
        <v>84</v>
      </c>
      <c r="G294" s="49" t="s">
        <v>205</v>
      </c>
      <c r="H294" s="49"/>
    </row>
    <row r="295" spans="1:8" x14ac:dyDescent="0.3">
      <c r="A295" s="49" t="s">
        <v>201</v>
      </c>
      <c r="B295" s="49">
        <v>97323</v>
      </c>
      <c r="C295" s="49" t="s">
        <v>3459</v>
      </c>
      <c r="D295" s="49" t="str">
        <f t="shared" si="4"/>
        <v>Achnanthidium affine, Biovolume - DNR_STORET - 97323</v>
      </c>
      <c r="E295" s="49" t="s">
        <v>10651</v>
      </c>
      <c r="F295" s="49" t="s">
        <v>84</v>
      </c>
      <c r="G295" s="49" t="s">
        <v>205</v>
      </c>
      <c r="H295" s="49"/>
    </row>
    <row r="296" spans="1:8" x14ac:dyDescent="0.3">
      <c r="A296" s="49" t="s">
        <v>201</v>
      </c>
      <c r="B296" s="49">
        <v>97324</v>
      </c>
      <c r="C296" s="49" t="s">
        <v>3460</v>
      </c>
      <c r="D296" s="49" t="str">
        <f t="shared" si="4"/>
        <v>Achnanthidium affine, Count - DNR_STORET - 97324</v>
      </c>
      <c r="E296" s="49" t="s">
        <v>10651</v>
      </c>
      <c r="F296" s="49" t="s">
        <v>84</v>
      </c>
      <c r="G296" s="49" t="s">
        <v>205</v>
      </c>
      <c r="H296" s="49"/>
    </row>
    <row r="297" spans="1:8" x14ac:dyDescent="0.3">
      <c r="A297" s="49" t="s">
        <v>201</v>
      </c>
      <c r="B297" s="49">
        <v>97321</v>
      </c>
      <c r="C297" s="49" t="s">
        <v>3461</v>
      </c>
      <c r="D297" s="49" t="str">
        <f t="shared" si="4"/>
        <v>Achnanthidium alpestre, Biovolume - DNR_STORET - 97321</v>
      </c>
      <c r="E297" s="49" t="s">
        <v>10651</v>
      </c>
      <c r="F297" s="49" t="s">
        <v>84</v>
      </c>
      <c r="G297" s="49" t="s">
        <v>205</v>
      </c>
      <c r="H297" s="49"/>
    </row>
    <row r="298" spans="1:8" x14ac:dyDescent="0.3">
      <c r="A298" s="49" t="s">
        <v>201</v>
      </c>
      <c r="B298" s="49">
        <v>97322</v>
      </c>
      <c r="C298" s="49" t="s">
        <v>3462</v>
      </c>
      <c r="D298" s="49" t="str">
        <f t="shared" si="4"/>
        <v>Achnanthidium alpestre, Count - DNR_STORET - 97322</v>
      </c>
      <c r="E298" s="49" t="s">
        <v>10651</v>
      </c>
      <c r="F298" s="49" t="s">
        <v>84</v>
      </c>
      <c r="G298" s="49" t="s">
        <v>205</v>
      </c>
      <c r="H298" s="49"/>
    </row>
    <row r="299" spans="1:8" x14ac:dyDescent="0.3">
      <c r="A299" s="49" t="s">
        <v>201</v>
      </c>
      <c r="B299" s="49">
        <v>96930</v>
      </c>
      <c r="C299" s="49" t="s">
        <v>3463</v>
      </c>
      <c r="D299" s="49" t="str">
        <f t="shared" si="4"/>
        <v>Achnanthidium anastasiae, Biovolume - DNR_STORET - 96930</v>
      </c>
      <c r="E299" s="49" t="s">
        <v>10651</v>
      </c>
      <c r="F299" s="49" t="s">
        <v>84</v>
      </c>
      <c r="G299" s="49" t="s">
        <v>205</v>
      </c>
      <c r="H299" s="49"/>
    </row>
    <row r="300" spans="1:8" x14ac:dyDescent="0.3">
      <c r="A300" s="49" t="s">
        <v>201</v>
      </c>
      <c r="B300" s="49">
        <v>96931</v>
      </c>
      <c r="C300" s="49" t="s">
        <v>3464</v>
      </c>
      <c r="D300" s="49" t="str">
        <f t="shared" si="4"/>
        <v>Achnanthidium anastasiae, Count - DNR_STORET - 96931</v>
      </c>
      <c r="E300" s="49" t="s">
        <v>10651</v>
      </c>
      <c r="F300" s="49" t="s">
        <v>84</v>
      </c>
      <c r="G300" s="49" t="s">
        <v>205</v>
      </c>
      <c r="H300" s="49"/>
    </row>
    <row r="301" spans="1:8" x14ac:dyDescent="0.3">
      <c r="A301" s="49" t="s">
        <v>201</v>
      </c>
      <c r="B301" s="49">
        <v>97319</v>
      </c>
      <c r="C301" s="49" t="s">
        <v>3465</v>
      </c>
      <c r="D301" s="49" t="str">
        <f t="shared" si="4"/>
        <v>Achnanthidium atomoides, Biovolume - DNR_STORET - 97319</v>
      </c>
      <c r="E301" s="49" t="s">
        <v>10651</v>
      </c>
      <c r="F301" s="49" t="s">
        <v>84</v>
      </c>
      <c r="G301" s="49" t="s">
        <v>205</v>
      </c>
      <c r="H301" s="49"/>
    </row>
    <row r="302" spans="1:8" x14ac:dyDescent="0.3">
      <c r="A302" s="49" t="s">
        <v>201</v>
      </c>
      <c r="B302" s="49">
        <v>97320</v>
      </c>
      <c r="C302" s="49" t="s">
        <v>3466</v>
      </c>
      <c r="D302" s="49" t="str">
        <f t="shared" si="4"/>
        <v>Achnanthidium atomoides, Count - DNR_STORET - 97320</v>
      </c>
      <c r="E302" s="49" t="s">
        <v>10651</v>
      </c>
      <c r="F302" s="49" t="s">
        <v>84</v>
      </c>
      <c r="G302" s="49" t="s">
        <v>205</v>
      </c>
      <c r="H302" s="49"/>
    </row>
    <row r="303" spans="1:8" x14ac:dyDescent="0.3">
      <c r="A303" s="49" t="s">
        <v>201</v>
      </c>
      <c r="B303" s="49">
        <v>96928</v>
      </c>
      <c r="C303" s="49" t="s">
        <v>3467</v>
      </c>
      <c r="D303" s="49" t="str">
        <f t="shared" si="4"/>
        <v>Achnanthidium caledonicum, Biovolume - DNR_STORET - 96928</v>
      </c>
      <c r="E303" s="49" t="s">
        <v>10651</v>
      </c>
      <c r="F303" s="49" t="s">
        <v>84</v>
      </c>
      <c r="G303" s="49" t="s">
        <v>205</v>
      </c>
      <c r="H303" s="49"/>
    </row>
    <row r="304" spans="1:8" x14ac:dyDescent="0.3">
      <c r="A304" s="49" t="s">
        <v>201</v>
      </c>
      <c r="B304" s="49">
        <v>96929</v>
      </c>
      <c r="C304" s="49" t="s">
        <v>3468</v>
      </c>
      <c r="D304" s="49" t="str">
        <f t="shared" si="4"/>
        <v>Achnanthidium caledonicum, Count - DNR_STORET - 96929</v>
      </c>
      <c r="E304" s="49" t="s">
        <v>10651</v>
      </c>
      <c r="F304" s="49" t="s">
        <v>84</v>
      </c>
      <c r="G304" s="49" t="s">
        <v>205</v>
      </c>
      <c r="H304" s="49"/>
    </row>
    <row r="305" spans="1:8" x14ac:dyDescent="0.3">
      <c r="A305" s="49" t="s">
        <v>201</v>
      </c>
      <c r="B305" s="49">
        <v>97317</v>
      </c>
      <c r="C305" s="49" t="s">
        <v>3469</v>
      </c>
      <c r="D305" s="49" t="str">
        <f t="shared" si="4"/>
        <v>Achnanthidium caravelense, Biovolume - DNR_STORET - 97317</v>
      </c>
      <c r="E305" s="49" t="s">
        <v>10651</v>
      </c>
      <c r="F305" s="49" t="s">
        <v>84</v>
      </c>
      <c r="G305" s="49" t="s">
        <v>205</v>
      </c>
      <c r="H305" s="49"/>
    </row>
    <row r="306" spans="1:8" x14ac:dyDescent="0.3">
      <c r="A306" s="49" t="s">
        <v>201</v>
      </c>
      <c r="B306" s="49">
        <v>97318</v>
      </c>
      <c r="C306" s="49" t="s">
        <v>3470</v>
      </c>
      <c r="D306" s="49" t="str">
        <f t="shared" si="4"/>
        <v>Achnanthidium caravelense, Count - DNR_STORET - 97318</v>
      </c>
      <c r="E306" s="49" t="s">
        <v>10651</v>
      </c>
      <c r="F306" s="49" t="s">
        <v>84</v>
      </c>
      <c r="G306" s="49" t="s">
        <v>205</v>
      </c>
      <c r="H306" s="49"/>
    </row>
    <row r="307" spans="1:8" x14ac:dyDescent="0.3">
      <c r="A307" s="49" t="s">
        <v>201</v>
      </c>
      <c r="B307" s="49">
        <v>97315</v>
      </c>
      <c r="C307" s="49" t="s">
        <v>3471</v>
      </c>
      <c r="D307" s="49" t="str">
        <f t="shared" si="4"/>
        <v>Achnanthidium deflexum, Biovolume - DNR_STORET - 97315</v>
      </c>
      <c r="E307" s="49" t="s">
        <v>10651</v>
      </c>
      <c r="F307" s="49" t="s">
        <v>84</v>
      </c>
      <c r="G307" s="49" t="s">
        <v>205</v>
      </c>
      <c r="H307" s="49"/>
    </row>
    <row r="308" spans="1:8" x14ac:dyDescent="0.3">
      <c r="A308" s="49" t="s">
        <v>201</v>
      </c>
      <c r="B308" s="49">
        <v>97316</v>
      </c>
      <c r="C308" s="49" t="s">
        <v>3472</v>
      </c>
      <c r="D308" s="49" t="str">
        <f t="shared" si="4"/>
        <v>Achnanthidium deflexum, Count - DNR_STORET - 97316</v>
      </c>
      <c r="E308" s="49" t="s">
        <v>10651</v>
      </c>
      <c r="F308" s="49" t="s">
        <v>84</v>
      </c>
      <c r="G308" s="49" t="s">
        <v>205</v>
      </c>
      <c r="H308" s="49"/>
    </row>
    <row r="309" spans="1:8" x14ac:dyDescent="0.3">
      <c r="A309" s="49" t="s">
        <v>201</v>
      </c>
      <c r="B309" s="49">
        <v>97313</v>
      </c>
      <c r="C309" s="49" t="s">
        <v>3473</v>
      </c>
      <c r="D309" s="49" t="str">
        <f t="shared" si="4"/>
        <v>Achnanthidium druartii, Biovolume - DNR_STORET - 97313</v>
      </c>
      <c r="E309" s="49" t="s">
        <v>10651</v>
      </c>
      <c r="F309" s="49" t="s">
        <v>84</v>
      </c>
      <c r="G309" s="49" t="s">
        <v>205</v>
      </c>
      <c r="H309" s="49"/>
    </row>
    <row r="310" spans="1:8" x14ac:dyDescent="0.3">
      <c r="A310" s="49" t="s">
        <v>201</v>
      </c>
      <c r="B310" s="49">
        <v>97314</v>
      </c>
      <c r="C310" s="49" t="s">
        <v>3474</v>
      </c>
      <c r="D310" s="49" t="str">
        <f t="shared" si="4"/>
        <v>Achnanthidium druartii, Count - DNR_STORET - 97314</v>
      </c>
      <c r="E310" s="49" t="s">
        <v>10651</v>
      </c>
      <c r="F310" s="49" t="s">
        <v>84</v>
      </c>
      <c r="G310" s="49" t="s">
        <v>205</v>
      </c>
      <c r="H310" s="49"/>
    </row>
    <row r="311" spans="1:8" x14ac:dyDescent="0.3">
      <c r="A311" s="49" t="s">
        <v>201</v>
      </c>
      <c r="B311" s="49">
        <v>97311</v>
      </c>
      <c r="C311" s="49" t="s">
        <v>3475</v>
      </c>
      <c r="D311" s="49" t="str">
        <f t="shared" si="4"/>
        <v>Achnanthidium eutrophilum, Biovolume - DNR_STORET - 97311</v>
      </c>
      <c r="E311" s="49" t="s">
        <v>10651</v>
      </c>
      <c r="F311" s="49" t="s">
        <v>84</v>
      </c>
      <c r="G311" s="49" t="s">
        <v>205</v>
      </c>
      <c r="H311" s="49"/>
    </row>
    <row r="312" spans="1:8" x14ac:dyDescent="0.3">
      <c r="A312" s="49" t="s">
        <v>201</v>
      </c>
      <c r="B312" s="49">
        <v>97312</v>
      </c>
      <c r="C312" s="49" t="s">
        <v>3476</v>
      </c>
      <c r="D312" s="49" t="str">
        <f t="shared" si="4"/>
        <v>Achnanthidium eutrophilum, Count - DNR_STORET - 97312</v>
      </c>
      <c r="E312" s="49" t="s">
        <v>10651</v>
      </c>
      <c r="F312" s="49" t="s">
        <v>84</v>
      </c>
      <c r="G312" s="49" t="s">
        <v>205</v>
      </c>
      <c r="H312" s="49"/>
    </row>
    <row r="313" spans="1:8" x14ac:dyDescent="0.3">
      <c r="A313" s="49" t="s">
        <v>201</v>
      </c>
      <c r="B313" s="49">
        <v>97307</v>
      </c>
      <c r="C313" s="49" t="s">
        <v>3477</v>
      </c>
      <c r="D313" s="49" t="str">
        <f t="shared" si="4"/>
        <v>Achnanthidium exiguum var. constrictum, Biovolume - DNR_STORET - 97307</v>
      </c>
      <c r="E313" s="49" t="s">
        <v>10651</v>
      </c>
      <c r="F313" s="49" t="s">
        <v>84</v>
      </c>
      <c r="G313" s="49" t="s">
        <v>205</v>
      </c>
      <c r="H313" s="49"/>
    </row>
    <row r="314" spans="1:8" x14ac:dyDescent="0.3">
      <c r="A314" s="49" t="s">
        <v>201</v>
      </c>
      <c r="B314" s="49">
        <v>97308</v>
      </c>
      <c r="C314" s="49" t="s">
        <v>3478</v>
      </c>
      <c r="D314" s="49" t="str">
        <f t="shared" si="4"/>
        <v>Achnanthidium exiguum var. constrictum, Count - DNR_STORET - 97308</v>
      </c>
      <c r="E314" s="49" t="s">
        <v>10651</v>
      </c>
      <c r="F314" s="49" t="s">
        <v>84</v>
      </c>
      <c r="G314" s="49" t="s">
        <v>205</v>
      </c>
      <c r="H314" s="49"/>
    </row>
    <row r="315" spans="1:8" x14ac:dyDescent="0.3">
      <c r="A315" s="49" t="s">
        <v>201</v>
      </c>
      <c r="B315" s="49">
        <v>97333</v>
      </c>
      <c r="C315" s="49" t="s">
        <v>3479</v>
      </c>
      <c r="D315" s="49" t="str">
        <f t="shared" si="4"/>
        <v>Achnanthidium exiguum var. elliptica, Biovolume - DNR_STORET - 97333</v>
      </c>
      <c r="E315" s="49" t="s">
        <v>10651</v>
      </c>
      <c r="F315" s="49" t="s">
        <v>84</v>
      </c>
      <c r="G315" s="49" t="s">
        <v>205</v>
      </c>
      <c r="H315" s="49"/>
    </row>
    <row r="316" spans="1:8" x14ac:dyDescent="0.3">
      <c r="A316" s="49" t="s">
        <v>201</v>
      </c>
      <c r="B316" s="49">
        <v>97334</v>
      </c>
      <c r="C316" s="49" t="s">
        <v>3480</v>
      </c>
      <c r="D316" s="49" t="str">
        <f t="shared" si="4"/>
        <v>Achnanthidium exiguum var. elliptica, Count - DNR_STORET - 97334</v>
      </c>
      <c r="E316" s="49" t="s">
        <v>10651</v>
      </c>
      <c r="F316" s="49" t="s">
        <v>84</v>
      </c>
      <c r="G316" s="49" t="s">
        <v>205</v>
      </c>
      <c r="H316" s="49"/>
    </row>
    <row r="317" spans="1:8" x14ac:dyDescent="0.3">
      <c r="A317" s="49" t="s">
        <v>201</v>
      </c>
      <c r="B317" s="49">
        <v>97331</v>
      </c>
      <c r="C317" s="49" t="s">
        <v>3481</v>
      </c>
      <c r="D317" s="49" t="str">
        <f t="shared" si="4"/>
        <v>Achnanthidium gracillimum, Biovolume - DNR_STORET - 97331</v>
      </c>
      <c r="E317" s="49" t="s">
        <v>10651</v>
      </c>
      <c r="F317" s="49" t="s">
        <v>84</v>
      </c>
      <c r="G317" s="49" t="s">
        <v>205</v>
      </c>
      <c r="H317" s="49"/>
    </row>
    <row r="318" spans="1:8" x14ac:dyDescent="0.3">
      <c r="A318" s="49" t="s">
        <v>201</v>
      </c>
      <c r="B318" s="49">
        <v>97332</v>
      </c>
      <c r="C318" s="49" t="s">
        <v>3482</v>
      </c>
      <c r="D318" s="49" t="str">
        <f t="shared" si="4"/>
        <v>Achnanthidium gracillimum, Count - DNR_STORET - 97332</v>
      </c>
      <c r="E318" s="49" t="s">
        <v>10651</v>
      </c>
      <c r="F318" s="49" t="s">
        <v>84</v>
      </c>
      <c r="G318" s="49" t="s">
        <v>205</v>
      </c>
      <c r="H318" s="49"/>
    </row>
    <row r="319" spans="1:8" x14ac:dyDescent="0.3">
      <c r="A319" s="49" t="s">
        <v>201</v>
      </c>
      <c r="B319" s="49">
        <v>97305</v>
      </c>
      <c r="C319" s="49" t="s">
        <v>3483</v>
      </c>
      <c r="D319" s="49" t="str">
        <f t="shared" si="4"/>
        <v>Achnanthidium jackii, Biovolume - DNR_STORET - 97305</v>
      </c>
      <c r="E319" s="49" t="s">
        <v>10651</v>
      </c>
      <c r="F319" s="49" t="s">
        <v>84</v>
      </c>
      <c r="G319" s="49" t="s">
        <v>205</v>
      </c>
      <c r="H319" s="49"/>
    </row>
    <row r="320" spans="1:8" x14ac:dyDescent="0.3">
      <c r="A320" s="49" t="s">
        <v>201</v>
      </c>
      <c r="B320" s="49">
        <v>97306</v>
      </c>
      <c r="C320" s="49" t="s">
        <v>3484</v>
      </c>
      <c r="D320" s="49" t="str">
        <f t="shared" si="4"/>
        <v>Achnanthidium jackii, Count - DNR_STORET - 97306</v>
      </c>
      <c r="E320" s="49" t="s">
        <v>10651</v>
      </c>
      <c r="F320" s="49" t="s">
        <v>84</v>
      </c>
      <c r="G320" s="49" t="s">
        <v>205</v>
      </c>
      <c r="H320" s="49"/>
    </row>
    <row r="321" spans="1:8" x14ac:dyDescent="0.3">
      <c r="A321" s="49" t="s">
        <v>201</v>
      </c>
      <c r="B321" s="49">
        <v>97303</v>
      </c>
      <c r="C321" s="49" t="s">
        <v>3485</v>
      </c>
      <c r="D321" s="49" t="str">
        <f t="shared" si="4"/>
        <v>Achnanthidium minutissimum, Biovolume - DNR_STORET - 97303</v>
      </c>
      <c r="E321" s="49" t="s">
        <v>10651</v>
      </c>
      <c r="F321" s="49" t="s">
        <v>84</v>
      </c>
      <c r="G321" s="49" t="s">
        <v>205</v>
      </c>
      <c r="H321" s="49"/>
    </row>
    <row r="322" spans="1:8" x14ac:dyDescent="0.3">
      <c r="A322" s="49" t="s">
        <v>201</v>
      </c>
      <c r="B322" s="49">
        <v>97304</v>
      </c>
      <c r="C322" s="49" t="s">
        <v>3486</v>
      </c>
      <c r="D322" s="49" t="str">
        <f t="shared" ref="D322:D385" si="5">C322 &amp;" - "&amp; A322 &amp;" - "&amp; B322</f>
        <v>Achnanthidium minutissimum, Count - DNR_STORET - 97304</v>
      </c>
      <c r="E322" s="49" t="s">
        <v>10651</v>
      </c>
      <c r="F322" s="49" t="s">
        <v>84</v>
      </c>
      <c r="G322" s="49" t="s">
        <v>205</v>
      </c>
      <c r="H322" s="49"/>
    </row>
    <row r="323" spans="1:8" x14ac:dyDescent="0.3">
      <c r="A323" s="49" t="s">
        <v>201</v>
      </c>
      <c r="B323" s="49">
        <v>97301</v>
      </c>
      <c r="C323" s="49" t="s">
        <v>3487</v>
      </c>
      <c r="D323" s="49" t="str">
        <f t="shared" si="5"/>
        <v>Achnanthidium pseudolineare, Biovolume - DNR_STORET - 97301</v>
      </c>
      <c r="E323" s="49" t="s">
        <v>10651</v>
      </c>
      <c r="F323" s="49" t="s">
        <v>84</v>
      </c>
      <c r="G323" s="49" t="s">
        <v>205</v>
      </c>
      <c r="H323" s="49"/>
    </row>
    <row r="324" spans="1:8" x14ac:dyDescent="0.3">
      <c r="A324" s="49" t="s">
        <v>201</v>
      </c>
      <c r="B324" s="49">
        <v>97302</v>
      </c>
      <c r="C324" s="49" t="s">
        <v>3488</v>
      </c>
      <c r="D324" s="49" t="str">
        <f t="shared" si="5"/>
        <v>Achnanthidium pseudolineare, Count - DNR_STORET - 97302</v>
      </c>
      <c r="E324" s="49" t="s">
        <v>10651</v>
      </c>
      <c r="F324" s="49" t="s">
        <v>84</v>
      </c>
      <c r="G324" s="49" t="s">
        <v>205</v>
      </c>
      <c r="H324" s="49"/>
    </row>
    <row r="325" spans="1:8" x14ac:dyDescent="0.3">
      <c r="A325" s="49" t="s">
        <v>201</v>
      </c>
      <c r="B325" s="49">
        <v>97299</v>
      </c>
      <c r="C325" s="49" t="s">
        <v>3489</v>
      </c>
      <c r="D325" s="49" t="str">
        <f t="shared" si="5"/>
        <v>Achnanthidium pyrenaicum, Biovolume - DNR_STORET - 97299</v>
      </c>
      <c r="E325" s="49" t="s">
        <v>10651</v>
      </c>
      <c r="F325" s="49" t="s">
        <v>84</v>
      </c>
      <c r="G325" s="49" t="s">
        <v>205</v>
      </c>
      <c r="H325" s="49"/>
    </row>
    <row r="326" spans="1:8" x14ac:dyDescent="0.3">
      <c r="A326" s="49" t="s">
        <v>201</v>
      </c>
      <c r="B326" s="49">
        <v>97300</v>
      </c>
      <c r="C326" s="49" t="s">
        <v>3490</v>
      </c>
      <c r="D326" s="49" t="str">
        <f t="shared" si="5"/>
        <v>Achnanthidium pyrenaicum, Count - DNR_STORET - 97300</v>
      </c>
      <c r="E326" s="49" t="s">
        <v>10651</v>
      </c>
      <c r="F326" s="49" t="s">
        <v>84</v>
      </c>
      <c r="G326" s="49" t="s">
        <v>205</v>
      </c>
      <c r="H326" s="49"/>
    </row>
    <row r="327" spans="1:8" x14ac:dyDescent="0.3">
      <c r="A327" s="49" t="s">
        <v>201</v>
      </c>
      <c r="B327" s="49">
        <v>97297</v>
      </c>
      <c r="C327" s="49" t="s">
        <v>3491</v>
      </c>
      <c r="D327" s="49" t="str">
        <f t="shared" si="5"/>
        <v>Achnanthidium rivulare, Biovolume - DNR_STORET - 97297</v>
      </c>
      <c r="E327" s="49" t="s">
        <v>10651</v>
      </c>
      <c r="F327" s="49" t="s">
        <v>84</v>
      </c>
      <c r="G327" s="49" t="s">
        <v>205</v>
      </c>
      <c r="H327" s="49"/>
    </row>
    <row r="328" spans="1:8" x14ac:dyDescent="0.3">
      <c r="A328" s="49" t="s">
        <v>201</v>
      </c>
      <c r="B328" s="49">
        <v>97298</v>
      </c>
      <c r="C328" s="49" t="s">
        <v>3492</v>
      </c>
      <c r="D328" s="49" t="str">
        <f t="shared" si="5"/>
        <v>Achnanthidium rivulare, Count - DNR_STORET - 97298</v>
      </c>
      <c r="E328" s="49" t="s">
        <v>10651</v>
      </c>
      <c r="F328" s="49" t="s">
        <v>84</v>
      </c>
      <c r="G328" s="49" t="s">
        <v>205</v>
      </c>
      <c r="H328" s="49"/>
    </row>
    <row r="329" spans="1:8" x14ac:dyDescent="0.3">
      <c r="A329" s="49" t="s">
        <v>201</v>
      </c>
      <c r="B329" s="49">
        <v>95534</v>
      </c>
      <c r="C329" s="49" t="s">
        <v>3493</v>
      </c>
      <c r="D329" s="49" t="str">
        <f t="shared" si="5"/>
        <v>Achnanthidium saprophilum, Biovolume - DNR_STORET - 95534</v>
      </c>
      <c r="E329" s="49" t="s">
        <v>10651</v>
      </c>
      <c r="F329" s="49" t="s">
        <v>84</v>
      </c>
      <c r="G329" s="49" t="s">
        <v>205</v>
      </c>
      <c r="H329" s="49"/>
    </row>
    <row r="330" spans="1:8" x14ac:dyDescent="0.3">
      <c r="A330" s="49" t="s">
        <v>201</v>
      </c>
      <c r="B330" s="49">
        <v>95535</v>
      </c>
      <c r="C330" s="49" t="s">
        <v>3494</v>
      </c>
      <c r="D330" s="49" t="str">
        <f t="shared" si="5"/>
        <v>Achnanthidium saprophilum, Count - DNR_STORET - 95535</v>
      </c>
      <c r="E330" s="49" t="s">
        <v>10651</v>
      </c>
      <c r="F330" s="49" t="s">
        <v>84</v>
      </c>
      <c r="G330" s="49" t="s">
        <v>205</v>
      </c>
      <c r="H330" s="49"/>
    </row>
    <row r="331" spans="1:8" x14ac:dyDescent="0.3">
      <c r="A331" s="49" t="s">
        <v>201</v>
      </c>
      <c r="B331" s="49">
        <v>97293</v>
      </c>
      <c r="C331" s="49" t="s">
        <v>3495</v>
      </c>
      <c r="D331" s="49" t="str">
        <f t="shared" si="5"/>
        <v>Achnanthidium sp. 1 ANS NX LR, Biovolume - DNR_STORET - 97293</v>
      </c>
      <c r="E331" s="49" t="s">
        <v>10651</v>
      </c>
      <c r="F331" s="49" t="s">
        <v>84</v>
      </c>
      <c r="G331" s="49" t="s">
        <v>205</v>
      </c>
      <c r="H331" s="49"/>
    </row>
    <row r="332" spans="1:8" x14ac:dyDescent="0.3">
      <c r="A332" s="49" t="s">
        <v>201</v>
      </c>
      <c r="B332" s="49">
        <v>97294</v>
      </c>
      <c r="C332" s="49" t="s">
        <v>3496</v>
      </c>
      <c r="D332" s="49" t="str">
        <f t="shared" si="5"/>
        <v>Achnanthidium sp. 1 ANS NX LR, Count - DNR_STORET - 97294</v>
      </c>
      <c r="E332" s="49" t="s">
        <v>10651</v>
      </c>
      <c r="F332" s="49" t="s">
        <v>84</v>
      </c>
      <c r="G332" s="49" t="s">
        <v>205</v>
      </c>
      <c r="H332" s="49"/>
    </row>
    <row r="333" spans="1:8" x14ac:dyDescent="0.3">
      <c r="A333" s="49" t="s">
        <v>201</v>
      </c>
      <c r="B333" s="49">
        <v>97295</v>
      </c>
      <c r="C333" s="49" t="s">
        <v>3497</v>
      </c>
      <c r="D333" s="49" t="str">
        <f t="shared" si="5"/>
        <v>Achnanthidium spp., Biovolume - DNR_STORET - 97295</v>
      </c>
      <c r="E333" s="49" t="s">
        <v>10651</v>
      </c>
      <c r="F333" s="49" t="s">
        <v>84</v>
      </c>
      <c r="G333" s="49" t="s">
        <v>205</v>
      </c>
      <c r="H333" s="49"/>
    </row>
    <row r="334" spans="1:8" x14ac:dyDescent="0.3">
      <c r="A334" s="49" t="s">
        <v>201</v>
      </c>
      <c r="B334" s="49">
        <v>97296</v>
      </c>
      <c r="C334" s="49" t="s">
        <v>3498</v>
      </c>
      <c r="D334" s="49" t="str">
        <f t="shared" si="5"/>
        <v>Achnanthidium spp., Count - DNR_STORET - 97296</v>
      </c>
      <c r="E334" s="49" t="s">
        <v>10651</v>
      </c>
      <c r="F334" s="49" t="s">
        <v>84</v>
      </c>
      <c r="G334" s="49" t="s">
        <v>205</v>
      </c>
      <c r="H334" s="49"/>
    </row>
    <row r="335" spans="1:8" x14ac:dyDescent="0.3">
      <c r="A335" s="49" t="s">
        <v>201</v>
      </c>
      <c r="B335" s="49">
        <v>97291</v>
      </c>
      <c r="C335" s="49" t="s">
        <v>3499</v>
      </c>
      <c r="D335" s="49" t="str">
        <f t="shared" si="5"/>
        <v>Achnanthidium straubianum, Biovolume - DNR_STORET - 97291</v>
      </c>
      <c r="E335" s="49" t="s">
        <v>10651</v>
      </c>
      <c r="F335" s="49" t="s">
        <v>84</v>
      </c>
      <c r="G335" s="49" t="s">
        <v>205</v>
      </c>
      <c r="H335" s="49"/>
    </row>
    <row r="336" spans="1:8" x14ac:dyDescent="0.3">
      <c r="A336" s="49" t="s">
        <v>201</v>
      </c>
      <c r="B336" s="49">
        <v>97292</v>
      </c>
      <c r="C336" s="49" t="s">
        <v>3500</v>
      </c>
      <c r="D336" s="49" t="str">
        <f t="shared" si="5"/>
        <v>Achnanthidium straubianum, Count - DNR_STORET - 97292</v>
      </c>
      <c r="E336" s="49" t="s">
        <v>10651</v>
      </c>
      <c r="F336" s="49" t="s">
        <v>84</v>
      </c>
      <c r="G336" s="49" t="s">
        <v>205</v>
      </c>
      <c r="H336" s="49"/>
    </row>
    <row r="337" spans="1:8" x14ac:dyDescent="0.3">
      <c r="A337" s="49" t="s">
        <v>201</v>
      </c>
      <c r="B337" s="49">
        <v>97327</v>
      </c>
      <c r="C337" s="49" t="s">
        <v>3501</v>
      </c>
      <c r="D337" s="49" t="str">
        <f t="shared" si="5"/>
        <v>Achnanthidium subhudsonis var. kraeuselii, Biovolume - DNR_STORET - 97327</v>
      </c>
      <c r="E337" s="49" t="s">
        <v>10651</v>
      </c>
      <c r="F337" s="49" t="s">
        <v>84</v>
      </c>
      <c r="G337" s="49" t="s">
        <v>205</v>
      </c>
      <c r="H337" s="49"/>
    </row>
    <row r="338" spans="1:8" x14ac:dyDescent="0.3">
      <c r="A338" s="49" t="s">
        <v>201</v>
      </c>
      <c r="B338" s="49">
        <v>97328</v>
      </c>
      <c r="C338" s="49" t="s">
        <v>3502</v>
      </c>
      <c r="D338" s="49" t="str">
        <f t="shared" si="5"/>
        <v>Achnanthidium subhudsonis var. kraeuselii, Count - DNR_STORET - 97328</v>
      </c>
      <c r="E338" s="49" t="s">
        <v>10651</v>
      </c>
      <c r="F338" s="49" t="s">
        <v>84</v>
      </c>
      <c r="G338" s="49" t="s">
        <v>205</v>
      </c>
      <c r="H338" s="49"/>
    </row>
    <row r="339" spans="1:8" x14ac:dyDescent="0.3">
      <c r="A339" s="49" t="s">
        <v>82</v>
      </c>
      <c r="B339" s="49">
        <v>91216</v>
      </c>
      <c r="C339" s="49" t="s">
        <v>157</v>
      </c>
      <c r="D339" s="49" t="str">
        <f t="shared" si="5"/>
        <v>Acreage of Infestation - SWIMS - 91216</v>
      </c>
      <c r="E339" s="49" t="s">
        <v>31</v>
      </c>
      <c r="F339" s="49"/>
      <c r="G339" s="49"/>
      <c r="H339" s="49"/>
    </row>
    <row r="340" spans="1:8" x14ac:dyDescent="0.3">
      <c r="A340" s="49" t="s">
        <v>82</v>
      </c>
      <c r="B340" s="49">
        <v>91326</v>
      </c>
      <c r="C340" s="49" t="s">
        <v>158</v>
      </c>
      <c r="D340" s="49" t="str">
        <f t="shared" si="5"/>
        <v>Acreage of Purple Loosestrife - SWIMS - 91326</v>
      </c>
      <c r="E340" s="49" t="s">
        <v>31</v>
      </c>
      <c r="F340" s="49"/>
      <c r="G340" s="49"/>
      <c r="H340" s="49"/>
    </row>
    <row r="341" spans="1:8" x14ac:dyDescent="0.3">
      <c r="A341" s="49" t="s">
        <v>201</v>
      </c>
      <c r="B341" s="49">
        <v>95581</v>
      </c>
      <c r="C341" s="49" t="s">
        <v>3503</v>
      </c>
      <c r="D341" s="49" t="str">
        <f t="shared" si="5"/>
        <v>Actinella punctata Lewis, Biovolume - DNR_STORET - 95581</v>
      </c>
      <c r="E341" s="49" t="s">
        <v>10651</v>
      </c>
      <c r="F341" s="49" t="s">
        <v>84</v>
      </c>
      <c r="G341" s="49" t="s">
        <v>205</v>
      </c>
      <c r="H341" s="49"/>
    </row>
    <row r="342" spans="1:8" x14ac:dyDescent="0.3">
      <c r="A342" s="49" t="s">
        <v>201</v>
      </c>
      <c r="B342" s="49">
        <v>95582</v>
      </c>
      <c r="C342" s="49" t="s">
        <v>3504</v>
      </c>
      <c r="D342" s="49" t="str">
        <f t="shared" si="5"/>
        <v>Actinella punctata Lewis, Count - DNR_STORET - 95582</v>
      </c>
      <c r="E342" s="49" t="s">
        <v>10651</v>
      </c>
      <c r="F342" s="49" t="s">
        <v>84</v>
      </c>
      <c r="G342" s="49" t="s">
        <v>205</v>
      </c>
      <c r="H342" s="49"/>
    </row>
    <row r="343" spans="1:8" x14ac:dyDescent="0.3">
      <c r="A343" s="49" t="s">
        <v>82</v>
      </c>
      <c r="B343" s="49">
        <v>91329</v>
      </c>
      <c r="C343" s="49" t="s">
        <v>159</v>
      </c>
      <c r="D343" s="49" t="str">
        <f t="shared" si="5"/>
        <v>Active beetles seen - SWIMS - 91329</v>
      </c>
      <c r="E343" s="49" t="s">
        <v>31</v>
      </c>
      <c r="F343" s="49"/>
      <c r="G343" s="49"/>
      <c r="H343" s="49"/>
    </row>
    <row r="344" spans="1:8" x14ac:dyDescent="0.3">
      <c r="A344" s="49" t="s">
        <v>82</v>
      </c>
      <c r="B344" s="49">
        <v>515</v>
      </c>
      <c r="C344" s="49" t="s">
        <v>160</v>
      </c>
      <c r="D344" s="49" t="str">
        <f t="shared" si="5"/>
        <v>Additional Comments - SWIMS - 515</v>
      </c>
      <c r="E344" s="49"/>
      <c r="F344" s="49"/>
      <c r="G344" s="49"/>
      <c r="H344" s="49"/>
    </row>
    <row r="345" spans="1:8" x14ac:dyDescent="0.3">
      <c r="A345" s="49" t="s">
        <v>82</v>
      </c>
      <c r="B345" s="49">
        <v>90941</v>
      </c>
      <c r="C345" s="49" t="s">
        <v>161</v>
      </c>
      <c r="D345" s="49" t="str">
        <f t="shared" si="5"/>
        <v>Additional Comments about Aquatic Invasives Monitoring - SWIMS - 90941</v>
      </c>
      <c r="E345" s="49"/>
      <c r="F345" s="49"/>
      <c r="G345" s="49"/>
      <c r="H345" s="49"/>
    </row>
    <row r="346" spans="1:8" x14ac:dyDescent="0.3">
      <c r="A346" s="49" t="s">
        <v>82</v>
      </c>
      <c r="B346" s="49">
        <v>91789</v>
      </c>
      <c r="C346" s="49" t="s">
        <v>162</v>
      </c>
      <c r="D346" s="49" t="str">
        <f t="shared" si="5"/>
        <v>Additional comments about fishing in survey area? - SWIMS - 91789</v>
      </c>
      <c r="E346" s="49" t="s">
        <v>31</v>
      </c>
      <c r="F346" s="49" t="s">
        <v>84</v>
      </c>
      <c r="G346" s="49"/>
      <c r="H346" s="49" t="s">
        <v>10658</v>
      </c>
    </row>
    <row r="347" spans="1:8" x14ac:dyDescent="0.3">
      <c r="A347" s="49" t="s">
        <v>201</v>
      </c>
      <c r="B347" s="49">
        <v>97289</v>
      </c>
      <c r="C347" s="49" t="s">
        <v>3505</v>
      </c>
      <c r="D347" s="49" t="str">
        <f t="shared" si="5"/>
        <v>Adlafia bryophila, Biovolume - DNR_STORET - 97289</v>
      </c>
      <c r="E347" s="49" t="s">
        <v>10651</v>
      </c>
      <c r="F347" s="49" t="s">
        <v>84</v>
      </c>
      <c r="G347" s="49" t="s">
        <v>205</v>
      </c>
      <c r="H347" s="49"/>
    </row>
    <row r="348" spans="1:8" x14ac:dyDescent="0.3">
      <c r="A348" s="49" t="s">
        <v>201</v>
      </c>
      <c r="B348" s="49">
        <v>97290</v>
      </c>
      <c r="C348" s="49" t="s">
        <v>3506</v>
      </c>
      <c r="D348" s="49" t="str">
        <f t="shared" si="5"/>
        <v>Adlafia bryophila, Count - DNR_STORET - 97290</v>
      </c>
      <c r="E348" s="49" t="s">
        <v>10651</v>
      </c>
      <c r="F348" s="49" t="s">
        <v>84</v>
      </c>
      <c r="G348" s="49" t="s">
        <v>205</v>
      </c>
      <c r="H348" s="49"/>
    </row>
    <row r="349" spans="1:8" x14ac:dyDescent="0.3">
      <c r="A349" s="49" t="s">
        <v>201</v>
      </c>
      <c r="B349" s="49">
        <v>97285</v>
      </c>
      <c r="C349" s="49" t="s">
        <v>3507</v>
      </c>
      <c r="D349" s="49" t="str">
        <f t="shared" si="5"/>
        <v>Adlafia minuscula var. muralis, Biovolume - DNR_STORET - 97285</v>
      </c>
      <c r="E349" s="49" t="s">
        <v>10651</v>
      </c>
      <c r="F349" s="49" t="s">
        <v>84</v>
      </c>
      <c r="G349" s="49" t="s">
        <v>205</v>
      </c>
      <c r="H349" s="49"/>
    </row>
    <row r="350" spans="1:8" x14ac:dyDescent="0.3">
      <c r="A350" s="49" t="s">
        <v>201</v>
      </c>
      <c r="B350" s="49">
        <v>97286</v>
      </c>
      <c r="C350" s="49" t="s">
        <v>3508</v>
      </c>
      <c r="D350" s="49" t="str">
        <f t="shared" si="5"/>
        <v>Adlafia minuscula var. muralis, Count - DNR_STORET - 97286</v>
      </c>
      <c r="E350" s="49" t="s">
        <v>10651</v>
      </c>
      <c r="F350" s="49" t="s">
        <v>84</v>
      </c>
      <c r="G350" s="49" t="s">
        <v>205</v>
      </c>
      <c r="H350" s="49"/>
    </row>
    <row r="351" spans="1:8" x14ac:dyDescent="0.3">
      <c r="A351" s="49" t="s">
        <v>201</v>
      </c>
      <c r="B351" s="49">
        <v>97287</v>
      </c>
      <c r="C351" s="49" t="s">
        <v>3509</v>
      </c>
      <c r="D351" s="49" t="str">
        <f t="shared" si="5"/>
        <v>Adlafia minuscula, Biovolume - DNR_STORET - 97287</v>
      </c>
      <c r="E351" s="49" t="s">
        <v>10651</v>
      </c>
      <c r="F351" s="49" t="s">
        <v>84</v>
      </c>
      <c r="G351" s="49" t="s">
        <v>205</v>
      </c>
      <c r="H351" s="49"/>
    </row>
    <row r="352" spans="1:8" x14ac:dyDescent="0.3">
      <c r="A352" s="49" t="s">
        <v>201</v>
      </c>
      <c r="B352" s="49">
        <v>97288</v>
      </c>
      <c r="C352" s="49" t="s">
        <v>3510</v>
      </c>
      <c r="D352" s="49" t="str">
        <f t="shared" si="5"/>
        <v>Adlafia minuscula, Count - DNR_STORET - 97288</v>
      </c>
      <c r="E352" s="49" t="s">
        <v>10651</v>
      </c>
      <c r="F352" s="49" t="s">
        <v>84</v>
      </c>
      <c r="G352" s="49" t="s">
        <v>205</v>
      </c>
      <c r="H352" s="49"/>
    </row>
    <row r="353" spans="1:8" x14ac:dyDescent="0.3">
      <c r="A353" s="49" t="s">
        <v>201</v>
      </c>
      <c r="B353" s="49">
        <v>97283</v>
      </c>
      <c r="C353" s="49" t="s">
        <v>3511</v>
      </c>
      <c r="D353" s="49" t="str">
        <f t="shared" si="5"/>
        <v>Adlafia sp. 1, Biovolume - DNR_STORET - 97283</v>
      </c>
      <c r="E353" s="49" t="s">
        <v>10651</v>
      </c>
      <c r="F353" s="49" t="s">
        <v>84</v>
      </c>
      <c r="G353" s="49" t="s">
        <v>205</v>
      </c>
      <c r="H353" s="49"/>
    </row>
    <row r="354" spans="1:8" x14ac:dyDescent="0.3">
      <c r="A354" s="49" t="s">
        <v>201</v>
      </c>
      <c r="B354" s="49">
        <v>97284</v>
      </c>
      <c r="C354" s="49" t="s">
        <v>3512</v>
      </c>
      <c r="D354" s="49" t="str">
        <f t="shared" si="5"/>
        <v>Adlafia sp. 1, Count - DNR_STORET - 97284</v>
      </c>
      <c r="E354" s="49" t="s">
        <v>10651</v>
      </c>
      <c r="F354" s="49" t="s">
        <v>84</v>
      </c>
      <c r="G354" s="49" t="s">
        <v>205</v>
      </c>
      <c r="H354" s="49"/>
    </row>
    <row r="355" spans="1:8" x14ac:dyDescent="0.3">
      <c r="A355" s="49" t="s">
        <v>201</v>
      </c>
      <c r="B355" s="49">
        <v>97281</v>
      </c>
      <c r="C355" s="49" t="s">
        <v>3513</v>
      </c>
      <c r="D355" s="49" t="str">
        <f t="shared" si="5"/>
        <v>Adlafia suchlandtii, Biovolume - DNR_STORET - 97281</v>
      </c>
      <c r="E355" s="49" t="s">
        <v>10651</v>
      </c>
      <c r="F355" s="49" t="s">
        <v>84</v>
      </c>
      <c r="G355" s="49" t="s">
        <v>205</v>
      </c>
      <c r="H355" s="49"/>
    </row>
    <row r="356" spans="1:8" x14ac:dyDescent="0.3">
      <c r="A356" s="49" t="s">
        <v>201</v>
      </c>
      <c r="B356" s="49">
        <v>97282</v>
      </c>
      <c r="C356" s="49" t="s">
        <v>3514</v>
      </c>
      <c r="D356" s="49" t="str">
        <f t="shared" si="5"/>
        <v>Adlafia suchlandtii, Count - DNR_STORET - 97282</v>
      </c>
      <c r="E356" s="49" t="s">
        <v>10651</v>
      </c>
      <c r="F356" s="49" t="s">
        <v>84</v>
      </c>
      <c r="G356" s="49" t="s">
        <v>205</v>
      </c>
      <c r="H356" s="49"/>
    </row>
    <row r="357" spans="1:8" x14ac:dyDescent="0.3">
      <c r="A357" s="49" t="s">
        <v>82</v>
      </c>
      <c r="B357" s="49">
        <v>90837</v>
      </c>
      <c r="C357" s="49" t="s">
        <v>164</v>
      </c>
      <c r="D357" s="49" t="str">
        <f t="shared" si="5"/>
        <v>Adult Loon 1 - Left Leg Band - SWIMS - 90837</v>
      </c>
      <c r="E357" s="49"/>
      <c r="F357" s="49"/>
      <c r="G357" s="49"/>
      <c r="H357" s="49"/>
    </row>
    <row r="358" spans="1:8" x14ac:dyDescent="0.3">
      <c r="A358" s="49" t="s">
        <v>82</v>
      </c>
      <c r="B358" s="49">
        <v>90838</v>
      </c>
      <c r="C358" s="49" t="s">
        <v>165</v>
      </c>
      <c r="D358" s="49" t="str">
        <f t="shared" si="5"/>
        <v>Adult Loon 1 - Left Leg Band (Over) - SWIMS - 90838</v>
      </c>
      <c r="E358" s="49"/>
      <c r="F358" s="49"/>
      <c r="G358" s="49"/>
      <c r="H358" s="49"/>
    </row>
    <row r="359" spans="1:8" x14ac:dyDescent="0.3">
      <c r="A359" s="49" t="s">
        <v>82</v>
      </c>
      <c r="B359" s="49">
        <v>90839</v>
      </c>
      <c r="C359" s="49" t="s">
        <v>166</v>
      </c>
      <c r="D359" s="49" t="str">
        <f t="shared" si="5"/>
        <v>Adult Loon 1 - Right Leg Band - SWIMS - 90839</v>
      </c>
      <c r="E359" s="49"/>
      <c r="F359" s="49"/>
      <c r="G359" s="49"/>
      <c r="H359" s="49"/>
    </row>
    <row r="360" spans="1:8" x14ac:dyDescent="0.3">
      <c r="A360" s="49" t="s">
        <v>82</v>
      </c>
      <c r="B360" s="49">
        <v>90840</v>
      </c>
      <c r="C360" s="49" t="s">
        <v>167</v>
      </c>
      <c r="D360" s="49" t="str">
        <f t="shared" si="5"/>
        <v>Adult Loon 1 - Right Leg Band (Over) - SWIMS - 90840</v>
      </c>
      <c r="E360" s="49"/>
      <c r="F360" s="49"/>
      <c r="G360" s="49"/>
      <c r="H360" s="49"/>
    </row>
    <row r="361" spans="1:8" x14ac:dyDescent="0.3">
      <c r="A361" s="49" t="s">
        <v>82</v>
      </c>
      <c r="B361" s="49">
        <v>90841</v>
      </c>
      <c r="C361" s="49" t="s">
        <v>168</v>
      </c>
      <c r="D361" s="49" t="str">
        <f t="shared" si="5"/>
        <v>Adult Loon 2 - Left Leg Band - SWIMS - 90841</v>
      </c>
      <c r="E361" s="49"/>
      <c r="F361" s="49"/>
      <c r="G361" s="49"/>
      <c r="H361" s="49"/>
    </row>
    <row r="362" spans="1:8" x14ac:dyDescent="0.3">
      <c r="A362" s="49" t="s">
        <v>82</v>
      </c>
      <c r="B362" s="49">
        <v>90842</v>
      </c>
      <c r="C362" s="49" t="s">
        <v>169</v>
      </c>
      <c r="D362" s="49" t="str">
        <f t="shared" si="5"/>
        <v>Adult Loon 2 - Left Leg Band (Over) - SWIMS - 90842</v>
      </c>
      <c r="E362" s="49"/>
      <c r="F362" s="49"/>
      <c r="G362" s="49"/>
      <c r="H362" s="49"/>
    </row>
    <row r="363" spans="1:8" x14ac:dyDescent="0.3">
      <c r="A363" s="49" t="s">
        <v>82</v>
      </c>
      <c r="B363" s="49">
        <v>90843</v>
      </c>
      <c r="C363" s="49" t="s">
        <v>170</v>
      </c>
      <c r="D363" s="49" t="str">
        <f t="shared" si="5"/>
        <v>Adult Loon 2 - Right Leg Band - SWIMS - 90843</v>
      </c>
      <c r="E363" s="49"/>
      <c r="F363" s="49"/>
      <c r="G363" s="49"/>
      <c r="H363" s="49"/>
    </row>
    <row r="364" spans="1:8" x14ac:dyDescent="0.3">
      <c r="A364" s="49" t="s">
        <v>82</v>
      </c>
      <c r="B364" s="49">
        <v>90844</v>
      </c>
      <c r="C364" s="49" t="s">
        <v>171</v>
      </c>
      <c r="D364" s="49" t="str">
        <f t="shared" si="5"/>
        <v>Adult Loon 2 - Right Leg Band (Over) - SWIMS - 90844</v>
      </c>
      <c r="E364" s="49"/>
      <c r="F364" s="49"/>
      <c r="G364" s="49"/>
      <c r="H364" s="49"/>
    </row>
    <row r="365" spans="1:8" x14ac:dyDescent="0.3">
      <c r="A365" s="49" t="s">
        <v>82</v>
      </c>
      <c r="B365" s="49">
        <v>90868</v>
      </c>
      <c r="C365" s="49" t="s">
        <v>163</v>
      </c>
      <c r="D365" s="49" t="str">
        <f t="shared" si="5"/>
        <v>Adult distance from chicks when observed - SWIMS - 90868</v>
      </c>
      <c r="E365" s="49"/>
      <c r="F365" s="49"/>
      <c r="G365" s="49"/>
      <c r="H365" s="49"/>
    </row>
    <row r="366" spans="1:8" x14ac:dyDescent="0.3">
      <c r="A366" s="49" t="s">
        <v>82</v>
      </c>
      <c r="B366" s="49">
        <v>92196</v>
      </c>
      <c r="C366" s="49" t="s">
        <v>172</v>
      </c>
      <c r="D366" s="49" t="str">
        <f t="shared" si="5"/>
        <v>Adults only Release: New Adults - from mass rearing cage(s) - SWIMS - 92196</v>
      </c>
      <c r="E366" s="49" t="s">
        <v>31</v>
      </c>
      <c r="F366" s="49"/>
      <c r="G366" s="49"/>
      <c r="H366" s="49"/>
    </row>
    <row r="367" spans="1:8" x14ac:dyDescent="0.3">
      <c r="A367" s="49" t="s">
        <v>82</v>
      </c>
      <c r="B367" s="49">
        <v>92197</v>
      </c>
      <c r="C367" s="49" t="s">
        <v>173</v>
      </c>
      <c r="D367" s="49" t="str">
        <f t="shared" si="5"/>
        <v>Adults only Release: New Adults - wild collected - SWIMS - 92197</v>
      </c>
      <c r="E367" s="49" t="s">
        <v>31</v>
      </c>
      <c r="F367" s="49"/>
      <c r="G367" s="49"/>
      <c r="H367" s="49"/>
    </row>
    <row r="368" spans="1:8" x14ac:dyDescent="0.3">
      <c r="A368" s="49" t="s">
        <v>82</v>
      </c>
      <c r="B368" s="49">
        <v>92195</v>
      </c>
      <c r="C368" s="49" t="s">
        <v>174</v>
      </c>
      <c r="D368" s="49" t="str">
        <f t="shared" si="5"/>
        <v>Adults only Release: Old Adults - breeding season (May-early June) - SWIMS - 92195</v>
      </c>
      <c r="E368" s="49" t="s">
        <v>31</v>
      </c>
      <c r="F368" s="49"/>
      <c r="G368" s="49"/>
      <c r="H368" s="49"/>
    </row>
    <row r="369" spans="1:8" x14ac:dyDescent="0.3">
      <c r="A369" s="49" t="s">
        <v>82</v>
      </c>
      <c r="B369" s="49">
        <v>20200</v>
      </c>
      <c r="C369" s="49" t="s">
        <v>175</v>
      </c>
      <c r="D369" s="49" t="str">
        <f t="shared" si="5"/>
        <v>African waterweed - SWIMS - 20200</v>
      </c>
      <c r="E369" s="49" t="s">
        <v>31</v>
      </c>
      <c r="F369" s="49" t="s">
        <v>84</v>
      </c>
      <c r="G369" s="49"/>
      <c r="H369" s="49"/>
    </row>
    <row r="370" spans="1:8" x14ac:dyDescent="0.3">
      <c r="A370" s="49" t="s">
        <v>82</v>
      </c>
      <c r="B370" s="49">
        <v>90057</v>
      </c>
      <c r="C370" s="49" t="s">
        <v>176</v>
      </c>
      <c r="D370" s="49" t="str">
        <f t="shared" si="5"/>
        <v>After last use did you dispose of bait? - N/A - SWIMS - 90057</v>
      </c>
      <c r="E370" s="49"/>
      <c r="F370" s="49"/>
      <c r="G370" s="49"/>
      <c r="H370" s="49"/>
    </row>
    <row r="371" spans="1:8" x14ac:dyDescent="0.3">
      <c r="A371" s="49" t="s">
        <v>82</v>
      </c>
      <c r="B371" s="49">
        <v>90056</v>
      </c>
      <c r="C371" s="49" t="s">
        <v>177</v>
      </c>
      <c r="D371" s="49" t="str">
        <f t="shared" si="5"/>
        <v>After last use did you dispose of bait? - No - SWIMS - 90056</v>
      </c>
      <c r="E371" s="49"/>
      <c r="F371" s="49"/>
      <c r="G371" s="49"/>
      <c r="H371" s="49"/>
    </row>
    <row r="372" spans="1:8" x14ac:dyDescent="0.3">
      <c r="A372" s="49" t="s">
        <v>82</v>
      </c>
      <c r="B372" s="49">
        <v>90055</v>
      </c>
      <c r="C372" s="49" t="s">
        <v>178</v>
      </c>
      <c r="D372" s="49" t="str">
        <f t="shared" si="5"/>
        <v>After last use did you dispose of bait? - Yes - SWIMS - 90055</v>
      </c>
      <c r="E372" s="49"/>
      <c r="F372" s="49"/>
      <c r="G372" s="49"/>
      <c r="H372" s="49"/>
    </row>
    <row r="373" spans="1:8" x14ac:dyDescent="0.3">
      <c r="A373" s="49" t="s">
        <v>82</v>
      </c>
      <c r="B373" s="49">
        <v>90955</v>
      </c>
      <c r="C373" s="49" t="s">
        <v>179</v>
      </c>
      <c r="D373" s="49" t="str">
        <f t="shared" si="5"/>
        <v>After last use did you drain all water from boat and equipment? - No - SWIMS - 90955</v>
      </c>
      <c r="E373" s="49"/>
      <c r="F373" s="49"/>
      <c r="G373" s="49"/>
      <c r="H373" s="49"/>
    </row>
    <row r="374" spans="1:8" x14ac:dyDescent="0.3">
      <c r="A374" s="49" t="s">
        <v>82</v>
      </c>
      <c r="B374" s="49">
        <v>90954</v>
      </c>
      <c r="C374" s="49" t="s">
        <v>180</v>
      </c>
      <c r="D374" s="49" t="str">
        <f t="shared" si="5"/>
        <v>After last use did you drain all water from boat and equipment? - Yes - SWIMS - 90954</v>
      </c>
      <c r="E374" s="49"/>
      <c r="F374" s="49"/>
      <c r="G374" s="49"/>
      <c r="H374" s="49"/>
    </row>
    <row r="375" spans="1:8" x14ac:dyDescent="0.3">
      <c r="A375" s="49" t="s">
        <v>82</v>
      </c>
      <c r="B375" s="49">
        <v>90958</v>
      </c>
      <c r="C375" s="49" t="s">
        <v>181</v>
      </c>
      <c r="D375" s="49" t="str">
        <f t="shared" si="5"/>
        <v>After last use did you drain all water from fish and livewell? - N/A - SWIMS - 90958</v>
      </c>
      <c r="E375" s="49"/>
      <c r="F375" s="49"/>
      <c r="G375" s="49"/>
      <c r="H375" s="49"/>
    </row>
    <row r="376" spans="1:8" x14ac:dyDescent="0.3">
      <c r="A376" s="49" t="s">
        <v>82</v>
      </c>
      <c r="B376" s="49">
        <v>90957</v>
      </c>
      <c r="C376" s="49" t="s">
        <v>182</v>
      </c>
      <c r="D376" s="49" t="str">
        <f t="shared" si="5"/>
        <v>After last use did you drain all water from fish and livewell? - No - SWIMS - 90957</v>
      </c>
      <c r="E376" s="49"/>
      <c r="F376" s="49"/>
      <c r="G376" s="49"/>
      <c r="H376" s="49"/>
    </row>
    <row r="377" spans="1:8" x14ac:dyDescent="0.3">
      <c r="A377" s="49" t="s">
        <v>82</v>
      </c>
      <c r="B377" s="49">
        <v>90956</v>
      </c>
      <c r="C377" s="49" t="s">
        <v>183</v>
      </c>
      <c r="D377" s="49" t="str">
        <f t="shared" si="5"/>
        <v>After last use did you drain all water from fish and livewell? - Yes - SWIMS - 90956</v>
      </c>
      <c r="E377" s="49"/>
      <c r="F377" s="49"/>
      <c r="G377" s="49"/>
      <c r="H377" s="49"/>
    </row>
    <row r="378" spans="1:8" x14ac:dyDescent="0.3">
      <c r="A378" s="49" t="s">
        <v>82</v>
      </c>
      <c r="B378" s="49">
        <v>90054</v>
      </c>
      <c r="C378" s="49" t="s">
        <v>184</v>
      </c>
      <c r="D378" s="49" t="str">
        <f t="shared" si="5"/>
        <v>After last use did you drain water? - No - SWIMS - 90054</v>
      </c>
      <c r="E378" s="49"/>
      <c r="F378" s="49"/>
      <c r="G378" s="49"/>
      <c r="H378" s="49"/>
    </row>
    <row r="379" spans="1:8" x14ac:dyDescent="0.3">
      <c r="A379" s="49" t="s">
        <v>82</v>
      </c>
      <c r="B379" s="49">
        <v>90053</v>
      </c>
      <c r="C379" s="49" t="s">
        <v>185</v>
      </c>
      <c r="D379" s="49" t="str">
        <f t="shared" si="5"/>
        <v>After last use did you drain water? - Yes - SWIMS - 90053</v>
      </c>
      <c r="E379" s="49"/>
      <c r="F379" s="49"/>
      <c r="G379" s="49"/>
      <c r="H379" s="49"/>
    </row>
    <row r="380" spans="1:8" x14ac:dyDescent="0.3">
      <c r="A380" s="49" t="s">
        <v>82</v>
      </c>
      <c r="B380" s="49">
        <v>90060</v>
      </c>
      <c r="C380" s="49" t="s">
        <v>186</v>
      </c>
      <c r="D380" s="49" t="str">
        <f t="shared" si="5"/>
        <v>After last use did you ice your catch? - N/A - SWIMS - 90060</v>
      </c>
      <c r="E380" s="49"/>
      <c r="F380" s="49"/>
      <c r="G380" s="49"/>
      <c r="H380" s="49"/>
    </row>
    <row r="381" spans="1:8" x14ac:dyDescent="0.3">
      <c r="A381" s="49" t="s">
        <v>82</v>
      </c>
      <c r="B381" s="49">
        <v>90059</v>
      </c>
      <c r="C381" s="49" t="s">
        <v>187</v>
      </c>
      <c r="D381" s="49" t="str">
        <f t="shared" si="5"/>
        <v>After last use did you ice your catch? - No - SWIMS - 90059</v>
      </c>
      <c r="E381" s="49"/>
      <c r="F381" s="49"/>
      <c r="G381" s="49"/>
      <c r="H381" s="49"/>
    </row>
    <row r="382" spans="1:8" x14ac:dyDescent="0.3">
      <c r="A382" s="49" t="s">
        <v>82</v>
      </c>
      <c r="B382" s="49">
        <v>90058</v>
      </c>
      <c r="C382" s="49" t="s">
        <v>188</v>
      </c>
      <c r="D382" s="49" t="str">
        <f t="shared" si="5"/>
        <v>After last use did you ice your catch? - Yes - SWIMS - 90058</v>
      </c>
      <c r="E382" s="49"/>
      <c r="F382" s="49"/>
      <c r="G382" s="49"/>
      <c r="H382" s="49"/>
    </row>
    <row r="383" spans="1:8" x14ac:dyDescent="0.3">
      <c r="A383" s="49" t="s">
        <v>82</v>
      </c>
      <c r="B383" s="49">
        <v>90052</v>
      </c>
      <c r="C383" s="49" t="s">
        <v>189</v>
      </c>
      <c r="D383" s="49" t="str">
        <f t="shared" si="5"/>
        <v>After last use did you inspect and remove plants - No - SWIMS - 90052</v>
      </c>
      <c r="E383" s="49"/>
      <c r="F383" s="49"/>
      <c r="G383" s="49"/>
      <c r="H383" s="49"/>
    </row>
    <row r="384" spans="1:8" x14ac:dyDescent="0.3">
      <c r="A384" s="49" t="s">
        <v>82</v>
      </c>
      <c r="B384" s="49">
        <v>90051</v>
      </c>
      <c r="C384" s="49" t="s">
        <v>190</v>
      </c>
      <c r="D384" s="49" t="str">
        <f t="shared" si="5"/>
        <v>After last use did you inspect and remove plants - Yes - SWIMS - 90051</v>
      </c>
      <c r="E384" s="49"/>
      <c r="F384" s="49"/>
      <c r="G384" s="49"/>
      <c r="H384" s="49"/>
    </row>
    <row r="385" spans="1:8" x14ac:dyDescent="0.3">
      <c r="A385" s="49" t="s">
        <v>82</v>
      </c>
      <c r="B385" s="49">
        <v>90062</v>
      </c>
      <c r="C385" s="49" t="s">
        <v>191</v>
      </c>
      <c r="D385" s="49" t="str">
        <f t="shared" si="5"/>
        <v>After last use did you wash equipment or dry 5 days? - No - SWIMS - 90062</v>
      </c>
      <c r="E385" s="49"/>
      <c r="F385" s="49"/>
      <c r="G385" s="49"/>
      <c r="H385" s="49"/>
    </row>
    <row r="386" spans="1:8" x14ac:dyDescent="0.3">
      <c r="A386" s="49" t="s">
        <v>82</v>
      </c>
      <c r="B386" s="49">
        <v>90061</v>
      </c>
      <c r="C386" s="49" t="s">
        <v>192</v>
      </c>
      <c r="D386" s="49" t="str">
        <f t="shared" ref="D386:D449" si="6">C386 &amp;" - "&amp; A386 &amp;" - "&amp; B386</f>
        <v>After last use did you wash equipment or dry 5 days? - Yes - SWIMS - 90061</v>
      </c>
      <c r="E386" s="49"/>
      <c r="F386" s="49"/>
      <c r="G386" s="49"/>
      <c r="H386" s="49"/>
    </row>
    <row r="387" spans="1:8" x14ac:dyDescent="0.3">
      <c r="A387" s="49" t="s">
        <v>82</v>
      </c>
      <c r="B387" s="49">
        <v>20338</v>
      </c>
      <c r="C387" s="49" t="s">
        <v>199</v>
      </c>
      <c r="D387" s="49" t="str">
        <f t="shared" si="6"/>
        <v>Alder (Alnus sp.) - SWIMS - 20338</v>
      </c>
      <c r="E387" s="49" t="s">
        <v>31</v>
      </c>
      <c r="F387" s="49" t="s">
        <v>84</v>
      </c>
      <c r="G387" s="49"/>
      <c r="H387" s="49"/>
    </row>
    <row r="388" spans="1:8" x14ac:dyDescent="0.3">
      <c r="A388" s="49" t="s">
        <v>82</v>
      </c>
      <c r="B388" s="49">
        <v>90475</v>
      </c>
      <c r="C388" s="49" t="s">
        <v>200</v>
      </c>
      <c r="D388" s="49" t="str">
        <f t="shared" si="6"/>
        <v>Alderfly - SWIMS - 90475</v>
      </c>
      <c r="E388" s="49"/>
      <c r="F388" s="49"/>
      <c r="G388" s="49"/>
      <c r="H388" s="49"/>
    </row>
    <row r="389" spans="1:8" x14ac:dyDescent="0.3">
      <c r="A389" s="49" t="s">
        <v>82</v>
      </c>
      <c r="B389" s="49">
        <v>90166</v>
      </c>
      <c r="C389" s="49" t="s">
        <v>207</v>
      </c>
      <c r="D389" s="49" t="str">
        <f t="shared" si="6"/>
        <v>Algal Abundance &amp; Type - SWIMS - 90166</v>
      </c>
      <c r="E389" s="49" t="s">
        <v>31</v>
      </c>
      <c r="F389" s="49" t="s">
        <v>84</v>
      </c>
      <c r="G389" s="49"/>
      <c r="H389" s="49"/>
    </row>
    <row r="390" spans="1:8" x14ac:dyDescent="0.3">
      <c r="A390" s="49" t="s">
        <v>82</v>
      </c>
      <c r="B390" s="49">
        <v>20116</v>
      </c>
      <c r="C390" s="49" t="s">
        <v>208</v>
      </c>
      <c r="D390" s="49" t="str">
        <f t="shared" si="6"/>
        <v>Algal-leaved pondweed (Potamogeton confervoides) - SWIMS - 20116</v>
      </c>
      <c r="E390" s="49" t="s">
        <v>31</v>
      </c>
      <c r="F390" s="49" t="s">
        <v>84</v>
      </c>
      <c r="G390" s="49"/>
      <c r="H390" s="49"/>
    </row>
    <row r="391" spans="1:8" x14ac:dyDescent="0.3">
      <c r="A391" s="49" t="s">
        <v>82</v>
      </c>
      <c r="B391" s="49">
        <v>20400</v>
      </c>
      <c r="C391" s="49" t="s">
        <v>210</v>
      </c>
      <c r="D391" s="49" t="str">
        <f t="shared" si="6"/>
        <v>Allegheny monkey flower (Mimulus ringens) - SWIMS - 20400</v>
      </c>
      <c r="E391" s="49" t="s">
        <v>31</v>
      </c>
      <c r="F391" s="49" t="s">
        <v>84</v>
      </c>
      <c r="G391" s="49"/>
      <c r="H391" s="49"/>
    </row>
    <row r="392" spans="1:8" x14ac:dyDescent="0.3">
      <c r="A392" s="49" t="s">
        <v>82</v>
      </c>
      <c r="B392" s="49">
        <v>56562</v>
      </c>
      <c r="C392" s="49" t="s">
        <v>211</v>
      </c>
      <c r="D392" s="49" t="str">
        <f t="shared" si="6"/>
        <v>Allocladius - SWIMS - 56562</v>
      </c>
      <c r="E392" s="49"/>
      <c r="F392" s="49"/>
      <c r="G392" s="49"/>
      <c r="H392" s="49"/>
    </row>
    <row r="393" spans="1:8" x14ac:dyDescent="0.3">
      <c r="A393" s="49" t="s">
        <v>82</v>
      </c>
      <c r="B393" s="49">
        <v>20113</v>
      </c>
      <c r="C393" s="49" t="s">
        <v>212</v>
      </c>
      <c r="D393" s="49" t="str">
        <f t="shared" si="6"/>
        <v>Alpine pondweed (Potamogeton alpinus) - SWIMS - 20113</v>
      </c>
      <c r="E393" s="49" t="s">
        <v>31</v>
      </c>
      <c r="F393" s="49" t="s">
        <v>84</v>
      </c>
      <c r="G393" s="49"/>
      <c r="H393" s="49"/>
    </row>
    <row r="394" spans="1:8" x14ac:dyDescent="0.3">
      <c r="A394" s="49" t="s">
        <v>82</v>
      </c>
      <c r="B394" s="49">
        <v>20092</v>
      </c>
      <c r="C394" s="49" t="s">
        <v>213</v>
      </c>
      <c r="D394" s="49" t="str">
        <f t="shared" si="6"/>
        <v>Alternate-flowered water-milfoil (Myriophyllum alterniflorum) - SWIMS - 20092</v>
      </c>
      <c r="E394" s="49" t="s">
        <v>31</v>
      </c>
      <c r="F394" s="49" t="s">
        <v>84</v>
      </c>
      <c r="G394" s="49"/>
      <c r="H394" s="49"/>
    </row>
    <row r="395" spans="1:8" x14ac:dyDescent="0.3">
      <c r="A395" s="49" t="s">
        <v>82</v>
      </c>
      <c r="B395" s="49">
        <v>91258</v>
      </c>
      <c r="C395" s="49" t="s">
        <v>214</v>
      </c>
      <c r="D395" s="49" t="str">
        <f t="shared" si="6"/>
        <v>Altitude of Datum - SWIMS - 91258</v>
      </c>
      <c r="E395" s="49" t="s">
        <v>31</v>
      </c>
      <c r="F395" s="49"/>
      <c r="G395" s="49"/>
      <c r="H395" s="49" t="s">
        <v>215</v>
      </c>
    </row>
    <row r="396" spans="1:8" x14ac:dyDescent="0.3">
      <c r="A396" s="49" t="s">
        <v>82</v>
      </c>
      <c r="B396" s="49">
        <v>20334</v>
      </c>
      <c r="C396" s="49" t="s">
        <v>3515</v>
      </c>
      <c r="D396" s="49" t="str">
        <f t="shared" si="6"/>
        <v>American (native) Common reed (Phragmites australis ssp. americanus) - SWIMS - 20334</v>
      </c>
      <c r="E396" s="49" t="s">
        <v>31</v>
      </c>
      <c r="F396" s="49" t="s">
        <v>84</v>
      </c>
      <c r="G396" s="49"/>
      <c r="H396" s="49"/>
    </row>
    <row r="397" spans="1:8" x14ac:dyDescent="0.3">
      <c r="A397" s="49" t="s">
        <v>82</v>
      </c>
      <c r="B397" s="49">
        <v>90446</v>
      </c>
      <c r="C397" s="49" t="s">
        <v>223</v>
      </c>
      <c r="D397" s="49" t="str">
        <f t="shared" si="6"/>
        <v>American Toad Adult-Call - SWIMS - 90446</v>
      </c>
      <c r="E397" s="49"/>
      <c r="F397" s="49"/>
      <c r="G397" s="49"/>
      <c r="H397" s="49"/>
    </row>
    <row r="398" spans="1:8" x14ac:dyDescent="0.3">
      <c r="A398" s="49" t="s">
        <v>82</v>
      </c>
      <c r="B398" s="49">
        <v>90445</v>
      </c>
      <c r="C398" s="49" t="s">
        <v>224</v>
      </c>
      <c r="D398" s="49" t="str">
        <f t="shared" si="6"/>
        <v>American Toad Adult-Visual - SWIMS - 90445</v>
      </c>
      <c r="E398" s="49"/>
      <c r="F398" s="49"/>
      <c r="G398" s="49"/>
      <c r="H398" s="49"/>
    </row>
    <row r="399" spans="1:8" x14ac:dyDescent="0.3">
      <c r="A399" s="49" t="s">
        <v>82</v>
      </c>
      <c r="B399" s="49">
        <v>90447</v>
      </c>
      <c r="C399" s="49" t="s">
        <v>225</v>
      </c>
      <c r="D399" s="49" t="str">
        <f t="shared" si="6"/>
        <v>American Toad Eggs - SWIMS - 90447</v>
      </c>
      <c r="E399" s="49"/>
      <c r="F399" s="49"/>
      <c r="G399" s="49"/>
      <c r="H399" s="49"/>
    </row>
    <row r="400" spans="1:8" x14ac:dyDescent="0.3">
      <c r="A400" s="49" t="s">
        <v>82</v>
      </c>
      <c r="B400" s="49">
        <v>90449</v>
      </c>
      <c r="C400" s="49" t="s">
        <v>226</v>
      </c>
      <c r="D400" s="49" t="str">
        <f t="shared" si="6"/>
        <v>American Toad Juvenile - SWIMS - 90449</v>
      </c>
      <c r="E400" s="49"/>
      <c r="F400" s="49"/>
      <c r="G400" s="49"/>
      <c r="H400" s="49"/>
    </row>
    <row r="401" spans="1:8" x14ac:dyDescent="0.3">
      <c r="A401" s="49" t="s">
        <v>82</v>
      </c>
      <c r="B401" s="49">
        <v>90448</v>
      </c>
      <c r="C401" s="49" t="s">
        <v>227</v>
      </c>
      <c r="D401" s="49" t="str">
        <f t="shared" si="6"/>
        <v>American Toad Larvae - SWIMS - 90448</v>
      </c>
      <c r="E401" s="49"/>
      <c r="F401" s="49"/>
      <c r="G401" s="49"/>
      <c r="H401" s="49"/>
    </row>
    <row r="402" spans="1:8" x14ac:dyDescent="0.3">
      <c r="A402" s="49" t="s">
        <v>82</v>
      </c>
      <c r="B402" s="49">
        <v>20155</v>
      </c>
      <c r="C402" s="49" t="s">
        <v>219</v>
      </c>
      <c r="D402" s="49" t="str">
        <f t="shared" si="6"/>
        <v>American bur-reed (Sparganium americanum) - SWIMS - 20155</v>
      </c>
      <c r="E402" s="49" t="s">
        <v>31</v>
      </c>
      <c r="F402" s="49" t="s">
        <v>84</v>
      </c>
      <c r="G402" s="49"/>
      <c r="H402" s="49"/>
    </row>
    <row r="403" spans="1:8" x14ac:dyDescent="0.3">
      <c r="A403" s="49" t="s">
        <v>82</v>
      </c>
      <c r="B403" s="49">
        <v>20419</v>
      </c>
      <c r="C403" s="49" t="s">
        <v>220</v>
      </c>
      <c r="D403" s="49" t="str">
        <f t="shared" si="6"/>
        <v>American germander (Teucrium canadense) - SWIMS - 20419</v>
      </c>
      <c r="E403" s="49" t="s">
        <v>31</v>
      </c>
      <c r="F403" s="49" t="s">
        <v>84</v>
      </c>
      <c r="G403" s="49"/>
      <c r="H403" s="49"/>
    </row>
    <row r="404" spans="1:8" x14ac:dyDescent="0.3">
      <c r="A404" s="49" t="s">
        <v>82</v>
      </c>
      <c r="B404" s="49">
        <v>20102</v>
      </c>
      <c r="C404" s="49" t="s">
        <v>221</v>
      </c>
      <c r="D404" s="49" t="str">
        <f t="shared" si="6"/>
        <v>American lotus-lily (Nelumbo lutea) - SWIMS - 20102</v>
      </c>
      <c r="E404" s="49" t="s">
        <v>31</v>
      </c>
      <c r="F404" s="49" t="s">
        <v>84</v>
      </c>
      <c r="G404" s="49"/>
      <c r="H404" s="49"/>
    </row>
    <row r="405" spans="1:8" x14ac:dyDescent="0.3">
      <c r="A405" s="49" t="s">
        <v>82</v>
      </c>
      <c r="B405" s="49">
        <v>20330</v>
      </c>
      <c r="C405" s="49" t="s">
        <v>222</v>
      </c>
      <c r="D405" s="49" t="str">
        <f t="shared" si="6"/>
        <v>American manna grass (Glyceria grandis) - SWIMS - 20330</v>
      </c>
      <c r="E405" s="49" t="s">
        <v>31</v>
      </c>
      <c r="F405" s="49" t="s">
        <v>84</v>
      </c>
      <c r="G405" s="49"/>
      <c r="H405" s="49"/>
    </row>
    <row r="406" spans="1:8" x14ac:dyDescent="0.3">
      <c r="A406" s="49" t="s">
        <v>82</v>
      </c>
      <c r="B406" s="49">
        <v>20394</v>
      </c>
      <c r="C406" s="49" t="s">
        <v>228</v>
      </c>
      <c r="D406" s="49" t="str">
        <f t="shared" si="6"/>
        <v>American water-willow (Justicia americana) - SWIMS - 20394</v>
      </c>
      <c r="E406" s="49" t="s">
        <v>31</v>
      </c>
      <c r="F406" s="49" t="s">
        <v>84</v>
      </c>
      <c r="G406" s="49"/>
      <c r="H406" s="49"/>
    </row>
    <row r="407" spans="1:8" x14ac:dyDescent="0.3">
      <c r="A407" s="49" t="s">
        <v>82</v>
      </c>
      <c r="B407" s="49">
        <v>80128</v>
      </c>
      <c r="C407" s="49" t="s">
        <v>229</v>
      </c>
      <c r="D407" s="49" t="str">
        <f t="shared" si="6"/>
        <v>Amph Isop Percent Individuals (A_I_PC_CNT) - SWIMS - 80128</v>
      </c>
      <c r="E407" s="49"/>
      <c r="F407" s="49"/>
      <c r="G407" s="49"/>
      <c r="H407" s="49"/>
    </row>
    <row r="408" spans="1:8" x14ac:dyDescent="0.3">
      <c r="A408" s="49" t="s">
        <v>82</v>
      </c>
      <c r="B408" s="49">
        <v>80106</v>
      </c>
      <c r="C408" s="49" t="s">
        <v>230</v>
      </c>
      <c r="D408" s="49" t="str">
        <f t="shared" si="6"/>
        <v>Amph Percent Individuals (AMP_PC_CNT) - SWIMS - 80106</v>
      </c>
      <c r="E408" s="49"/>
      <c r="F408" s="49"/>
      <c r="G408" s="49"/>
      <c r="H408" s="49"/>
    </row>
    <row r="409" spans="1:8" x14ac:dyDescent="0.3">
      <c r="A409" s="49" t="s">
        <v>201</v>
      </c>
      <c r="B409" s="49">
        <v>97279</v>
      </c>
      <c r="C409" s="49" t="s">
        <v>3516</v>
      </c>
      <c r="D409" s="49" t="str">
        <f t="shared" si="6"/>
        <v>Amphipleura pellucida, Biovolume - DNR_STORET - 97279</v>
      </c>
      <c r="E409" s="49" t="s">
        <v>10651</v>
      </c>
      <c r="F409" s="49" t="s">
        <v>84</v>
      </c>
      <c r="G409" s="49" t="s">
        <v>205</v>
      </c>
      <c r="H409" s="49"/>
    </row>
    <row r="410" spans="1:8" x14ac:dyDescent="0.3">
      <c r="A410" s="49" t="s">
        <v>201</v>
      </c>
      <c r="B410" s="49">
        <v>97280</v>
      </c>
      <c r="C410" s="49" t="s">
        <v>3517</v>
      </c>
      <c r="D410" s="49" t="str">
        <f t="shared" si="6"/>
        <v>Amphipleura pellucida, Count - DNR_STORET - 97280</v>
      </c>
      <c r="E410" s="49" t="s">
        <v>10651</v>
      </c>
      <c r="F410" s="49" t="s">
        <v>84</v>
      </c>
      <c r="G410" s="49" t="s">
        <v>205</v>
      </c>
      <c r="H410" s="49"/>
    </row>
    <row r="411" spans="1:8" x14ac:dyDescent="0.3">
      <c r="A411" s="49" t="s">
        <v>82</v>
      </c>
      <c r="B411" s="49">
        <v>90476</v>
      </c>
      <c r="C411" s="49" t="s">
        <v>231</v>
      </c>
      <c r="D411" s="49" t="str">
        <f t="shared" si="6"/>
        <v>Amphipod/Scud - SWIMS - 90476</v>
      </c>
      <c r="E411" s="49"/>
      <c r="F411" s="49"/>
      <c r="G411" s="49"/>
      <c r="H411" s="49"/>
    </row>
    <row r="412" spans="1:8" x14ac:dyDescent="0.3">
      <c r="A412" s="49" t="s">
        <v>201</v>
      </c>
      <c r="B412" s="49">
        <v>97277</v>
      </c>
      <c r="C412" s="49" t="s">
        <v>3518</v>
      </c>
      <c r="D412" s="49" t="str">
        <f t="shared" si="6"/>
        <v>Amphora copulata, Biovolume - DNR_STORET - 97277</v>
      </c>
      <c r="E412" s="49" t="s">
        <v>10651</v>
      </c>
      <c r="F412" s="49" t="s">
        <v>84</v>
      </c>
      <c r="G412" s="49" t="s">
        <v>205</v>
      </c>
      <c r="H412" s="49"/>
    </row>
    <row r="413" spans="1:8" x14ac:dyDescent="0.3">
      <c r="A413" s="49" t="s">
        <v>201</v>
      </c>
      <c r="B413" s="49">
        <v>97278</v>
      </c>
      <c r="C413" s="49" t="s">
        <v>3519</v>
      </c>
      <c r="D413" s="49" t="str">
        <f t="shared" si="6"/>
        <v>Amphora copulata, Count - DNR_STORET - 97278</v>
      </c>
      <c r="E413" s="49" t="s">
        <v>10651</v>
      </c>
      <c r="F413" s="49" t="s">
        <v>84</v>
      </c>
      <c r="G413" s="49" t="s">
        <v>205</v>
      </c>
      <c r="H413" s="49"/>
    </row>
    <row r="414" spans="1:8" x14ac:dyDescent="0.3">
      <c r="A414" s="49" t="s">
        <v>201</v>
      </c>
      <c r="B414" s="49">
        <v>95722</v>
      </c>
      <c r="C414" s="49" t="s">
        <v>3520</v>
      </c>
      <c r="D414" s="49" t="str">
        <f t="shared" si="6"/>
        <v>Amphora inariensis Krammer, Biovolume - DNR_STORET - 95722</v>
      </c>
      <c r="E414" s="49" t="s">
        <v>10651</v>
      </c>
      <c r="F414" s="49" t="s">
        <v>84</v>
      </c>
      <c r="G414" s="49" t="s">
        <v>205</v>
      </c>
      <c r="H414" s="49"/>
    </row>
    <row r="415" spans="1:8" x14ac:dyDescent="0.3">
      <c r="A415" s="49" t="s">
        <v>201</v>
      </c>
      <c r="B415" s="49">
        <v>95723</v>
      </c>
      <c r="C415" s="49" t="s">
        <v>3521</v>
      </c>
      <c r="D415" s="49" t="str">
        <f t="shared" si="6"/>
        <v>Amphora inariensis Krammer, Count - DNR_STORET - 95723</v>
      </c>
      <c r="E415" s="49" t="s">
        <v>10651</v>
      </c>
      <c r="F415" s="49" t="s">
        <v>84</v>
      </c>
      <c r="G415" s="49" t="s">
        <v>205</v>
      </c>
      <c r="H415" s="49"/>
    </row>
    <row r="416" spans="1:8" x14ac:dyDescent="0.3">
      <c r="A416" s="49" t="s">
        <v>201</v>
      </c>
      <c r="B416" s="49">
        <v>97275</v>
      </c>
      <c r="C416" s="49" t="s">
        <v>3522</v>
      </c>
      <c r="D416" s="49" t="str">
        <f t="shared" si="6"/>
        <v>Amphora indistincta, Biovolume - DNR_STORET - 97275</v>
      </c>
      <c r="E416" s="49" t="s">
        <v>10651</v>
      </c>
      <c r="F416" s="49" t="s">
        <v>84</v>
      </c>
      <c r="G416" s="49" t="s">
        <v>205</v>
      </c>
      <c r="H416" s="49"/>
    </row>
    <row r="417" spans="1:8" x14ac:dyDescent="0.3">
      <c r="A417" s="49" t="s">
        <v>201</v>
      </c>
      <c r="B417" s="49">
        <v>97276</v>
      </c>
      <c r="C417" s="49" t="s">
        <v>3523</v>
      </c>
      <c r="D417" s="49" t="str">
        <f t="shared" si="6"/>
        <v>Amphora indistincta, Count - DNR_STORET - 97276</v>
      </c>
      <c r="E417" s="49" t="s">
        <v>10651</v>
      </c>
      <c r="F417" s="49" t="s">
        <v>84</v>
      </c>
      <c r="G417" s="49" t="s">
        <v>205</v>
      </c>
      <c r="H417" s="49"/>
    </row>
    <row r="418" spans="1:8" x14ac:dyDescent="0.3">
      <c r="A418" s="49" t="s">
        <v>201</v>
      </c>
      <c r="B418" s="49">
        <v>97273</v>
      </c>
      <c r="C418" s="49" t="s">
        <v>3524</v>
      </c>
      <c r="D418" s="49" t="str">
        <f t="shared" si="6"/>
        <v>Amphora minutissima, Biovolume - DNR_STORET - 97273</v>
      </c>
      <c r="E418" s="49" t="s">
        <v>10651</v>
      </c>
      <c r="F418" s="49" t="s">
        <v>84</v>
      </c>
      <c r="G418" s="49" t="s">
        <v>205</v>
      </c>
      <c r="H418" s="49"/>
    </row>
    <row r="419" spans="1:8" x14ac:dyDescent="0.3">
      <c r="A419" s="49" t="s">
        <v>201</v>
      </c>
      <c r="B419" s="49">
        <v>97274</v>
      </c>
      <c r="C419" s="49" t="s">
        <v>3525</v>
      </c>
      <c r="D419" s="49" t="str">
        <f t="shared" si="6"/>
        <v>Amphora minutissima, Count - DNR_STORET - 97274</v>
      </c>
      <c r="E419" s="49" t="s">
        <v>10651</v>
      </c>
      <c r="F419" s="49" t="s">
        <v>84</v>
      </c>
      <c r="G419" s="49" t="s">
        <v>205</v>
      </c>
      <c r="H419" s="49"/>
    </row>
    <row r="420" spans="1:8" x14ac:dyDescent="0.3">
      <c r="A420" s="49" t="s">
        <v>201</v>
      </c>
      <c r="B420" s="49">
        <v>97269</v>
      </c>
      <c r="C420" s="49" t="s">
        <v>3526</v>
      </c>
      <c r="D420" s="49" t="str">
        <f t="shared" si="6"/>
        <v>Amphora ovalis, Biovolume - DNR_STORET - 97269</v>
      </c>
      <c r="E420" s="49" t="s">
        <v>10651</v>
      </c>
      <c r="F420" s="49" t="s">
        <v>84</v>
      </c>
      <c r="G420" s="49" t="s">
        <v>205</v>
      </c>
      <c r="H420" s="49"/>
    </row>
    <row r="421" spans="1:8" x14ac:dyDescent="0.3">
      <c r="A421" s="49" t="s">
        <v>201</v>
      </c>
      <c r="B421" s="49">
        <v>97270</v>
      </c>
      <c r="C421" s="49" t="s">
        <v>3527</v>
      </c>
      <c r="D421" s="49" t="str">
        <f t="shared" si="6"/>
        <v>Amphora ovalis, Count - DNR_STORET - 97270</v>
      </c>
      <c r="E421" s="49" t="s">
        <v>10651</v>
      </c>
      <c r="F421" s="49" t="s">
        <v>84</v>
      </c>
      <c r="G421" s="49" t="s">
        <v>205</v>
      </c>
      <c r="H421" s="49"/>
    </row>
    <row r="422" spans="1:8" x14ac:dyDescent="0.3">
      <c r="A422" s="49" t="s">
        <v>201</v>
      </c>
      <c r="B422" s="49">
        <v>97267</v>
      </c>
      <c r="C422" s="49" t="s">
        <v>3528</v>
      </c>
      <c r="D422" s="49" t="str">
        <f t="shared" si="6"/>
        <v>Amphora pediculus, Biovolume - DNR_STORET - 97267</v>
      </c>
      <c r="E422" s="49" t="s">
        <v>10651</v>
      </c>
      <c r="F422" s="49" t="s">
        <v>84</v>
      </c>
      <c r="G422" s="49" t="s">
        <v>205</v>
      </c>
      <c r="H422" s="49"/>
    </row>
    <row r="423" spans="1:8" x14ac:dyDescent="0.3">
      <c r="A423" s="49" t="s">
        <v>201</v>
      </c>
      <c r="B423" s="49">
        <v>97268</v>
      </c>
      <c r="C423" s="49" t="s">
        <v>3529</v>
      </c>
      <c r="D423" s="49" t="str">
        <f t="shared" si="6"/>
        <v>Amphora pediculus, Count - DNR_STORET - 97268</v>
      </c>
      <c r="E423" s="49" t="s">
        <v>10651</v>
      </c>
      <c r="F423" s="49" t="s">
        <v>84</v>
      </c>
      <c r="G423" s="49" t="s">
        <v>205</v>
      </c>
      <c r="H423" s="49"/>
    </row>
    <row r="424" spans="1:8" x14ac:dyDescent="0.3">
      <c r="A424" s="49" t="s">
        <v>82</v>
      </c>
      <c r="B424" s="49">
        <v>20332</v>
      </c>
      <c r="C424" s="49" t="s">
        <v>232</v>
      </c>
      <c r="D424" s="49" t="str">
        <f t="shared" si="6"/>
        <v>Amur sivler grass (Miscanthus sacchariflorus) - SWIMS - 20332</v>
      </c>
      <c r="E424" s="49" t="s">
        <v>31</v>
      </c>
      <c r="F424" s="49" t="s">
        <v>84</v>
      </c>
      <c r="G424" s="49"/>
      <c r="H424" s="49"/>
    </row>
    <row r="425" spans="1:8" x14ac:dyDescent="0.3">
      <c r="A425" s="49" t="s">
        <v>82</v>
      </c>
      <c r="B425" s="49">
        <v>56565</v>
      </c>
      <c r="C425" s="49" t="s">
        <v>233</v>
      </c>
      <c r="D425" s="49" t="str">
        <f t="shared" si="6"/>
        <v>Anafroptilum album - SWIMS - 56565</v>
      </c>
      <c r="E425" s="49"/>
      <c r="F425" s="49"/>
      <c r="G425" s="49"/>
      <c r="H425" s="49"/>
    </row>
    <row r="426" spans="1:8" x14ac:dyDescent="0.3">
      <c r="A426" s="49" t="s">
        <v>201</v>
      </c>
      <c r="B426" s="49">
        <v>95830</v>
      </c>
      <c r="C426" s="49" t="s">
        <v>3530</v>
      </c>
      <c r="D426" s="49" t="str">
        <f t="shared" si="6"/>
        <v>Aneumastus minor, Biovolume - DNR_STORET - 95830</v>
      </c>
      <c r="E426" s="49" t="s">
        <v>10651</v>
      </c>
      <c r="F426" s="49" t="s">
        <v>84</v>
      </c>
      <c r="G426" s="49" t="s">
        <v>205</v>
      </c>
      <c r="H426" s="49"/>
    </row>
    <row r="427" spans="1:8" x14ac:dyDescent="0.3">
      <c r="A427" s="49" t="s">
        <v>201</v>
      </c>
      <c r="B427" s="49">
        <v>95831</v>
      </c>
      <c r="C427" s="49" t="s">
        <v>3531</v>
      </c>
      <c r="D427" s="49" t="str">
        <f t="shared" si="6"/>
        <v>Aneumastus minor, Count - DNR_STORET - 95831</v>
      </c>
      <c r="E427" s="49" t="s">
        <v>10651</v>
      </c>
      <c r="F427" s="49" t="s">
        <v>84</v>
      </c>
      <c r="G427" s="49" t="s">
        <v>205</v>
      </c>
      <c r="H427" s="49"/>
    </row>
    <row r="428" spans="1:8" x14ac:dyDescent="0.3">
      <c r="A428" s="49" t="s">
        <v>201</v>
      </c>
      <c r="B428" s="49">
        <v>97263</v>
      </c>
      <c r="C428" s="49" t="s">
        <v>3532</v>
      </c>
      <c r="D428" s="49" t="str">
        <f t="shared" si="6"/>
        <v>Aneumastus stroesei, Biovolume - DNR_STORET - 97263</v>
      </c>
      <c r="E428" s="49" t="s">
        <v>10651</v>
      </c>
      <c r="F428" s="49" t="s">
        <v>84</v>
      </c>
      <c r="G428" s="49" t="s">
        <v>205</v>
      </c>
      <c r="H428" s="49"/>
    </row>
    <row r="429" spans="1:8" x14ac:dyDescent="0.3">
      <c r="A429" s="49" t="s">
        <v>201</v>
      </c>
      <c r="B429" s="49">
        <v>97264</v>
      </c>
      <c r="C429" s="49" t="s">
        <v>3533</v>
      </c>
      <c r="D429" s="49" t="str">
        <f t="shared" si="6"/>
        <v>Aneumastus stroesei, Count - DNR_STORET - 97264</v>
      </c>
      <c r="E429" s="49" t="s">
        <v>10651</v>
      </c>
      <c r="F429" s="49" t="s">
        <v>84</v>
      </c>
      <c r="G429" s="49" t="s">
        <v>205</v>
      </c>
      <c r="H429" s="49"/>
    </row>
    <row r="430" spans="1:8" x14ac:dyDescent="0.3">
      <c r="A430" s="49" t="s">
        <v>82</v>
      </c>
      <c r="B430" s="49">
        <v>56572</v>
      </c>
      <c r="C430" s="49" t="s">
        <v>234</v>
      </c>
      <c r="D430" s="49" t="str">
        <f t="shared" si="6"/>
        <v>Animalia - SWIMS - 56572</v>
      </c>
      <c r="E430" s="49"/>
      <c r="F430" s="49"/>
      <c r="G430" s="49"/>
      <c r="H430" s="49"/>
    </row>
    <row r="431" spans="1:8" x14ac:dyDescent="0.3">
      <c r="A431" s="49" t="s">
        <v>82</v>
      </c>
      <c r="B431" s="49">
        <v>20347</v>
      </c>
      <c r="C431" s="49" t="s">
        <v>235</v>
      </c>
      <c r="D431" s="49" t="str">
        <f t="shared" si="6"/>
        <v>Annual bluegrass (Poa annua) - SWIMS - 20347</v>
      </c>
      <c r="E431" s="49" t="s">
        <v>31</v>
      </c>
      <c r="F431" s="49" t="s">
        <v>84</v>
      </c>
      <c r="G431" s="49"/>
      <c r="H431" s="49"/>
    </row>
    <row r="432" spans="1:8" x14ac:dyDescent="0.3">
      <c r="A432" s="49" t="s">
        <v>82</v>
      </c>
      <c r="B432" s="49">
        <v>91696</v>
      </c>
      <c r="C432" s="49" t="s">
        <v>236</v>
      </c>
      <c r="D432" s="49" t="str">
        <f t="shared" si="6"/>
        <v>Any animals present to the extent that they make the area unpleasant or block ability to access or use the water? - SWIMS - 91696</v>
      </c>
      <c r="E432" s="49" t="s">
        <v>31</v>
      </c>
      <c r="F432" s="49"/>
      <c r="G432" s="49"/>
      <c r="H432" s="49" t="s">
        <v>10658</v>
      </c>
    </row>
    <row r="433" spans="1:8" x14ac:dyDescent="0.3">
      <c r="A433" s="49" t="s">
        <v>82</v>
      </c>
      <c r="B433" s="49">
        <v>91323</v>
      </c>
      <c r="C433" s="49" t="s">
        <v>237</v>
      </c>
      <c r="D433" s="49" t="str">
        <f t="shared" si="6"/>
        <v>Any known beetle releases? - SWIMS - 91323</v>
      </c>
      <c r="E433" s="49" t="s">
        <v>31</v>
      </c>
      <c r="F433" s="49"/>
      <c r="G433" s="49"/>
      <c r="H433" s="49"/>
    </row>
    <row r="434" spans="1:8" x14ac:dyDescent="0.3">
      <c r="A434" s="49" t="s">
        <v>82</v>
      </c>
      <c r="B434" s="49">
        <v>90167</v>
      </c>
      <c r="C434" s="49" t="s">
        <v>238</v>
      </c>
      <c r="D434" s="49" t="str">
        <f t="shared" si="6"/>
        <v>Appealing Rating of Waterbody Character - SWIMS - 90167</v>
      </c>
      <c r="E434" s="49" t="s">
        <v>31</v>
      </c>
      <c r="F434" s="49" t="s">
        <v>84</v>
      </c>
      <c r="G434" s="49"/>
      <c r="H434" s="49"/>
    </row>
    <row r="435" spans="1:8" x14ac:dyDescent="0.3">
      <c r="A435" s="49" t="s">
        <v>82</v>
      </c>
      <c r="B435" s="49">
        <v>40021</v>
      </c>
      <c r="C435" s="49" t="s">
        <v>239</v>
      </c>
      <c r="D435" s="49" t="str">
        <f t="shared" si="6"/>
        <v>Approximately how large an area do the plants occupy?  - SWIMS - 40021</v>
      </c>
      <c r="E435" s="49"/>
      <c r="F435" s="49"/>
      <c r="G435" s="49"/>
      <c r="H435" s="49"/>
    </row>
    <row r="436" spans="1:8" x14ac:dyDescent="0.3">
      <c r="A436" s="49" t="s">
        <v>82</v>
      </c>
      <c r="B436" s="49">
        <v>91668</v>
      </c>
      <c r="C436" s="49" t="s">
        <v>240</v>
      </c>
      <c r="D436" s="49" t="str">
        <f t="shared" si="6"/>
        <v>Approximately how many times have you visited this location in the last 10 years? - SWIMS - 91668</v>
      </c>
      <c r="E436" s="49"/>
      <c r="F436" s="49"/>
      <c r="G436" s="49"/>
      <c r="H436" s="49" t="s">
        <v>10658</v>
      </c>
    </row>
    <row r="437" spans="1:8" x14ac:dyDescent="0.3">
      <c r="A437" s="49" t="s">
        <v>82</v>
      </c>
      <c r="B437" s="49">
        <v>4035</v>
      </c>
      <c r="C437" s="49" t="s">
        <v>256</v>
      </c>
      <c r="D437" s="49" t="str">
        <f t="shared" si="6"/>
        <v>Aquatic Macrophytes % - SWIMS - 4035</v>
      </c>
      <c r="E437" s="49"/>
      <c r="F437" s="49"/>
      <c r="G437" s="49"/>
      <c r="H437" s="49"/>
    </row>
    <row r="438" spans="1:8" x14ac:dyDescent="0.3">
      <c r="A438" s="49" t="s">
        <v>82</v>
      </c>
      <c r="B438" s="49">
        <v>90168</v>
      </c>
      <c r="C438" s="49" t="s">
        <v>258</v>
      </c>
      <c r="D438" s="49" t="str">
        <f t="shared" si="6"/>
        <v>Aquatic Plant Density  - SWIMS - 90168</v>
      </c>
      <c r="E438" s="49" t="s">
        <v>31</v>
      </c>
      <c r="F438" s="49" t="s">
        <v>84</v>
      </c>
      <c r="G438" s="49"/>
      <c r="H438" s="49"/>
    </row>
    <row r="439" spans="1:8" x14ac:dyDescent="0.3">
      <c r="A439" s="49" t="s">
        <v>82</v>
      </c>
      <c r="B439" s="49">
        <v>90477</v>
      </c>
      <c r="C439" s="49" t="s">
        <v>259</v>
      </c>
      <c r="D439" s="49" t="str">
        <f t="shared" si="6"/>
        <v>Aquatic Worm - SWIMS - 90477</v>
      </c>
      <c r="E439" s="49"/>
      <c r="F439" s="49"/>
      <c r="G439" s="49"/>
      <c r="H439" s="49"/>
    </row>
    <row r="440" spans="1:8" x14ac:dyDescent="0.3">
      <c r="A440" s="49" t="s">
        <v>82</v>
      </c>
      <c r="B440" s="49">
        <v>92027</v>
      </c>
      <c r="C440" s="49" t="s">
        <v>241</v>
      </c>
      <c r="D440" s="49" t="str">
        <f t="shared" si="6"/>
        <v>Aquatic invasive species - Date/Location sent for final verification (1) - SWIMS - 92027</v>
      </c>
      <c r="E440" s="49" t="s">
        <v>31</v>
      </c>
      <c r="F440" s="49" t="s">
        <v>84</v>
      </c>
      <c r="G440" s="49"/>
      <c r="H440" s="49" t="s">
        <v>10658</v>
      </c>
    </row>
    <row r="441" spans="1:8" x14ac:dyDescent="0.3">
      <c r="A441" s="49" t="s">
        <v>82</v>
      </c>
      <c r="B441" s="49">
        <v>92031</v>
      </c>
      <c r="C441" s="49" t="s">
        <v>242</v>
      </c>
      <c r="D441" s="49" t="str">
        <f t="shared" si="6"/>
        <v>Aquatic invasive species - Date/location sent for final verification (2) - SWIMS - 92031</v>
      </c>
      <c r="E441" s="49" t="s">
        <v>31</v>
      </c>
      <c r="F441" s="49" t="s">
        <v>84</v>
      </c>
      <c r="G441" s="49"/>
      <c r="H441" s="49" t="s">
        <v>10658</v>
      </c>
    </row>
    <row r="442" spans="1:8" x14ac:dyDescent="0.3">
      <c r="A442" s="49" t="s">
        <v>82</v>
      </c>
      <c r="B442" s="49">
        <v>92035</v>
      </c>
      <c r="C442" s="49" t="s">
        <v>243</v>
      </c>
      <c r="D442" s="49" t="str">
        <f t="shared" si="6"/>
        <v>Aquatic invasive species - Date/location sent for final verification (3) - SWIMS - 92035</v>
      </c>
      <c r="E442" s="49" t="s">
        <v>31</v>
      </c>
      <c r="F442" s="49" t="s">
        <v>84</v>
      </c>
      <c r="G442" s="49"/>
      <c r="H442" s="49" t="s">
        <v>10658</v>
      </c>
    </row>
    <row r="443" spans="1:8" x14ac:dyDescent="0.3">
      <c r="A443" s="49" t="s">
        <v>82</v>
      </c>
      <c r="B443" s="49">
        <v>92041</v>
      </c>
      <c r="C443" s="49" t="s">
        <v>244</v>
      </c>
      <c r="D443" s="49" t="str">
        <f t="shared" si="6"/>
        <v>Aquatic invasive species - Date/location sent for final verification (4) - SWIMS - 92041</v>
      </c>
      <c r="E443" s="49" t="s">
        <v>31</v>
      </c>
      <c r="F443" s="49" t="s">
        <v>84</v>
      </c>
      <c r="G443" s="49"/>
      <c r="H443" s="49" t="s">
        <v>10658</v>
      </c>
    </row>
    <row r="444" spans="1:8" x14ac:dyDescent="0.3">
      <c r="A444" s="49" t="s">
        <v>82</v>
      </c>
      <c r="B444" s="49">
        <v>92047</v>
      </c>
      <c r="C444" s="49" t="s">
        <v>245</v>
      </c>
      <c r="D444" s="49" t="str">
        <f t="shared" si="6"/>
        <v>Aquatic invasive species - Date/location sent for final verification (5) - SWIMS - 92047</v>
      </c>
      <c r="E444" s="49" t="s">
        <v>31</v>
      </c>
      <c r="F444" s="49" t="s">
        <v>84</v>
      </c>
      <c r="G444" s="49"/>
      <c r="H444" s="49" t="s">
        <v>10658</v>
      </c>
    </row>
    <row r="445" spans="1:8" x14ac:dyDescent="0.3">
      <c r="A445" s="49" t="s">
        <v>82</v>
      </c>
      <c r="B445" s="49">
        <v>92029</v>
      </c>
      <c r="C445" s="49" t="s">
        <v>246</v>
      </c>
      <c r="D445" s="49" t="str">
        <f t="shared" si="6"/>
        <v>Aquatic invasive species - verified? (2) - SWIMS - 92029</v>
      </c>
      <c r="E445" s="49" t="s">
        <v>31</v>
      </c>
      <c r="F445" s="49" t="s">
        <v>84</v>
      </c>
      <c r="G445" s="49"/>
      <c r="H445" s="49" t="s">
        <v>10658</v>
      </c>
    </row>
    <row r="446" spans="1:8" x14ac:dyDescent="0.3">
      <c r="A446" s="49" t="s">
        <v>82</v>
      </c>
      <c r="B446" s="49">
        <v>92033</v>
      </c>
      <c r="C446" s="49" t="s">
        <v>247</v>
      </c>
      <c r="D446" s="49" t="str">
        <f t="shared" si="6"/>
        <v>Aquatic invasive species - verified? (3) - SWIMS - 92033</v>
      </c>
      <c r="E446" s="49" t="s">
        <v>31</v>
      </c>
      <c r="F446" s="49" t="s">
        <v>84</v>
      </c>
      <c r="G446" s="49"/>
      <c r="H446" s="49" t="s">
        <v>10658</v>
      </c>
    </row>
    <row r="447" spans="1:8" x14ac:dyDescent="0.3">
      <c r="A447" s="49" t="s">
        <v>82</v>
      </c>
      <c r="B447" s="49">
        <v>92039</v>
      </c>
      <c r="C447" s="49" t="s">
        <v>248</v>
      </c>
      <c r="D447" s="49" t="str">
        <f t="shared" si="6"/>
        <v>Aquatic invasive species - verified? (4) - SWIMS - 92039</v>
      </c>
      <c r="E447" s="49" t="s">
        <v>31</v>
      </c>
      <c r="F447" s="49" t="s">
        <v>84</v>
      </c>
      <c r="G447" s="49"/>
      <c r="H447" s="49" t="s">
        <v>10658</v>
      </c>
    </row>
    <row r="448" spans="1:8" x14ac:dyDescent="0.3">
      <c r="A448" s="49" t="s">
        <v>82</v>
      </c>
      <c r="B448" s="49">
        <v>92045</v>
      </c>
      <c r="C448" s="49" t="s">
        <v>249</v>
      </c>
      <c r="D448" s="49" t="str">
        <f t="shared" si="6"/>
        <v>Aquatic invasive species - verified? (5) - SWIMS - 92045</v>
      </c>
      <c r="E448" s="49" t="s">
        <v>31</v>
      </c>
      <c r="F448" s="49" t="s">
        <v>84</v>
      </c>
      <c r="G448" s="49"/>
      <c r="H448" s="49" t="s">
        <v>10658</v>
      </c>
    </row>
    <row r="449" spans="1:8" x14ac:dyDescent="0.3">
      <c r="A449" s="49" t="s">
        <v>82</v>
      </c>
      <c r="B449" s="49">
        <v>92034</v>
      </c>
      <c r="C449" s="49" t="s">
        <v>250</v>
      </c>
      <c r="D449" s="49" t="str">
        <f t="shared" si="6"/>
        <v>Aquatic invasive species - voucher submitted (3) - SWIMS - 92034</v>
      </c>
      <c r="E449" s="49" t="s">
        <v>31</v>
      </c>
      <c r="F449" s="49" t="s">
        <v>84</v>
      </c>
      <c r="G449" s="49"/>
      <c r="H449" s="49" t="s">
        <v>10658</v>
      </c>
    </row>
    <row r="450" spans="1:8" x14ac:dyDescent="0.3">
      <c r="A450" s="49" t="s">
        <v>82</v>
      </c>
      <c r="B450" s="49">
        <v>92026</v>
      </c>
      <c r="C450" s="49" t="s">
        <v>251</v>
      </c>
      <c r="D450" s="49" t="str">
        <f t="shared" ref="D450:D513" si="7">C450 &amp;" - "&amp; A450 &amp;" - "&amp; B450</f>
        <v>Aquatic invasive species - voucher submitted? (1) - SWIMS - 92026</v>
      </c>
      <c r="E450" s="49" t="s">
        <v>31</v>
      </c>
      <c r="F450" s="49" t="s">
        <v>84</v>
      </c>
      <c r="G450" s="49"/>
      <c r="H450" s="49" t="s">
        <v>10658</v>
      </c>
    </row>
    <row r="451" spans="1:8" x14ac:dyDescent="0.3">
      <c r="A451" s="49" t="s">
        <v>82</v>
      </c>
      <c r="B451" s="49">
        <v>92030</v>
      </c>
      <c r="C451" s="49" t="s">
        <v>252</v>
      </c>
      <c r="D451" s="49" t="str">
        <f t="shared" si="7"/>
        <v>Aquatic invasive species - voucher submitted? (2) - SWIMS - 92030</v>
      </c>
      <c r="E451" s="49" t="s">
        <v>31</v>
      </c>
      <c r="F451" s="49" t="s">
        <v>84</v>
      </c>
      <c r="G451" s="49"/>
      <c r="H451" s="49" t="s">
        <v>10658</v>
      </c>
    </row>
    <row r="452" spans="1:8" x14ac:dyDescent="0.3">
      <c r="A452" s="49" t="s">
        <v>82</v>
      </c>
      <c r="B452" s="49">
        <v>92040</v>
      </c>
      <c r="C452" s="49" t="s">
        <v>253</v>
      </c>
      <c r="D452" s="49" t="str">
        <f t="shared" si="7"/>
        <v>Aquatic invasive species - voucher submitted? (4) - SWIMS - 92040</v>
      </c>
      <c r="E452" s="49" t="s">
        <v>31</v>
      </c>
      <c r="F452" s="49" t="s">
        <v>84</v>
      </c>
      <c r="G452" s="49"/>
      <c r="H452" s="49" t="s">
        <v>10658</v>
      </c>
    </row>
    <row r="453" spans="1:8" x14ac:dyDescent="0.3">
      <c r="A453" s="49" t="s">
        <v>82</v>
      </c>
      <c r="B453" s="49">
        <v>92046</v>
      </c>
      <c r="C453" s="49" t="s">
        <v>254</v>
      </c>
      <c r="D453" s="49" t="str">
        <f t="shared" si="7"/>
        <v>Aquatic invasive species - voucher submitted? (5) - SWIMS - 92046</v>
      </c>
      <c r="E453" s="49" t="s">
        <v>31</v>
      </c>
      <c r="F453" s="49" t="s">
        <v>84</v>
      </c>
      <c r="G453" s="49"/>
      <c r="H453" s="49" t="s">
        <v>10658</v>
      </c>
    </row>
    <row r="454" spans="1:8" x14ac:dyDescent="0.3">
      <c r="A454" s="49" t="s">
        <v>82</v>
      </c>
      <c r="B454" s="49">
        <v>92025</v>
      </c>
      <c r="C454" s="49" t="s">
        <v>255</v>
      </c>
      <c r="D454" s="49" t="str">
        <f t="shared" si="7"/>
        <v>Aquatic invasive species verified? (1) - SWIMS - 92025</v>
      </c>
      <c r="E454" s="49" t="s">
        <v>31</v>
      </c>
      <c r="F454" s="49" t="s">
        <v>84</v>
      </c>
      <c r="G454" s="49"/>
      <c r="H454" s="49" t="s">
        <v>10658</v>
      </c>
    </row>
    <row r="455" spans="1:8" x14ac:dyDescent="0.3">
      <c r="A455" s="49" t="s">
        <v>82</v>
      </c>
      <c r="B455" s="49">
        <v>20291</v>
      </c>
      <c r="C455" s="49" t="s">
        <v>257</v>
      </c>
      <c r="D455" s="49" t="str">
        <f t="shared" si="7"/>
        <v>Aquatic moss - SWIMS - 20291</v>
      </c>
      <c r="E455" s="49" t="s">
        <v>31</v>
      </c>
      <c r="F455" s="49" t="s">
        <v>84</v>
      </c>
      <c r="G455" s="49"/>
      <c r="H455" s="49"/>
    </row>
    <row r="456" spans="1:8" x14ac:dyDescent="0.3">
      <c r="A456" s="49" t="s">
        <v>82</v>
      </c>
      <c r="B456" s="49">
        <v>90072</v>
      </c>
      <c r="C456" s="49" t="s">
        <v>261</v>
      </c>
      <c r="D456" s="49" t="str">
        <f t="shared" si="7"/>
        <v>Are Loon Alert signs posted on your lake? - SWIMS - 90072</v>
      </c>
      <c r="E456" s="49"/>
      <c r="F456" s="49"/>
      <c r="G456" s="49"/>
      <c r="H456" s="49"/>
    </row>
    <row r="457" spans="1:8" x14ac:dyDescent="0.3">
      <c r="A457" s="49" t="s">
        <v>82</v>
      </c>
      <c r="B457" s="49">
        <v>91672</v>
      </c>
      <c r="C457" s="49" t="s">
        <v>260</v>
      </c>
      <c r="D457" s="49" t="str">
        <f t="shared" si="7"/>
        <v>Are any materials producing color, odor, or unsightliness to the extent that they make the area unpleasant or block your ability to access or use the water? - SWIMS - 91672</v>
      </c>
      <c r="E457" s="49"/>
      <c r="F457" s="49"/>
      <c r="G457" s="49"/>
      <c r="H457" s="49"/>
    </row>
    <row r="458" spans="1:8" x14ac:dyDescent="0.3">
      <c r="A458" s="49" t="s">
        <v>82</v>
      </c>
      <c r="B458" s="49">
        <v>90822</v>
      </c>
      <c r="C458" s="49" t="s">
        <v>262</v>
      </c>
      <c r="D458" s="49" t="str">
        <f t="shared" si="7"/>
        <v>Are swarms of black flies present at nest? - SWIMS - 90822</v>
      </c>
      <c r="E458" s="49"/>
      <c r="F458" s="49"/>
      <c r="G458" s="49"/>
      <c r="H458" s="49"/>
    </row>
    <row r="459" spans="1:8" x14ac:dyDescent="0.3">
      <c r="A459" s="49" t="s">
        <v>82</v>
      </c>
      <c r="B459" s="49">
        <v>91792</v>
      </c>
      <c r="C459" s="49" t="s">
        <v>263</v>
      </c>
      <c r="D459" s="49" t="str">
        <f t="shared" si="7"/>
        <v>Are the characteristics of the water presenting an unsightliness to the extent that they make the area unpleasant or block ability to access, enjoy or use water? - SWIMS - 91792</v>
      </c>
      <c r="E459" s="49" t="s">
        <v>31</v>
      </c>
      <c r="F459" s="49" t="s">
        <v>84</v>
      </c>
      <c r="G459" s="49"/>
      <c r="H459" s="49" t="s">
        <v>10658</v>
      </c>
    </row>
    <row r="460" spans="1:8" x14ac:dyDescent="0.3">
      <c r="A460" s="49" t="s">
        <v>82</v>
      </c>
      <c r="B460" s="49">
        <v>91318</v>
      </c>
      <c r="C460" s="49" t="s">
        <v>264</v>
      </c>
      <c r="D460" s="49" t="str">
        <f t="shared" si="7"/>
        <v>Are you aware of the aquatic invasive species laws? - Unsure - SWIMS - 91318</v>
      </c>
      <c r="E460" s="49" t="s">
        <v>31</v>
      </c>
      <c r="F460" s="49"/>
      <c r="G460" s="49"/>
      <c r="H460" s="49"/>
    </row>
    <row r="461" spans="1:8" x14ac:dyDescent="0.3">
      <c r="A461" s="49" t="s">
        <v>82</v>
      </c>
      <c r="B461" s="49">
        <v>91785</v>
      </c>
      <c r="C461" s="49" t="s">
        <v>265</v>
      </c>
      <c r="D461" s="49" t="str">
        <f t="shared" si="7"/>
        <v>Are you aware of the fish consumption guidelines for the survey area? - SWIMS - 91785</v>
      </c>
      <c r="E461" s="49" t="s">
        <v>31</v>
      </c>
      <c r="F461" s="49" t="s">
        <v>84</v>
      </c>
      <c r="G461" s="49"/>
      <c r="H461" s="49" t="s">
        <v>10658</v>
      </c>
    </row>
    <row r="462" spans="1:8" x14ac:dyDescent="0.3">
      <c r="A462" s="49" t="s">
        <v>82</v>
      </c>
      <c r="B462" s="49">
        <v>91784</v>
      </c>
      <c r="C462" s="49" t="s">
        <v>266</v>
      </c>
      <c r="D462" s="49" t="str">
        <f t="shared" si="7"/>
        <v>Are you aware that the WDoH and DNR jointly issue a health guide for eating fish in WI? - SWIMS - 91784</v>
      </c>
      <c r="E462" s="49" t="s">
        <v>31</v>
      </c>
      <c r="F462" s="49" t="s">
        <v>84</v>
      </c>
      <c r="G462" s="49"/>
      <c r="H462" s="49" t="s">
        <v>10658</v>
      </c>
    </row>
    <row r="463" spans="1:8" x14ac:dyDescent="0.3">
      <c r="A463" s="49" t="s">
        <v>82</v>
      </c>
      <c r="B463" s="49">
        <v>90824</v>
      </c>
      <c r="C463" s="49" t="s">
        <v>267</v>
      </c>
      <c r="D463" s="49" t="str">
        <f t="shared" si="7"/>
        <v>Are you certain of the adult band color combinations? - SWIMS - 90824</v>
      </c>
      <c r="E463" s="49"/>
      <c r="F463" s="49"/>
      <c r="G463" s="49"/>
      <c r="H463" s="49"/>
    </row>
    <row r="464" spans="1:8" x14ac:dyDescent="0.3">
      <c r="A464" s="49" t="s">
        <v>82</v>
      </c>
      <c r="B464" s="49">
        <v>91342</v>
      </c>
      <c r="C464" s="49" t="s">
        <v>268</v>
      </c>
      <c r="D464" s="49" t="str">
        <f t="shared" si="7"/>
        <v>Are you sending photos? - SWIMS - 91342</v>
      </c>
      <c r="E464" s="49" t="s">
        <v>31</v>
      </c>
      <c r="F464" s="49"/>
      <c r="G464" s="49"/>
      <c r="H464" s="49"/>
    </row>
    <row r="465" spans="1:8" x14ac:dyDescent="0.3">
      <c r="A465" s="49" t="s">
        <v>82</v>
      </c>
      <c r="B465" s="49">
        <v>91880</v>
      </c>
      <c r="C465" s="49" t="s">
        <v>269</v>
      </c>
      <c r="D465" s="49" t="str">
        <f t="shared" si="7"/>
        <v>Are you willing to answer a few questions? - No - SWIMS - 91880</v>
      </c>
      <c r="E465" s="49" t="s">
        <v>31</v>
      </c>
      <c r="F465" s="49" t="s">
        <v>84</v>
      </c>
      <c r="G465" s="49"/>
      <c r="H465" s="49" t="s">
        <v>10658</v>
      </c>
    </row>
    <row r="466" spans="1:8" x14ac:dyDescent="0.3">
      <c r="A466" s="49" t="s">
        <v>82</v>
      </c>
      <c r="B466" s="49">
        <v>91879</v>
      </c>
      <c r="C466" s="49" t="s">
        <v>270</v>
      </c>
      <c r="D466" s="49" t="str">
        <f t="shared" si="7"/>
        <v>Are you willing to answer a few questions? - Yes - SWIMS - 91879</v>
      </c>
      <c r="E466" s="49" t="s">
        <v>31</v>
      </c>
      <c r="F466" s="49" t="s">
        <v>84</v>
      </c>
      <c r="G466" s="49"/>
      <c r="H466" s="49" t="s">
        <v>10658</v>
      </c>
    </row>
    <row r="467" spans="1:8" x14ac:dyDescent="0.3">
      <c r="A467" s="49" t="s">
        <v>82</v>
      </c>
      <c r="B467" s="49">
        <v>91175</v>
      </c>
      <c r="C467" s="49" t="s">
        <v>271</v>
      </c>
      <c r="D467" s="49" t="str">
        <f t="shared" si="7"/>
        <v>Area at location with the invasive species - SWIMS - 91175</v>
      </c>
      <c r="E467" s="49" t="s">
        <v>31</v>
      </c>
      <c r="F467" s="49"/>
      <c r="G467" s="49"/>
      <c r="H467" s="49"/>
    </row>
    <row r="468" spans="1:8" x14ac:dyDescent="0.3">
      <c r="A468" s="49" t="s">
        <v>82</v>
      </c>
      <c r="B468" s="49">
        <v>20284</v>
      </c>
      <c r="C468" s="49" t="s">
        <v>272</v>
      </c>
      <c r="D468" s="49" t="str">
        <f t="shared" si="7"/>
        <v>Arrow-head (Sagittaria sp.) - SWIMS - 20284</v>
      </c>
      <c r="E468" s="49" t="s">
        <v>31</v>
      </c>
      <c r="F468" s="49" t="s">
        <v>84</v>
      </c>
      <c r="G468" s="49"/>
      <c r="H468" s="49"/>
    </row>
    <row r="469" spans="1:8" x14ac:dyDescent="0.3">
      <c r="A469" s="49" t="s">
        <v>82</v>
      </c>
      <c r="B469" s="49">
        <v>20145</v>
      </c>
      <c r="C469" s="49" t="s">
        <v>273</v>
      </c>
      <c r="D469" s="49" t="str">
        <f t="shared" si="7"/>
        <v>Arum-leaved arrowhead (Sagittaria cuneata) - SWIMS - 20145</v>
      </c>
      <c r="E469" s="49" t="s">
        <v>31</v>
      </c>
      <c r="F469" s="49" t="s">
        <v>84</v>
      </c>
      <c r="G469" s="49"/>
      <c r="H469" s="49"/>
    </row>
    <row r="470" spans="1:8" x14ac:dyDescent="0.3">
      <c r="A470" s="49" t="s">
        <v>82</v>
      </c>
      <c r="B470" s="49">
        <v>90531</v>
      </c>
      <c r="C470" s="49" t="s">
        <v>3534</v>
      </c>
      <c r="D470" s="49" t="str">
        <f t="shared" si="7"/>
        <v>Asian Clam  - SWIMS - 90531</v>
      </c>
      <c r="E470" s="49" t="s">
        <v>10651</v>
      </c>
      <c r="F470" s="49" t="s">
        <v>84</v>
      </c>
      <c r="G470" s="49"/>
      <c r="H470" s="49"/>
    </row>
    <row r="471" spans="1:8" x14ac:dyDescent="0.3">
      <c r="A471" s="49" t="s">
        <v>201</v>
      </c>
      <c r="B471" s="49">
        <v>97404</v>
      </c>
      <c r="C471" s="49" t="s">
        <v>3535</v>
      </c>
      <c r="D471" s="49" t="str">
        <f t="shared" si="7"/>
        <v>Asian Clam, eDNA, qPCR - DNR_STORET - 97404</v>
      </c>
      <c r="E471" s="49" t="s">
        <v>10651</v>
      </c>
      <c r="F471" s="49" t="s">
        <v>84</v>
      </c>
      <c r="G471" s="49"/>
      <c r="H471" s="49"/>
    </row>
    <row r="472" spans="1:8" x14ac:dyDescent="0.3">
      <c r="A472" s="49" t="s">
        <v>82</v>
      </c>
      <c r="B472" s="49">
        <v>80421</v>
      </c>
      <c r="C472" s="49" t="s">
        <v>274</v>
      </c>
      <c r="D472" s="49" t="str">
        <f t="shared" si="7"/>
        <v>Assessment Lake Station Natural Community - SWIMS - 80421</v>
      </c>
      <c r="E472" s="49"/>
      <c r="F472" s="49" t="s">
        <v>84</v>
      </c>
      <c r="G472" s="49"/>
      <c r="H472" s="49"/>
    </row>
    <row r="473" spans="1:8" x14ac:dyDescent="0.3">
      <c r="A473" s="49" t="s">
        <v>82</v>
      </c>
      <c r="B473" s="49">
        <v>80420</v>
      </c>
      <c r="C473" s="49" t="s">
        <v>275</v>
      </c>
      <c r="D473" s="49" t="str">
        <f t="shared" si="7"/>
        <v>Assessment River Station Natural Community - SWIMS - 80420</v>
      </c>
      <c r="E473" s="49"/>
      <c r="F473" s="49" t="s">
        <v>84</v>
      </c>
      <c r="G473" s="49"/>
      <c r="H473" s="49"/>
    </row>
    <row r="474" spans="1:8" x14ac:dyDescent="0.3">
      <c r="A474" s="49" t="s">
        <v>201</v>
      </c>
      <c r="B474" s="49">
        <v>97261</v>
      </c>
      <c r="C474" s="49" t="s">
        <v>3536</v>
      </c>
      <c r="D474" s="49" t="str">
        <f t="shared" si="7"/>
        <v>Asterionella formosa, Biovolume - DNR_STORET - 97261</v>
      </c>
      <c r="E474" s="49" t="s">
        <v>10651</v>
      </c>
      <c r="F474" s="49" t="s">
        <v>84</v>
      </c>
      <c r="G474" s="49" t="s">
        <v>205</v>
      </c>
      <c r="H474" s="49"/>
    </row>
    <row r="475" spans="1:8" x14ac:dyDescent="0.3">
      <c r="A475" s="49" t="s">
        <v>201</v>
      </c>
      <c r="B475" s="49">
        <v>97262</v>
      </c>
      <c r="C475" s="49" t="s">
        <v>3537</v>
      </c>
      <c r="D475" s="49" t="str">
        <f t="shared" si="7"/>
        <v>Asterionella formosa, Count - DNR_STORET - 97262</v>
      </c>
      <c r="E475" s="49" t="s">
        <v>10651</v>
      </c>
      <c r="F475" s="49" t="s">
        <v>84</v>
      </c>
      <c r="G475" s="49" t="s">
        <v>205</v>
      </c>
      <c r="H475" s="49"/>
    </row>
    <row r="476" spans="1:8" x14ac:dyDescent="0.3">
      <c r="A476" s="49" t="s">
        <v>201</v>
      </c>
      <c r="B476" s="49">
        <v>95880</v>
      </c>
      <c r="C476" s="49" t="s">
        <v>3538</v>
      </c>
      <c r="D476" s="49" t="str">
        <f t="shared" si="7"/>
        <v>Aulacoseira alpigena, Biovolume - DNR_STORET - 95880</v>
      </c>
      <c r="E476" s="49" t="s">
        <v>10651</v>
      </c>
      <c r="F476" s="49" t="s">
        <v>84</v>
      </c>
      <c r="G476" s="49" t="s">
        <v>205</v>
      </c>
      <c r="H476" s="49"/>
    </row>
    <row r="477" spans="1:8" x14ac:dyDescent="0.3">
      <c r="A477" s="49" t="s">
        <v>201</v>
      </c>
      <c r="B477" s="49">
        <v>95881</v>
      </c>
      <c r="C477" s="49" t="s">
        <v>3539</v>
      </c>
      <c r="D477" s="49" t="str">
        <f t="shared" si="7"/>
        <v>Aulacoseira alpigena, Count - DNR_STORET - 95881</v>
      </c>
      <c r="E477" s="49" t="s">
        <v>10651</v>
      </c>
      <c r="F477" s="49" t="s">
        <v>84</v>
      </c>
      <c r="G477" s="49" t="s">
        <v>205</v>
      </c>
      <c r="H477" s="49"/>
    </row>
    <row r="478" spans="1:8" x14ac:dyDescent="0.3">
      <c r="A478" s="49" t="s">
        <v>201</v>
      </c>
      <c r="B478" s="49">
        <v>97259</v>
      </c>
      <c r="C478" s="49" t="s">
        <v>3540</v>
      </c>
      <c r="D478" s="49" t="str">
        <f t="shared" si="7"/>
        <v>Aulacoseira ambigua, Biovolume - DNR_STORET - 97259</v>
      </c>
      <c r="E478" s="49" t="s">
        <v>10651</v>
      </c>
      <c r="F478" s="49" t="s">
        <v>84</v>
      </c>
      <c r="G478" s="49" t="s">
        <v>205</v>
      </c>
      <c r="H478" s="49"/>
    </row>
    <row r="479" spans="1:8" x14ac:dyDescent="0.3">
      <c r="A479" s="49" t="s">
        <v>201</v>
      </c>
      <c r="B479" s="49">
        <v>97260</v>
      </c>
      <c r="C479" s="49" t="s">
        <v>3541</v>
      </c>
      <c r="D479" s="49" t="str">
        <f t="shared" si="7"/>
        <v>Aulacoseira ambigua, Count - DNR_STORET - 97260</v>
      </c>
      <c r="E479" s="49" t="s">
        <v>10651</v>
      </c>
      <c r="F479" s="49" t="s">
        <v>84</v>
      </c>
      <c r="G479" s="49" t="s">
        <v>205</v>
      </c>
      <c r="H479" s="49"/>
    </row>
    <row r="480" spans="1:8" x14ac:dyDescent="0.3">
      <c r="A480" s="49" t="s">
        <v>201</v>
      </c>
      <c r="B480" s="49">
        <v>97257</v>
      </c>
      <c r="C480" s="49" t="s">
        <v>3542</v>
      </c>
      <c r="D480" s="49" t="str">
        <f t="shared" si="7"/>
        <v>Aulacoseira cf. distans, Biovolume - DNR_STORET - 97257</v>
      </c>
      <c r="E480" s="49" t="s">
        <v>10651</v>
      </c>
      <c r="F480" s="49" t="s">
        <v>84</v>
      </c>
      <c r="G480" s="49" t="s">
        <v>205</v>
      </c>
      <c r="H480" s="49"/>
    </row>
    <row r="481" spans="1:8" x14ac:dyDescent="0.3">
      <c r="A481" s="49" t="s">
        <v>201</v>
      </c>
      <c r="B481" s="49">
        <v>97258</v>
      </c>
      <c r="C481" s="49" t="s">
        <v>3543</v>
      </c>
      <c r="D481" s="49" t="str">
        <f t="shared" si="7"/>
        <v>Aulacoseira cf. distans, Count - DNR_STORET - 97258</v>
      </c>
      <c r="E481" s="49" t="s">
        <v>10651</v>
      </c>
      <c r="F481" s="49" t="s">
        <v>84</v>
      </c>
      <c r="G481" s="49" t="s">
        <v>205</v>
      </c>
      <c r="H481" s="49"/>
    </row>
    <row r="482" spans="1:8" x14ac:dyDescent="0.3">
      <c r="A482" s="49" t="s">
        <v>201</v>
      </c>
      <c r="B482" s="49">
        <v>97253</v>
      </c>
      <c r="C482" s="49" t="s">
        <v>3544</v>
      </c>
      <c r="D482" s="49" t="str">
        <f t="shared" si="7"/>
        <v>Aulacoseira granulata var. angustissima, Biovolume - DNR_STORET - 97253</v>
      </c>
      <c r="E482" s="49" t="s">
        <v>10651</v>
      </c>
      <c r="F482" s="49" t="s">
        <v>84</v>
      </c>
      <c r="G482" s="49" t="s">
        <v>205</v>
      </c>
      <c r="H482" s="49"/>
    </row>
    <row r="483" spans="1:8" x14ac:dyDescent="0.3">
      <c r="A483" s="49" t="s">
        <v>201</v>
      </c>
      <c r="B483" s="49">
        <v>97254</v>
      </c>
      <c r="C483" s="49" t="s">
        <v>3545</v>
      </c>
      <c r="D483" s="49" t="str">
        <f t="shared" si="7"/>
        <v>Aulacoseira granulata var. angustissima, Count - DNR_STORET - 97254</v>
      </c>
      <c r="E483" s="49" t="s">
        <v>10651</v>
      </c>
      <c r="F483" s="49" t="s">
        <v>84</v>
      </c>
      <c r="G483" s="49" t="s">
        <v>205</v>
      </c>
      <c r="H483" s="49"/>
    </row>
    <row r="484" spans="1:8" x14ac:dyDescent="0.3">
      <c r="A484" s="49" t="s">
        <v>201</v>
      </c>
      <c r="B484" s="49">
        <v>97255</v>
      </c>
      <c r="C484" s="49" t="s">
        <v>3546</v>
      </c>
      <c r="D484" s="49" t="str">
        <f t="shared" si="7"/>
        <v>Aulacoseira granulata, Biovolume - DNR_STORET - 97255</v>
      </c>
      <c r="E484" s="49" t="s">
        <v>10651</v>
      </c>
      <c r="F484" s="49" t="s">
        <v>84</v>
      </c>
      <c r="G484" s="49" t="s">
        <v>205</v>
      </c>
      <c r="H484" s="49"/>
    </row>
    <row r="485" spans="1:8" x14ac:dyDescent="0.3">
      <c r="A485" s="49" t="s">
        <v>201</v>
      </c>
      <c r="B485" s="49">
        <v>97256</v>
      </c>
      <c r="C485" s="49" t="s">
        <v>3547</v>
      </c>
      <c r="D485" s="49" t="str">
        <f t="shared" si="7"/>
        <v>Aulacoseira granulata, Count - DNR_STORET - 97256</v>
      </c>
      <c r="E485" s="49" t="s">
        <v>10651</v>
      </c>
      <c r="F485" s="49" t="s">
        <v>84</v>
      </c>
      <c r="G485" s="49" t="s">
        <v>205</v>
      </c>
      <c r="H485" s="49"/>
    </row>
    <row r="486" spans="1:8" x14ac:dyDescent="0.3">
      <c r="A486" s="49" t="s">
        <v>201</v>
      </c>
      <c r="B486" s="49">
        <v>97251</v>
      </c>
      <c r="C486" s="49" t="s">
        <v>3548</v>
      </c>
      <c r="D486" s="49" t="str">
        <f t="shared" si="7"/>
        <v>Aulacoseira italica, Biovolume - DNR_STORET - 97251</v>
      </c>
      <c r="E486" s="49" t="s">
        <v>10651</v>
      </c>
      <c r="F486" s="49" t="s">
        <v>84</v>
      </c>
      <c r="G486" s="49" t="s">
        <v>205</v>
      </c>
      <c r="H486" s="49"/>
    </row>
    <row r="487" spans="1:8" x14ac:dyDescent="0.3">
      <c r="A487" s="49" t="s">
        <v>201</v>
      </c>
      <c r="B487" s="49">
        <v>97252</v>
      </c>
      <c r="C487" s="49" t="s">
        <v>3549</v>
      </c>
      <c r="D487" s="49" t="str">
        <f t="shared" si="7"/>
        <v>Aulacoseira italica, Count - DNR_STORET - 97252</v>
      </c>
      <c r="E487" s="49" t="s">
        <v>10651</v>
      </c>
      <c r="F487" s="49" t="s">
        <v>84</v>
      </c>
      <c r="G487" s="49" t="s">
        <v>205</v>
      </c>
      <c r="H487" s="49"/>
    </row>
    <row r="488" spans="1:8" x14ac:dyDescent="0.3">
      <c r="A488" s="49" t="s">
        <v>201</v>
      </c>
      <c r="B488" s="49">
        <v>95878</v>
      </c>
      <c r="C488" s="49" t="s">
        <v>3550</v>
      </c>
      <c r="D488" s="49" t="str">
        <f t="shared" si="7"/>
        <v>Aulacoseira nivalis, Biovolume - DNR_STORET - 95878</v>
      </c>
      <c r="E488" s="49" t="s">
        <v>10651</v>
      </c>
      <c r="F488" s="49" t="s">
        <v>84</v>
      </c>
      <c r="G488" s="49" t="s">
        <v>205</v>
      </c>
      <c r="H488" s="49"/>
    </row>
    <row r="489" spans="1:8" x14ac:dyDescent="0.3">
      <c r="A489" s="49" t="s">
        <v>201</v>
      </c>
      <c r="B489" s="49">
        <v>95879</v>
      </c>
      <c r="C489" s="49" t="s">
        <v>3551</v>
      </c>
      <c r="D489" s="49" t="str">
        <f t="shared" si="7"/>
        <v>Aulacoseira nivalis, Count - DNR_STORET - 95879</v>
      </c>
      <c r="E489" s="49" t="s">
        <v>10651</v>
      </c>
      <c r="F489" s="49" t="s">
        <v>84</v>
      </c>
      <c r="G489" s="49" t="s">
        <v>205</v>
      </c>
      <c r="H489" s="49"/>
    </row>
    <row r="490" spans="1:8" x14ac:dyDescent="0.3">
      <c r="A490" s="49" t="s">
        <v>201</v>
      </c>
      <c r="B490" s="49">
        <v>95876</v>
      </c>
      <c r="C490" s="49" t="s">
        <v>3552</v>
      </c>
      <c r="D490" s="49" t="str">
        <f t="shared" si="7"/>
        <v>Aulacoseira nivaloides, Biovolume - DNR_STORET - 95876</v>
      </c>
      <c r="E490" s="49" t="s">
        <v>10651</v>
      </c>
      <c r="F490" s="49" t="s">
        <v>84</v>
      </c>
      <c r="G490" s="49" t="s">
        <v>205</v>
      </c>
      <c r="H490" s="49"/>
    </row>
    <row r="491" spans="1:8" x14ac:dyDescent="0.3">
      <c r="A491" s="49" t="s">
        <v>201</v>
      </c>
      <c r="B491" s="49">
        <v>95877</v>
      </c>
      <c r="C491" s="49" t="s">
        <v>3553</v>
      </c>
      <c r="D491" s="49" t="str">
        <f t="shared" si="7"/>
        <v>Aulacoseira nivaloides, Count - DNR_STORET - 95877</v>
      </c>
      <c r="E491" s="49" t="s">
        <v>10651</v>
      </c>
      <c r="F491" s="49" t="s">
        <v>84</v>
      </c>
      <c r="G491" s="49" t="s">
        <v>205</v>
      </c>
      <c r="H491" s="49"/>
    </row>
    <row r="492" spans="1:8" x14ac:dyDescent="0.3">
      <c r="A492" s="49" t="s">
        <v>201</v>
      </c>
      <c r="B492" s="49">
        <v>95874</v>
      </c>
      <c r="C492" s="49" t="s">
        <v>3554</v>
      </c>
      <c r="D492" s="49" t="str">
        <f t="shared" si="7"/>
        <v>Aulacoseira nygaardii, Biovolume - DNR_STORET - 95874</v>
      </c>
      <c r="E492" s="49" t="s">
        <v>10651</v>
      </c>
      <c r="F492" s="49" t="s">
        <v>84</v>
      </c>
      <c r="G492" s="49" t="s">
        <v>205</v>
      </c>
      <c r="H492" s="49"/>
    </row>
    <row r="493" spans="1:8" x14ac:dyDescent="0.3">
      <c r="A493" s="49" t="s">
        <v>201</v>
      </c>
      <c r="B493" s="49">
        <v>95875</v>
      </c>
      <c r="C493" s="49" t="s">
        <v>3555</v>
      </c>
      <c r="D493" s="49" t="str">
        <f t="shared" si="7"/>
        <v>Aulacoseira nygaardii, Count - DNR_STORET - 95875</v>
      </c>
      <c r="E493" s="49" t="s">
        <v>10651</v>
      </c>
      <c r="F493" s="49" t="s">
        <v>84</v>
      </c>
      <c r="G493" s="49" t="s">
        <v>205</v>
      </c>
      <c r="H493" s="49"/>
    </row>
    <row r="494" spans="1:8" x14ac:dyDescent="0.3">
      <c r="A494" s="49" t="s">
        <v>201</v>
      </c>
      <c r="B494" s="49">
        <v>95872</v>
      </c>
      <c r="C494" s="49" t="s">
        <v>3556</v>
      </c>
      <c r="D494" s="49" t="str">
        <f t="shared" si="7"/>
        <v>Aulacoseira perglabra, Biovolume - DNR_STORET - 95872</v>
      </c>
      <c r="E494" s="49" t="s">
        <v>10651</v>
      </c>
      <c r="F494" s="49" t="s">
        <v>84</v>
      </c>
      <c r="G494" s="49" t="s">
        <v>205</v>
      </c>
      <c r="H494" s="49"/>
    </row>
    <row r="495" spans="1:8" x14ac:dyDescent="0.3">
      <c r="A495" s="49" t="s">
        <v>201</v>
      </c>
      <c r="B495" s="49">
        <v>95873</v>
      </c>
      <c r="C495" s="49" t="s">
        <v>3557</v>
      </c>
      <c r="D495" s="49" t="str">
        <f t="shared" si="7"/>
        <v>Aulacoseira perglabra, Count - DNR_STORET - 95873</v>
      </c>
      <c r="E495" s="49" t="s">
        <v>10651</v>
      </c>
      <c r="F495" s="49" t="s">
        <v>84</v>
      </c>
      <c r="G495" s="49" t="s">
        <v>205</v>
      </c>
      <c r="H495" s="49"/>
    </row>
    <row r="496" spans="1:8" x14ac:dyDescent="0.3">
      <c r="A496" s="49" t="s">
        <v>201</v>
      </c>
      <c r="B496" s="49">
        <v>97249</v>
      </c>
      <c r="C496" s="49" t="s">
        <v>3558</v>
      </c>
      <c r="D496" s="49" t="str">
        <f t="shared" si="7"/>
        <v>Aulacoseira sp. 1, Biovolume - DNR_STORET - 97249</v>
      </c>
      <c r="E496" s="49" t="s">
        <v>10651</v>
      </c>
      <c r="F496" s="49" t="s">
        <v>84</v>
      </c>
      <c r="G496" s="49" t="s">
        <v>205</v>
      </c>
      <c r="H496" s="49"/>
    </row>
    <row r="497" spans="1:8" x14ac:dyDescent="0.3">
      <c r="A497" s="49" t="s">
        <v>201</v>
      </c>
      <c r="B497" s="49">
        <v>97250</v>
      </c>
      <c r="C497" s="49" t="s">
        <v>3559</v>
      </c>
      <c r="D497" s="49" t="str">
        <f t="shared" si="7"/>
        <v>Aulacoseira sp. 1, Count - DNR_STORET - 97250</v>
      </c>
      <c r="E497" s="49" t="s">
        <v>10651</v>
      </c>
      <c r="F497" s="49" t="s">
        <v>84</v>
      </c>
      <c r="G497" s="49" t="s">
        <v>205</v>
      </c>
      <c r="H497" s="49"/>
    </row>
    <row r="498" spans="1:8" x14ac:dyDescent="0.3">
      <c r="A498" s="49" t="s">
        <v>201</v>
      </c>
      <c r="B498" s="49">
        <v>97247</v>
      </c>
      <c r="C498" s="49" t="s">
        <v>3560</v>
      </c>
      <c r="D498" s="49" t="str">
        <f t="shared" si="7"/>
        <v>Aulacoseira spp., Biovolume - DNR_STORET - 97247</v>
      </c>
      <c r="E498" s="49" t="s">
        <v>10651</v>
      </c>
      <c r="F498" s="49" t="s">
        <v>84</v>
      </c>
      <c r="G498" s="49" t="s">
        <v>205</v>
      </c>
      <c r="H498" s="49"/>
    </row>
    <row r="499" spans="1:8" x14ac:dyDescent="0.3">
      <c r="A499" s="49" t="s">
        <v>201</v>
      </c>
      <c r="B499" s="49">
        <v>97248</v>
      </c>
      <c r="C499" s="49" t="s">
        <v>3561</v>
      </c>
      <c r="D499" s="49" t="str">
        <f t="shared" si="7"/>
        <v>Aulacoseira spp., Count - DNR_STORET - 97248</v>
      </c>
      <c r="E499" s="49" t="s">
        <v>10651</v>
      </c>
      <c r="F499" s="49" t="s">
        <v>84</v>
      </c>
      <c r="G499" s="49" t="s">
        <v>205</v>
      </c>
      <c r="H499" s="49"/>
    </row>
    <row r="500" spans="1:8" x14ac:dyDescent="0.3">
      <c r="A500" s="49" t="s">
        <v>201</v>
      </c>
      <c r="B500" s="49">
        <v>97623</v>
      </c>
      <c r="C500" s="49" t="s">
        <v>3562</v>
      </c>
      <c r="D500" s="49" t="str">
        <f t="shared" si="7"/>
        <v>Aulacoseira tenella, biovolume mm3/L - DNR_STORET - 97623</v>
      </c>
      <c r="E500" s="49" t="s">
        <v>10651</v>
      </c>
      <c r="F500" s="49" t="s">
        <v>84</v>
      </c>
      <c r="G500" s="49" t="s">
        <v>205</v>
      </c>
      <c r="H500" s="49"/>
    </row>
    <row r="501" spans="1:8" x14ac:dyDescent="0.3">
      <c r="A501" s="49" t="s">
        <v>201</v>
      </c>
      <c r="B501" s="49">
        <v>97628</v>
      </c>
      <c r="C501" s="49" t="s">
        <v>3563</v>
      </c>
      <c r="D501" s="49" t="str">
        <f t="shared" si="7"/>
        <v>Aulacoseira tenella, cells/mL - DNR_STORET - 97628</v>
      </c>
      <c r="E501" s="49" t="s">
        <v>10651</v>
      </c>
      <c r="F501" s="49" t="s">
        <v>84</v>
      </c>
      <c r="G501" s="49" t="s">
        <v>205</v>
      </c>
      <c r="H501" s="49"/>
    </row>
    <row r="502" spans="1:8" x14ac:dyDescent="0.3">
      <c r="A502" s="49" t="s">
        <v>201</v>
      </c>
      <c r="B502" s="49">
        <v>97624</v>
      </c>
      <c r="C502" s="49" t="s">
        <v>3564</v>
      </c>
      <c r="D502" s="49" t="str">
        <f t="shared" si="7"/>
        <v>Aulacoseira tenella,natural units/mL - DNR_STORET - 97624</v>
      </c>
      <c r="E502" s="49" t="s">
        <v>10651</v>
      </c>
      <c r="F502" s="49" t="s">
        <v>84</v>
      </c>
      <c r="G502" s="49" t="s">
        <v>205</v>
      </c>
      <c r="H502" s="49"/>
    </row>
    <row r="503" spans="1:8" x14ac:dyDescent="0.3">
      <c r="A503" s="49" t="s">
        <v>201</v>
      </c>
      <c r="B503" s="49">
        <v>97245</v>
      </c>
      <c r="C503" s="49" t="s">
        <v>3565</v>
      </c>
      <c r="D503" s="49" t="str">
        <f t="shared" si="7"/>
        <v>Aulacoseira valida, Biovolume - DNR_STORET - 97245</v>
      </c>
      <c r="E503" s="49" t="s">
        <v>10651</v>
      </c>
      <c r="F503" s="49" t="s">
        <v>84</v>
      </c>
      <c r="G503" s="49" t="s">
        <v>205</v>
      </c>
      <c r="H503" s="49"/>
    </row>
    <row r="504" spans="1:8" x14ac:dyDescent="0.3">
      <c r="A504" s="49" t="s">
        <v>201</v>
      </c>
      <c r="B504" s="49">
        <v>97246</v>
      </c>
      <c r="C504" s="49" t="s">
        <v>3566</v>
      </c>
      <c r="D504" s="49" t="str">
        <f t="shared" si="7"/>
        <v>Aulacoseira valida, Count - DNR_STORET - 97246</v>
      </c>
      <c r="E504" s="49" t="s">
        <v>10651</v>
      </c>
      <c r="F504" s="49" t="s">
        <v>84</v>
      </c>
      <c r="G504" s="49" t="s">
        <v>205</v>
      </c>
      <c r="H504" s="49"/>
    </row>
    <row r="505" spans="1:8" x14ac:dyDescent="0.3">
      <c r="A505" s="49" t="s">
        <v>82</v>
      </c>
      <c r="B505" s="49">
        <v>20059</v>
      </c>
      <c r="C505" s="49" t="s">
        <v>276</v>
      </c>
      <c r="D505" s="49" t="str">
        <f t="shared" si="7"/>
        <v>Autumnal water starwort (Callitriche hermaphroditica) - SWIMS - 20059</v>
      </c>
      <c r="E505" s="49" t="s">
        <v>31</v>
      </c>
      <c r="F505" s="49" t="s">
        <v>84</v>
      </c>
      <c r="G505" s="49"/>
      <c r="H505" s="49"/>
    </row>
    <row r="506" spans="1:8" x14ac:dyDescent="0.3">
      <c r="A506" s="49" t="s">
        <v>82</v>
      </c>
      <c r="B506" s="49">
        <v>91869</v>
      </c>
      <c r="C506" s="49" t="s">
        <v>277</v>
      </c>
      <c r="D506" s="49" t="str">
        <f t="shared" si="7"/>
        <v>Average Stream Depth - SWIMS - 91869</v>
      </c>
      <c r="E506" s="49" t="s">
        <v>31</v>
      </c>
      <c r="F506" s="49" t="s">
        <v>84</v>
      </c>
      <c r="G506" s="49"/>
      <c r="H506" s="49" t="s">
        <v>215</v>
      </c>
    </row>
    <row r="507" spans="1:8" x14ac:dyDescent="0.3">
      <c r="A507" s="49" t="s">
        <v>82</v>
      </c>
      <c r="B507" s="49">
        <v>2006</v>
      </c>
      <c r="C507" s="49" t="s">
        <v>278</v>
      </c>
      <c r="D507" s="49" t="str">
        <f t="shared" si="7"/>
        <v>Average Stream Depth of Reach (m) - SWIMS - 2006</v>
      </c>
      <c r="E507" s="49" t="s">
        <v>31</v>
      </c>
      <c r="F507" s="49" t="s">
        <v>84</v>
      </c>
      <c r="G507" s="49"/>
      <c r="H507" s="49"/>
    </row>
    <row r="508" spans="1:8" x14ac:dyDescent="0.3">
      <c r="A508" s="49" t="s">
        <v>82</v>
      </c>
      <c r="B508" s="49">
        <v>2005</v>
      </c>
      <c r="C508" s="49" t="s">
        <v>279</v>
      </c>
      <c r="D508" s="49" t="str">
        <f t="shared" si="7"/>
        <v>Average Stream Width of Reach (m) - SWIMS - 2005</v>
      </c>
      <c r="E508" s="49" t="s">
        <v>31</v>
      </c>
      <c r="F508" s="49" t="s">
        <v>84</v>
      </c>
      <c r="G508" s="49"/>
      <c r="H508" s="49"/>
    </row>
    <row r="509" spans="1:8" x14ac:dyDescent="0.3">
      <c r="A509" s="49" t="s">
        <v>82</v>
      </c>
      <c r="B509" s="49">
        <v>4189</v>
      </c>
      <c r="C509" s="49" t="s">
        <v>280</v>
      </c>
      <c r="D509" s="49" t="str">
        <f t="shared" si="7"/>
        <v>Average Transparency - SWIMS - 4189</v>
      </c>
      <c r="E509" s="49" t="s">
        <v>31</v>
      </c>
      <c r="F509" s="49" t="s">
        <v>84</v>
      </c>
      <c r="G509" s="49"/>
      <c r="H509" s="49"/>
    </row>
    <row r="510" spans="1:8" x14ac:dyDescent="0.3">
      <c r="A510" s="49" t="s">
        <v>82</v>
      </c>
      <c r="B510" s="49">
        <v>40068</v>
      </c>
      <c r="C510" s="49" t="s">
        <v>281</v>
      </c>
      <c r="D510" s="49" t="str">
        <f t="shared" si="7"/>
        <v>Average water depth where looked - SWIMS - 40068</v>
      </c>
      <c r="E510" s="49"/>
      <c r="F510" s="49"/>
      <c r="G510" s="49"/>
      <c r="H510" s="49"/>
    </row>
    <row r="511" spans="1:8" x14ac:dyDescent="0.3">
      <c r="A511" s="49" t="s">
        <v>82</v>
      </c>
      <c r="B511" s="49">
        <v>40066</v>
      </c>
      <c r="C511" s="49" t="s">
        <v>282</v>
      </c>
      <c r="D511" s="49" t="str">
        <f t="shared" si="7"/>
        <v>Average water depth where traps were placed - SWIMS - 40066</v>
      </c>
      <c r="E511" s="49"/>
      <c r="F511" s="49"/>
      <c r="G511" s="49"/>
      <c r="H511" s="49"/>
    </row>
    <row r="512" spans="1:8" x14ac:dyDescent="0.3">
      <c r="A512" s="49" t="s">
        <v>82</v>
      </c>
      <c r="B512" s="49">
        <v>90039</v>
      </c>
      <c r="C512" s="49" t="s">
        <v>283</v>
      </c>
      <c r="D512" s="49" t="str">
        <f t="shared" si="7"/>
        <v>Aware of Law - No - SWIMS - 90039</v>
      </c>
      <c r="E512" s="49" t="s">
        <v>31</v>
      </c>
      <c r="F512" s="49" t="s">
        <v>284</v>
      </c>
      <c r="G512" s="49"/>
      <c r="H512" s="49" t="s">
        <v>285</v>
      </c>
    </row>
    <row r="513" spans="1:8" x14ac:dyDescent="0.3">
      <c r="A513" s="49" t="s">
        <v>82</v>
      </c>
      <c r="B513" s="49">
        <v>90038</v>
      </c>
      <c r="C513" s="49" t="s">
        <v>286</v>
      </c>
      <c r="D513" s="49" t="str">
        <f t="shared" si="7"/>
        <v>Aware of Law - Yes - SWIMS - 90038</v>
      </c>
      <c r="E513" s="49" t="s">
        <v>31</v>
      </c>
      <c r="F513" s="49" t="s">
        <v>284</v>
      </c>
      <c r="G513" s="49"/>
      <c r="H513" s="49" t="s">
        <v>285</v>
      </c>
    </row>
    <row r="514" spans="1:8" x14ac:dyDescent="0.3">
      <c r="A514" s="49" t="s">
        <v>82</v>
      </c>
      <c r="B514" s="49">
        <v>20374</v>
      </c>
      <c r="C514" s="49" t="s">
        <v>287</v>
      </c>
      <c r="D514" s="49" t="str">
        <f t="shared" ref="D514:D577" si="8">C514 &amp;" - "&amp; A514 &amp;" - "&amp; B514</f>
        <v>Awl-fruited oval sedge (Carex tribuloides) - SWIMS - 20374</v>
      </c>
      <c r="E514" s="49" t="s">
        <v>31</v>
      </c>
      <c r="F514" s="49" t="s">
        <v>84</v>
      </c>
      <c r="G514" s="49"/>
      <c r="H514" s="49"/>
    </row>
    <row r="515" spans="1:8" x14ac:dyDescent="0.3">
      <c r="A515" s="49" t="s">
        <v>201</v>
      </c>
      <c r="B515" s="49">
        <v>98199</v>
      </c>
      <c r="C515" s="49" t="s">
        <v>3567</v>
      </c>
      <c r="D515" s="49" t="str">
        <f t="shared" si="8"/>
        <v>BACILLARIA PARADOXA, BIOVOLUME - DNR_STORET - 98199</v>
      </c>
      <c r="E515" s="49" t="s">
        <v>10651</v>
      </c>
      <c r="F515" s="49" t="s">
        <v>84</v>
      </c>
      <c r="G515" s="49" t="s">
        <v>205</v>
      </c>
      <c r="H515" s="49" t="s">
        <v>10658</v>
      </c>
    </row>
    <row r="516" spans="1:8" x14ac:dyDescent="0.3">
      <c r="A516" s="49" t="s">
        <v>201</v>
      </c>
      <c r="B516" s="49">
        <v>98196</v>
      </c>
      <c r="C516" s="49" t="s">
        <v>3568</v>
      </c>
      <c r="D516" s="49" t="str">
        <f t="shared" si="8"/>
        <v>BACILLARIA PARADOXA, COUNT - DNR_STORET - 98196</v>
      </c>
      <c r="E516" s="49" t="s">
        <v>10651</v>
      </c>
      <c r="F516" s="49" t="s">
        <v>84</v>
      </c>
      <c r="G516" s="49" t="s">
        <v>205</v>
      </c>
      <c r="H516" s="49" t="s">
        <v>10658</v>
      </c>
    </row>
    <row r="517" spans="1:8" x14ac:dyDescent="0.3">
      <c r="A517" s="49" t="s">
        <v>201</v>
      </c>
      <c r="B517" s="49">
        <v>98200</v>
      </c>
      <c r="C517" s="49" t="s">
        <v>3569</v>
      </c>
      <c r="D517" s="49" t="str">
        <f t="shared" si="8"/>
        <v>BACILLARIA SP.,  BIOVOLUME - DNR_STORET - 98200</v>
      </c>
      <c r="E517" s="49" t="s">
        <v>10651</v>
      </c>
      <c r="F517" s="49" t="s">
        <v>84</v>
      </c>
      <c r="G517" s="49" t="s">
        <v>205</v>
      </c>
      <c r="H517" s="49" t="s">
        <v>10658</v>
      </c>
    </row>
    <row r="518" spans="1:8" x14ac:dyDescent="0.3">
      <c r="A518" s="49" t="s">
        <v>201</v>
      </c>
      <c r="B518" s="49">
        <v>98197</v>
      </c>
      <c r="C518" s="49" t="s">
        <v>3570</v>
      </c>
      <c r="D518" s="49" t="str">
        <f t="shared" si="8"/>
        <v>BACILLARIA SP., COUNT - DNR_STORET - 98197</v>
      </c>
      <c r="E518" s="49" t="s">
        <v>10651</v>
      </c>
      <c r="F518" s="49" t="s">
        <v>84</v>
      </c>
      <c r="G518" s="49" t="s">
        <v>205</v>
      </c>
      <c r="H518" s="49" t="s">
        <v>10658</v>
      </c>
    </row>
    <row r="519" spans="1:8" x14ac:dyDescent="0.3">
      <c r="A519" s="49" t="s">
        <v>201</v>
      </c>
      <c r="B519" s="49">
        <v>98433</v>
      </c>
      <c r="C519" s="49" t="s">
        <v>3571</v>
      </c>
      <c r="D519" s="49" t="str">
        <f t="shared" si="8"/>
        <v>BACILLARIOPHYTA, DIVISION, BIOVOLUME - DNR_STORET - 98433</v>
      </c>
      <c r="E519" s="49" t="s">
        <v>10651</v>
      </c>
      <c r="F519" s="49" t="s">
        <v>84</v>
      </c>
      <c r="G519" s="49" t="s">
        <v>205</v>
      </c>
      <c r="H519" s="49" t="s">
        <v>10658</v>
      </c>
    </row>
    <row r="520" spans="1:8" x14ac:dyDescent="0.3">
      <c r="A520" s="49" t="s">
        <v>201</v>
      </c>
      <c r="B520" s="49">
        <v>98436</v>
      </c>
      <c r="C520" s="49" t="s">
        <v>3572</v>
      </c>
      <c r="D520" s="49" t="str">
        <f t="shared" si="8"/>
        <v>BACILLARIOPHYTA, DIVISION, COUNT - DNR_STORET - 98436</v>
      </c>
      <c r="E520" s="49" t="s">
        <v>10651</v>
      </c>
      <c r="F520" s="49" t="s">
        <v>84</v>
      </c>
      <c r="G520" s="49" t="s">
        <v>205</v>
      </c>
      <c r="H520" s="49" t="s">
        <v>10660</v>
      </c>
    </row>
    <row r="521" spans="1:8" x14ac:dyDescent="0.3">
      <c r="A521" s="49" t="s">
        <v>82</v>
      </c>
      <c r="B521" s="49">
        <v>10005</v>
      </c>
      <c r="C521" s="49" t="s">
        <v>3573</v>
      </c>
      <c r="D521" s="49" t="str">
        <f t="shared" si="8"/>
        <v>BANDED DARTER - SWIMS - 10005</v>
      </c>
      <c r="E521" s="49" t="s">
        <v>10651</v>
      </c>
      <c r="F521" s="49" t="s">
        <v>84</v>
      </c>
      <c r="G521" s="49"/>
      <c r="H521" s="49"/>
    </row>
    <row r="522" spans="1:8" x14ac:dyDescent="0.3">
      <c r="A522" s="49" t="s">
        <v>82</v>
      </c>
      <c r="B522" s="49">
        <v>10006</v>
      </c>
      <c r="C522" s="49" t="s">
        <v>3574</v>
      </c>
      <c r="D522" s="49" t="str">
        <f t="shared" si="8"/>
        <v>BANDED KILLIFISH - SWIMS - 10006</v>
      </c>
      <c r="E522" s="49" t="s">
        <v>10651</v>
      </c>
      <c r="F522" s="49" t="s">
        <v>84</v>
      </c>
      <c r="G522" s="49"/>
      <c r="H522" s="49"/>
    </row>
    <row r="523" spans="1:8" x14ac:dyDescent="0.3">
      <c r="A523" s="49" t="s">
        <v>201</v>
      </c>
      <c r="B523" s="49">
        <v>1005</v>
      </c>
      <c r="C523" s="49" t="s">
        <v>3575</v>
      </c>
      <c r="D523" s="49" t="str">
        <f t="shared" si="8"/>
        <v>BARIUM DISS - DNR_STORET - 1005</v>
      </c>
      <c r="E523" s="49" t="s">
        <v>2162</v>
      </c>
      <c r="F523" s="49" t="s">
        <v>84</v>
      </c>
      <c r="G523" s="49" t="s">
        <v>10666</v>
      </c>
      <c r="H523" s="49" t="s">
        <v>491</v>
      </c>
    </row>
    <row r="524" spans="1:8" x14ac:dyDescent="0.3">
      <c r="A524" s="49" t="s">
        <v>201</v>
      </c>
      <c r="B524" s="49">
        <v>1007</v>
      </c>
      <c r="C524" s="49" t="s">
        <v>3576</v>
      </c>
      <c r="D524" s="49" t="str">
        <f t="shared" si="8"/>
        <v>BARIUM TOTAL - DNR_STORET - 1007</v>
      </c>
      <c r="E524" s="49" t="s">
        <v>2162</v>
      </c>
      <c r="F524" s="49" t="s">
        <v>84</v>
      </c>
      <c r="G524" s="49" t="s">
        <v>205</v>
      </c>
      <c r="H524" s="49" t="s">
        <v>491</v>
      </c>
    </row>
    <row r="525" spans="1:8" x14ac:dyDescent="0.3">
      <c r="A525" s="49" t="s">
        <v>201</v>
      </c>
      <c r="B525" s="49">
        <v>1009</v>
      </c>
      <c r="C525" s="49" t="s">
        <v>3577</v>
      </c>
      <c r="D525" s="49" t="str">
        <f t="shared" si="8"/>
        <v>BARIUM TOTAL RECOVERABLE - DNR_STORET - 1009</v>
      </c>
      <c r="E525" s="49" t="s">
        <v>2162</v>
      </c>
      <c r="F525" s="49" t="s">
        <v>84</v>
      </c>
      <c r="G525" s="49" t="s">
        <v>205</v>
      </c>
      <c r="H525" s="49" t="s">
        <v>491</v>
      </c>
    </row>
    <row r="526" spans="1:8" x14ac:dyDescent="0.3">
      <c r="A526" s="49" t="s">
        <v>201</v>
      </c>
      <c r="B526" s="49">
        <v>25</v>
      </c>
      <c r="C526" s="49" t="s">
        <v>298</v>
      </c>
      <c r="D526" s="49" t="str">
        <f t="shared" si="8"/>
        <v>BAROMETRIC PRESSURE - DNR_STORET - 25</v>
      </c>
      <c r="E526" s="49" t="s">
        <v>31</v>
      </c>
      <c r="F526" s="49" t="s">
        <v>10656</v>
      </c>
      <c r="G526" s="49"/>
      <c r="H526" s="49" t="s">
        <v>299</v>
      </c>
    </row>
    <row r="527" spans="1:8" x14ac:dyDescent="0.3">
      <c r="A527" s="49" t="s">
        <v>201</v>
      </c>
      <c r="B527" s="49">
        <v>46381</v>
      </c>
      <c r="C527" s="49" t="s">
        <v>300</v>
      </c>
      <c r="D527" s="49" t="str">
        <f t="shared" si="8"/>
        <v>BAROMETRIC PRESSURE (+ - 0) TREND - DNR_STORET - 46381</v>
      </c>
      <c r="E527" s="49" t="s">
        <v>31</v>
      </c>
      <c r="F527" s="49" t="s">
        <v>10656</v>
      </c>
      <c r="G527" s="49"/>
      <c r="H527" s="49" t="s">
        <v>203</v>
      </c>
    </row>
    <row r="528" spans="1:8" x14ac:dyDescent="0.3">
      <c r="A528" s="49" t="s">
        <v>82</v>
      </c>
      <c r="B528" s="49">
        <v>53094</v>
      </c>
      <c r="C528" s="49" t="s">
        <v>3578</v>
      </c>
      <c r="D528" s="49" t="str">
        <f t="shared" si="8"/>
        <v>BASOMMATOPHORA - SWIMS - 53094</v>
      </c>
      <c r="E528" s="49" t="s">
        <v>10651</v>
      </c>
      <c r="F528" s="49"/>
      <c r="G528" s="49"/>
      <c r="H528" s="49"/>
    </row>
    <row r="529" spans="1:8" x14ac:dyDescent="0.3">
      <c r="A529" s="49" t="s">
        <v>82</v>
      </c>
      <c r="B529" s="49">
        <v>53095</v>
      </c>
      <c r="C529" s="49" t="s">
        <v>3579</v>
      </c>
      <c r="D529" s="49" t="str">
        <f t="shared" si="8"/>
        <v>BASOMMATOPHORA ANCYLIDAE - SWIMS - 53095</v>
      </c>
      <c r="E529" s="49" t="s">
        <v>10651</v>
      </c>
      <c r="F529" s="49"/>
      <c r="G529" s="49"/>
      <c r="H529" s="49"/>
    </row>
    <row r="530" spans="1:8" x14ac:dyDescent="0.3">
      <c r="A530" s="49" t="s">
        <v>82</v>
      </c>
      <c r="B530" s="49">
        <v>53096</v>
      </c>
      <c r="C530" s="49" t="s">
        <v>3580</v>
      </c>
      <c r="D530" s="49" t="str">
        <f t="shared" si="8"/>
        <v>BASOMMATOPHORA ANCYLIDAE FERRISSIA - SWIMS - 53096</v>
      </c>
      <c r="E530" s="49" t="s">
        <v>10651</v>
      </c>
      <c r="F530" s="49"/>
      <c r="G530" s="49"/>
      <c r="H530" s="49"/>
    </row>
    <row r="531" spans="1:8" x14ac:dyDescent="0.3">
      <c r="A531" s="49" t="s">
        <v>82</v>
      </c>
      <c r="B531" s="49">
        <v>56250</v>
      </c>
      <c r="C531" s="49" t="s">
        <v>3581</v>
      </c>
      <c r="D531" s="49" t="str">
        <f t="shared" si="8"/>
        <v>BASOMMATOPHORA ANCYLIDAE FERRISSIA FRAGILIS - SWIMS - 56250</v>
      </c>
      <c r="E531" s="49" t="s">
        <v>10651</v>
      </c>
      <c r="F531" s="49"/>
      <c r="G531" s="49"/>
      <c r="H531" s="49"/>
    </row>
    <row r="532" spans="1:8" x14ac:dyDescent="0.3">
      <c r="A532" s="49" t="s">
        <v>82</v>
      </c>
      <c r="B532" s="49">
        <v>56251</v>
      </c>
      <c r="C532" s="49" t="s">
        <v>3582</v>
      </c>
      <c r="D532" s="49" t="str">
        <f t="shared" si="8"/>
        <v>BASOMMATOPHORA ANCYLIDAE FERRISSIA PARALLELUS - SWIMS - 56251</v>
      </c>
      <c r="E532" s="49" t="s">
        <v>10651</v>
      </c>
      <c r="F532" s="49"/>
      <c r="G532" s="49"/>
      <c r="H532" s="49"/>
    </row>
    <row r="533" spans="1:8" x14ac:dyDescent="0.3">
      <c r="A533" s="49" t="s">
        <v>82</v>
      </c>
      <c r="B533" s="49">
        <v>56252</v>
      </c>
      <c r="C533" s="49" t="s">
        <v>3583</v>
      </c>
      <c r="D533" s="49" t="str">
        <f t="shared" si="8"/>
        <v>BASOMMATOPHORA ANCYLIDAE FERRISSIA RIVULARIS - SWIMS - 56252</v>
      </c>
      <c r="E533" s="49" t="s">
        <v>10651</v>
      </c>
      <c r="F533" s="49"/>
      <c r="G533" s="49"/>
      <c r="H533" s="49"/>
    </row>
    <row r="534" spans="1:8" x14ac:dyDescent="0.3">
      <c r="A534" s="49" t="s">
        <v>82</v>
      </c>
      <c r="B534" s="49">
        <v>53097</v>
      </c>
      <c r="C534" s="49" t="s">
        <v>3584</v>
      </c>
      <c r="D534" s="49" t="str">
        <f t="shared" si="8"/>
        <v>BASOMMATOPHORA ANCYLIDAE LAEVAPEX - SWIMS - 53097</v>
      </c>
      <c r="E534" s="49" t="s">
        <v>10651</v>
      </c>
      <c r="F534" s="49"/>
      <c r="G534" s="49"/>
      <c r="H534" s="49"/>
    </row>
    <row r="535" spans="1:8" x14ac:dyDescent="0.3">
      <c r="A535" s="49" t="s">
        <v>82</v>
      </c>
      <c r="B535" s="49">
        <v>56253</v>
      </c>
      <c r="C535" s="49" t="s">
        <v>3585</v>
      </c>
      <c r="D535" s="49" t="str">
        <f t="shared" si="8"/>
        <v>BASOMMATOPHORA ANCYLIDAE LAEVAPEX FUSCUS - SWIMS - 56253</v>
      </c>
      <c r="E535" s="49" t="s">
        <v>10651</v>
      </c>
      <c r="F535" s="49"/>
      <c r="G535" s="49"/>
      <c r="H535" s="49"/>
    </row>
    <row r="536" spans="1:8" x14ac:dyDescent="0.3">
      <c r="A536" s="49" t="s">
        <v>82</v>
      </c>
      <c r="B536" s="49">
        <v>53102</v>
      </c>
      <c r="C536" s="49" t="s">
        <v>3586</v>
      </c>
      <c r="D536" s="49" t="str">
        <f t="shared" si="8"/>
        <v>BASOMMATOPHORA LYMNAEIDAE - SWIMS - 53102</v>
      </c>
      <c r="E536" s="49" t="s">
        <v>10651</v>
      </c>
      <c r="F536" s="49"/>
      <c r="G536" s="49"/>
      <c r="H536" s="49"/>
    </row>
    <row r="537" spans="1:8" x14ac:dyDescent="0.3">
      <c r="A537" s="49" t="s">
        <v>82</v>
      </c>
      <c r="B537" s="49">
        <v>54885</v>
      </c>
      <c r="C537" s="49" t="s">
        <v>3587</v>
      </c>
      <c r="D537" s="49" t="str">
        <f t="shared" si="8"/>
        <v>BASOMMATOPHORA LYMNAEIDAE ACELLA - SWIMS - 54885</v>
      </c>
      <c r="E537" s="49" t="s">
        <v>10651</v>
      </c>
      <c r="F537" s="49"/>
      <c r="G537" s="49"/>
      <c r="H537" s="49"/>
    </row>
    <row r="538" spans="1:8" x14ac:dyDescent="0.3">
      <c r="A538" s="49" t="s">
        <v>82</v>
      </c>
      <c r="B538" s="49">
        <v>55058</v>
      </c>
      <c r="C538" s="49" t="s">
        <v>3588</v>
      </c>
      <c r="D538" s="49" t="str">
        <f t="shared" si="8"/>
        <v>BASOMMATOPHORA LYMNAEIDAE ACELLA HALDEMANI - SWIMS - 55058</v>
      </c>
      <c r="E538" s="49" t="s">
        <v>10651</v>
      </c>
      <c r="F538" s="49"/>
      <c r="G538" s="49"/>
      <c r="H538" s="49"/>
    </row>
    <row r="539" spans="1:8" x14ac:dyDescent="0.3">
      <c r="A539" s="49" t="s">
        <v>82</v>
      </c>
      <c r="B539" s="49">
        <v>54886</v>
      </c>
      <c r="C539" s="49" t="s">
        <v>3589</v>
      </c>
      <c r="D539" s="49" t="str">
        <f t="shared" si="8"/>
        <v>BASOMMATOPHORA LYMNAEIDAE BULIMNAEA - SWIMS - 54886</v>
      </c>
      <c r="E539" s="49" t="s">
        <v>10651</v>
      </c>
      <c r="F539" s="49"/>
      <c r="G539" s="49"/>
      <c r="H539" s="49"/>
    </row>
    <row r="540" spans="1:8" x14ac:dyDescent="0.3">
      <c r="A540" s="49" t="s">
        <v>82</v>
      </c>
      <c r="B540" s="49">
        <v>55059</v>
      </c>
      <c r="C540" s="49" t="s">
        <v>3590</v>
      </c>
      <c r="D540" s="49" t="str">
        <f t="shared" si="8"/>
        <v>BASOMMATOPHORA LYMNAEIDAE BULIMNAEA MEGASOMA - SWIMS - 55059</v>
      </c>
      <c r="E540" s="49" t="s">
        <v>10651</v>
      </c>
      <c r="F540" s="49"/>
      <c r="G540" s="49"/>
      <c r="H540" s="49"/>
    </row>
    <row r="541" spans="1:8" x14ac:dyDescent="0.3">
      <c r="A541" s="49" t="s">
        <v>82</v>
      </c>
      <c r="B541" s="49">
        <v>53130</v>
      </c>
      <c r="C541" s="49" t="s">
        <v>3591</v>
      </c>
      <c r="D541" s="49" t="str">
        <f t="shared" si="8"/>
        <v>BASOMMATOPHORA LYMNAEIDAE FOSSARIA - SWIMS - 53130</v>
      </c>
      <c r="E541" s="49" t="s">
        <v>10651</v>
      </c>
      <c r="F541" s="49"/>
      <c r="G541" s="49"/>
      <c r="H541" s="49"/>
    </row>
    <row r="542" spans="1:8" x14ac:dyDescent="0.3">
      <c r="A542" s="49" t="s">
        <v>82</v>
      </c>
      <c r="B542" s="49">
        <v>56254</v>
      </c>
      <c r="C542" s="49" t="s">
        <v>3592</v>
      </c>
      <c r="D542" s="49" t="str">
        <f t="shared" si="8"/>
        <v>BASOMMATOPHORA LYMNAEIDAE FOSSARIA DALLI - SWIMS - 56254</v>
      </c>
      <c r="E542" s="49" t="s">
        <v>10651</v>
      </c>
      <c r="F542" s="49"/>
      <c r="G542" s="49"/>
      <c r="H542" s="49"/>
    </row>
    <row r="543" spans="1:8" x14ac:dyDescent="0.3">
      <c r="A543" s="49" t="s">
        <v>82</v>
      </c>
      <c r="B543" s="49">
        <v>56255</v>
      </c>
      <c r="C543" s="49" t="s">
        <v>3593</v>
      </c>
      <c r="D543" s="49" t="str">
        <f t="shared" si="8"/>
        <v>BASOMMATOPHORA LYMNAEIDAE FOSSARIA EXIGUA - SWIMS - 56255</v>
      </c>
      <c r="E543" s="49" t="s">
        <v>10651</v>
      </c>
      <c r="F543" s="49"/>
      <c r="G543" s="49"/>
      <c r="H543" s="49"/>
    </row>
    <row r="544" spans="1:8" x14ac:dyDescent="0.3">
      <c r="A544" s="49" t="s">
        <v>82</v>
      </c>
      <c r="B544" s="49">
        <v>56256</v>
      </c>
      <c r="C544" s="49" t="s">
        <v>3594</v>
      </c>
      <c r="D544" s="49" t="str">
        <f t="shared" si="8"/>
        <v>BASOMMATOPHORA LYMNAEIDAE FOSSARIA MODICELLA - SWIMS - 56256</v>
      </c>
      <c r="E544" s="49" t="s">
        <v>10651</v>
      </c>
      <c r="F544" s="49"/>
      <c r="G544" s="49"/>
      <c r="H544" s="49"/>
    </row>
    <row r="545" spans="1:8" x14ac:dyDescent="0.3">
      <c r="A545" s="49" t="s">
        <v>82</v>
      </c>
      <c r="B545" s="49">
        <v>56257</v>
      </c>
      <c r="C545" s="49" t="s">
        <v>3595</v>
      </c>
      <c r="D545" s="49" t="str">
        <f t="shared" si="8"/>
        <v>BASOMMATOPHORA LYMNAEIDAE FOSSARIA OBRUSSA - SWIMS - 56257</v>
      </c>
      <c r="E545" s="49" t="s">
        <v>10651</v>
      </c>
      <c r="F545" s="49"/>
      <c r="G545" s="49"/>
      <c r="H545" s="49"/>
    </row>
    <row r="546" spans="1:8" x14ac:dyDescent="0.3">
      <c r="A546" s="49" t="s">
        <v>82</v>
      </c>
      <c r="B546" s="49">
        <v>56258</v>
      </c>
      <c r="C546" s="49" t="s">
        <v>3596</v>
      </c>
      <c r="D546" s="49" t="str">
        <f t="shared" si="8"/>
        <v>BASOMMATOPHORA LYMNAEIDAE FOSSARIA PARVA - SWIMS - 56258</v>
      </c>
      <c r="E546" s="49" t="s">
        <v>10651</v>
      </c>
      <c r="F546" s="49"/>
      <c r="G546" s="49"/>
      <c r="H546" s="49"/>
    </row>
    <row r="547" spans="1:8" x14ac:dyDescent="0.3">
      <c r="A547" s="49" t="s">
        <v>82</v>
      </c>
      <c r="B547" s="49">
        <v>56259</v>
      </c>
      <c r="C547" s="49" t="s">
        <v>3597</v>
      </c>
      <c r="D547" s="49" t="str">
        <f t="shared" si="8"/>
        <v>BASOMMATOPHORA LYMNAEIDAE FOSSARIA PENINSULAE - SWIMS - 56259</v>
      </c>
      <c r="E547" s="49" t="s">
        <v>10651</v>
      </c>
      <c r="F547" s="49"/>
      <c r="G547" s="49"/>
      <c r="H547" s="49"/>
    </row>
    <row r="548" spans="1:8" x14ac:dyDescent="0.3">
      <c r="A548" s="49" t="s">
        <v>82</v>
      </c>
      <c r="B548" s="49">
        <v>56235</v>
      </c>
      <c r="C548" s="49" t="s">
        <v>3598</v>
      </c>
      <c r="D548" s="49" t="str">
        <f t="shared" si="8"/>
        <v>BASOMMATOPHORA LYMNAEIDAE FOSSARIA/STAGNICOLA/RADIX - SWIMS - 56235</v>
      </c>
      <c r="E548" s="49" t="s">
        <v>10651</v>
      </c>
      <c r="F548" s="49"/>
      <c r="G548" s="49"/>
      <c r="H548" s="49"/>
    </row>
    <row r="549" spans="1:8" x14ac:dyDescent="0.3">
      <c r="A549" s="49" t="s">
        <v>82</v>
      </c>
      <c r="B549" s="49">
        <v>53103</v>
      </c>
      <c r="C549" s="49" t="s">
        <v>3599</v>
      </c>
      <c r="D549" s="49" t="str">
        <f t="shared" si="8"/>
        <v>BASOMMATOPHORA LYMNAEIDAE LYMNAEA - SWIMS - 53103</v>
      </c>
      <c r="E549" s="49" t="s">
        <v>10651</v>
      </c>
      <c r="F549" s="49"/>
      <c r="G549" s="49"/>
      <c r="H549" s="49"/>
    </row>
    <row r="550" spans="1:8" x14ac:dyDescent="0.3">
      <c r="A550" s="49" t="s">
        <v>82</v>
      </c>
      <c r="B550" s="49">
        <v>53104</v>
      </c>
      <c r="C550" s="49" t="s">
        <v>3600</v>
      </c>
      <c r="D550" s="49" t="str">
        <f t="shared" si="8"/>
        <v>BASOMMATOPHORA LYMNAEIDAE LYMNAEA STAGNALIS - SWIMS - 53104</v>
      </c>
      <c r="E550" s="49" t="s">
        <v>10651</v>
      </c>
      <c r="F550" s="49"/>
      <c r="G550" s="49"/>
      <c r="H550" s="49"/>
    </row>
    <row r="551" spans="1:8" x14ac:dyDescent="0.3">
      <c r="A551" s="49" t="s">
        <v>82</v>
      </c>
      <c r="B551" s="49">
        <v>54811</v>
      </c>
      <c r="C551" s="49" t="s">
        <v>3601</v>
      </c>
      <c r="D551" s="49" t="str">
        <f t="shared" si="8"/>
        <v>BASOMMATOPHORA LYMNAEIDAE PSEUDOSUCCINEA - SWIMS - 54811</v>
      </c>
      <c r="E551" s="49" t="s">
        <v>10651</v>
      </c>
      <c r="F551" s="49"/>
      <c r="G551" s="49"/>
      <c r="H551" s="49"/>
    </row>
    <row r="552" spans="1:8" x14ac:dyDescent="0.3">
      <c r="A552" s="49" t="s">
        <v>82</v>
      </c>
      <c r="B552" s="49">
        <v>54812</v>
      </c>
      <c r="C552" s="49" t="s">
        <v>3602</v>
      </c>
      <c r="D552" s="49" t="str">
        <f t="shared" si="8"/>
        <v>BASOMMATOPHORA LYMNAEIDAE PSEUDOSUCCINEA COLUMELLA - SWIMS - 54812</v>
      </c>
      <c r="E552" s="49" t="s">
        <v>10651</v>
      </c>
      <c r="F552" s="49"/>
      <c r="G552" s="49"/>
      <c r="H552" s="49"/>
    </row>
    <row r="553" spans="1:8" x14ac:dyDescent="0.3">
      <c r="A553" s="49" t="s">
        <v>82</v>
      </c>
      <c r="B553" s="49">
        <v>54888</v>
      </c>
      <c r="C553" s="49" t="s">
        <v>3603</v>
      </c>
      <c r="D553" s="49" t="str">
        <f t="shared" si="8"/>
        <v>BASOMMATOPHORA LYMNAEIDAE RADIX - SWIMS - 54888</v>
      </c>
      <c r="E553" s="49" t="s">
        <v>10651</v>
      </c>
      <c r="F553" s="49"/>
      <c r="G553" s="49"/>
      <c r="H553" s="49"/>
    </row>
    <row r="554" spans="1:8" x14ac:dyDescent="0.3">
      <c r="A554" s="49" t="s">
        <v>82</v>
      </c>
      <c r="B554" s="49">
        <v>53105</v>
      </c>
      <c r="C554" s="49" t="s">
        <v>3604</v>
      </c>
      <c r="D554" s="49" t="str">
        <f t="shared" si="8"/>
        <v>BASOMMATOPHORA LYMNAEIDAE STAGNICOLA - SWIMS - 53105</v>
      </c>
      <c r="E554" s="49" t="s">
        <v>10651</v>
      </c>
      <c r="F554" s="49"/>
      <c r="G554" s="49"/>
      <c r="H554" s="49"/>
    </row>
    <row r="555" spans="1:8" x14ac:dyDescent="0.3">
      <c r="A555" s="49" t="s">
        <v>82</v>
      </c>
      <c r="B555" s="49">
        <v>56260</v>
      </c>
      <c r="C555" s="49" t="s">
        <v>3605</v>
      </c>
      <c r="D555" s="49" t="str">
        <f t="shared" si="8"/>
        <v>BASOMMATOPHORA LYMNAEIDAE STAGNICOLA APICINA - SWIMS - 56260</v>
      </c>
      <c r="E555" s="49" t="s">
        <v>10651</v>
      </c>
      <c r="F555" s="49"/>
      <c r="G555" s="49"/>
      <c r="H555" s="49"/>
    </row>
    <row r="556" spans="1:8" x14ac:dyDescent="0.3">
      <c r="A556" s="49" t="s">
        <v>82</v>
      </c>
      <c r="B556" s="49">
        <v>56261</v>
      </c>
      <c r="C556" s="49" t="s">
        <v>3606</v>
      </c>
      <c r="D556" s="49" t="str">
        <f t="shared" si="8"/>
        <v>BASOMMATOPHORA LYMNAEIDAE STAGNICOLA CAPERATA - SWIMS - 56261</v>
      </c>
      <c r="E556" s="49" t="s">
        <v>10651</v>
      </c>
      <c r="F556" s="49"/>
      <c r="G556" s="49"/>
      <c r="H556" s="49"/>
    </row>
    <row r="557" spans="1:8" x14ac:dyDescent="0.3">
      <c r="A557" s="49" t="s">
        <v>82</v>
      </c>
      <c r="B557" s="49">
        <v>56262</v>
      </c>
      <c r="C557" s="49" t="s">
        <v>3607</v>
      </c>
      <c r="D557" s="49" t="str">
        <f t="shared" si="8"/>
        <v>BASOMMATOPHORA LYMNAEIDAE STAGNICOLA CATASCOPIUM - SWIMS - 56262</v>
      </c>
      <c r="E557" s="49" t="s">
        <v>10651</v>
      </c>
      <c r="F557" s="49"/>
      <c r="G557" s="49"/>
      <c r="H557" s="49"/>
    </row>
    <row r="558" spans="1:8" x14ac:dyDescent="0.3">
      <c r="A558" s="49" t="s">
        <v>82</v>
      </c>
      <c r="B558" s="49">
        <v>56263</v>
      </c>
      <c r="C558" s="49" t="s">
        <v>3608</v>
      </c>
      <c r="D558" s="49" t="str">
        <f t="shared" si="8"/>
        <v>BASOMMATOPHORA LYMNAEIDAE STAGNICOLA ELODES - SWIMS - 56263</v>
      </c>
      <c r="E558" s="49" t="s">
        <v>10651</v>
      </c>
      <c r="F558" s="49"/>
      <c r="G558" s="49"/>
      <c r="H558" s="49"/>
    </row>
    <row r="559" spans="1:8" x14ac:dyDescent="0.3">
      <c r="A559" s="49" t="s">
        <v>82</v>
      </c>
      <c r="B559" s="49">
        <v>53106</v>
      </c>
      <c r="C559" s="49" t="s">
        <v>3609</v>
      </c>
      <c r="D559" s="49" t="str">
        <f t="shared" si="8"/>
        <v>BASOMMATOPHORA LYMNAEIDAE STAGNICOLA EMARGINATA - SWIMS - 53106</v>
      </c>
      <c r="E559" s="49" t="s">
        <v>10651</v>
      </c>
      <c r="F559" s="49"/>
      <c r="G559" s="49"/>
      <c r="H559" s="49"/>
    </row>
    <row r="560" spans="1:8" x14ac:dyDescent="0.3">
      <c r="A560" s="49" t="s">
        <v>82</v>
      </c>
      <c r="B560" s="49">
        <v>56264</v>
      </c>
      <c r="C560" s="49" t="s">
        <v>3610</v>
      </c>
      <c r="D560" s="49" t="str">
        <f t="shared" si="8"/>
        <v>BASOMMATOPHORA LYMNAEIDAE STAGNICOLA EXILIS - SWIMS - 56264</v>
      </c>
      <c r="E560" s="49" t="s">
        <v>10651</v>
      </c>
      <c r="F560" s="49"/>
      <c r="G560" s="49"/>
      <c r="H560" s="49"/>
    </row>
    <row r="561" spans="1:8" x14ac:dyDescent="0.3">
      <c r="A561" s="49" t="s">
        <v>82</v>
      </c>
      <c r="B561" s="49">
        <v>56265</v>
      </c>
      <c r="C561" s="49" t="s">
        <v>3611</v>
      </c>
      <c r="D561" s="49" t="str">
        <f t="shared" si="8"/>
        <v>BASOMMATOPHORA LYMNAEIDAE STAGNICOLA WALKERIANA - SWIMS - 56265</v>
      </c>
      <c r="E561" s="49" t="s">
        <v>10651</v>
      </c>
      <c r="F561" s="49"/>
      <c r="G561" s="49"/>
      <c r="H561" s="49"/>
    </row>
    <row r="562" spans="1:8" x14ac:dyDescent="0.3">
      <c r="A562" s="49" t="s">
        <v>82</v>
      </c>
      <c r="B562" s="49">
        <v>56364</v>
      </c>
      <c r="C562" s="49" t="s">
        <v>3612</v>
      </c>
      <c r="D562" s="49" t="str">
        <f t="shared" si="8"/>
        <v>BASOMMATOPHORA LYMNAEIDAE STAGNICOLA WINNEBAGOENSIS - SWIMS - 56364</v>
      </c>
      <c r="E562" s="49" t="s">
        <v>10651</v>
      </c>
      <c r="F562" s="49"/>
      <c r="G562" s="49"/>
      <c r="H562" s="49"/>
    </row>
    <row r="563" spans="1:8" x14ac:dyDescent="0.3">
      <c r="A563" s="49" t="s">
        <v>82</v>
      </c>
      <c r="B563" s="49">
        <v>56266</v>
      </c>
      <c r="C563" s="49" t="s">
        <v>3613</v>
      </c>
      <c r="D563" s="49" t="str">
        <f t="shared" si="8"/>
        <v>BASOMMATOPHORA LYMNAEIDAE STAGNICOLA WOODRUFFI - SWIMS - 56266</v>
      </c>
      <c r="E563" s="49" t="s">
        <v>10651</v>
      </c>
      <c r="F563" s="49"/>
      <c r="G563" s="49"/>
      <c r="H563" s="49"/>
    </row>
    <row r="564" spans="1:8" x14ac:dyDescent="0.3">
      <c r="A564" s="49" t="s">
        <v>82</v>
      </c>
      <c r="B564" s="49">
        <v>53107</v>
      </c>
      <c r="C564" s="49" t="s">
        <v>3614</v>
      </c>
      <c r="D564" s="49" t="str">
        <f t="shared" si="8"/>
        <v>BASOMMATOPHORA PHYSIDAE - SWIMS - 53107</v>
      </c>
      <c r="E564" s="49" t="s">
        <v>10651</v>
      </c>
      <c r="F564" s="49"/>
      <c r="G564" s="49"/>
      <c r="H564" s="49"/>
    </row>
    <row r="565" spans="1:8" x14ac:dyDescent="0.3">
      <c r="A565" s="49" t="s">
        <v>82</v>
      </c>
      <c r="B565" s="49">
        <v>53108</v>
      </c>
      <c r="C565" s="49" t="s">
        <v>3615</v>
      </c>
      <c r="D565" s="49" t="str">
        <f t="shared" si="8"/>
        <v>BASOMMATOPHORA PHYSIDAE APLEXA - SWIMS - 53108</v>
      </c>
      <c r="E565" s="49" t="s">
        <v>10651</v>
      </c>
      <c r="F565" s="49"/>
      <c r="G565" s="49"/>
      <c r="H565" s="49"/>
    </row>
    <row r="566" spans="1:8" x14ac:dyDescent="0.3">
      <c r="A566" s="49" t="s">
        <v>82</v>
      </c>
      <c r="B566" s="49">
        <v>53110</v>
      </c>
      <c r="C566" s="49" t="s">
        <v>3616</v>
      </c>
      <c r="D566" s="49" t="str">
        <f t="shared" si="8"/>
        <v>BASOMMATOPHORA PHYSIDAE APLEXA ELONGATA - SWIMS - 53110</v>
      </c>
      <c r="E566" s="49" t="s">
        <v>10651</v>
      </c>
      <c r="F566" s="49"/>
      <c r="G566" s="49"/>
      <c r="H566" s="49"/>
    </row>
    <row r="567" spans="1:8" x14ac:dyDescent="0.3">
      <c r="A567" s="49" t="s">
        <v>82</v>
      </c>
      <c r="B567" s="49">
        <v>53109</v>
      </c>
      <c r="C567" s="49" t="s">
        <v>3617</v>
      </c>
      <c r="D567" s="49" t="str">
        <f t="shared" si="8"/>
        <v>BASOMMATOPHORA PHYSIDAE APLEXA HYPNORUM - SWIMS - 53109</v>
      </c>
      <c r="E567" s="49" t="s">
        <v>10651</v>
      </c>
      <c r="F567" s="49"/>
      <c r="G567" s="49"/>
      <c r="H567" s="49"/>
    </row>
    <row r="568" spans="1:8" x14ac:dyDescent="0.3">
      <c r="A568" s="49" t="s">
        <v>82</v>
      </c>
      <c r="B568" s="49">
        <v>56275</v>
      </c>
      <c r="C568" s="49" t="s">
        <v>3618</v>
      </c>
      <c r="D568" s="49" t="str">
        <f t="shared" si="8"/>
        <v>BASOMMATOPHORA PHYSIDAE HAITIA - SWIMS - 56275</v>
      </c>
      <c r="E568" s="49" t="s">
        <v>10651</v>
      </c>
      <c r="F568" s="49"/>
      <c r="G568" s="49"/>
      <c r="H568" s="49"/>
    </row>
    <row r="569" spans="1:8" x14ac:dyDescent="0.3">
      <c r="A569" s="49" t="s">
        <v>82</v>
      </c>
      <c r="B569" s="49">
        <v>56276</v>
      </c>
      <c r="C569" s="49" t="s">
        <v>3619</v>
      </c>
      <c r="D569" s="49" t="str">
        <f t="shared" si="8"/>
        <v>BASOMMATOPHORA PHYSIDAE HAITIA ACUTA - SWIMS - 56276</v>
      </c>
      <c r="E569" s="49" t="s">
        <v>10651</v>
      </c>
      <c r="F569" s="49"/>
      <c r="G569" s="49"/>
      <c r="H569" s="49"/>
    </row>
    <row r="570" spans="1:8" x14ac:dyDescent="0.3">
      <c r="A570" s="49" t="s">
        <v>82</v>
      </c>
      <c r="B570" s="49">
        <v>53111</v>
      </c>
      <c r="C570" s="49" t="s">
        <v>3620</v>
      </c>
      <c r="D570" s="49" t="str">
        <f t="shared" si="8"/>
        <v>BASOMMATOPHORA PHYSIDAE PHYSA - SWIMS - 53111</v>
      </c>
      <c r="E570" s="49" t="s">
        <v>10651</v>
      </c>
      <c r="F570" s="49"/>
      <c r="G570" s="49"/>
      <c r="H570" s="49"/>
    </row>
    <row r="571" spans="1:8" x14ac:dyDescent="0.3">
      <c r="A571" s="49" t="s">
        <v>82</v>
      </c>
      <c r="B571" s="49">
        <v>56267</v>
      </c>
      <c r="C571" s="49" t="s">
        <v>3621</v>
      </c>
      <c r="D571" s="49" t="str">
        <f t="shared" si="8"/>
        <v>BASOMMATOPHORA PHYSIDAE PHYSA ANCILLARIA - SWIMS - 56267</v>
      </c>
      <c r="E571" s="49" t="s">
        <v>10651</v>
      </c>
      <c r="F571" s="49"/>
      <c r="G571" s="49"/>
      <c r="H571" s="49"/>
    </row>
    <row r="572" spans="1:8" x14ac:dyDescent="0.3">
      <c r="A572" s="49" t="s">
        <v>82</v>
      </c>
      <c r="B572" s="49">
        <v>56268</v>
      </c>
      <c r="C572" s="49" t="s">
        <v>3622</v>
      </c>
      <c r="D572" s="49" t="str">
        <f t="shared" si="8"/>
        <v>BASOMMATOPHORA PHYSIDAE PHYSA GYRINA - SWIMS - 56268</v>
      </c>
      <c r="E572" s="49" t="s">
        <v>10651</v>
      </c>
      <c r="F572" s="49"/>
      <c r="G572" s="49"/>
      <c r="H572" s="49"/>
    </row>
    <row r="573" spans="1:8" x14ac:dyDescent="0.3">
      <c r="A573" s="49" t="s">
        <v>82</v>
      </c>
      <c r="B573" s="49">
        <v>56269</v>
      </c>
      <c r="C573" s="49" t="s">
        <v>3623</v>
      </c>
      <c r="D573" s="49" t="str">
        <f t="shared" si="8"/>
        <v>BASOMMATOPHORA PHYSIDAE PHYSA SKINNERI - SWIMS - 56269</v>
      </c>
      <c r="E573" s="49" t="s">
        <v>10651</v>
      </c>
      <c r="F573" s="49"/>
      <c r="G573" s="49"/>
      <c r="H573" s="49"/>
    </row>
    <row r="574" spans="1:8" x14ac:dyDescent="0.3">
      <c r="A574" s="49" t="s">
        <v>82</v>
      </c>
      <c r="B574" s="49">
        <v>55060</v>
      </c>
      <c r="C574" s="49" t="s">
        <v>3624</v>
      </c>
      <c r="D574" s="49" t="str">
        <f t="shared" si="8"/>
        <v>BASOMMATOPHORA PHYSIDAE PHYSELLA - SWIMS - 55060</v>
      </c>
      <c r="E574" s="49" t="s">
        <v>10651</v>
      </c>
      <c r="F574" s="49"/>
      <c r="G574" s="49"/>
      <c r="H574" s="49"/>
    </row>
    <row r="575" spans="1:8" x14ac:dyDescent="0.3">
      <c r="A575" s="49" t="s">
        <v>82</v>
      </c>
      <c r="B575" s="49">
        <v>56365</v>
      </c>
      <c r="C575" s="49" t="s">
        <v>3625</v>
      </c>
      <c r="D575" s="49" t="str">
        <f t="shared" si="8"/>
        <v>BASOMMATOPHORA PHYSIDAE PHYSELLA GYRINA - SWIMS - 56365</v>
      </c>
      <c r="E575" s="49" t="s">
        <v>10651</v>
      </c>
      <c r="F575" s="49"/>
      <c r="G575" s="49"/>
      <c r="H575" s="49"/>
    </row>
    <row r="576" spans="1:8" x14ac:dyDescent="0.3">
      <c r="A576" s="49" t="s">
        <v>82</v>
      </c>
      <c r="B576" s="49">
        <v>56270</v>
      </c>
      <c r="C576" s="49" t="s">
        <v>3626</v>
      </c>
      <c r="D576" s="49" t="str">
        <f t="shared" si="8"/>
        <v>BASOMMATOPHORA PHYSIDAE PHYSELLA LORDI - SWIMS - 56270</v>
      </c>
      <c r="E576" s="49" t="s">
        <v>10651</v>
      </c>
      <c r="F576" s="49"/>
      <c r="G576" s="49"/>
      <c r="H576" s="49"/>
    </row>
    <row r="577" spans="1:8" x14ac:dyDescent="0.3">
      <c r="A577" s="49" t="s">
        <v>82</v>
      </c>
      <c r="B577" s="49">
        <v>56271</v>
      </c>
      <c r="C577" s="49" t="s">
        <v>3627</v>
      </c>
      <c r="D577" s="49" t="str">
        <f t="shared" si="8"/>
        <v>BASOMMATOPHORA PHYSIDAE PHYSELLA MAGNALACUSTRIS - SWIMS - 56271</v>
      </c>
      <c r="E577" s="49" t="s">
        <v>10651</v>
      </c>
      <c r="F577" s="49"/>
      <c r="G577" s="49"/>
      <c r="H577" s="49"/>
    </row>
    <row r="578" spans="1:8" x14ac:dyDescent="0.3">
      <c r="A578" s="49" t="s">
        <v>82</v>
      </c>
      <c r="B578" s="49">
        <v>56272</v>
      </c>
      <c r="C578" s="49" t="s">
        <v>3628</v>
      </c>
      <c r="D578" s="49" t="str">
        <f t="shared" ref="D578:D641" si="9">C578 &amp;" - "&amp; A578 &amp;" - "&amp; B578</f>
        <v>BASOMMATOPHORA PHYSIDAE PHYSELLA PARKERI - SWIMS - 56272</v>
      </c>
      <c r="E578" s="49" t="s">
        <v>10651</v>
      </c>
      <c r="F578" s="49"/>
      <c r="G578" s="49"/>
      <c r="H578" s="49"/>
    </row>
    <row r="579" spans="1:8" x14ac:dyDescent="0.3">
      <c r="A579" s="49" t="s">
        <v>82</v>
      </c>
      <c r="B579" s="49">
        <v>56273</v>
      </c>
      <c r="C579" s="49" t="s">
        <v>3629</v>
      </c>
      <c r="D579" s="49" t="str">
        <f t="shared" si="9"/>
        <v>BASOMMATOPHORA PHYSIDAE PHYSELLA VINOSA - SWIMS - 56273</v>
      </c>
      <c r="E579" s="49" t="s">
        <v>10651</v>
      </c>
      <c r="F579" s="49"/>
      <c r="G579" s="49"/>
      <c r="H579" s="49"/>
    </row>
    <row r="580" spans="1:8" x14ac:dyDescent="0.3">
      <c r="A580" s="49" t="s">
        <v>82</v>
      </c>
      <c r="B580" s="49">
        <v>56274</v>
      </c>
      <c r="C580" s="49" t="s">
        <v>3630</v>
      </c>
      <c r="D580" s="49" t="str">
        <f t="shared" si="9"/>
        <v>BASOMMATOPHORA PHYSIDAE PHYSELLA VIRGATA - SWIMS - 56274</v>
      </c>
      <c r="E580" s="49" t="s">
        <v>10651</v>
      </c>
      <c r="F580" s="49"/>
      <c r="G580" s="49"/>
      <c r="H580" s="49"/>
    </row>
    <row r="581" spans="1:8" x14ac:dyDescent="0.3">
      <c r="A581" s="49" t="s">
        <v>82</v>
      </c>
      <c r="B581" s="49">
        <v>53112</v>
      </c>
      <c r="C581" s="49" t="s">
        <v>3631</v>
      </c>
      <c r="D581" s="49" t="str">
        <f t="shared" si="9"/>
        <v>BASOMMATOPHORA PLANORBIDAE - SWIMS - 53112</v>
      </c>
      <c r="E581" s="49" t="s">
        <v>10651</v>
      </c>
      <c r="F581" s="49"/>
      <c r="G581" s="49"/>
      <c r="H581" s="49"/>
    </row>
    <row r="582" spans="1:8" x14ac:dyDescent="0.3">
      <c r="A582" s="49" t="s">
        <v>82</v>
      </c>
      <c r="B582" s="49">
        <v>53124</v>
      </c>
      <c r="C582" s="49" t="s">
        <v>3632</v>
      </c>
      <c r="D582" s="49" t="str">
        <f t="shared" si="9"/>
        <v>BASOMMATOPHORA PLANORBIDAE ARMIGER - SWIMS - 53124</v>
      </c>
      <c r="E582" s="49" t="s">
        <v>10651</v>
      </c>
      <c r="F582" s="49"/>
      <c r="G582" s="49"/>
      <c r="H582" s="49"/>
    </row>
    <row r="583" spans="1:8" x14ac:dyDescent="0.3">
      <c r="A583" s="49" t="s">
        <v>82</v>
      </c>
      <c r="B583" s="49">
        <v>55061</v>
      </c>
      <c r="C583" s="49" t="s">
        <v>3633</v>
      </c>
      <c r="D583" s="49" t="str">
        <f t="shared" si="9"/>
        <v>BASOMMATOPHORA PLANORBIDAE ARMIGER CRISTA - SWIMS - 55061</v>
      </c>
      <c r="E583" s="49" t="s">
        <v>10651</v>
      </c>
      <c r="F583" s="49"/>
      <c r="G583" s="49"/>
      <c r="H583" s="49"/>
    </row>
    <row r="584" spans="1:8" x14ac:dyDescent="0.3">
      <c r="A584" s="49" t="s">
        <v>82</v>
      </c>
      <c r="B584" s="49">
        <v>53113</v>
      </c>
      <c r="C584" s="49" t="s">
        <v>3634</v>
      </c>
      <c r="D584" s="49" t="str">
        <f t="shared" si="9"/>
        <v>BASOMMATOPHORA PLANORBIDAE GYRAULUS - SWIMS - 53113</v>
      </c>
      <c r="E584" s="49" t="s">
        <v>10651</v>
      </c>
      <c r="F584" s="49"/>
      <c r="G584" s="49"/>
      <c r="H584" s="49"/>
    </row>
    <row r="585" spans="1:8" x14ac:dyDescent="0.3">
      <c r="A585" s="49" t="s">
        <v>82</v>
      </c>
      <c r="B585" s="49">
        <v>56236</v>
      </c>
      <c r="C585" s="49" t="s">
        <v>3635</v>
      </c>
      <c r="D585" s="49" t="str">
        <f t="shared" si="9"/>
        <v>BASOMMATOPHORA PLANORBIDAE GYRAULUS CIRCUMSTRIATUS - SWIMS - 56236</v>
      </c>
      <c r="E585" s="49" t="s">
        <v>10651</v>
      </c>
      <c r="F585" s="49"/>
      <c r="G585" s="49"/>
      <c r="H585" s="49"/>
    </row>
    <row r="586" spans="1:8" x14ac:dyDescent="0.3">
      <c r="A586" s="49" t="s">
        <v>82</v>
      </c>
      <c r="B586" s="49">
        <v>56277</v>
      </c>
      <c r="C586" s="49" t="s">
        <v>3636</v>
      </c>
      <c r="D586" s="49" t="str">
        <f t="shared" si="9"/>
        <v>BASOMMATOPHORA PLANORBIDAE GYRAULUS DEFLECTUS - SWIMS - 56277</v>
      </c>
      <c r="E586" s="49" t="s">
        <v>10651</v>
      </c>
      <c r="F586" s="49"/>
      <c r="G586" s="49"/>
      <c r="H586" s="49"/>
    </row>
    <row r="587" spans="1:8" x14ac:dyDescent="0.3">
      <c r="A587" s="49" t="s">
        <v>82</v>
      </c>
      <c r="B587" s="49">
        <v>56278</v>
      </c>
      <c r="C587" s="49" t="s">
        <v>3637</v>
      </c>
      <c r="D587" s="49" t="str">
        <f t="shared" si="9"/>
        <v>BASOMMATOPHORA PLANORBIDAE GYRAULUS HORNENSIS - SWIMS - 56278</v>
      </c>
      <c r="E587" s="49" t="s">
        <v>10651</v>
      </c>
      <c r="F587" s="49"/>
      <c r="G587" s="49"/>
      <c r="H587" s="49"/>
    </row>
    <row r="588" spans="1:8" x14ac:dyDescent="0.3">
      <c r="A588" s="49" t="s">
        <v>82</v>
      </c>
      <c r="B588" s="49">
        <v>56237</v>
      </c>
      <c r="C588" s="49" t="s">
        <v>3638</v>
      </c>
      <c r="D588" s="49" t="str">
        <f t="shared" si="9"/>
        <v>BASOMMATOPHORA PLANORBIDAE GYRAULUS PARVUS - SWIMS - 56237</v>
      </c>
      <c r="E588" s="49" t="s">
        <v>10651</v>
      </c>
      <c r="F588" s="49"/>
      <c r="G588" s="49"/>
      <c r="H588" s="49"/>
    </row>
    <row r="589" spans="1:8" x14ac:dyDescent="0.3">
      <c r="A589" s="49" t="s">
        <v>82</v>
      </c>
      <c r="B589" s="49">
        <v>53114</v>
      </c>
      <c r="C589" s="49" t="s">
        <v>3639</v>
      </c>
      <c r="D589" s="49" t="str">
        <f t="shared" si="9"/>
        <v>BASOMMATOPHORA PLANORBIDAE HELISOMA - SWIMS - 53114</v>
      </c>
      <c r="E589" s="49" t="s">
        <v>10651</v>
      </c>
      <c r="F589" s="49"/>
      <c r="G589" s="49"/>
      <c r="H589" s="49"/>
    </row>
    <row r="590" spans="1:8" x14ac:dyDescent="0.3">
      <c r="A590" s="49" t="s">
        <v>82</v>
      </c>
      <c r="B590" s="49">
        <v>56279</v>
      </c>
      <c r="C590" s="49" t="s">
        <v>3640</v>
      </c>
      <c r="D590" s="49" t="str">
        <f t="shared" si="9"/>
        <v>BASOMMATOPHORA PLANORBIDAE HELISOMA ANCEPS - SWIMS - 56279</v>
      </c>
      <c r="E590" s="49" t="s">
        <v>10651</v>
      </c>
      <c r="F590" s="49"/>
      <c r="G590" s="49"/>
      <c r="H590" s="49"/>
    </row>
    <row r="591" spans="1:8" x14ac:dyDescent="0.3">
      <c r="A591" s="49" t="s">
        <v>82</v>
      </c>
      <c r="B591" s="49">
        <v>56280</v>
      </c>
      <c r="C591" s="49" t="s">
        <v>3641</v>
      </c>
      <c r="D591" s="49" t="str">
        <f t="shared" si="9"/>
        <v>BASOMMATOPHORA PLANORBIDAE HELISOMA TRIVOLVUS - SWIMS - 56280</v>
      </c>
      <c r="E591" s="49" t="s">
        <v>10651</v>
      </c>
      <c r="F591" s="49"/>
      <c r="G591" s="49"/>
      <c r="H591" s="49"/>
    </row>
    <row r="592" spans="1:8" x14ac:dyDescent="0.3">
      <c r="A592" s="49" t="s">
        <v>82</v>
      </c>
      <c r="B592" s="49">
        <v>55337</v>
      </c>
      <c r="C592" s="49" t="s">
        <v>3642</v>
      </c>
      <c r="D592" s="49" t="str">
        <f t="shared" si="9"/>
        <v>BASOMMATOPHORA PLANORBIDAE MENETUS - SWIMS - 55337</v>
      </c>
      <c r="E592" s="49" t="s">
        <v>10651</v>
      </c>
      <c r="F592" s="49"/>
      <c r="G592" s="49"/>
      <c r="H592" s="49"/>
    </row>
    <row r="593" spans="1:8" x14ac:dyDescent="0.3">
      <c r="A593" s="49" t="s">
        <v>82</v>
      </c>
      <c r="B593" s="49">
        <v>55338</v>
      </c>
      <c r="C593" s="49" t="s">
        <v>3643</v>
      </c>
      <c r="D593" s="49" t="str">
        <f t="shared" si="9"/>
        <v>BASOMMATOPHORA PLANORBIDAE PLANORBELLA - SWIMS - 55338</v>
      </c>
      <c r="E593" s="49" t="s">
        <v>10651</v>
      </c>
      <c r="F593" s="49"/>
      <c r="G593" s="49"/>
      <c r="H593" s="49"/>
    </row>
    <row r="594" spans="1:8" x14ac:dyDescent="0.3">
      <c r="A594" s="49" t="s">
        <v>82</v>
      </c>
      <c r="B594" s="49">
        <v>53116</v>
      </c>
      <c r="C594" s="49" t="s">
        <v>3644</v>
      </c>
      <c r="D594" s="49" t="str">
        <f t="shared" si="9"/>
        <v>BASOMMATOPHORA PLANORBIDAE PLANORBELLA CAMPANULATA - SWIMS - 53116</v>
      </c>
      <c r="E594" s="49" t="s">
        <v>10651</v>
      </c>
      <c r="F594" s="49"/>
      <c r="G594" s="49"/>
      <c r="H594" s="49"/>
    </row>
    <row r="595" spans="1:8" x14ac:dyDescent="0.3">
      <c r="A595" s="49" t="s">
        <v>82</v>
      </c>
      <c r="B595" s="49">
        <v>53117</v>
      </c>
      <c r="C595" s="49" t="s">
        <v>3645</v>
      </c>
      <c r="D595" s="49" t="str">
        <f t="shared" si="9"/>
        <v>BASOMMATOPHORA PLANORBIDAE PLANORBELLA CORPULENTA - SWIMS - 53117</v>
      </c>
      <c r="E595" s="49" t="s">
        <v>10651</v>
      </c>
      <c r="F595" s="49"/>
      <c r="G595" s="49"/>
      <c r="H595" s="49"/>
    </row>
    <row r="596" spans="1:8" x14ac:dyDescent="0.3">
      <c r="A596" s="49" t="s">
        <v>82</v>
      </c>
      <c r="B596" s="49">
        <v>56281</v>
      </c>
      <c r="C596" s="49" t="s">
        <v>3646</v>
      </c>
      <c r="D596" s="49" t="str">
        <f t="shared" si="9"/>
        <v>BASOMMATOPHORA PLANORBIDAE PLANORBELLA PILSBRYI - SWIMS - 56281</v>
      </c>
      <c r="E596" s="49" t="s">
        <v>10651</v>
      </c>
      <c r="F596" s="49"/>
      <c r="G596" s="49"/>
      <c r="H596" s="49"/>
    </row>
    <row r="597" spans="1:8" x14ac:dyDescent="0.3">
      <c r="A597" s="49" t="s">
        <v>82</v>
      </c>
      <c r="B597" s="49">
        <v>53118</v>
      </c>
      <c r="C597" s="49" t="s">
        <v>3647</v>
      </c>
      <c r="D597" s="49" t="str">
        <f t="shared" si="9"/>
        <v>BASOMMATOPHORA PLANORBIDAE PLANORBELLA TRIVOLVIS - SWIMS - 53118</v>
      </c>
      <c r="E597" s="49" t="s">
        <v>10651</v>
      </c>
      <c r="F597" s="49"/>
      <c r="G597" s="49"/>
      <c r="H597" s="49"/>
    </row>
    <row r="598" spans="1:8" x14ac:dyDescent="0.3">
      <c r="A598" s="49" t="s">
        <v>82</v>
      </c>
      <c r="B598" s="49">
        <v>56282</v>
      </c>
      <c r="C598" s="49" t="s">
        <v>3648</v>
      </c>
      <c r="D598" s="49" t="str">
        <f t="shared" si="9"/>
        <v>BASOMMATOPHORA PLANORBIDAE PLANORBELLA TRUNCATA - SWIMS - 56282</v>
      </c>
      <c r="E598" s="49" t="s">
        <v>10651</v>
      </c>
      <c r="F598" s="49"/>
      <c r="G598" s="49"/>
      <c r="H598" s="49"/>
    </row>
    <row r="599" spans="1:8" x14ac:dyDescent="0.3">
      <c r="A599" s="49" t="s">
        <v>82</v>
      </c>
      <c r="B599" s="49">
        <v>53119</v>
      </c>
      <c r="C599" s="49" t="s">
        <v>3649</v>
      </c>
      <c r="D599" s="49" t="str">
        <f t="shared" si="9"/>
        <v>BASOMMATOPHORA PLANORBIDAE PLANORBULA - SWIMS - 53119</v>
      </c>
      <c r="E599" s="49" t="s">
        <v>10651</v>
      </c>
      <c r="F599" s="49"/>
      <c r="G599" s="49"/>
      <c r="H599" s="49"/>
    </row>
    <row r="600" spans="1:8" x14ac:dyDescent="0.3">
      <c r="A600" s="49" t="s">
        <v>82</v>
      </c>
      <c r="B600" s="49">
        <v>53120</v>
      </c>
      <c r="C600" s="49" t="s">
        <v>3650</v>
      </c>
      <c r="D600" s="49" t="str">
        <f t="shared" si="9"/>
        <v>BASOMMATOPHORA PLANORBIDAE PLANORBULA ARMIGERA - SWIMS - 53120</v>
      </c>
      <c r="E600" s="49" t="s">
        <v>10651</v>
      </c>
      <c r="F600" s="49"/>
      <c r="G600" s="49"/>
      <c r="H600" s="49"/>
    </row>
    <row r="601" spans="1:8" x14ac:dyDescent="0.3">
      <c r="A601" s="49" t="s">
        <v>82</v>
      </c>
      <c r="B601" s="49">
        <v>53122</v>
      </c>
      <c r="C601" s="49" t="s">
        <v>3651</v>
      </c>
      <c r="D601" s="49" t="str">
        <f t="shared" si="9"/>
        <v>BASOMMATOPHORA PLANORBIDAE PROMENETUS - SWIMS - 53122</v>
      </c>
      <c r="E601" s="49" t="s">
        <v>10651</v>
      </c>
      <c r="F601" s="49"/>
      <c r="G601" s="49"/>
      <c r="H601" s="49"/>
    </row>
    <row r="602" spans="1:8" x14ac:dyDescent="0.3">
      <c r="A602" s="49" t="s">
        <v>82</v>
      </c>
      <c r="B602" s="49">
        <v>53123</v>
      </c>
      <c r="C602" s="49" t="s">
        <v>3652</v>
      </c>
      <c r="D602" s="49" t="str">
        <f t="shared" si="9"/>
        <v>BASOMMATOPHORA PLANORBIDAE PROMENETUS EXACUOUS - SWIMS - 53123</v>
      </c>
      <c r="E602" s="49" t="s">
        <v>10651</v>
      </c>
      <c r="F602" s="49"/>
      <c r="G602" s="49"/>
      <c r="H602" s="49"/>
    </row>
    <row r="603" spans="1:8" x14ac:dyDescent="0.3">
      <c r="A603" s="49" t="s">
        <v>82</v>
      </c>
      <c r="B603" s="49">
        <v>56283</v>
      </c>
      <c r="C603" s="49" t="s">
        <v>3653</v>
      </c>
      <c r="D603" s="49" t="str">
        <f t="shared" si="9"/>
        <v>BASOMMATOPHORA PLANORBIDAE PROMENETUS UMBILICATELLUS - SWIMS - 56283</v>
      </c>
      <c r="E603" s="49" t="s">
        <v>10651</v>
      </c>
      <c r="F603" s="49"/>
      <c r="G603" s="49"/>
      <c r="H603" s="49"/>
    </row>
    <row r="604" spans="1:8" x14ac:dyDescent="0.3">
      <c r="A604" s="49" t="s">
        <v>82</v>
      </c>
      <c r="B604" s="49">
        <v>10007</v>
      </c>
      <c r="C604" s="49" t="s">
        <v>3654</v>
      </c>
      <c r="D604" s="49" t="str">
        <f t="shared" si="9"/>
        <v>BASSES - SWIMS - 10007</v>
      </c>
      <c r="E604" s="49" t="s">
        <v>10651</v>
      </c>
      <c r="F604" s="49" t="s">
        <v>84</v>
      </c>
      <c r="G604" s="49"/>
      <c r="H604" s="49"/>
    </row>
    <row r="605" spans="1:8" x14ac:dyDescent="0.3">
      <c r="A605" s="49" t="s">
        <v>201</v>
      </c>
      <c r="B605" s="49">
        <v>1010</v>
      </c>
      <c r="C605" s="49" t="s">
        <v>3655</v>
      </c>
      <c r="D605" s="49" t="str">
        <f t="shared" si="9"/>
        <v>BERYLLIUM DISS - DNR_STORET - 1010</v>
      </c>
      <c r="E605" s="49" t="s">
        <v>2162</v>
      </c>
      <c r="F605" s="49" t="s">
        <v>84</v>
      </c>
      <c r="G605" s="49" t="s">
        <v>10666</v>
      </c>
      <c r="H605" s="49"/>
    </row>
    <row r="606" spans="1:8" x14ac:dyDescent="0.3">
      <c r="A606" s="49" t="s">
        <v>201</v>
      </c>
      <c r="B606" s="49">
        <v>1012</v>
      </c>
      <c r="C606" s="49" t="s">
        <v>3656</v>
      </c>
      <c r="D606" s="49" t="str">
        <f t="shared" si="9"/>
        <v>BERYLLIUM TOTAL - DNR_STORET - 1012</v>
      </c>
      <c r="E606" s="49" t="s">
        <v>2162</v>
      </c>
      <c r="F606" s="49" t="s">
        <v>84</v>
      </c>
      <c r="G606" s="49" t="s">
        <v>205</v>
      </c>
      <c r="H606" s="49" t="s">
        <v>491</v>
      </c>
    </row>
    <row r="607" spans="1:8" x14ac:dyDescent="0.3">
      <c r="A607" s="49" t="s">
        <v>201</v>
      </c>
      <c r="B607" s="49">
        <v>998</v>
      </c>
      <c r="C607" s="49" t="s">
        <v>3657</v>
      </c>
      <c r="D607" s="49" t="str">
        <f t="shared" si="9"/>
        <v>BERYLLIUM TOTAL REC - DNR_STORET - 998</v>
      </c>
      <c r="E607" s="49" t="s">
        <v>2162</v>
      </c>
      <c r="F607" s="49" t="s">
        <v>84</v>
      </c>
      <c r="G607" s="49" t="s">
        <v>205</v>
      </c>
      <c r="H607" s="49"/>
    </row>
    <row r="608" spans="1:8" x14ac:dyDescent="0.3">
      <c r="A608" s="49" t="s">
        <v>82</v>
      </c>
      <c r="B608" s="49">
        <v>10008</v>
      </c>
      <c r="C608" s="49" t="s">
        <v>3658</v>
      </c>
      <c r="D608" s="49" t="str">
        <f t="shared" si="9"/>
        <v>BIGMOUTH BUFFALO - SWIMS - 10008</v>
      </c>
      <c r="E608" s="49" t="s">
        <v>10651</v>
      </c>
      <c r="F608" s="49" t="s">
        <v>84</v>
      </c>
      <c r="G608" s="49"/>
      <c r="H608" s="49"/>
    </row>
    <row r="609" spans="1:8" x14ac:dyDescent="0.3">
      <c r="A609" s="49" t="s">
        <v>82</v>
      </c>
      <c r="B609" s="49">
        <v>10009</v>
      </c>
      <c r="C609" s="49" t="s">
        <v>3659</v>
      </c>
      <c r="D609" s="49" t="str">
        <f t="shared" si="9"/>
        <v>BIGMOUTH SHINER - SWIMS - 10009</v>
      </c>
      <c r="E609" s="49" t="s">
        <v>10651</v>
      </c>
      <c r="F609" s="49" t="s">
        <v>84</v>
      </c>
      <c r="G609" s="49"/>
      <c r="H609" s="49"/>
    </row>
    <row r="610" spans="1:8" x14ac:dyDescent="0.3">
      <c r="A610" s="49" t="s">
        <v>201</v>
      </c>
      <c r="B610" s="49">
        <v>573</v>
      </c>
      <c r="C610" s="49" t="s">
        <v>3660</v>
      </c>
      <c r="D610" s="49" t="str">
        <f t="shared" si="9"/>
        <v>BIOMASS PERIPHYTEN DW - DNR_STORET - 573</v>
      </c>
      <c r="E610" s="49"/>
      <c r="F610" s="49"/>
      <c r="G610" s="49"/>
      <c r="H610" s="49" t="s">
        <v>10658</v>
      </c>
    </row>
    <row r="611" spans="1:8" x14ac:dyDescent="0.3">
      <c r="A611" s="49" t="s">
        <v>201</v>
      </c>
      <c r="B611" s="49">
        <v>83506</v>
      </c>
      <c r="C611" s="49" t="s">
        <v>3661</v>
      </c>
      <c r="D611" s="49" t="str">
        <f t="shared" si="9"/>
        <v>BIOMASS, TOTAL SAMPLE, WET WEIGHT   GRAMS - DNR_STORET - 83506</v>
      </c>
      <c r="E611" s="49"/>
      <c r="F611" s="49"/>
      <c r="G611" s="49"/>
      <c r="H611" s="49"/>
    </row>
    <row r="612" spans="1:8" x14ac:dyDescent="0.3">
      <c r="A612" s="49" t="s">
        <v>201</v>
      </c>
      <c r="B612" s="49">
        <v>1017</v>
      </c>
      <c r="C612" s="49" t="s">
        <v>3662</v>
      </c>
      <c r="D612" s="49" t="str">
        <f t="shared" si="9"/>
        <v>BISMUTH - DNR_STORET - 1017</v>
      </c>
      <c r="E612" s="49" t="s">
        <v>2162</v>
      </c>
      <c r="F612" s="49" t="s">
        <v>84</v>
      </c>
      <c r="G612" s="49" t="s">
        <v>205</v>
      </c>
      <c r="H612" s="49" t="s">
        <v>491</v>
      </c>
    </row>
    <row r="613" spans="1:8" x14ac:dyDescent="0.3">
      <c r="A613" s="49" t="s">
        <v>201</v>
      </c>
      <c r="B613" s="49">
        <v>1015</v>
      </c>
      <c r="C613" s="49" t="s">
        <v>3663</v>
      </c>
      <c r="D613" s="49" t="str">
        <f t="shared" si="9"/>
        <v>BISMUTH, DISSOLVED - DNR_STORET - 1015</v>
      </c>
      <c r="E613" s="49" t="s">
        <v>2162</v>
      </c>
      <c r="F613" s="49" t="s">
        <v>84</v>
      </c>
      <c r="G613" s="49" t="s">
        <v>10666</v>
      </c>
      <c r="H613" s="49" t="s">
        <v>491</v>
      </c>
    </row>
    <row r="614" spans="1:8" x14ac:dyDescent="0.3">
      <c r="A614" s="49" t="s">
        <v>82</v>
      </c>
      <c r="B614" s="49">
        <v>10010</v>
      </c>
      <c r="C614" s="49" t="s">
        <v>3664</v>
      </c>
      <c r="D614" s="49" t="str">
        <f t="shared" si="9"/>
        <v>BLACK BUFFALO - SWIMS - 10010</v>
      </c>
      <c r="E614" s="49" t="s">
        <v>10651</v>
      </c>
      <c r="F614" s="49" t="s">
        <v>84</v>
      </c>
      <c r="G614" s="49"/>
      <c r="H614" s="49"/>
    </row>
    <row r="615" spans="1:8" x14ac:dyDescent="0.3">
      <c r="A615" s="49" t="s">
        <v>82</v>
      </c>
      <c r="B615" s="49">
        <v>10011</v>
      </c>
      <c r="C615" s="49" t="s">
        <v>3665</v>
      </c>
      <c r="D615" s="49" t="str">
        <f t="shared" si="9"/>
        <v>BLACK BULLHEAD - SWIMS - 10011</v>
      </c>
      <c r="E615" s="49" t="s">
        <v>10651</v>
      </c>
      <c r="F615" s="49" t="s">
        <v>84</v>
      </c>
      <c r="G615" s="49"/>
      <c r="H615" s="49"/>
    </row>
    <row r="616" spans="1:8" x14ac:dyDescent="0.3">
      <c r="A616" s="49" t="s">
        <v>82</v>
      </c>
      <c r="B616" s="49">
        <v>10012</v>
      </c>
      <c r="C616" s="49" t="s">
        <v>3666</v>
      </c>
      <c r="D616" s="49" t="str">
        <f t="shared" si="9"/>
        <v>BLACK BULLHEAD X BROWN BULLHEAD - SWIMS - 10012</v>
      </c>
      <c r="E616" s="49" t="s">
        <v>10651</v>
      </c>
      <c r="F616" s="49" t="s">
        <v>84</v>
      </c>
      <c r="G616" s="49"/>
      <c r="H616" s="49"/>
    </row>
    <row r="617" spans="1:8" x14ac:dyDescent="0.3">
      <c r="A617" s="49" t="s">
        <v>82</v>
      </c>
      <c r="B617" s="49">
        <v>10013</v>
      </c>
      <c r="C617" s="49" t="s">
        <v>3667</v>
      </c>
      <c r="D617" s="49" t="str">
        <f t="shared" si="9"/>
        <v>BLACK CRAPPIE - SWIMS - 10013</v>
      </c>
      <c r="E617" s="49" t="s">
        <v>10651</v>
      </c>
      <c r="F617" s="49" t="s">
        <v>84</v>
      </c>
      <c r="G617" s="49"/>
      <c r="H617" s="49"/>
    </row>
    <row r="618" spans="1:8" x14ac:dyDescent="0.3">
      <c r="A618" s="49" t="s">
        <v>82</v>
      </c>
      <c r="B618" s="49">
        <v>10014</v>
      </c>
      <c r="C618" s="49" t="s">
        <v>3668</v>
      </c>
      <c r="D618" s="49" t="str">
        <f t="shared" si="9"/>
        <v>BLACK REDHORSE - SWIMS - 10014</v>
      </c>
      <c r="E618" s="49" t="s">
        <v>10651</v>
      </c>
      <c r="F618" s="49" t="s">
        <v>84</v>
      </c>
      <c r="G618" s="49"/>
      <c r="H618" s="49"/>
    </row>
    <row r="619" spans="1:8" x14ac:dyDescent="0.3">
      <c r="A619" s="49" t="s">
        <v>82</v>
      </c>
      <c r="B619" s="49">
        <v>10015</v>
      </c>
      <c r="C619" s="49" t="s">
        <v>3669</v>
      </c>
      <c r="D619" s="49" t="str">
        <f t="shared" si="9"/>
        <v>BLACKCHIN SHINER - SWIMS - 10015</v>
      </c>
      <c r="E619" s="49" t="s">
        <v>10651</v>
      </c>
      <c r="F619" s="49" t="s">
        <v>84</v>
      </c>
      <c r="G619" s="49"/>
      <c r="H619" s="49"/>
    </row>
    <row r="620" spans="1:8" x14ac:dyDescent="0.3">
      <c r="A620" s="49" t="s">
        <v>82</v>
      </c>
      <c r="B620" s="49">
        <v>10016</v>
      </c>
      <c r="C620" s="49" t="s">
        <v>3670</v>
      </c>
      <c r="D620" s="49" t="str">
        <f t="shared" si="9"/>
        <v>BLACKFIN CISCO - SWIMS - 10016</v>
      </c>
      <c r="E620" s="49" t="s">
        <v>10651</v>
      </c>
      <c r="F620" s="49" t="s">
        <v>84</v>
      </c>
      <c r="G620" s="49"/>
      <c r="H620" s="49"/>
    </row>
    <row r="621" spans="1:8" x14ac:dyDescent="0.3">
      <c r="A621" s="49" t="s">
        <v>82</v>
      </c>
      <c r="B621" s="49">
        <v>10017</v>
      </c>
      <c r="C621" s="49" t="s">
        <v>3671</v>
      </c>
      <c r="D621" s="49" t="str">
        <f t="shared" si="9"/>
        <v>BLACKNOSE DACE - SWIMS - 10017</v>
      </c>
      <c r="E621" s="49" t="s">
        <v>10651</v>
      </c>
      <c r="F621" s="49" t="s">
        <v>84</v>
      </c>
      <c r="G621" s="49"/>
      <c r="H621" s="49"/>
    </row>
    <row r="622" spans="1:8" x14ac:dyDescent="0.3">
      <c r="A622" s="49" t="s">
        <v>82</v>
      </c>
      <c r="B622" s="49">
        <v>10018</v>
      </c>
      <c r="C622" s="49" t="s">
        <v>3672</v>
      </c>
      <c r="D622" s="49" t="str">
        <f t="shared" si="9"/>
        <v>BLACKNOSE SHINER - SWIMS - 10018</v>
      </c>
      <c r="E622" s="49" t="s">
        <v>10651</v>
      </c>
      <c r="F622" s="49" t="s">
        <v>84</v>
      </c>
      <c r="G622" s="49"/>
      <c r="H622" s="49"/>
    </row>
    <row r="623" spans="1:8" x14ac:dyDescent="0.3">
      <c r="A623" s="49" t="s">
        <v>82</v>
      </c>
      <c r="B623" s="49">
        <v>10019</v>
      </c>
      <c r="C623" s="49" t="s">
        <v>3673</v>
      </c>
      <c r="D623" s="49" t="str">
        <f t="shared" si="9"/>
        <v>BLACKSIDE DARTER - SWIMS - 10019</v>
      </c>
      <c r="E623" s="49" t="s">
        <v>10651</v>
      </c>
      <c r="F623" s="49" t="s">
        <v>84</v>
      </c>
      <c r="G623" s="49"/>
      <c r="H623" s="49"/>
    </row>
    <row r="624" spans="1:8" x14ac:dyDescent="0.3">
      <c r="A624" s="49" t="s">
        <v>82</v>
      </c>
      <c r="B624" s="49">
        <v>10020</v>
      </c>
      <c r="C624" s="49" t="s">
        <v>3674</v>
      </c>
      <c r="D624" s="49" t="str">
        <f t="shared" si="9"/>
        <v>BLACKSIDE DARTER X IOWA DARTER - SWIMS - 10020</v>
      </c>
      <c r="E624" s="49" t="s">
        <v>10651</v>
      </c>
      <c r="F624" s="49" t="s">
        <v>84</v>
      </c>
      <c r="G624" s="49"/>
      <c r="H624" s="49"/>
    </row>
    <row r="625" spans="1:8" x14ac:dyDescent="0.3">
      <c r="A625" s="49" t="s">
        <v>82</v>
      </c>
      <c r="B625" s="49">
        <v>10021</v>
      </c>
      <c r="C625" s="49" t="s">
        <v>3675</v>
      </c>
      <c r="D625" s="49" t="str">
        <f t="shared" si="9"/>
        <v>BLACKSIDE DARTER X LOGPERCH - SWIMS - 10021</v>
      </c>
      <c r="E625" s="49" t="s">
        <v>10651</v>
      </c>
      <c r="F625" s="49" t="s">
        <v>84</v>
      </c>
      <c r="G625" s="49"/>
      <c r="H625" s="49"/>
    </row>
    <row r="626" spans="1:8" x14ac:dyDescent="0.3">
      <c r="A626" s="49" t="s">
        <v>82</v>
      </c>
      <c r="B626" s="49">
        <v>10022</v>
      </c>
      <c r="C626" s="49" t="s">
        <v>3676</v>
      </c>
      <c r="D626" s="49" t="str">
        <f t="shared" si="9"/>
        <v>BLACKSTRIPE TOPMINNOW - SWIMS - 10022</v>
      </c>
      <c r="E626" s="49" t="s">
        <v>10651</v>
      </c>
      <c r="F626" s="49" t="s">
        <v>84</v>
      </c>
      <c r="G626" s="49"/>
      <c r="H626" s="49"/>
    </row>
    <row r="627" spans="1:8" x14ac:dyDescent="0.3">
      <c r="A627" s="49" t="s">
        <v>82</v>
      </c>
      <c r="B627" s="49">
        <v>10023</v>
      </c>
      <c r="C627" s="49" t="s">
        <v>3677</v>
      </c>
      <c r="D627" s="49" t="str">
        <f t="shared" si="9"/>
        <v>BLOATER - SWIMS - 10023</v>
      </c>
      <c r="E627" s="49" t="s">
        <v>10651</v>
      </c>
      <c r="F627" s="49" t="s">
        <v>84</v>
      </c>
      <c r="G627" s="49"/>
      <c r="H627" s="49"/>
    </row>
    <row r="628" spans="1:8" x14ac:dyDescent="0.3">
      <c r="A628" s="49" t="s">
        <v>82</v>
      </c>
      <c r="B628" s="49">
        <v>10024</v>
      </c>
      <c r="C628" s="49" t="s">
        <v>3678</v>
      </c>
      <c r="D628" s="49" t="str">
        <f t="shared" si="9"/>
        <v>BLUE CATFISH - SWIMS - 10024</v>
      </c>
      <c r="E628" s="49" t="s">
        <v>10651</v>
      </c>
      <c r="F628" s="49" t="s">
        <v>84</v>
      </c>
      <c r="G628" s="49"/>
      <c r="H628" s="49"/>
    </row>
    <row r="629" spans="1:8" x14ac:dyDescent="0.3">
      <c r="A629" s="49" t="s">
        <v>82</v>
      </c>
      <c r="B629" s="49">
        <v>10025</v>
      </c>
      <c r="C629" s="49" t="s">
        <v>3679</v>
      </c>
      <c r="D629" s="49" t="str">
        <f t="shared" si="9"/>
        <v>BLUE SUCKER - SWIMS - 10025</v>
      </c>
      <c r="E629" s="49" t="s">
        <v>10651</v>
      </c>
      <c r="F629" s="49" t="s">
        <v>84</v>
      </c>
      <c r="G629" s="49"/>
      <c r="H629" s="49"/>
    </row>
    <row r="630" spans="1:8" x14ac:dyDescent="0.3">
      <c r="A630" s="49" t="s">
        <v>82</v>
      </c>
      <c r="B630" s="49">
        <v>10026</v>
      </c>
      <c r="C630" s="49" t="s">
        <v>3680</v>
      </c>
      <c r="D630" s="49" t="str">
        <f t="shared" si="9"/>
        <v>BLUEGILL - SWIMS - 10026</v>
      </c>
      <c r="E630" s="49" t="s">
        <v>10651</v>
      </c>
      <c r="F630" s="49" t="s">
        <v>84</v>
      </c>
      <c r="G630" s="49"/>
      <c r="H630" s="49"/>
    </row>
    <row r="631" spans="1:8" x14ac:dyDescent="0.3">
      <c r="A631" s="49" t="s">
        <v>82</v>
      </c>
      <c r="B631" s="49">
        <v>10027</v>
      </c>
      <c r="C631" s="49" t="s">
        <v>3681</v>
      </c>
      <c r="D631" s="49" t="str">
        <f t="shared" si="9"/>
        <v>BLUEGILL X LONGEAR SUNFISH - SWIMS - 10027</v>
      </c>
      <c r="E631" s="49" t="s">
        <v>10651</v>
      </c>
      <c r="F631" s="49" t="s">
        <v>84</v>
      </c>
      <c r="G631" s="49"/>
      <c r="H631" s="49"/>
    </row>
    <row r="632" spans="1:8" x14ac:dyDescent="0.3">
      <c r="A632" s="49" t="s">
        <v>82</v>
      </c>
      <c r="B632" s="49">
        <v>10028</v>
      </c>
      <c r="C632" s="49" t="s">
        <v>3682</v>
      </c>
      <c r="D632" s="49" t="str">
        <f t="shared" si="9"/>
        <v>BLUEGILL X UNKNOWN - SWIMS - 10028</v>
      </c>
      <c r="E632" s="49" t="s">
        <v>10651</v>
      </c>
      <c r="F632" s="49" t="s">
        <v>84</v>
      </c>
      <c r="G632" s="49"/>
      <c r="H632" s="49"/>
    </row>
    <row r="633" spans="1:8" x14ac:dyDescent="0.3">
      <c r="A633" s="49" t="s">
        <v>82</v>
      </c>
      <c r="B633" s="49">
        <v>10029</v>
      </c>
      <c r="C633" s="49" t="s">
        <v>3683</v>
      </c>
      <c r="D633" s="49" t="str">
        <f t="shared" si="9"/>
        <v>BLUNTNOSE DARTER - SWIMS - 10029</v>
      </c>
      <c r="E633" s="49" t="s">
        <v>10651</v>
      </c>
      <c r="F633" s="49" t="s">
        <v>84</v>
      </c>
      <c r="G633" s="49"/>
      <c r="H633" s="49"/>
    </row>
    <row r="634" spans="1:8" x14ac:dyDescent="0.3">
      <c r="A634" s="49" t="s">
        <v>82</v>
      </c>
      <c r="B634" s="49">
        <v>10030</v>
      </c>
      <c r="C634" s="49" t="s">
        <v>3684</v>
      </c>
      <c r="D634" s="49" t="str">
        <f t="shared" si="9"/>
        <v>BLUNTNOSE MINNOW - SWIMS - 10030</v>
      </c>
      <c r="E634" s="49" t="s">
        <v>10651</v>
      </c>
      <c r="F634" s="49" t="s">
        <v>84</v>
      </c>
      <c r="G634" s="49"/>
      <c r="H634" s="49"/>
    </row>
    <row r="635" spans="1:8" x14ac:dyDescent="0.3">
      <c r="A635" s="49" t="s">
        <v>82</v>
      </c>
      <c r="B635" s="49">
        <v>10031</v>
      </c>
      <c r="C635" s="49" t="s">
        <v>3685</v>
      </c>
      <c r="D635" s="49" t="str">
        <f t="shared" si="9"/>
        <v>BLUNTNOSE MINNOW X BULLHEAD MINNOW - SWIMS - 10031</v>
      </c>
      <c r="E635" s="49" t="s">
        <v>10651</v>
      </c>
      <c r="F635" s="49" t="s">
        <v>84</v>
      </c>
      <c r="G635" s="49"/>
      <c r="H635" s="49"/>
    </row>
    <row r="636" spans="1:8" x14ac:dyDescent="0.3">
      <c r="A636" s="49" t="s">
        <v>82</v>
      </c>
      <c r="B636" s="49">
        <v>10032</v>
      </c>
      <c r="C636" s="49" t="s">
        <v>3686</v>
      </c>
      <c r="D636" s="49" t="str">
        <f t="shared" si="9"/>
        <v>BLUNTNOSE MINNOW X FATHEAD MINNOW - SWIMS - 10032</v>
      </c>
      <c r="E636" s="49" t="s">
        <v>10651</v>
      </c>
      <c r="F636" s="49" t="s">
        <v>84</v>
      </c>
      <c r="G636" s="49"/>
      <c r="H636" s="49"/>
    </row>
    <row r="637" spans="1:8" x14ac:dyDescent="0.3">
      <c r="A637" s="49" t="s">
        <v>201</v>
      </c>
      <c r="B637" s="49">
        <v>328</v>
      </c>
      <c r="C637" s="49" t="s">
        <v>3687</v>
      </c>
      <c r="D637" s="49" t="str">
        <f t="shared" si="9"/>
        <v>BOD 12 DAY - DNR_STORET - 328</v>
      </c>
      <c r="E637" s="49" t="s">
        <v>2162</v>
      </c>
      <c r="F637" s="49" t="s">
        <v>84</v>
      </c>
      <c r="G637" s="49" t="s">
        <v>205</v>
      </c>
      <c r="H637" s="49" t="s">
        <v>873</v>
      </c>
    </row>
    <row r="638" spans="1:8" x14ac:dyDescent="0.3">
      <c r="A638" s="49" t="s">
        <v>201</v>
      </c>
      <c r="B638" s="49">
        <v>323</v>
      </c>
      <c r="C638" s="49" t="s">
        <v>3688</v>
      </c>
      <c r="D638" s="49" t="str">
        <f t="shared" si="9"/>
        <v>BOD 15 DAY - DNR_STORET - 323</v>
      </c>
      <c r="E638" s="49" t="s">
        <v>2162</v>
      </c>
      <c r="F638" s="49" t="s">
        <v>84</v>
      </c>
      <c r="G638" s="49" t="s">
        <v>205</v>
      </c>
      <c r="H638" s="49" t="s">
        <v>873</v>
      </c>
    </row>
    <row r="639" spans="1:8" x14ac:dyDescent="0.3">
      <c r="A639" s="49" t="s">
        <v>201</v>
      </c>
      <c r="B639" s="49">
        <v>80281</v>
      </c>
      <c r="C639" s="49" t="s">
        <v>3689</v>
      </c>
      <c r="D639" s="49" t="str">
        <f t="shared" si="9"/>
        <v>BOD 20 DAY CARB FILT - DNR_STORET - 80281</v>
      </c>
      <c r="E639" s="49" t="s">
        <v>2162</v>
      </c>
      <c r="F639" s="49" t="s">
        <v>84</v>
      </c>
      <c r="G639" s="49" t="s">
        <v>10666</v>
      </c>
      <c r="H639" s="49" t="s">
        <v>873</v>
      </c>
    </row>
    <row r="640" spans="1:8" x14ac:dyDescent="0.3">
      <c r="A640" s="49" t="s">
        <v>201</v>
      </c>
      <c r="B640" s="49">
        <v>326</v>
      </c>
      <c r="C640" s="49" t="s">
        <v>3690</v>
      </c>
      <c r="D640" s="49" t="str">
        <f t="shared" si="9"/>
        <v>BOD 28 DAY - DNR_STORET - 326</v>
      </c>
      <c r="E640" s="49" t="s">
        <v>2162</v>
      </c>
      <c r="F640" s="49" t="s">
        <v>84</v>
      </c>
      <c r="G640" s="49" t="s">
        <v>205</v>
      </c>
      <c r="H640" s="49" t="s">
        <v>873</v>
      </c>
    </row>
    <row r="641" spans="1:8" x14ac:dyDescent="0.3">
      <c r="A641" s="49" t="s">
        <v>201</v>
      </c>
      <c r="B641" s="49">
        <v>362</v>
      </c>
      <c r="C641" s="49" t="s">
        <v>3691</v>
      </c>
      <c r="D641" s="49" t="str">
        <f t="shared" si="9"/>
        <v>BOD 40 DAY - DNR_STORET - 362</v>
      </c>
      <c r="E641" s="49" t="s">
        <v>2162</v>
      </c>
      <c r="F641" s="49" t="s">
        <v>84</v>
      </c>
      <c r="G641" s="49" t="s">
        <v>205</v>
      </c>
      <c r="H641" s="49" t="s">
        <v>873</v>
      </c>
    </row>
    <row r="642" spans="1:8" x14ac:dyDescent="0.3">
      <c r="A642" s="49" t="s">
        <v>201</v>
      </c>
      <c r="B642" s="49">
        <v>310</v>
      </c>
      <c r="C642" s="49" t="s">
        <v>3692</v>
      </c>
      <c r="D642" s="49" t="str">
        <f t="shared" ref="D642:D705" si="10">C642 &amp;" - "&amp; A642 &amp;" - "&amp; B642</f>
        <v>BOD 5 DAY - DNR_STORET - 310</v>
      </c>
      <c r="E642" s="49" t="s">
        <v>2162</v>
      </c>
      <c r="F642" s="49" t="s">
        <v>84</v>
      </c>
      <c r="G642" s="49" t="s">
        <v>205</v>
      </c>
      <c r="H642" s="49" t="s">
        <v>873</v>
      </c>
    </row>
    <row r="643" spans="1:8" x14ac:dyDescent="0.3">
      <c r="A643" s="49" t="s">
        <v>201</v>
      </c>
      <c r="B643" s="49">
        <v>80082</v>
      </c>
      <c r="C643" s="49" t="s">
        <v>3693</v>
      </c>
      <c r="D643" s="49" t="str">
        <f t="shared" si="10"/>
        <v>BOD 5 DAY CARB - DNR_STORET - 80082</v>
      </c>
      <c r="E643" s="49" t="s">
        <v>2162</v>
      </c>
      <c r="F643" s="49" t="s">
        <v>84</v>
      </c>
      <c r="G643" s="49" t="s">
        <v>205</v>
      </c>
      <c r="H643" s="49" t="s">
        <v>873</v>
      </c>
    </row>
    <row r="644" spans="1:8" x14ac:dyDescent="0.3">
      <c r="A644" s="49" t="s">
        <v>201</v>
      </c>
      <c r="B644" s="49">
        <v>80280</v>
      </c>
      <c r="C644" s="49" t="s">
        <v>3694</v>
      </c>
      <c r="D644" s="49" t="str">
        <f t="shared" si="10"/>
        <v>BOD 5 DAY CARB FILT - DNR_STORET - 80280</v>
      </c>
      <c r="E644" s="49" t="s">
        <v>2162</v>
      </c>
      <c r="F644" s="49" t="s">
        <v>84</v>
      </c>
      <c r="G644" s="49" t="s">
        <v>10666</v>
      </c>
      <c r="H644" s="49" t="s">
        <v>873</v>
      </c>
    </row>
    <row r="645" spans="1:8" x14ac:dyDescent="0.3">
      <c r="A645" s="49" t="s">
        <v>201</v>
      </c>
      <c r="B645" s="49">
        <v>311</v>
      </c>
      <c r="C645" s="49" t="s">
        <v>3695</v>
      </c>
      <c r="D645" s="49" t="str">
        <f t="shared" si="10"/>
        <v>BOD 5 DAY DISS - DNR_STORET - 311</v>
      </c>
      <c r="E645" s="49" t="s">
        <v>2162</v>
      </c>
      <c r="F645" s="49" t="s">
        <v>84</v>
      </c>
      <c r="G645" s="49" t="s">
        <v>10666</v>
      </c>
      <c r="H645" s="49" t="s">
        <v>873</v>
      </c>
    </row>
    <row r="646" spans="1:8" x14ac:dyDescent="0.3">
      <c r="A646" s="49" t="s">
        <v>201</v>
      </c>
      <c r="B646" s="49">
        <v>47024</v>
      </c>
      <c r="C646" s="49" t="s">
        <v>3696</v>
      </c>
      <c r="D646" s="49" t="str">
        <f t="shared" si="10"/>
        <v>BOD 5 DAY LBS/DAY/CFS - DNR_STORET - 47024</v>
      </c>
      <c r="E646" s="49" t="s">
        <v>2162</v>
      </c>
      <c r="F646" s="49" t="s">
        <v>84</v>
      </c>
      <c r="G646" s="49" t="s">
        <v>205</v>
      </c>
      <c r="H646" s="49" t="s">
        <v>10658</v>
      </c>
    </row>
    <row r="647" spans="1:8" x14ac:dyDescent="0.3">
      <c r="A647" s="49" t="s">
        <v>201</v>
      </c>
      <c r="B647" s="49">
        <v>312</v>
      </c>
      <c r="C647" s="49" t="s">
        <v>3697</v>
      </c>
      <c r="D647" s="49" t="str">
        <f t="shared" si="10"/>
        <v>BOD 6 DAY - DNR_STORET - 312</v>
      </c>
      <c r="E647" s="49" t="s">
        <v>2162</v>
      </c>
      <c r="F647" s="49" t="s">
        <v>84</v>
      </c>
      <c r="G647" s="49" t="s">
        <v>205</v>
      </c>
      <c r="H647" s="49" t="s">
        <v>873</v>
      </c>
    </row>
    <row r="648" spans="1:8" x14ac:dyDescent="0.3">
      <c r="A648" s="49" t="s">
        <v>201</v>
      </c>
      <c r="B648" s="49">
        <v>80259</v>
      </c>
      <c r="C648" s="49" t="s">
        <v>3698</v>
      </c>
      <c r="D648" s="49" t="str">
        <f t="shared" si="10"/>
        <v>BOD 6 DAY CARB - DNR_STORET - 80259</v>
      </c>
      <c r="E648" s="49" t="s">
        <v>2162</v>
      </c>
      <c r="F648" s="49" t="s">
        <v>84</v>
      </c>
      <c r="G648" s="49" t="s">
        <v>205</v>
      </c>
      <c r="H648" s="49" t="s">
        <v>873</v>
      </c>
    </row>
    <row r="649" spans="1:8" x14ac:dyDescent="0.3">
      <c r="A649" s="49" t="s">
        <v>201</v>
      </c>
      <c r="B649" s="49">
        <v>81282</v>
      </c>
      <c r="C649" s="49" t="s">
        <v>3699</v>
      </c>
      <c r="D649" s="49" t="str">
        <f t="shared" si="10"/>
        <v>BOD 6 DAY CARB FILT - DNR_STORET - 81282</v>
      </c>
      <c r="E649" s="49" t="s">
        <v>2162</v>
      </c>
      <c r="F649" s="49" t="s">
        <v>84</v>
      </c>
      <c r="G649" s="49" t="s">
        <v>10666</v>
      </c>
      <c r="H649" s="49" t="s">
        <v>873</v>
      </c>
    </row>
    <row r="650" spans="1:8" x14ac:dyDescent="0.3">
      <c r="A650" s="49" t="s">
        <v>201</v>
      </c>
      <c r="B650" s="49">
        <v>366</v>
      </c>
      <c r="C650" s="49" t="s">
        <v>3700</v>
      </c>
      <c r="D650" s="49" t="str">
        <f t="shared" si="10"/>
        <v>BOD 6 DAY DISS - DNR_STORET - 366</v>
      </c>
      <c r="E650" s="49" t="s">
        <v>2162</v>
      </c>
      <c r="F650" s="49" t="s">
        <v>84</v>
      </c>
      <c r="G650" s="49"/>
      <c r="H650" s="49"/>
    </row>
    <row r="651" spans="1:8" x14ac:dyDescent="0.3">
      <c r="A651" s="49" t="s">
        <v>201</v>
      </c>
      <c r="B651" s="49">
        <v>324</v>
      </c>
      <c r="C651" s="49" t="s">
        <v>3701</v>
      </c>
      <c r="D651" s="49" t="str">
        <f t="shared" si="10"/>
        <v>BOD LONGTERM (20 DAY) - DNR_STORET - 324</v>
      </c>
      <c r="E651" s="49" t="s">
        <v>2162</v>
      </c>
      <c r="F651" s="49" t="s">
        <v>84</v>
      </c>
      <c r="G651" s="49" t="s">
        <v>205</v>
      </c>
      <c r="H651" s="49" t="s">
        <v>873</v>
      </c>
    </row>
    <row r="652" spans="1:8" x14ac:dyDescent="0.3">
      <c r="A652" s="49" t="s">
        <v>201</v>
      </c>
      <c r="B652" s="49">
        <v>80087</v>
      </c>
      <c r="C652" s="49" t="s">
        <v>3702</v>
      </c>
      <c r="D652" s="49" t="str">
        <f t="shared" si="10"/>
        <v>BOD LONGTERM INHIBITED - DNR_STORET - 80087</v>
      </c>
      <c r="E652" s="49" t="s">
        <v>2162</v>
      </c>
      <c r="F652" s="49" t="s">
        <v>84</v>
      </c>
      <c r="G652" s="49" t="s">
        <v>205</v>
      </c>
      <c r="H652" s="49" t="s">
        <v>873</v>
      </c>
    </row>
    <row r="653" spans="1:8" x14ac:dyDescent="0.3">
      <c r="A653" s="49" t="s">
        <v>201</v>
      </c>
      <c r="B653" s="49">
        <v>319</v>
      </c>
      <c r="C653" s="49" t="s">
        <v>3703</v>
      </c>
      <c r="D653" s="49" t="str">
        <f t="shared" si="10"/>
        <v>BOD ULTIMATE - DNR_STORET - 319</v>
      </c>
      <c r="E653" s="49" t="s">
        <v>2162</v>
      </c>
      <c r="F653" s="49" t="s">
        <v>84</v>
      </c>
      <c r="G653" s="49" t="s">
        <v>205</v>
      </c>
      <c r="H653" s="49" t="s">
        <v>873</v>
      </c>
    </row>
    <row r="654" spans="1:8" x14ac:dyDescent="0.3">
      <c r="A654" s="49" t="s">
        <v>201</v>
      </c>
      <c r="B654" s="49">
        <v>99482</v>
      </c>
      <c r="C654" s="49" t="s">
        <v>3704</v>
      </c>
      <c r="D654" s="49" t="str">
        <f t="shared" si="10"/>
        <v>BOD-5 DAY, CALCULATED LIMIT OF DETECTION - DNR_STORET - 99482</v>
      </c>
      <c r="E654" s="49" t="s">
        <v>2162</v>
      </c>
      <c r="F654" s="49" t="s">
        <v>84</v>
      </c>
      <c r="G654" s="49"/>
      <c r="H654" s="49"/>
    </row>
    <row r="655" spans="1:8" x14ac:dyDescent="0.3">
      <c r="A655" s="49" t="s">
        <v>201</v>
      </c>
      <c r="B655" s="49">
        <v>99483</v>
      </c>
      <c r="C655" s="49" t="s">
        <v>3705</v>
      </c>
      <c r="D655" s="49" t="str">
        <f t="shared" si="10"/>
        <v>BOD-5 DAY, CALCULATED LIMIT OF QUANTITATION - DNR_STORET - 99483</v>
      </c>
      <c r="E655" s="49" t="s">
        <v>2162</v>
      </c>
      <c r="F655" s="49" t="s">
        <v>84</v>
      </c>
      <c r="G655" s="49"/>
      <c r="H655" s="49"/>
    </row>
    <row r="656" spans="1:8" x14ac:dyDescent="0.3">
      <c r="A656" s="49" t="s">
        <v>201</v>
      </c>
      <c r="B656" s="49">
        <v>1020</v>
      </c>
      <c r="C656" s="49" t="s">
        <v>3706</v>
      </c>
      <c r="D656" s="49" t="str">
        <f t="shared" si="10"/>
        <v>BORON DISS - DNR_STORET - 1020</v>
      </c>
      <c r="E656" s="49" t="s">
        <v>2162</v>
      </c>
      <c r="F656" s="49" t="s">
        <v>84</v>
      </c>
      <c r="G656" s="49" t="s">
        <v>10666</v>
      </c>
      <c r="H656" s="49"/>
    </row>
    <row r="657" spans="1:8" x14ac:dyDescent="0.3">
      <c r="A657" s="49" t="s">
        <v>201</v>
      </c>
      <c r="B657" s="49">
        <v>1022</v>
      </c>
      <c r="C657" s="49" t="s">
        <v>3707</v>
      </c>
      <c r="D657" s="49" t="str">
        <f t="shared" si="10"/>
        <v>BORON TOTAL - DNR_STORET - 1022</v>
      </c>
      <c r="E657" s="49" t="s">
        <v>2162</v>
      </c>
      <c r="F657" s="49" t="s">
        <v>84</v>
      </c>
      <c r="G657" s="49" t="s">
        <v>205</v>
      </c>
      <c r="H657" s="49"/>
    </row>
    <row r="658" spans="1:8" x14ac:dyDescent="0.3">
      <c r="A658" s="49" t="s">
        <v>201</v>
      </c>
      <c r="B658" s="49">
        <v>99427</v>
      </c>
      <c r="C658" s="49" t="s">
        <v>3708</v>
      </c>
      <c r="D658" s="49" t="str">
        <f t="shared" si="10"/>
        <v>BORON TOTAL REC - DNR_STORET - 99427</v>
      </c>
      <c r="E658" s="49" t="s">
        <v>2162</v>
      </c>
      <c r="F658" s="49" t="s">
        <v>84</v>
      </c>
      <c r="G658" s="49" t="s">
        <v>205</v>
      </c>
      <c r="H658" s="49" t="s">
        <v>491</v>
      </c>
    </row>
    <row r="659" spans="1:8" x14ac:dyDescent="0.3">
      <c r="A659" s="49" t="s">
        <v>201</v>
      </c>
      <c r="B659" s="49">
        <v>99426</v>
      </c>
      <c r="C659" s="49" t="s">
        <v>392</v>
      </c>
      <c r="D659" s="49" t="str">
        <f t="shared" si="10"/>
        <v>BOTTOM OF SAMPLING INTERVAL (METERS) - DNR_STORET - 99426</v>
      </c>
      <c r="E659" s="49" t="s">
        <v>31</v>
      </c>
      <c r="F659" s="49"/>
      <c r="G659" s="49"/>
      <c r="H659" s="49" t="s">
        <v>215</v>
      </c>
    </row>
    <row r="660" spans="1:8" x14ac:dyDescent="0.3">
      <c r="A660" s="49" t="s">
        <v>201</v>
      </c>
      <c r="B660" s="49">
        <v>99196</v>
      </c>
      <c r="C660" s="49" t="s">
        <v>391</v>
      </c>
      <c r="D660" s="49" t="str">
        <f t="shared" si="10"/>
        <v>BOTTOM OF SAMPLING INTERVAL - (FEET) - DNR_STORET - 99196</v>
      </c>
      <c r="E660" s="49" t="s">
        <v>31</v>
      </c>
      <c r="F660" s="49" t="s">
        <v>84</v>
      </c>
      <c r="G660" s="49"/>
      <c r="H660" s="49"/>
    </row>
    <row r="661" spans="1:8" x14ac:dyDescent="0.3">
      <c r="A661" s="49" t="s">
        <v>82</v>
      </c>
      <c r="B661" s="49">
        <v>10033</v>
      </c>
      <c r="C661" s="49" t="s">
        <v>3709</v>
      </c>
      <c r="D661" s="49" t="str">
        <f t="shared" si="10"/>
        <v>BOWFIN - SWIMS - 10033</v>
      </c>
      <c r="E661" s="49" t="s">
        <v>10651</v>
      </c>
      <c r="F661" s="49" t="s">
        <v>84</v>
      </c>
      <c r="G661" s="49"/>
      <c r="H661" s="49"/>
    </row>
    <row r="662" spans="1:8" x14ac:dyDescent="0.3">
      <c r="A662" s="49" t="s">
        <v>201</v>
      </c>
      <c r="B662" s="49">
        <v>98675</v>
      </c>
      <c r="C662" s="49" t="s">
        <v>3710</v>
      </c>
      <c r="D662" s="49" t="str">
        <f t="shared" si="10"/>
        <v>BRACTEACOCCUS SP., BIOVOLUME - DNR_STORET - 98675</v>
      </c>
      <c r="E662" s="49" t="s">
        <v>10651</v>
      </c>
      <c r="F662" s="49" t="s">
        <v>84</v>
      </c>
      <c r="G662" s="49" t="s">
        <v>205</v>
      </c>
      <c r="H662" s="49" t="s">
        <v>10658</v>
      </c>
    </row>
    <row r="663" spans="1:8" x14ac:dyDescent="0.3">
      <c r="A663" s="49" t="s">
        <v>201</v>
      </c>
      <c r="B663" s="49">
        <v>98838</v>
      </c>
      <c r="C663" s="49" t="s">
        <v>3711</v>
      </c>
      <c r="D663" s="49" t="str">
        <f t="shared" si="10"/>
        <v>BRACTEACOCCUS SP., COUNT - DNR_STORET - 98838</v>
      </c>
      <c r="E663" s="49" t="s">
        <v>10651</v>
      </c>
      <c r="F663" s="49" t="s">
        <v>84</v>
      </c>
      <c r="G663" s="49" t="s">
        <v>205</v>
      </c>
      <c r="H663" s="49" t="s">
        <v>10660</v>
      </c>
    </row>
    <row r="664" spans="1:8" x14ac:dyDescent="0.3">
      <c r="A664" s="49" t="s">
        <v>82</v>
      </c>
      <c r="B664" s="49">
        <v>53299</v>
      </c>
      <c r="C664" s="49" t="s">
        <v>3712</v>
      </c>
      <c r="D664" s="49" t="str">
        <f t="shared" si="10"/>
        <v>BRANCHIOBDELLIDA - SWIMS - 53299</v>
      </c>
      <c r="E664" s="49" t="s">
        <v>10651</v>
      </c>
      <c r="F664" s="49"/>
      <c r="G664" s="49"/>
      <c r="H664" s="49"/>
    </row>
    <row r="665" spans="1:8" x14ac:dyDescent="0.3">
      <c r="A665" s="49" t="s">
        <v>82</v>
      </c>
      <c r="B665" s="49">
        <v>56143</v>
      </c>
      <c r="C665" s="49" t="s">
        <v>3713</v>
      </c>
      <c r="D665" s="49" t="str">
        <f t="shared" si="10"/>
        <v>BRANCHIOBDELLIDA BDELLODRILIDAE - SWIMS - 56143</v>
      </c>
      <c r="E665" s="49" t="s">
        <v>10651</v>
      </c>
      <c r="F665" s="49"/>
      <c r="G665" s="49"/>
      <c r="H665" s="49"/>
    </row>
    <row r="666" spans="1:8" x14ac:dyDescent="0.3">
      <c r="A666" s="49" t="s">
        <v>82</v>
      </c>
      <c r="B666" s="49">
        <v>56144</v>
      </c>
      <c r="C666" s="49" t="s">
        <v>3714</v>
      </c>
      <c r="D666" s="49" t="str">
        <f t="shared" si="10"/>
        <v>BRANCHIOBDELLIDA BDELLODRILIDAE BDELLODRILUS - SWIMS - 56144</v>
      </c>
      <c r="E666" s="49" t="s">
        <v>10651</v>
      </c>
      <c r="F666" s="49"/>
      <c r="G666" s="49"/>
      <c r="H666" s="49"/>
    </row>
    <row r="667" spans="1:8" x14ac:dyDescent="0.3">
      <c r="A667" s="49" t="s">
        <v>82</v>
      </c>
      <c r="B667" s="49">
        <v>56145</v>
      </c>
      <c r="C667" s="49" t="s">
        <v>3715</v>
      </c>
      <c r="D667" s="49" t="str">
        <f t="shared" si="10"/>
        <v>BRANCHIOBDELLIDA CAMBARINCOLIDAE - SWIMS - 56145</v>
      </c>
      <c r="E667" s="49" t="s">
        <v>10651</v>
      </c>
      <c r="F667" s="49"/>
      <c r="G667" s="49"/>
      <c r="H667" s="49"/>
    </row>
    <row r="668" spans="1:8" x14ac:dyDescent="0.3">
      <c r="A668" s="49" t="s">
        <v>82</v>
      </c>
      <c r="B668" s="49">
        <v>56146</v>
      </c>
      <c r="C668" s="49" t="s">
        <v>3716</v>
      </c>
      <c r="D668" s="49" t="str">
        <f t="shared" si="10"/>
        <v>BRANCHIOBDELLIDA CAMBARINCOLIDAE CAMBARINCOLA - SWIMS - 56146</v>
      </c>
      <c r="E668" s="49" t="s">
        <v>10651</v>
      </c>
      <c r="F668" s="49"/>
      <c r="G668" s="49"/>
      <c r="H668" s="49"/>
    </row>
    <row r="669" spans="1:8" x14ac:dyDescent="0.3">
      <c r="A669" s="49" t="s">
        <v>82</v>
      </c>
      <c r="B669" s="49">
        <v>56147</v>
      </c>
      <c r="C669" s="49" t="s">
        <v>3717</v>
      </c>
      <c r="D669" s="49" t="str">
        <f t="shared" si="10"/>
        <v>BRANCHIOBDELLIDA CAMBARINCOLIDAE SATHODRILUS - SWIMS - 56147</v>
      </c>
      <c r="E669" s="49" t="s">
        <v>10651</v>
      </c>
      <c r="F669" s="49"/>
      <c r="G669" s="49"/>
      <c r="H669" s="49"/>
    </row>
    <row r="670" spans="1:8" x14ac:dyDescent="0.3">
      <c r="A670" s="49" t="s">
        <v>82</v>
      </c>
      <c r="B670" s="49">
        <v>56148</v>
      </c>
      <c r="C670" s="49" t="s">
        <v>3718</v>
      </c>
      <c r="D670" s="49" t="str">
        <f t="shared" si="10"/>
        <v>BRANCHIOBDELLIDA XIRONODRILIDAE - SWIMS - 56148</v>
      </c>
      <c r="E670" s="49" t="s">
        <v>10651</v>
      </c>
      <c r="F670" s="49"/>
      <c r="G670" s="49"/>
      <c r="H670" s="49"/>
    </row>
    <row r="671" spans="1:8" x14ac:dyDescent="0.3">
      <c r="A671" s="49" t="s">
        <v>82</v>
      </c>
      <c r="B671" s="49">
        <v>56149</v>
      </c>
      <c r="C671" s="49" t="s">
        <v>3719</v>
      </c>
      <c r="D671" s="49" t="str">
        <f t="shared" si="10"/>
        <v>BRANCHIOBDELLIDA XIRONODRILIDAE XIRONODRILUS - SWIMS - 56149</v>
      </c>
      <c r="E671" s="49" t="s">
        <v>10651</v>
      </c>
      <c r="F671" s="49"/>
      <c r="G671" s="49"/>
      <c r="H671" s="49"/>
    </row>
    <row r="672" spans="1:8" x14ac:dyDescent="0.3">
      <c r="A672" s="49" t="s">
        <v>82</v>
      </c>
      <c r="B672" s="49">
        <v>10034</v>
      </c>
      <c r="C672" s="49" t="s">
        <v>3720</v>
      </c>
      <c r="D672" s="49" t="str">
        <f t="shared" si="10"/>
        <v>BRASSY MINNOW - SWIMS - 10034</v>
      </c>
      <c r="E672" s="49" t="s">
        <v>10651</v>
      </c>
      <c r="F672" s="49" t="s">
        <v>84</v>
      </c>
      <c r="G672" s="49"/>
      <c r="H672" s="49"/>
    </row>
    <row r="673" spans="1:8" x14ac:dyDescent="0.3">
      <c r="A673" s="49" t="s">
        <v>201</v>
      </c>
      <c r="B673" s="49">
        <v>99531</v>
      </c>
      <c r="C673" s="49" t="s">
        <v>3721</v>
      </c>
      <c r="D673" s="49" t="str">
        <f t="shared" si="10"/>
        <v>BROMATE - DNR_STORET - 99531</v>
      </c>
      <c r="E673" s="49" t="s">
        <v>2162</v>
      </c>
      <c r="F673" s="49" t="s">
        <v>84</v>
      </c>
      <c r="G673" s="49" t="s">
        <v>205</v>
      </c>
      <c r="H673" s="49" t="s">
        <v>873</v>
      </c>
    </row>
    <row r="674" spans="1:8" x14ac:dyDescent="0.3">
      <c r="A674" s="49" t="s">
        <v>201</v>
      </c>
      <c r="B674" s="49">
        <v>71870</v>
      </c>
      <c r="C674" s="49" t="s">
        <v>3722</v>
      </c>
      <c r="D674" s="49" t="str">
        <f t="shared" si="10"/>
        <v>BROMIDE - DNR_STORET - 71870</v>
      </c>
      <c r="E674" s="49" t="s">
        <v>2162</v>
      </c>
      <c r="F674" s="49" t="s">
        <v>84</v>
      </c>
      <c r="G674" s="49" t="s">
        <v>205</v>
      </c>
      <c r="H674" s="49" t="s">
        <v>873</v>
      </c>
    </row>
    <row r="675" spans="1:8" x14ac:dyDescent="0.3">
      <c r="A675" s="49" t="s">
        <v>201</v>
      </c>
      <c r="B675" s="49">
        <v>82298</v>
      </c>
      <c r="C675" s="49" t="s">
        <v>3723</v>
      </c>
      <c r="D675" s="49" t="str">
        <f t="shared" si="10"/>
        <v>BROMIDE DISSOLVED - DNR_STORET - 82298</v>
      </c>
      <c r="E675" s="49" t="s">
        <v>2162</v>
      </c>
      <c r="F675" s="49" t="s">
        <v>84</v>
      </c>
      <c r="G675" s="49" t="s">
        <v>10666</v>
      </c>
      <c r="H675" s="49" t="s">
        <v>491</v>
      </c>
    </row>
    <row r="676" spans="1:8" x14ac:dyDescent="0.3">
      <c r="A676" s="49" t="s">
        <v>201</v>
      </c>
      <c r="B676" s="49">
        <v>71871</v>
      </c>
      <c r="C676" s="49" t="s">
        <v>3724</v>
      </c>
      <c r="D676" s="49" t="str">
        <f t="shared" si="10"/>
        <v>BROMINE - DNR_STORET - 71871</v>
      </c>
      <c r="E676" s="49" t="s">
        <v>2162</v>
      </c>
      <c r="F676" s="49" t="s">
        <v>84</v>
      </c>
      <c r="G676" s="49" t="s">
        <v>205</v>
      </c>
      <c r="H676" s="49" t="s">
        <v>873</v>
      </c>
    </row>
    <row r="677" spans="1:8" x14ac:dyDescent="0.3">
      <c r="A677" s="49" t="s">
        <v>82</v>
      </c>
      <c r="B677" s="49">
        <v>10035</v>
      </c>
      <c r="C677" s="49" t="s">
        <v>3725</v>
      </c>
      <c r="D677" s="49" t="str">
        <f t="shared" si="10"/>
        <v>BROOK SILVERSIDE - SWIMS - 10035</v>
      </c>
      <c r="E677" s="49" t="s">
        <v>10651</v>
      </c>
      <c r="F677" s="49" t="s">
        <v>84</v>
      </c>
      <c r="G677" s="49"/>
      <c r="H677" s="49"/>
    </row>
    <row r="678" spans="1:8" x14ac:dyDescent="0.3">
      <c r="A678" s="49" t="s">
        <v>82</v>
      </c>
      <c r="B678" s="49">
        <v>10036</v>
      </c>
      <c r="C678" s="49" t="s">
        <v>3726</v>
      </c>
      <c r="D678" s="49" t="str">
        <f t="shared" si="10"/>
        <v>BROOK STICKLEBACK - SWIMS - 10036</v>
      </c>
      <c r="E678" s="49" t="s">
        <v>10651</v>
      </c>
      <c r="F678" s="49" t="s">
        <v>84</v>
      </c>
      <c r="G678" s="49"/>
      <c r="H678" s="49"/>
    </row>
    <row r="679" spans="1:8" x14ac:dyDescent="0.3">
      <c r="A679" s="49" t="s">
        <v>82</v>
      </c>
      <c r="B679" s="49">
        <v>10037</v>
      </c>
      <c r="C679" s="49" t="s">
        <v>3727</v>
      </c>
      <c r="D679" s="49" t="str">
        <f t="shared" si="10"/>
        <v>BROOK TROUT - SWIMS - 10037</v>
      </c>
      <c r="E679" s="49" t="s">
        <v>10651</v>
      </c>
      <c r="F679" s="49" t="s">
        <v>84</v>
      </c>
      <c r="G679" s="49"/>
      <c r="H679" s="49"/>
    </row>
    <row r="680" spans="1:8" x14ac:dyDescent="0.3">
      <c r="A680" s="49" t="s">
        <v>82</v>
      </c>
      <c r="B680" s="49">
        <v>10038</v>
      </c>
      <c r="C680" s="49" t="s">
        <v>3728</v>
      </c>
      <c r="D680" s="49" t="str">
        <f t="shared" si="10"/>
        <v>BROWN BULLHEAD - SWIMS - 10038</v>
      </c>
      <c r="E680" s="49" t="s">
        <v>10651</v>
      </c>
      <c r="F680" s="49" t="s">
        <v>84</v>
      </c>
      <c r="G680" s="49"/>
      <c r="H680" s="49"/>
    </row>
    <row r="681" spans="1:8" x14ac:dyDescent="0.3">
      <c r="A681" s="49" t="s">
        <v>82</v>
      </c>
      <c r="B681" s="49">
        <v>10039</v>
      </c>
      <c r="C681" s="49" t="s">
        <v>3729</v>
      </c>
      <c r="D681" s="49" t="str">
        <f t="shared" si="10"/>
        <v>BROWN TROUT - SWIMS - 10039</v>
      </c>
      <c r="E681" s="49" t="s">
        <v>10651</v>
      </c>
      <c r="F681" s="49" t="s">
        <v>84</v>
      </c>
      <c r="G681" s="49"/>
      <c r="H681" s="49"/>
    </row>
    <row r="682" spans="1:8" x14ac:dyDescent="0.3">
      <c r="A682" s="49" t="s">
        <v>82</v>
      </c>
      <c r="B682" s="49">
        <v>10040</v>
      </c>
      <c r="C682" s="49" t="s">
        <v>3730</v>
      </c>
      <c r="D682" s="49" t="str">
        <f t="shared" si="10"/>
        <v>BUFFALOS - SWIMS - 10040</v>
      </c>
      <c r="E682" s="49" t="s">
        <v>10651</v>
      </c>
      <c r="F682" s="49" t="s">
        <v>84</v>
      </c>
      <c r="G682" s="49"/>
      <c r="H682" s="49"/>
    </row>
    <row r="683" spans="1:8" x14ac:dyDescent="0.3">
      <c r="A683" s="49" t="s">
        <v>82</v>
      </c>
      <c r="B683" s="49">
        <v>10041</v>
      </c>
      <c r="C683" s="49" t="s">
        <v>3731</v>
      </c>
      <c r="D683" s="49" t="str">
        <f t="shared" si="10"/>
        <v>BULLHEAD CATFISHES UNSP. - SWIMS - 10041</v>
      </c>
      <c r="E683" s="49" t="s">
        <v>10651</v>
      </c>
      <c r="F683" s="49" t="s">
        <v>84</v>
      </c>
      <c r="G683" s="49"/>
      <c r="H683" s="49"/>
    </row>
    <row r="684" spans="1:8" x14ac:dyDescent="0.3">
      <c r="A684" s="49" t="s">
        <v>82</v>
      </c>
      <c r="B684" s="49">
        <v>10042</v>
      </c>
      <c r="C684" s="49" t="s">
        <v>3732</v>
      </c>
      <c r="D684" s="49" t="str">
        <f t="shared" si="10"/>
        <v>BULLHEAD MINNOW - SWIMS - 10042</v>
      </c>
      <c r="E684" s="49" t="s">
        <v>10651</v>
      </c>
      <c r="F684" s="49" t="s">
        <v>84</v>
      </c>
      <c r="G684" s="49"/>
      <c r="H684" s="49"/>
    </row>
    <row r="685" spans="1:8" x14ac:dyDescent="0.3">
      <c r="A685" s="49" t="s">
        <v>82</v>
      </c>
      <c r="B685" s="49">
        <v>10043</v>
      </c>
      <c r="C685" s="49" t="s">
        <v>3733</v>
      </c>
      <c r="D685" s="49" t="str">
        <f t="shared" si="10"/>
        <v>BULLHEADS - SWIMS - 10043</v>
      </c>
      <c r="E685" s="49" t="s">
        <v>10651</v>
      </c>
      <c r="F685" s="49" t="s">
        <v>84</v>
      </c>
      <c r="G685" s="49"/>
      <c r="H685" s="49"/>
    </row>
    <row r="686" spans="1:8" x14ac:dyDescent="0.3">
      <c r="A686" s="49" t="s">
        <v>82</v>
      </c>
      <c r="B686" s="49">
        <v>10044</v>
      </c>
      <c r="C686" s="49" t="s">
        <v>3734</v>
      </c>
      <c r="D686" s="49" t="str">
        <f t="shared" si="10"/>
        <v>BURBOT - SWIMS - 10044</v>
      </c>
      <c r="E686" s="49" t="s">
        <v>10651</v>
      </c>
      <c r="F686" s="49" t="s">
        <v>84</v>
      </c>
      <c r="G686" s="49"/>
      <c r="H686" s="49"/>
    </row>
    <row r="687" spans="1:8" x14ac:dyDescent="0.3">
      <c r="A687" s="49" t="s">
        <v>201</v>
      </c>
      <c r="B687" s="49">
        <v>77035</v>
      </c>
      <c r="C687" s="49" t="s">
        <v>3735</v>
      </c>
      <c r="D687" s="49" t="str">
        <f t="shared" si="10"/>
        <v>BUTANOL-TERT - DNR_STORET - 77035</v>
      </c>
      <c r="E687" s="49"/>
      <c r="F687" s="49" t="s">
        <v>84</v>
      </c>
      <c r="G687" s="49" t="s">
        <v>205</v>
      </c>
      <c r="H687" s="49"/>
    </row>
    <row r="688" spans="1:8" x14ac:dyDescent="0.3">
      <c r="A688" s="49" t="s">
        <v>201</v>
      </c>
      <c r="B688" s="49">
        <v>97243</v>
      </c>
      <c r="C688" s="49" t="s">
        <v>3736</v>
      </c>
      <c r="D688" s="49" t="str">
        <f t="shared" si="10"/>
        <v>Bacillaria paxillifera, Biovolume - DNR_STORET - 97243</v>
      </c>
      <c r="E688" s="49" t="s">
        <v>10651</v>
      </c>
      <c r="F688" s="49" t="s">
        <v>84</v>
      </c>
      <c r="G688" s="49" t="s">
        <v>205</v>
      </c>
      <c r="H688" s="49"/>
    </row>
    <row r="689" spans="1:8" x14ac:dyDescent="0.3">
      <c r="A689" s="49" t="s">
        <v>201</v>
      </c>
      <c r="B689" s="49">
        <v>97244</v>
      </c>
      <c r="C689" s="49" t="s">
        <v>3737</v>
      </c>
      <c r="D689" s="49" t="str">
        <f t="shared" si="10"/>
        <v>Bacillaria paxillifera, Count - DNR_STORET - 97244</v>
      </c>
      <c r="E689" s="49" t="s">
        <v>10651</v>
      </c>
      <c r="F689" s="49" t="s">
        <v>84</v>
      </c>
      <c r="G689" s="49" t="s">
        <v>205</v>
      </c>
      <c r="H689" s="49"/>
    </row>
    <row r="690" spans="1:8" x14ac:dyDescent="0.3">
      <c r="A690" s="49" t="s">
        <v>82</v>
      </c>
      <c r="B690" s="49">
        <v>91260</v>
      </c>
      <c r="C690" s="49" t="s">
        <v>288</v>
      </c>
      <c r="D690" s="49" t="str">
        <f t="shared" si="10"/>
        <v>Backsight (Elevation) - SWIMS - 91260</v>
      </c>
      <c r="E690" s="49" t="s">
        <v>31</v>
      </c>
      <c r="F690" s="49"/>
      <c r="G690" s="49"/>
      <c r="H690" s="49" t="s">
        <v>215</v>
      </c>
    </row>
    <row r="691" spans="1:8" x14ac:dyDescent="0.3">
      <c r="A691" s="49" t="s">
        <v>82</v>
      </c>
      <c r="B691" s="49">
        <v>90478</v>
      </c>
      <c r="C691" s="49" t="s">
        <v>289</v>
      </c>
      <c r="D691" s="49" t="str">
        <f t="shared" si="10"/>
        <v>Backswimmer - SWIMS - 90478</v>
      </c>
      <c r="E691" s="49"/>
      <c r="F691" s="49"/>
      <c r="G691" s="49"/>
      <c r="H691" s="49"/>
    </row>
    <row r="692" spans="1:8" x14ac:dyDescent="0.3">
      <c r="A692" s="49" t="s">
        <v>82</v>
      </c>
      <c r="B692" s="49">
        <v>20071</v>
      </c>
      <c r="C692" s="49" t="s">
        <v>290</v>
      </c>
      <c r="D692" s="49" t="str">
        <f t="shared" si="10"/>
        <v>Bald spike-rush (Eleocharis erythropoda) - SWIMS - 20071</v>
      </c>
      <c r="E692" s="49" t="s">
        <v>31</v>
      </c>
      <c r="F692" s="49" t="s">
        <v>84</v>
      </c>
      <c r="G692" s="49"/>
      <c r="H692" s="49"/>
    </row>
    <row r="693" spans="1:8" x14ac:dyDescent="0.3">
      <c r="A693" s="49" t="s">
        <v>82</v>
      </c>
      <c r="B693" s="49">
        <v>40013</v>
      </c>
      <c r="C693" s="49" t="s">
        <v>291</v>
      </c>
      <c r="D693" s="49" t="str">
        <f t="shared" si="10"/>
        <v>Banded Mystery Snail - SWIMS - 40013</v>
      </c>
      <c r="E693" s="49"/>
      <c r="F693" s="49"/>
      <c r="G693" s="49"/>
      <c r="H693" s="49"/>
    </row>
    <row r="694" spans="1:8" x14ac:dyDescent="0.3">
      <c r="A694" s="49" t="s">
        <v>82</v>
      </c>
      <c r="B694" s="49">
        <v>90169</v>
      </c>
      <c r="C694" s="49" t="s">
        <v>292</v>
      </c>
      <c r="D694" s="49" t="str">
        <f t="shared" si="10"/>
        <v>Bank Angle - SWIMS - 90169</v>
      </c>
      <c r="E694" s="49" t="s">
        <v>31</v>
      </c>
      <c r="F694" s="49" t="s">
        <v>84</v>
      </c>
      <c r="G694" s="49"/>
      <c r="H694" s="49"/>
    </row>
    <row r="695" spans="1:8" x14ac:dyDescent="0.3">
      <c r="A695" s="49" t="s">
        <v>82</v>
      </c>
      <c r="B695" s="49">
        <v>4228</v>
      </c>
      <c r="C695" s="49" t="s">
        <v>293</v>
      </c>
      <c r="D695" s="49" t="str">
        <f t="shared" si="10"/>
        <v>Bank Erosion Score: - SWIMS - 4228</v>
      </c>
      <c r="E695" s="49"/>
      <c r="F695" s="49"/>
      <c r="G695" s="49"/>
      <c r="H695" s="49"/>
    </row>
    <row r="696" spans="1:8" x14ac:dyDescent="0.3">
      <c r="A696" s="49" t="s">
        <v>82</v>
      </c>
      <c r="B696" s="49">
        <v>403</v>
      </c>
      <c r="C696" s="49" t="s">
        <v>294</v>
      </c>
      <c r="D696" s="49" t="str">
        <f t="shared" si="10"/>
        <v>Bank Height, Condition: - SWIMS - 403</v>
      </c>
      <c r="E696" s="49" t="s">
        <v>31</v>
      </c>
      <c r="F696" s="49" t="s">
        <v>84</v>
      </c>
      <c r="G696" s="49"/>
      <c r="H696" s="49"/>
    </row>
    <row r="697" spans="1:8" x14ac:dyDescent="0.3">
      <c r="A697" s="49" t="s">
        <v>82</v>
      </c>
      <c r="B697" s="49">
        <v>4243</v>
      </c>
      <c r="C697" s="49" t="s">
        <v>295</v>
      </c>
      <c r="D697" s="49" t="str">
        <f t="shared" si="10"/>
        <v>Bank Placement (R/L) - SWIMS - 4243</v>
      </c>
      <c r="E697" s="49"/>
      <c r="F697" s="49"/>
      <c r="G697" s="49"/>
      <c r="H697" s="49" t="s">
        <v>10658</v>
      </c>
    </row>
    <row r="698" spans="1:8" x14ac:dyDescent="0.3">
      <c r="A698" s="49" t="s">
        <v>82</v>
      </c>
      <c r="B698" s="49">
        <v>4234</v>
      </c>
      <c r="C698" s="49" t="s">
        <v>296</v>
      </c>
      <c r="D698" s="49" t="str">
        <f t="shared" si="10"/>
        <v>Bank Stability Score: - SWIMS - 4234</v>
      </c>
      <c r="E698" s="49"/>
      <c r="F698" s="49"/>
      <c r="G698" s="49"/>
      <c r="H698" s="49"/>
    </row>
    <row r="699" spans="1:8" x14ac:dyDescent="0.3">
      <c r="A699" s="49" t="s">
        <v>82</v>
      </c>
      <c r="B699" s="49">
        <v>20377</v>
      </c>
      <c r="C699" s="49" t="s">
        <v>297</v>
      </c>
      <c r="D699" s="49" t="str">
        <f t="shared" si="10"/>
        <v>Barnyard grass (Echinochloa crus-galli) - SWIMS - 20377</v>
      </c>
      <c r="E699" s="49" t="s">
        <v>31</v>
      </c>
      <c r="F699" s="49" t="s">
        <v>84</v>
      </c>
      <c r="G699" s="49"/>
      <c r="H699" s="49"/>
    </row>
    <row r="700" spans="1:8" x14ac:dyDescent="0.3">
      <c r="A700" s="49" t="s">
        <v>201</v>
      </c>
      <c r="B700" s="49">
        <v>2001</v>
      </c>
      <c r="C700" s="49" t="s">
        <v>302</v>
      </c>
      <c r="D700" s="49" t="str">
        <f t="shared" si="10"/>
        <v>Baseflow Streams 7Q2 - DNR_STORET - 2001</v>
      </c>
      <c r="E700" s="49" t="s">
        <v>31</v>
      </c>
      <c r="F700" s="49" t="s">
        <v>84</v>
      </c>
      <c r="G700" s="49"/>
      <c r="H700" s="49" t="s">
        <v>303</v>
      </c>
    </row>
    <row r="701" spans="1:8" x14ac:dyDescent="0.3">
      <c r="A701" s="49" t="s">
        <v>82</v>
      </c>
      <c r="B701" s="49">
        <v>92102</v>
      </c>
      <c r="C701" s="49" t="s">
        <v>301</v>
      </c>
      <c r="D701" s="49" t="str">
        <f t="shared" si="10"/>
        <v>Baseflow or stormflow? - SWIMS - 92102</v>
      </c>
      <c r="E701" s="49" t="s">
        <v>31</v>
      </c>
      <c r="F701" s="49" t="s">
        <v>84</v>
      </c>
      <c r="G701" s="49"/>
      <c r="H701" s="49" t="s">
        <v>10658</v>
      </c>
    </row>
    <row r="702" spans="1:8" x14ac:dyDescent="0.3">
      <c r="A702" s="49" t="s">
        <v>82</v>
      </c>
      <c r="B702" s="49">
        <v>90342</v>
      </c>
      <c r="C702" s="49" t="s">
        <v>304</v>
      </c>
      <c r="D702" s="49" t="str">
        <f t="shared" si="10"/>
        <v>Basin Circumference - SWIMS - 90342</v>
      </c>
      <c r="E702" s="49"/>
      <c r="F702" s="49"/>
      <c r="G702" s="49"/>
      <c r="H702" s="49"/>
    </row>
    <row r="703" spans="1:8" x14ac:dyDescent="0.3">
      <c r="A703" s="49" t="s">
        <v>82</v>
      </c>
      <c r="B703" s="49">
        <v>90390</v>
      </c>
      <c r="C703" s="49" t="s">
        <v>305</v>
      </c>
      <c r="D703" s="49" t="str">
        <f t="shared" si="10"/>
        <v>Basin Coarse Woody Debris (CWD) (% cover class) - SWIMS - 90390</v>
      </c>
      <c r="E703" s="49"/>
      <c r="F703" s="49"/>
      <c r="G703" s="49"/>
      <c r="H703" s="49"/>
    </row>
    <row r="704" spans="1:8" x14ac:dyDescent="0.3">
      <c r="A704" s="49" t="s">
        <v>82</v>
      </c>
      <c r="B704" s="49">
        <v>90339</v>
      </c>
      <c r="C704" s="49" t="s">
        <v>307</v>
      </c>
      <c r="D704" s="49" t="str">
        <f t="shared" si="10"/>
        <v>Basin Edge Defined - SWIMS - 90339</v>
      </c>
      <c r="E704" s="49"/>
      <c r="F704" s="49"/>
      <c r="G704" s="49"/>
      <c r="H704" s="49"/>
    </row>
    <row r="705" spans="1:8" x14ac:dyDescent="0.3">
      <c r="A705" s="49" t="s">
        <v>82</v>
      </c>
      <c r="B705" s="49">
        <v>90324</v>
      </c>
      <c r="C705" s="49" t="s">
        <v>308</v>
      </c>
      <c r="D705" s="49" t="str">
        <f t="shared" si="10"/>
        <v>Basin Hydroperiod History - SWIMS - 90324</v>
      </c>
      <c r="E705" s="49"/>
      <c r="F705" s="49"/>
      <c r="G705" s="49"/>
      <c r="H705" s="49"/>
    </row>
    <row r="706" spans="1:8" x14ac:dyDescent="0.3">
      <c r="A706" s="49" t="s">
        <v>82</v>
      </c>
      <c r="B706" s="49">
        <v>90320</v>
      </c>
      <c r="C706" s="49" t="s">
        <v>309</v>
      </c>
      <c r="D706" s="49" t="str">
        <f t="shared" ref="D706:D769" si="11">C706 &amp;" - "&amp; A706 &amp;" - "&amp; B706</f>
        <v>Basin Isolated - SWIMS - 90320</v>
      </c>
      <c r="E706" s="49"/>
      <c r="F706" s="49"/>
      <c r="G706" s="49"/>
      <c r="H706" s="49"/>
    </row>
    <row r="707" spans="1:8" x14ac:dyDescent="0.3">
      <c r="A707" s="49" t="s">
        <v>82</v>
      </c>
      <c r="B707" s="49">
        <v>90340</v>
      </c>
      <c r="C707" s="49" t="s">
        <v>310</v>
      </c>
      <c r="D707" s="49" t="str">
        <f t="shared" si="11"/>
        <v>Basin Length - SWIMS - 90340</v>
      </c>
      <c r="E707" s="49"/>
      <c r="F707" s="49"/>
      <c r="G707" s="49"/>
      <c r="H707" s="49"/>
    </row>
    <row r="708" spans="1:8" x14ac:dyDescent="0.3">
      <c r="A708" s="49" t="s">
        <v>82</v>
      </c>
      <c r="B708" s="49">
        <v>90350</v>
      </c>
      <c r="C708" s="49" t="s">
        <v>311</v>
      </c>
      <c r="D708" s="49" t="str">
        <f t="shared" si="11"/>
        <v>Basin Photo ID - SWIMS - 90350</v>
      </c>
      <c r="E708" s="49"/>
      <c r="F708" s="49"/>
      <c r="G708" s="49"/>
      <c r="H708" s="49"/>
    </row>
    <row r="709" spans="1:8" x14ac:dyDescent="0.3">
      <c r="A709" s="49" t="s">
        <v>82</v>
      </c>
      <c r="B709" s="49">
        <v>90349</v>
      </c>
      <c r="C709" s="49" t="s">
        <v>312</v>
      </c>
      <c r="D709" s="49" t="str">
        <f t="shared" si="11"/>
        <v>Basin Photo Taken - SWIMS - 90349</v>
      </c>
      <c r="E709" s="49"/>
      <c r="F709" s="49"/>
      <c r="G709" s="49"/>
      <c r="H709" s="49"/>
    </row>
    <row r="710" spans="1:8" x14ac:dyDescent="0.3">
      <c r="A710" s="49" t="s">
        <v>82</v>
      </c>
      <c r="B710" s="49">
        <v>90351</v>
      </c>
      <c r="C710" s="49" t="s">
        <v>313</v>
      </c>
      <c r="D710" s="49" t="str">
        <f t="shared" si="11"/>
        <v>Basin Shape - SWIMS - 90351</v>
      </c>
      <c r="E710" s="49"/>
      <c r="F710" s="49"/>
      <c r="G710" s="49"/>
      <c r="H710" s="49"/>
    </row>
    <row r="711" spans="1:8" x14ac:dyDescent="0.3">
      <c r="A711" s="49" t="s">
        <v>82</v>
      </c>
      <c r="B711" s="49">
        <v>90343</v>
      </c>
      <c r="C711" s="49" t="s">
        <v>314</v>
      </c>
      <c r="D711" s="49" t="str">
        <f t="shared" si="11"/>
        <v>Basin Size Method - SWIMS - 90343</v>
      </c>
      <c r="E711" s="49"/>
      <c r="F711" s="49"/>
      <c r="G711" s="49"/>
      <c r="H711" s="49"/>
    </row>
    <row r="712" spans="1:8" x14ac:dyDescent="0.3">
      <c r="A712" s="49" t="s">
        <v>82</v>
      </c>
      <c r="B712" s="49">
        <v>90345</v>
      </c>
      <c r="C712" s="49" t="s">
        <v>315</v>
      </c>
      <c r="D712" s="49" t="str">
        <f t="shared" si="11"/>
        <v>Basin Substrate Cover Type - SWIMS - 90345</v>
      </c>
      <c r="E712" s="49"/>
      <c r="F712" s="49"/>
      <c r="G712" s="49"/>
      <c r="H712" s="49"/>
    </row>
    <row r="713" spans="1:8" x14ac:dyDescent="0.3">
      <c r="A713" s="49" t="s">
        <v>82</v>
      </c>
      <c r="B713" s="49">
        <v>90344</v>
      </c>
      <c r="C713" s="49" t="s">
        <v>316</v>
      </c>
      <c r="D713" s="49" t="str">
        <f t="shared" si="11"/>
        <v>Basin Substrate Moisture - SWIMS - 90344</v>
      </c>
      <c r="E713" s="49"/>
      <c r="F713" s="49"/>
      <c r="G713" s="49"/>
      <c r="H713" s="49"/>
    </row>
    <row r="714" spans="1:8" x14ac:dyDescent="0.3">
      <c r="A714" s="49" t="s">
        <v>82</v>
      </c>
      <c r="B714" s="49">
        <v>90346</v>
      </c>
      <c r="C714" s="49" t="s">
        <v>317</v>
      </c>
      <c r="D714" s="49" t="str">
        <f t="shared" si="11"/>
        <v>Basin Substrate Type - SWIMS - 90346</v>
      </c>
      <c r="E714" s="49"/>
      <c r="F714" s="49"/>
      <c r="G714" s="49"/>
      <c r="H714" s="49"/>
    </row>
    <row r="715" spans="1:8" x14ac:dyDescent="0.3">
      <c r="A715" s="49" t="s">
        <v>82</v>
      </c>
      <c r="B715" s="49">
        <v>90386</v>
      </c>
      <c r="C715" s="49" t="s">
        <v>318</v>
      </c>
      <c r="D715" s="49" t="str">
        <f t="shared" si="11"/>
        <v>Basin Vegetation - Algae (% cover class) - SWIMS - 90386</v>
      </c>
      <c r="E715" s="49"/>
      <c r="F715" s="49"/>
      <c r="G715" s="49"/>
      <c r="H715" s="49"/>
    </row>
    <row r="716" spans="1:8" x14ac:dyDescent="0.3">
      <c r="A716" s="49" t="s">
        <v>82</v>
      </c>
      <c r="B716" s="49">
        <v>90387</v>
      </c>
      <c r="C716" s="49" t="s">
        <v>319</v>
      </c>
      <c r="D716" s="49" t="str">
        <f t="shared" si="11"/>
        <v>Basin Vegetation - Algae Type - SWIMS - 90387</v>
      </c>
      <c r="E716" s="49"/>
      <c r="F716" s="49"/>
      <c r="G716" s="49"/>
      <c r="H716" s="49"/>
    </row>
    <row r="717" spans="1:8" x14ac:dyDescent="0.3">
      <c r="A717" s="49" t="s">
        <v>82</v>
      </c>
      <c r="B717" s="49">
        <v>90388</v>
      </c>
      <c r="C717" s="49" t="s">
        <v>320</v>
      </c>
      <c r="D717" s="49" t="str">
        <f t="shared" si="11"/>
        <v>Basin Vegetation - Bare Soil (% cover class) - SWIMS - 90388</v>
      </c>
      <c r="E717" s="49"/>
      <c r="F717" s="49"/>
      <c r="G717" s="49"/>
      <c r="H717" s="49"/>
    </row>
    <row r="718" spans="1:8" x14ac:dyDescent="0.3">
      <c r="A718" s="49" t="s">
        <v>82</v>
      </c>
      <c r="B718" s="49">
        <v>90378</v>
      </c>
      <c r="C718" s="49" t="s">
        <v>321</v>
      </c>
      <c r="D718" s="49" t="str">
        <f t="shared" si="11"/>
        <v>Basin Vegetation - Emergent Vegetation (% cover class) - SWIMS - 90378</v>
      </c>
      <c r="E718" s="49"/>
      <c r="F718" s="49"/>
      <c r="G718" s="49"/>
      <c r="H718" s="49"/>
    </row>
    <row r="719" spans="1:8" x14ac:dyDescent="0.3">
      <c r="A719" s="49" t="s">
        <v>82</v>
      </c>
      <c r="B719" s="49">
        <v>90379</v>
      </c>
      <c r="C719" s="49" t="s">
        <v>322</v>
      </c>
      <c r="D719" s="49" t="str">
        <f t="shared" si="11"/>
        <v>Basin Vegetation - Emergent Vegetation Dominant Species - SWIMS - 90379</v>
      </c>
      <c r="E719" s="49"/>
      <c r="F719" s="49"/>
      <c r="G719" s="49"/>
      <c r="H719" s="49"/>
    </row>
    <row r="720" spans="1:8" x14ac:dyDescent="0.3">
      <c r="A720" s="49" t="s">
        <v>82</v>
      </c>
      <c r="B720" s="49">
        <v>90380</v>
      </c>
      <c r="C720" s="49" t="s">
        <v>323</v>
      </c>
      <c r="D720" s="49" t="str">
        <f t="shared" si="11"/>
        <v>Basin Vegetation - Floating Vegetation (% cover class) - SWIMS - 90380</v>
      </c>
      <c r="E720" s="49"/>
      <c r="F720" s="49"/>
      <c r="G720" s="49"/>
      <c r="H720" s="49"/>
    </row>
    <row r="721" spans="1:8" x14ac:dyDescent="0.3">
      <c r="A721" s="49" t="s">
        <v>82</v>
      </c>
      <c r="B721" s="49">
        <v>90381</v>
      </c>
      <c r="C721" s="49" t="s">
        <v>324</v>
      </c>
      <c r="D721" s="49" t="str">
        <f t="shared" si="11"/>
        <v>Basin Vegetation - Floating Vegetation Dominant Species - SWIMS - 90381</v>
      </c>
      <c r="E721" s="49"/>
      <c r="F721" s="49"/>
      <c r="G721" s="49"/>
      <c r="H721" s="49"/>
    </row>
    <row r="722" spans="1:8" x14ac:dyDescent="0.3">
      <c r="A722" s="49" t="s">
        <v>82</v>
      </c>
      <c r="B722" s="49">
        <v>90389</v>
      </c>
      <c r="C722" s="49" t="s">
        <v>325</v>
      </c>
      <c r="D722" s="49" t="str">
        <f t="shared" si="11"/>
        <v>Basin Vegetation - RCG (% cover class) - SWIMS - 90389</v>
      </c>
      <c r="E722" s="49"/>
      <c r="F722" s="49"/>
      <c r="G722" s="49"/>
      <c r="H722" s="49"/>
    </row>
    <row r="723" spans="1:8" x14ac:dyDescent="0.3">
      <c r="A723" s="49" t="s">
        <v>82</v>
      </c>
      <c r="B723" s="49">
        <v>90376</v>
      </c>
      <c r="C723" s="49" t="s">
        <v>326</v>
      </c>
      <c r="D723" s="49" t="str">
        <f t="shared" si="11"/>
        <v>Basin Vegetation - Shrub (% cover class) - SWIMS - 90376</v>
      </c>
      <c r="E723" s="49"/>
      <c r="F723" s="49"/>
      <c r="G723" s="49"/>
      <c r="H723" s="49"/>
    </row>
    <row r="724" spans="1:8" x14ac:dyDescent="0.3">
      <c r="A724" s="49" t="s">
        <v>82</v>
      </c>
      <c r="B724" s="49">
        <v>90377</v>
      </c>
      <c r="C724" s="49" t="s">
        <v>327</v>
      </c>
      <c r="D724" s="49" t="str">
        <f t="shared" si="11"/>
        <v>Basin Vegetation - Shrub Dominant Species - SWIMS - 90377</v>
      </c>
      <c r="E724" s="49"/>
      <c r="F724" s="49"/>
      <c r="G724" s="49"/>
      <c r="H724" s="49"/>
    </row>
    <row r="725" spans="1:8" x14ac:dyDescent="0.3">
      <c r="A725" s="49" t="s">
        <v>82</v>
      </c>
      <c r="B725" s="49">
        <v>90382</v>
      </c>
      <c r="C725" s="49" t="s">
        <v>328</v>
      </c>
      <c r="D725" s="49" t="str">
        <f t="shared" si="11"/>
        <v>Basin Vegetation - Submerged Vegetation (% cover class) - SWIMS - 90382</v>
      </c>
      <c r="E725" s="49"/>
      <c r="F725" s="49"/>
      <c r="G725" s="49"/>
      <c r="H725" s="49"/>
    </row>
    <row r="726" spans="1:8" x14ac:dyDescent="0.3">
      <c r="A726" s="49" t="s">
        <v>82</v>
      </c>
      <c r="B726" s="49">
        <v>90383</v>
      </c>
      <c r="C726" s="49" t="s">
        <v>329</v>
      </c>
      <c r="D726" s="49" t="str">
        <f t="shared" si="11"/>
        <v>Basin Vegetation - Submergent Vegetation Dominant Species - SWIMS - 90383</v>
      </c>
      <c r="E726" s="49"/>
      <c r="F726" s="49"/>
      <c r="G726" s="49"/>
      <c r="H726" s="49"/>
    </row>
    <row r="727" spans="1:8" x14ac:dyDescent="0.3">
      <c r="A727" s="49" t="s">
        <v>82</v>
      </c>
      <c r="B727" s="49">
        <v>90374</v>
      </c>
      <c r="C727" s="49" t="s">
        <v>330</v>
      </c>
      <c r="D727" s="49" t="str">
        <f t="shared" si="11"/>
        <v>Basin Vegetation - Trees (% cover class) - SWIMS - 90374</v>
      </c>
      <c r="E727" s="49"/>
      <c r="F727" s="49"/>
      <c r="G727" s="49"/>
      <c r="H727" s="49"/>
    </row>
    <row r="728" spans="1:8" x14ac:dyDescent="0.3">
      <c r="A728" s="49" t="s">
        <v>82</v>
      </c>
      <c r="B728" s="49">
        <v>90375</v>
      </c>
      <c r="C728" s="49" t="s">
        <v>331</v>
      </c>
      <c r="D728" s="49" t="str">
        <f t="shared" si="11"/>
        <v>Basin Vegetation - Trees Dominant Species - SWIMS - 90375</v>
      </c>
      <c r="E728" s="49"/>
      <c r="F728" s="49"/>
      <c r="G728" s="49"/>
      <c r="H728" s="49"/>
    </row>
    <row r="729" spans="1:8" x14ac:dyDescent="0.3">
      <c r="A729" s="49" t="s">
        <v>82</v>
      </c>
      <c r="B729" s="49">
        <v>90384</v>
      </c>
      <c r="C729" s="49" t="s">
        <v>332</v>
      </c>
      <c r="D729" s="49" t="str">
        <f t="shared" si="11"/>
        <v>Basin Vegetation - Vegetated Exposed Flats (% cover class) - SWIMS - 90384</v>
      </c>
      <c r="E729" s="49"/>
      <c r="F729" s="49"/>
      <c r="G729" s="49"/>
      <c r="H729" s="49"/>
    </row>
    <row r="730" spans="1:8" x14ac:dyDescent="0.3">
      <c r="A730" s="49" t="s">
        <v>82</v>
      </c>
      <c r="B730" s="49">
        <v>90385</v>
      </c>
      <c r="C730" s="49" t="s">
        <v>333</v>
      </c>
      <c r="D730" s="49" t="str">
        <f t="shared" si="11"/>
        <v>Basin Vegetation - Vegetated Flats Dominant Species - SWIMS - 90385</v>
      </c>
      <c r="E730" s="49"/>
      <c r="F730" s="49"/>
      <c r="G730" s="49"/>
      <c r="H730" s="49"/>
    </row>
    <row r="731" spans="1:8" x14ac:dyDescent="0.3">
      <c r="A731" s="49" t="s">
        <v>82</v>
      </c>
      <c r="B731" s="49">
        <v>90341</v>
      </c>
      <c r="C731" s="49" t="s">
        <v>334</v>
      </c>
      <c r="D731" s="49" t="str">
        <f t="shared" si="11"/>
        <v>Basin Width - SWIMS - 90341</v>
      </c>
      <c r="E731" s="49"/>
      <c r="F731" s="49"/>
      <c r="G731" s="49"/>
      <c r="H731" s="49"/>
    </row>
    <row r="732" spans="1:8" x14ac:dyDescent="0.3">
      <c r="A732" s="49" t="s">
        <v>82</v>
      </c>
      <c r="B732" s="49">
        <v>90321</v>
      </c>
      <c r="C732" s="49" t="s">
        <v>306</v>
      </c>
      <c r="D732" s="49" t="str">
        <f t="shared" si="11"/>
        <v>Basin connection type - SWIMS - 90321</v>
      </c>
      <c r="E732" s="49"/>
      <c r="F732" s="49"/>
      <c r="G732" s="49"/>
      <c r="H732" s="49"/>
    </row>
    <row r="733" spans="1:8" x14ac:dyDescent="0.3">
      <c r="A733" s="49" t="s">
        <v>82</v>
      </c>
      <c r="B733" s="49">
        <v>91756</v>
      </c>
      <c r="C733" s="49" t="s">
        <v>335</v>
      </c>
      <c r="D733" s="49" t="str">
        <f t="shared" si="11"/>
        <v>Bass fish smell? - SWIMS - 91756</v>
      </c>
      <c r="E733" s="49" t="s">
        <v>31</v>
      </c>
      <c r="F733" s="49" t="s">
        <v>84</v>
      </c>
      <c r="G733" s="49"/>
      <c r="H733" s="49" t="s">
        <v>10658</v>
      </c>
    </row>
    <row r="734" spans="1:8" x14ac:dyDescent="0.3">
      <c r="A734" s="49" t="s">
        <v>82</v>
      </c>
      <c r="B734" s="49">
        <v>91749</v>
      </c>
      <c r="C734" s="49" t="s">
        <v>336</v>
      </c>
      <c r="D734" s="49" t="str">
        <f t="shared" si="11"/>
        <v>Bass taste? - SWIMS - 91749</v>
      </c>
      <c r="E734" s="49" t="s">
        <v>31</v>
      </c>
      <c r="F734" s="49" t="s">
        <v>84</v>
      </c>
      <c r="G734" s="49"/>
      <c r="H734" s="49" t="s">
        <v>10658</v>
      </c>
    </row>
    <row r="735" spans="1:8" x14ac:dyDescent="0.3">
      <c r="A735" s="49" t="s">
        <v>82</v>
      </c>
      <c r="B735" s="49">
        <v>20380</v>
      </c>
      <c r="C735" s="49" t="s">
        <v>337</v>
      </c>
      <c r="D735" s="49" t="str">
        <f t="shared" si="11"/>
        <v>Beaked spike-rush (Eleocharis rostellata) - SWIMS - 20380</v>
      </c>
      <c r="E735" s="49" t="s">
        <v>31</v>
      </c>
      <c r="F735" s="49" t="s">
        <v>84</v>
      </c>
      <c r="G735" s="49"/>
      <c r="H735" s="49"/>
    </row>
    <row r="736" spans="1:8" x14ac:dyDescent="0.3">
      <c r="A736" s="49" t="s">
        <v>82</v>
      </c>
      <c r="B736" s="49">
        <v>20365</v>
      </c>
      <c r="C736" s="49" t="s">
        <v>338</v>
      </c>
      <c r="D736" s="49" t="str">
        <f t="shared" si="11"/>
        <v>Bebb's oval sege (Carex bebbii) - SWIMS - 20365</v>
      </c>
      <c r="E736" s="49" t="s">
        <v>31</v>
      </c>
      <c r="F736" s="49" t="s">
        <v>84</v>
      </c>
      <c r="G736" s="49"/>
      <c r="H736" s="49"/>
    </row>
    <row r="737" spans="1:8" x14ac:dyDescent="0.3">
      <c r="A737" s="49" t="s">
        <v>82</v>
      </c>
      <c r="B737" s="49">
        <v>4025</v>
      </c>
      <c r="C737" s="49" t="s">
        <v>339</v>
      </c>
      <c r="D737" s="49" t="str">
        <f t="shared" si="11"/>
        <v>Bedrock % - SWIMS - 4025</v>
      </c>
      <c r="E737" s="49"/>
      <c r="F737" s="49"/>
      <c r="G737" s="49"/>
      <c r="H737" s="49"/>
    </row>
    <row r="738" spans="1:8" x14ac:dyDescent="0.3">
      <c r="A738" s="49" t="s">
        <v>82</v>
      </c>
      <c r="B738" s="49">
        <v>20272</v>
      </c>
      <c r="C738" s="49" t="s">
        <v>340</v>
      </c>
      <c r="D738" s="49" t="str">
        <f t="shared" si="11"/>
        <v>Bedstaw (Galium sp.) - SWIMS - 20272</v>
      </c>
      <c r="E738" s="49" t="s">
        <v>31</v>
      </c>
      <c r="F738" s="49" t="s">
        <v>84</v>
      </c>
      <c r="G738" s="49"/>
      <c r="H738" s="49"/>
    </row>
    <row r="739" spans="1:8" x14ac:dyDescent="0.3">
      <c r="A739" s="49" t="s">
        <v>82</v>
      </c>
      <c r="B739" s="49">
        <v>91127</v>
      </c>
      <c r="C739" s="49" t="s">
        <v>341</v>
      </c>
      <c r="D739" s="49" t="str">
        <f t="shared" si="11"/>
        <v>Before you installed the new AIS sign (Prevent the Spread), were there other AIS signs at the access point? - County ordinance sign - SWIMS - 91127</v>
      </c>
      <c r="E739" s="49"/>
      <c r="F739" s="49"/>
      <c r="G739" s="49"/>
      <c r="H739" s="49"/>
    </row>
    <row r="740" spans="1:8" x14ac:dyDescent="0.3">
      <c r="A740" s="49" t="s">
        <v>82</v>
      </c>
      <c r="B740" s="49">
        <v>91125</v>
      </c>
      <c r="C740" s="49" t="s">
        <v>342</v>
      </c>
      <c r="D740" s="49" t="str">
        <f t="shared" si="11"/>
        <v>Before you installed the new AIS sign (Prevent the Spread), were there other AIS signs at the access point? - Green and white "Help Prevent the Spread sign" - SWIMS - 91125</v>
      </c>
      <c r="E740" s="49"/>
      <c r="F740" s="49"/>
      <c r="G740" s="49"/>
      <c r="H740" s="49"/>
    </row>
    <row r="741" spans="1:8" x14ac:dyDescent="0.3">
      <c r="A741" s="49" t="s">
        <v>82</v>
      </c>
      <c r="B741" s="49">
        <v>91126</v>
      </c>
      <c r="C741" s="49" t="s">
        <v>343</v>
      </c>
      <c r="D741" s="49" t="str">
        <f t="shared" si="11"/>
        <v>Before you installed the new AIS sign (Prevent the Spread), were there other AIS signs at the access point? - Green, white and red stop sign "Please Stop and" - SWIMS - 91126</v>
      </c>
      <c r="E741" s="49"/>
      <c r="F741" s="49"/>
      <c r="G741" s="49"/>
      <c r="H741" s="49"/>
    </row>
    <row r="742" spans="1:8" x14ac:dyDescent="0.3">
      <c r="A742" s="49" t="s">
        <v>82</v>
      </c>
      <c r="B742" s="49">
        <v>91128</v>
      </c>
      <c r="C742" s="49" t="s">
        <v>344</v>
      </c>
      <c r="D742" s="49" t="str">
        <f t="shared" si="11"/>
        <v>Before you installed the new AIS sign (Prevent the Spread), were there other AIS signs at the access point? - Lake Association sign - SWIMS - 91128</v>
      </c>
      <c r="E742" s="49"/>
      <c r="F742" s="49"/>
      <c r="G742" s="49"/>
      <c r="H742" s="49"/>
    </row>
    <row r="743" spans="1:8" x14ac:dyDescent="0.3">
      <c r="A743" s="49" t="s">
        <v>82</v>
      </c>
      <c r="B743" s="49">
        <v>91129</v>
      </c>
      <c r="C743" s="49" t="s">
        <v>345</v>
      </c>
      <c r="D743" s="49" t="str">
        <f t="shared" si="11"/>
        <v>Before you installed the new AIS sign (Prevent the Spread), were there other AIS signs at the access point? - Other - SWIMS - 91129</v>
      </c>
      <c r="E743" s="49"/>
      <c r="F743" s="49"/>
      <c r="G743" s="49"/>
      <c r="H743" s="49"/>
    </row>
    <row r="744" spans="1:8" x14ac:dyDescent="0.3">
      <c r="A744" s="49" t="s">
        <v>82</v>
      </c>
      <c r="B744" s="49">
        <v>91124</v>
      </c>
      <c r="C744" s="49" t="s">
        <v>346</v>
      </c>
      <c r="D744" s="49" t="str">
        <f t="shared" si="11"/>
        <v>Before you installed the new AIS sign (Prevent the Spread), were there other AIS signs at the access point? - Yellow "Exotic Species Advisory" sign - SWIMS - 91124</v>
      </c>
      <c r="E744" s="49"/>
      <c r="F744" s="49"/>
      <c r="G744" s="49"/>
      <c r="H744" s="49"/>
    </row>
    <row r="745" spans="1:8" x14ac:dyDescent="0.3">
      <c r="A745" s="49" t="s">
        <v>82</v>
      </c>
      <c r="B745" s="49">
        <v>20428</v>
      </c>
      <c r="C745" s="49" t="s">
        <v>347</v>
      </c>
      <c r="D745" s="49" t="str">
        <f t="shared" si="11"/>
        <v>Beggar-ticks (Bidens sp.) - SWIMS - 20428</v>
      </c>
      <c r="E745" s="49" t="s">
        <v>31</v>
      </c>
      <c r="F745" s="49" t="s">
        <v>84</v>
      </c>
      <c r="G745" s="49"/>
      <c r="H745" s="49"/>
    </row>
    <row r="746" spans="1:8" x14ac:dyDescent="0.3">
      <c r="A746" s="49" t="s">
        <v>201</v>
      </c>
      <c r="B746" s="49">
        <v>96926</v>
      </c>
      <c r="C746" s="49" t="s">
        <v>3738</v>
      </c>
      <c r="D746" s="49" t="str">
        <f t="shared" si="11"/>
        <v>Belonastrum berolinense, Biovolume - DNR_STORET - 96926</v>
      </c>
      <c r="E746" s="49" t="s">
        <v>10651</v>
      </c>
      <c r="F746" s="49" t="s">
        <v>84</v>
      </c>
      <c r="G746" s="49" t="s">
        <v>205</v>
      </c>
      <c r="H746" s="49"/>
    </row>
    <row r="747" spans="1:8" x14ac:dyDescent="0.3">
      <c r="A747" s="49" t="s">
        <v>201</v>
      </c>
      <c r="B747" s="49">
        <v>96927</v>
      </c>
      <c r="C747" s="49" t="s">
        <v>3739</v>
      </c>
      <c r="D747" s="49" t="str">
        <f t="shared" si="11"/>
        <v>Belonastrum berolinense, Count - DNR_STORET - 96927</v>
      </c>
      <c r="E747" s="49" t="s">
        <v>10651</v>
      </c>
      <c r="F747" s="49" t="s">
        <v>84</v>
      </c>
      <c r="G747" s="49" t="s">
        <v>205</v>
      </c>
      <c r="H747" s="49"/>
    </row>
    <row r="748" spans="1:8" x14ac:dyDescent="0.3">
      <c r="A748" s="49" t="s">
        <v>82</v>
      </c>
      <c r="B748" s="49">
        <v>56564</v>
      </c>
      <c r="C748" s="49" t="s">
        <v>348</v>
      </c>
      <c r="D748" s="49" t="str">
        <f t="shared" si="11"/>
        <v>Bilvalvia - SWIMS - 56564</v>
      </c>
      <c r="E748" s="49"/>
      <c r="F748" s="49"/>
      <c r="G748" s="49"/>
      <c r="H748" s="49"/>
    </row>
    <row r="749" spans="1:8" x14ac:dyDescent="0.3">
      <c r="A749" s="49" t="s">
        <v>82</v>
      </c>
      <c r="B749" s="49">
        <v>90870</v>
      </c>
      <c r="C749" s="49" t="s">
        <v>349</v>
      </c>
      <c r="D749" s="49" t="str">
        <f t="shared" si="11"/>
        <v>Birds/Mammals Observed - SWIMS - 90870</v>
      </c>
      <c r="E749" s="49"/>
      <c r="F749" s="49"/>
      <c r="G749" s="49"/>
      <c r="H749" s="49"/>
    </row>
    <row r="750" spans="1:8" x14ac:dyDescent="0.3">
      <c r="A750" s="49" t="s">
        <v>82</v>
      </c>
      <c r="B750" s="49">
        <v>20414</v>
      </c>
      <c r="C750" s="49" t="s">
        <v>350</v>
      </c>
      <c r="D750" s="49" t="str">
        <f t="shared" si="11"/>
        <v>Bitter dock (Rumex obtusifolius) - SWIMS - 20414</v>
      </c>
      <c r="E750" s="49" t="s">
        <v>31</v>
      </c>
      <c r="F750" s="49" t="s">
        <v>84</v>
      </c>
      <c r="G750" s="49"/>
      <c r="H750" s="49"/>
    </row>
    <row r="751" spans="1:8" x14ac:dyDescent="0.3">
      <c r="A751" s="49" t="s">
        <v>82</v>
      </c>
      <c r="B751" s="49">
        <v>20262</v>
      </c>
      <c r="C751" s="49" t="s">
        <v>351</v>
      </c>
      <c r="D751" s="49" t="str">
        <f t="shared" si="11"/>
        <v>Bittersweet nightshade (Solanum dulcamara) - SWIMS - 20262</v>
      </c>
      <c r="E751" s="49" t="s">
        <v>31</v>
      </c>
      <c r="F751" s="49" t="s">
        <v>84</v>
      </c>
      <c r="G751" s="49"/>
      <c r="H751" s="49"/>
    </row>
    <row r="752" spans="1:8" x14ac:dyDescent="0.3">
      <c r="A752" s="49" t="s">
        <v>82</v>
      </c>
      <c r="B752" s="49">
        <v>90532</v>
      </c>
      <c r="C752" s="49" t="s">
        <v>3037</v>
      </c>
      <c r="D752" s="49" t="str">
        <f t="shared" si="11"/>
        <v>Black Fly - SWIMS - 90532</v>
      </c>
      <c r="E752" s="49" t="s">
        <v>10651</v>
      </c>
      <c r="F752" s="49" t="s">
        <v>84</v>
      </c>
      <c r="G752" s="49"/>
      <c r="H752" s="49"/>
    </row>
    <row r="753" spans="1:8" x14ac:dyDescent="0.3">
      <c r="A753" s="49" t="s">
        <v>82</v>
      </c>
      <c r="B753" s="49">
        <v>20309</v>
      </c>
      <c r="C753" s="49" t="s">
        <v>352</v>
      </c>
      <c r="D753" s="49" t="str">
        <f t="shared" si="11"/>
        <v>Black bulrush (Scirpus atrovirens) - SWIMS - 20309</v>
      </c>
      <c r="E753" s="49" t="s">
        <v>31</v>
      </c>
      <c r="F753" s="49" t="s">
        <v>84</v>
      </c>
      <c r="G753" s="49"/>
      <c r="H753" s="49"/>
    </row>
    <row r="754" spans="1:8" x14ac:dyDescent="0.3">
      <c r="A754" s="49" t="s">
        <v>82</v>
      </c>
      <c r="B754" s="49">
        <v>20216</v>
      </c>
      <c r="C754" s="49" t="s">
        <v>353</v>
      </c>
      <c r="D754" s="49" t="str">
        <f t="shared" si="11"/>
        <v>Black chokecherry (Aronia X prunifolia) - SWIMS - 20216</v>
      </c>
      <c r="E754" s="49" t="s">
        <v>31</v>
      </c>
      <c r="F754" s="49" t="s">
        <v>84</v>
      </c>
      <c r="G754" s="49"/>
      <c r="H754" s="49"/>
    </row>
    <row r="755" spans="1:8" x14ac:dyDescent="0.3">
      <c r="A755" s="49" t="s">
        <v>82</v>
      </c>
      <c r="B755" s="49">
        <v>20387</v>
      </c>
      <c r="C755" s="49" t="s">
        <v>354</v>
      </c>
      <c r="D755" s="49" t="str">
        <f t="shared" si="11"/>
        <v>Black huckleberry (Gaylussacia baccata) - SWIMS - 20387</v>
      </c>
      <c r="E755" s="49" t="s">
        <v>31</v>
      </c>
      <c r="F755" s="49" t="s">
        <v>84</v>
      </c>
      <c r="G755" s="49"/>
      <c r="H755" s="49"/>
    </row>
    <row r="756" spans="1:8" x14ac:dyDescent="0.3">
      <c r="A756" s="49" t="s">
        <v>82</v>
      </c>
      <c r="B756" s="49">
        <v>20407</v>
      </c>
      <c r="C756" s="49" t="s">
        <v>355</v>
      </c>
      <c r="D756" s="49" t="str">
        <f t="shared" si="11"/>
        <v>Black spruce (Picea mariana) - SWIMS - 20407</v>
      </c>
      <c r="E756" s="49" t="s">
        <v>31</v>
      </c>
      <c r="F756" s="49" t="s">
        <v>84</v>
      </c>
      <c r="G756" s="49"/>
      <c r="H756" s="49"/>
    </row>
    <row r="757" spans="1:8" x14ac:dyDescent="0.3">
      <c r="A757" s="49" t="s">
        <v>82</v>
      </c>
      <c r="B757" s="49">
        <v>20301</v>
      </c>
      <c r="C757" s="49" t="s">
        <v>356</v>
      </c>
      <c r="D757" s="49" t="str">
        <f t="shared" si="11"/>
        <v>Black wilow (Salix nigra) - SWIMS - 20301</v>
      </c>
      <c r="E757" s="49" t="s">
        <v>31</v>
      </c>
      <c r="F757" s="49" t="s">
        <v>84</v>
      </c>
      <c r="G757" s="49"/>
      <c r="H757" s="49"/>
    </row>
    <row r="758" spans="1:8" x14ac:dyDescent="0.3">
      <c r="A758" s="49" t="s">
        <v>82</v>
      </c>
      <c r="B758" s="49">
        <v>20341</v>
      </c>
      <c r="C758" s="49" t="s">
        <v>357</v>
      </c>
      <c r="D758" s="49" t="str">
        <f t="shared" si="11"/>
        <v>Black-girdled wool-grass (Scirpus atrocinctus) - SWIMS - 20341</v>
      </c>
      <c r="E758" s="49" t="s">
        <v>31</v>
      </c>
      <c r="F758" s="49" t="s">
        <v>84</v>
      </c>
      <c r="G758" s="49"/>
      <c r="H758" s="49"/>
    </row>
    <row r="759" spans="1:8" x14ac:dyDescent="0.3">
      <c r="A759" s="49" t="s">
        <v>82</v>
      </c>
      <c r="B759" s="49">
        <v>20354</v>
      </c>
      <c r="C759" s="49" t="s">
        <v>358</v>
      </c>
      <c r="D759" s="49" t="str">
        <f t="shared" si="11"/>
        <v>Bladderwort (Utricularia sp. 2) - SWIMS - 20354</v>
      </c>
      <c r="E759" s="49" t="s">
        <v>31</v>
      </c>
      <c r="F759" s="49" t="s">
        <v>84</v>
      </c>
      <c r="G759" s="49"/>
      <c r="H759" s="49"/>
    </row>
    <row r="760" spans="1:8" x14ac:dyDescent="0.3">
      <c r="A760" s="49" t="s">
        <v>82</v>
      </c>
      <c r="B760" s="49">
        <v>20290</v>
      </c>
      <c r="C760" s="49" t="s">
        <v>359</v>
      </c>
      <c r="D760" s="49" t="str">
        <f t="shared" si="11"/>
        <v>Bladderwort (Utricularia sp.) - SWIMS - 20290</v>
      </c>
      <c r="E760" s="49" t="s">
        <v>31</v>
      </c>
      <c r="F760" s="49" t="s">
        <v>84</v>
      </c>
      <c r="G760" s="49"/>
      <c r="H760" s="49"/>
    </row>
    <row r="761" spans="1:8" x14ac:dyDescent="0.3">
      <c r="A761" s="49" t="s">
        <v>82</v>
      </c>
      <c r="B761" s="49">
        <v>90536</v>
      </c>
      <c r="C761" s="49" t="s">
        <v>3045</v>
      </c>
      <c r="D761" s="49" t="str">
        <f t="shared" si="11"/>
        <v>Bloodworm Midge - SWIMS - 90536</v>
      </c>
      <c r="E761" s="49" t="s">
        <v>10651</v>
      </c>
      <c r="F761" s="49" t="s">
        <v>84</v>
      </c>
      <c r="G761" s="49"/>
      <c r="H761" s="49"/>
    </row>
    <row r="762" spans="1:8" x14ac:dyDescent="0.3">
      <c r="A762" s="49" t="s">
        <v>82</v>
      </c>
      <c r="B762" s="49">
        <v>20425</v>
      </c>
      <c r="C762" s="49" t="s">
        <v>360</v>
      </c>
      <c r="D762" s="49" t="str">
        <f t="shared" si="11"/>
        <v>Blue vervain (Verbena hastata) - SWIMS - 20425</v>
      </c>
      <c r="E762" s="49" t="s">
        <v>31</v>
      </c>
      <c r="F762" s="49" t="s">
        <v>84</v>
      </c>
      <c r="G762" s="49"/>
      <c r="H762" s="49"/>
    </row>
    <row r="763" spans="1:8" x14ac:dyDescent="0.3">
      <c r="A763" s="49" t="s">
        <v>82</v>
      </c>
      <c r="B763" s="49">
        <v>20218</v>
      </c>
      <c r="C763" s="49" t="s">
        <v>361</v>
      </c>
      <c r="D763" s="49" t="str">
        <f t="shared" si="11"/>
        <v>Blue-joint grass (Calamagrostis canadensis) - SWIMS - 20218</v>
      </c>
      <c r="E763" s="49" t="s">
        <v>31</v>
      </c>
      <c r="F763" s="49" t="s">
        <v>84</v>
      </c>
      <c r="G763" s="49"/>
      <c r="H763" s="49"/>
    </row>
    <row r="764" spans="1:8" x14ac:dyDescent="0.3">
      <c r="A764" s="49" t="s">
        <v>82</v>
      </c>
      <c r="B764" s="49">
        <v>90454</v>
      </c>
      <c r="C764" s="49" t="s">
        <v>362</v>
      </c>
      <c r="D764" s="49" t="str">
        <f t="shared" si="11"/>
        <v>Blue-spotted Salamander Adult - SWIMS - 90454</v>
      </c>
      <c r="E764" s="49"/>
      <c r="F764" s="49"/>
      <c r="G764" s="49"/>
      <c r="H764" s="49"/>
    </row>
    <row r="765" spans="1:8" x14ac:dyDescent="0.3">
      <c r="A765" s="49" t="s">
        <v>82</v>
      </c>
      <c r="B765" s="49">
        <v>90455</v>
      </c>
      <c r="C765" s="49" t="s">
        <v>363</v>
      </c>
      <c r="D765" s="49" t="str">
        <f t="shared" si="11"/>
        <v>Blue-spotted Salamander Eggs - SWIMS - 90455</v>
      </c>
      <c r="E765" s="49"/>
      <c r="F765" s="49"/>
      <c r="G765" s="49"/>
      <c r="H765" s="49"/>
    </row>
    <row r="766" spans="1:8" x14ac:dyDescent="0.3">
      <c r="A766" s="49" t="s">
        <v>82</v>
      </c>
      <c r="B766" s="49">
        <v>90456</v>
      </c>
      <c r="C766" s="49" t="s">
        <v>364</v>
      </c>
      <c r="D766" s="49" t="str">
        <f t="shared" si="11"/>
        <v>Blue-spotted Salamander Larvae - SWIMS - 90456</v>
      </c>
      <c r="E766" s="49"/>
      <c r="F766" s="49"/>
      <c r="G766" s="49"/>
      <c r="H766" s="49"/>
    </row>
    <row r="767" spans="1:8" x14ac:dyDescent="0.3">
      <c r="A767" s="49" t="s">
        <v>82</v>
      </c>
      <c r="B767" s="49">
        <v>20327</v>
      </c>
      <c r="C767" s="49" t="s">
        <v>365</v>
      </c>
      <c r="D767" s="49" t="str">
        <f t="shared" si="11"/>
        <v>Blunt spike-rush (Eleocharis obtusa) - SWIMS - 20327</v>
      </c>
      <c r="E767" s="49" t="s">
        <v>31</v>
      </c>
      <c r="F767" s="49" t="s">
        <v>84</v>
      </c>
      <c r="G767" s="49"/>
      <c r="H767" s="49"/>
    </row>
    <row r="768" spans="1:8" x14ac:dyDescent="0.3">
      <c r="A768" s="49" t="s">
        <v>82</v>
      </c>
      <c r="B768" s="49">
        <v>20128</v>
      </c>
      <c r="C768" s="49" t="s">
        <v>366</v>
      </c>
      <c r="D768" s="49" t="str">
        <f t="shared" si="11"/>
        <v>Blunt-leaf pondweed (Potamogeton obtusifolius) - SWIMS - 20128</v>
      </c>
      <c r="E768" s="49" t="s">
        <v>31</v>
      </c>
      <c r="F768" s="49" t="s">
        <v>84</v>
      </c>
      <c r="G768" s="49"/>
      <c r="H768" s="49"/>
    </row>
    <row r="769" spans="1:8" x14ac:dyDescent="0.3">
      <c r="A769" s="49" t="s">
        <v>82</v>
      </c>
      <c r="B769" s="49">
        <v>91355</v>
      </c>
      <c r="C769" s="49" t="s">
        <v>367</v>
      </c>
      <c r="D769" s="49" t="str">
        <f t="shared" si="11"/>
        <v>Boat Landing Observation Location - SWIMS - 91355</v>
      </c>
      <c r="E769" s="49" t="s">
        <v>31</v>
      </c>
      <c r="F769" s="49"/>
      <c r="G769" s="49"/>
      <c r="H769" s="49"/>
    </row>
    <row r="770" spans="1:8" x14ac:dyDescent="0.3">
      <c r="A770" s="49" t="s">
        <v>82</v>
      </c>
      <c r="B770" s="49">
        <v>90035</v>
      </c>
      <c r="C770" s="49" t="s">
        <v>368</v>
      </c>
      <c r="D770" s="49" t="str">
        <f t="shared" ref="D770:D833" si="12">C770 &amp;" - "&amp; A770 &amp;" - "&amp; B770</f>
        <v>Boat last used during past 5 days? - No - SWIMS - 90035</v>
      </c>
      <c r="E770" s="49" t="s">
        <v>31</v>
      </c>
      <c r="F770" s="49" t="s">
        <v>284</v>
      </c>
      <c r="G770" s="49"/>
      <c r="H770" s="49" t="s">
        <v>285</v>
      </c>
    </row>
    <row r="771" spans="1:8" x14ac:dyDescent="0.3">
      <c r="A771" s="49" t="s">
        <v>82</v>
      </c>
      <c r="B771" s="49">
        <v>90034</v>
      </c>
      <c r="C771" s="49" t="s">
        <v>369</v>
      </c>
      <c r="D771" s="49" t="str">
        <f t="shared" si="12"/>
        <v>Boat last used during past 5 days? - Yes - SWIMS - 90034</v>
      </c>
      <c r="E771" s="49" t="s">
        <v>31</v>
      </c>
      <c r="F771" s="49" t="s">
        <v>284</v>
      </c>
      <c r="G771" s="49"/>
      <c r="H771" s="49" t="s">
        <v>285</v>
      </c>
    </row>
    <row r="772" spans="1:8" x14ac:dyDescent="0.3">
      <c r="A772" s="49" t="s">
        <v>82</v>
      </c>
      <c r="B772" s="49">
        <v>90068</v>
      </c>
      <c r="C772" s="49" t="s">
        <v>370</v>
      </c>
      <c r="D772" s="49" t="str">
        <f t="shared" si="12"/>
        <v>Boat was entering landing - SWIMS - 90068</v>
      </c>
      <c r="E772" s="49"/>
      <c r="F772" s="49"/>
      <c r="G772" s="49"/>
      <c r="H772" s="49"/>
    </row>
    <row r="773" spans="1:8" x14ac:dyDescent="0.3">
      <c r="A773" s="49" t="s">
        <v>82</v>
      </c>
      <c r="B773" s="49">
        <v>92112</v>
      </c>
      <c r="C773" s="49" t="s">
        <v>371</v>
      </c>
      <c r="D773" s="49" t="str">
        <f t="shared" si="12"/>
        <v>Boat was entering/leaving landing - N/A - SWIMS - 92112</v>
      </c>
      <c r="E773" s="49" t="s">
        <v>31</v>
      </c>
      <c r="F773" s="49" t="s">
        <v>84</v>
      </c>
      <c r="G773" s="49"/>
      <c r="H773" s="49" t="s">
        <v>10658</v>
      </c>
    </row>
    <row r="774" spans="1:8" x14ac:dyDescent="0.3">
      <c r="A774" s="49" t="s">
        <v>82</v>
      </c>
      <c r="B774" s="49">
        <v>90069</v>
      </c>
      <c r="C774" s="49" t="s">
        <v>372</v>
      </c>
      <c r="D774" s="49" t="str">
        <f t="shared" si="12"/>
        <v>Boat was leaving landing - SWIMS - 90069</v>
      </c>
      <c r="E774" s="49"/>
      <c r="F774" s="49"/>
      <c r="G774" s="49"/>
      <c r="H774" s="49"/>
    </row>
    <row r="775" spans="1:8" x14ac:dyDescent="0.3">
      <c r="A775" s="49" t="s">
        <v>82</v>
      </c>
      <c r="B775" s="49">
        <v>91357</v>
      </c>
      <c r="C775" s="49" t="s">
        <v>373</v>
      </c>
      <c r="D775" s="49" t="str">
        <f t="shared" si="12"/>
        <v>Boater Cleaned Boat With Spray Bottle? - SWIMS - 91357</v>
      </c>
      <c r="E775" s="49" t="s">
        <v>31</v>
      </c>
      <c r="F775" s="49"/>
      <c r="G775" s="49"/>
      <c r="H775" s="49"/>
    </row>
    <row r="776" spans="1:8" x14ac:dyDescent="0.3">
      <c r="A776" s="49" t="s">
        <v>82</v>
      </c>
      <c r="B776" s="49">
        <v>91350</v>
      </c>
      <c r="C776" s="49" t="s">
        <v>374</v>
      </c>
      <c r="D776" s="49" t="str">
        <f t="shared" si="12"/>
        <v>Boater Drained Boat? - SWIMS - 91350</v>
      </c>
      <c r="E776" s="49" t="s">
        <v>31</v>
      </c>
      <c r="F776" s="49"/>
      <c r="G776" s="49"/>
      <c r="H776" s="49"/>
    </row>
    <row r="777" spans="1:8" x14ac:dyDescent="0.3">
      <c r="A777" s="49" t="s">
        <v>82</v>
      </c>
      <c r="B777" s="49">
        <v>91351</v>
      </c>
      <c r="C777" s="49" t="s">
        <v>375</v>
      </c>
      <c r="D777" s="49" t="str">
        <f t="shared" si="12"/>
        <v>Boater Drained Livewell? - SWIMS - 91351</v>
      </c>
      <c r="E777" s="49" t="s">
        <v>31</v>
      </c>
      <c r="F777" s="49"/>
      <c r="G777" s="49"/>
      <c r="H777" s="49"/>
    </row>
    <row r="778" spans="1:8" x14ac:dyDescent="0.3">
      <c r="A778" s="49" t="s">
        <v>82</v>
      </c>
      <c r="B778" s="49">
        <v>91348</v>
      </c>
      <c r="C778" s="49" t="s">
        <v>376</v>
      </c>
      <c r="D778" s="49" t="str">
        <f t="shared" si="12"/>
        <v>Boater Inspected Boat and Trailer? - SWIMS - 91348</v>
      </c>
      <c r="E778" s="49" t="s">
        <v>31</v>
      </c>
      <c r="F778" s="49"/>
      <c r="G778" s="49"/>
      <c r="H778" s="49"/>
    </row>
    <row r="779" spans="1:8" x14ac:dyDescent="0.3">
      <c r="A779" s="49" t="s">
        <v>82</v>
      </c>
      <c r="B779" s="49">
        <v>91349</v>
      </c>
      <c r="C779" s="49" t="s">
        <v>378</v>
      </c>
      <c r="D779" s="49" t="str">
        <f t="shared" si="12"/>
        <v>Boater Removed Plants/Animals from Boat and Trailer? - SWIMS - 91349</v>
      </c>
      <c r="E779" s="49" t="s">
        <v>31</v>
      </c>
      <c r="F779" s="49"/>
      <c r="G779" s="49"/>
      <c r="H779" s="49"/>
    </row>
    <row r="780" spans="1:8" x14ac:dyDescent="0.3">
      <c r="A780" s="49" t="s">
        <v>82</v>
      </c>
      <c r="B780" s="49">
        <v>91354</v>
      </c>
      <c r="C780" s="49" t="s">
        <v>379</v>
      </c>
      <c r="D780" s="49" t="str">
        <f t="shared" si="12"/>
        <v>Boater Used Cold Water Power Washer? - SWIMS - 91354</v>
      </c>
      <c r="E780" s="49" t="s">
        <v>31</v>
      </c>
      <c r="F780" s="49"/>
      <c r="G780" s="49"/>
      <c r="H780" s="49"/>
    </row>
    <row r="781" spans="1:8" x14ac:dyDescent="0.3">
      <c r="A781" s="49" t="s">
        <v>82</v>
      </c>
      <c r="B781" s="49">
        <v>91356</v>
      </c>
      <c r="C781" s="49" t="s">
        <v>380</v>
      </c>
      <c r="D781" s="49" t="str">
        <f t="shared" si="12"/>
        <v>Boater Used Cold Water Rinse? - SWIMS - 91356</v>
      </c>
      <c r="E781" s="49" t="s">
        <v>31</v>
      </c>
      <c r="F781" s="49"/>
      <c r="G781" s="49"/>
      <c r="H781" s="49"/>
    </row>
    <row r="782" spans="1:8" x14ac:dyDescent="0.3">
      <c r="A782" s="49" t="s">
        <v>82</v>
      </c>
      <c r="B782" s="49">
        <v>91353</v>
      </c>
      <c r="C782" s="49" t="s">
        <v>381</v>
      </c>
      <c r="D782" s="49" t="str">
        <f t="shared" si="12"/>
        <v>Boater Used Hot Water Power Washer? - SWIMS - 91353</v>
      </c>
      <c r="E782" s="49" t="s">
        <v>31</v>
      </c>
      <c r="F782" s="49"/>
      <c r="G782" s="49"/>
      <c r="H782" s="49"/>
    </row>
    <row r="783" spans="1:8" x14ac:dyDescent="0.3">
      <c r="A783" s="49" t="s">
        <v>82</v>
      </c>
      <c r="B783" s="49">
        <v>91848</v>
      </c>
      <c r="C783" s="49" t="s">
        <v>382</v>
      </c>
      <c r="D783" s="49" t="str">
        <f t="shared" si="12"/>
        <v>Boater Wiped Down? - SWIMS - 91848</v>
      </c>
      <c r="E783" s="49" t="s">
        <v>31</v>
      </c>
      <c r="F783" s="49"/>
      <c r="G783" s="49"/>
      <c r="H783" s="49"/>
    </row>
    <row r="784" spans="1:8" x14ac:dyDescent="0.3">
      <c r="A784" s="49" t="s">
        <v>82</v>
      </c>
      <c r="B784" s="49">
        <v>91641</v>
      </c>
      <c r="C784" s="49" t="s">
        <v>377</v>
      </c>
      <c r="D784" s="49" t="str">
        <f t="shared" si="12"/>
        <v>Boater is unsure of next boating opportunity - SWIMS - 91641</v>
      </c>
      <c r="E784" s="49" t="s">
        <v>31</v>
      </c>
      <c r="F784" s="49"/>
      <c r="G784" s="49"/>
      <c r="H784" s="49" t="s">
        <v>10658</v>
      </c>
    </row>
    <row r="785" spans="1:8" x14ac:dyDescent="0.3">
      <c r="A785" s="49" t="s">
        <v>82</v>
      </c>
      <c r="B785" s="49">
        <v>91352</v>
      </c>
      <c r="C785" s="49" t="s">
        <v>383</v>
      </c>
      <c r="D785" s="49" t="str">
        <f t="shared" si="12"/>
        <v>Boater/ Landing Patron - Drained Bait Bucket? - SWIMS - 91352</v>
      </c>
      <c r="E785" s="49" t="s">
        <v>31</v>
      </c>
      <c r="F785" s="49"/>
      <c r="G785" s="49"/>
      <c r="H785" s="49"/>
    </row>
    <row r="786" spans="1:8" x14ac:dyDescent="0.3">
      <c r="A786" s="49" t="s">
        <v>82</v>
      </c>
      <c r="B786" s="49">
        <v>20266</v>
      </c>
      <c r="C786" s="49" t="s">
        <v>385</v>
      </c>
      <c r="D786" s="49" t="str">
        <f t="shared" si="12"/>
        <v>Bog St. John's-wort (Triadenum fraseri) - SWIMS - 20266</v>
      </c>
      <c r="E786" s="49" t="s">
        <v>31</v>
      </c>
      <c r="F786" s="49" t="s">
        <v>84</v>
      </c>
      <c r="G786" s="49"/>
      <c r="H786" s="49"/>
    </row>
    <row r="787" spans="1:8" x14ac:dyDescent="0.3">
      <c r="A787" s="49" t="s">
        <v>82</v>
      </c>
      <c r="B787" s="49">
        <v>20222</v>
      </c>
      <c r="C787" s="49" t="s">
        <v>384</v>
      </c>
      <c r="D787" s="49" t="str">
        <f t="shared" si="12"/>
        <v>Bog panicled sedge (Carex diandra) - SWIMS - 20222</v>
      </c>
      <c r="E787" s="49" t="s">
        <v>31</v>
      </c>
      <c r="F787" s="49" t="s">
        <v>84</v>
      </c>
      <c r="G787" s="49"/>
      <c r="H787" s="49"/>
    </row>
    <row r="788" spans="1:8" x14ac:dyDescent="0.3">
      <c r="A788" s="49" t="s">
        <v>82</v>
      </c>
      <c r="B788" s="49">
        <v>20326</v>
      </c>
      <c r="C788" s="49" t="s">
        <v>386</v>
      </c>
      <c r="D788" s="49" t="str">
        <f t="shared" si="12"/>
        <v>Bog yellow-eyed-grass (Xyris montana) - SWIMS - 20326</v>
      </c>
      <c r="E788" s="49" t="s">
        <v>31</v>
      </c>
      <c r="F788" s="49" t="s">
        <v>84</v>
      </c>
      <c r="G788" s="49"/>
      <c r="H788" s="49"/>
    </row>
    <row r="789" spans="1:8" x14ac:dyDescent="0.3">
      <c r="A789" s="49" t="s">
        <v>82</v>
      </c>
      <c r="B789" s="49">
        <v>20395</v>
      </c>
      <c r="C789" s="49" t="s">
        <v>387</v>
      </c>
      <c r="D789" s="49" t="str">
        <f t="shared" si="12"/>
        <v>Bog-laurel (Kalmia polifolia) - SWIMS - 20395</v>
      </c>
      <c r="E789" s="49" t="s">
        <v>31</v>
      </c>
      <c r="F789" s="49" t="s">
        <v>84</v>
      </c>
      <c r="G789" s="49"/>
      <c r="H789" s="49"/>
    </row>
    <row r="790" spans="1:8" x14ac:dyDescent="0.3">
      <c r="A790" s="49" t="s">
        <v>82</v>
      </c>
      <c r="B790" s="49">
        <v>20343</v>
      </c>
      <c r="C790" s="49" t="s">
        <v>388</v>
      </c>
      <c r="D790" s="49" t="str">
        <f t="shared" si="12"/>
        <v>Bonset (Eupatorium sp.) - SWIMS - 20343</v>
      </c>
      <c r="E790" s="49" t="s">
        <v>31</v>
      </c>
      <c r="F790" s="49" t="s">
        <v>84</v>
      </c>
      <c r="G790" s="49"/>
      <c r="H790" s="49"/>
    </row>
    <row r="791" spans="1:8" x14ac:dyDescent="0.3">
      <c r="A791" s="49" t="s">
        <v>82</v>
      </c>
      <c r="B791" s="49">
        <v>20062</v>
      </c>
      <c r="C791" s="49" t="s">
        <v>389</v>
      </c>
      <c r="D791" s="49" t="str">
        <f t="shared" si="12"/>
        <v>Bottle brush sedge (Carex comosa) - SWIMS - 20062</v>
      </c>
      <c r="E791" s="49" t="s">
        <v>31</v>
      </c>
      <c r="F791" s="49" t="s">
        <v>84</v>
      </c>
      <c r="G791" s="49"/>
      <c r="H791" s="49"/>
    </row>
    <row r="792" spans="1:8" x14ac:dyDescent="0.3">
      <c r="A792" s="49" t="s">
        <v>82</v>
      </c>
      <c r="B792" s="49">
        <v>20223</v>
      </c>
      <c r="C792" s="49" t="s">
        <v>390</v>
      </c>
      <c r="D792" s="49" t="str">
        <f t="shared" si="12"/>
        <v>Bottlebrush sedge (Carex hystericina) - SWIMS - 20223</v>
      </c>
      <c r="E792" s="49" t="s">
        <v>31</v>
      </c>
      <c r="F792" s="49" t="s">
        <v>84</v>
      </c>
      <c r="G792" s="49"/>
      <c r="H792" s="49"/>
    </row>
    <row r="793" spans="1:8" x14ac:dyDescent="0.3">
      <c r="A793" s="49" t="s">
        <v>82</v>
      </c>
      <c r="B793" s="49">
        <v>401</v>
      </c>
      <c r="C793" s="49" t="s">
        <v>393</v>
      </c>
      <c r="D793" s="49" t="str">
        <f t="shared" si="12"/>
        <v>Bottom Substrate - SWIMS - 401</v>
      </c>
      <c r="E793" s="49" t="s">
        <v>31</v>
      </c>
      <c r="F793" s="49" t="s">
        <v>84</v>
      </c>
      <c r="G793" s="49"/>
      <c r="H793" s="49"/>
    </row>
    <row r="794" spans="1:8" x14ac:dyDescent="0.3">
      <c r="A794" s="49" t="s">
        <v>82</v>
      </c>
      <c r="B794" s="49">
        <v>4026</v>
      </c>
      <c r="C794" s="49" t="s">
        <v>394</v>
      </c>
      <c r="D794" s="49" t="str">
        <f t="shared" si="12"/>
        <v>Boulders % - SWIMS - 4026</v>
      </c>
      <c r="E794" s="49"/>
      <c r="F794" s="49"/>
      <c r="G794" s="49"/>
      <c r="H794" s="49"/>
    </row>
    <row r="795" spans="1:8" x14ac:dyDescent="0.3">
      <c r="A795" s="49" t="s">
        <v>201</v>
      </c>
      <c r="B795" s="49">
        <v>97241</v>
      </c>
      <c r="C795" s="49" t="s">
        <v>3740</v>
      </c>
      <c r="D795" s="49" t="str">
        <f t="shared" si="12"/>
        <v>Brachysira neglectissima, Biovolume - DNR_STORET - 97241</v>
      </c>
      <c r="E795" s="49" t="s">
        <v>10651</v>
      </c>
      <c r="F795" s="49" t="s">
        <v>84</v>
      </c>
      <c r="G795" s="49" t="s">
        <v>205</v>
      </c>
      <c r="H795" s="49"/>
    </row>
    <row r="796" spans="1:8" x14ac:dyDescent="0.3">
      <c r="A796" s="49" t="s">
        <v>201</v>
      </c>
      <c r="B796" s="49">
        <v>97242</v>
      </c>
      <c r="C796" s="49" t="s">
        <v>3741</v>
      </c>
      <c r="D796" s="49" t="str">
        <f t="shared" si="12"/>
        <v>Brachysira neglectissima, Count - DNR_STORET - 97242</v>
      </c>
      <c r="E796" s="49" t="s">
        <v>10651</v>
      </c>
      <c r="F796" s="49" t="s">
        <v>84</v>
      </c>
      <c r="G796" s="49" t="s">
        <v>205</v>
      </c>
      <c r="H796" s="49"/>
    </row>
    <row r="797" spans="1:8" x14ac:dyDescent="0.3">
      <c r="A797" s="49" t="s">
        <v>201</v>
      </c>
      <c r="B797" s="49">
        <v>95570</v>
      </c>
      <c r="C797" s="49" t="s">
        <v>3742</v>
      </c>
      <c r="D797" s="49" t="str">
        <f t="shared" si="12"/>
        <v>Brachysira neoacuta, Biovolume - DNR_STORET - 95570</v>
      </c>
      <c r="E797" s="49" t="s">
        <v>10651</v>
      </c>
      <c r="F797" s="49" t="s">
        <v>84</v>
      </c>
      <c r="G797" s="49" t="s">
        <v>205</v>
      </c>
      <c r="H797" s="49"/>
    </row>
    <row r="798" spans="1:8" x14ac:dyDescent="0.3">
      <c r="A798" s="49" t="s">
        <v>201</v>
      </c>
      <c r="B798" s="49">
        <v>95571</v>
      </c>
      <c r="C798" s="49" t="s">
        <v>3743</v>
      </c>
      <c r="D798" s="49" t="str">
        <f t="shared" si="12"/>
        <v>Brachysira neoacuta, Count - DNR_STORET - 95571</v>
      </c>
      <c r="E798" s="49" t="s">
        <v>10651</v>
      </c>
      <c r="F798" s="49" t="s">
        <v>84</v>
      </c>
      <c r="G798" s="49" t="s">
        <v>205</v>
      </c>
      <c r="H798" s="49"/>
    </row>
    <row r="799" spans="1:8" x14ac:dyDescent="0.3">
      <c r="A799" s="49" t="s">
        <v>201</v>
      </c>
      <c r="B799" s="49">
        <v>97239</v>
      </c>
      <c r="C799" s="49" t="s">
        <v>3744</v>
      </c>
      <c r="D799" s="49" t="str">
        <f t="shared" si="12"/>
        <v>Brachysira sp. 1, Biovolume - DNR_STORET - 97239</v>
      </c>
      <c r="E799" s="49" t="s">
        <v>10651</v>
      </c>
      <c r="F799" s="49" t="s">
        <v>84</v>
      </c>
      <c r="G799" s="49" t="s">
        <v>205</v>
      </c>
      <c r="H799" s="49"/>
    </row>
    <row r="800" spans="1:8" x14ac:dyDescent="0.3">
      <c r="A800" s="49" t="s">
        <v>201</v>
      </c>
      <c r="B800" s="49">
        <v>97240</v>
      </c>
      <c r="C800" s="49" t="s">
        <v>3745</v>
      </c>
      <c r="D800" s="49" t="str">
        <f t="shared" si="12"/>
        <v>Brachysira sp. 1, Count - DNR_STORET - 97240</v>
      </c>
      <c r="E800" s="49" t="s">
        <v>10651</v>
      </c>
      <c r="F800" s="49" t="s">
        <v>84</v>
      </c>
      <c r="G800" s="49" t="s">
        <v>205</v>
      </c>
      <c r="H800" s="49"/>
    </row>
    <row r="801" spans="1:8" x14ac:dyDescent="0.3">
      <c r="A801" s="49" t="s">
        <v>201</v>
      </c>
      <c r="B801" s="49">
        <v>95568</v>
      </c>
      <c r="C801" s="49" t="s">
        <v>3746</v>
      </c>
      <c r="D801" s="49" t="str">
        <f t="shared" si="12"/>
        <v>Brachysira subtilis, Biovolume - DNR_STORET - 95568</v>
      </c>
      <c r="E801" s="49" t="s">
        <v>10651</v>
      </c>
      <c r="F801" s="49" t="s">
        <v>84</v>
      </c>
      <c r="G801" s="49" t="s">
        <v>205</v>
      </c>
      <c r="H801" s="49"/>
    </row>
    <row r="802" spans="1:8" x14ac:dyDescent="0.3">
      <c r="A802" s="49" t="s">
        <v>201</v>
      </c>
      <c r="B802" s="49">
        <v>95569</v>
      </c>
      <c r="C802" s="49" t="s">
        <v>3747</v>
      </c>
      <c r="D802" s="49" t="str">
        <f t="shared" si="12"/>
        <v>Brachysira subtilis, Count - DNR_STORET - 95569</v>
      </c>
      <c r="E802" s="49" t="s">
        <v>10651</v>
      </c>
      <c r="F802" s="49" t="s">
        <v>84</v>
      </c>
      <c r="G802" s="49" t="s">
        <v>205</v>
      </c>
      <c r="H802" s="49"/>
    </row>
    <row r="803" spans="1:8" x14ac:dyDescent="0.3">
      <c r="A803" s="49" t="s">
        <v>201</v>
      </c>
      <c r="B803" s="49">
        <v>97237</v>
      </c>
      <c r="C803" s="49" t="s">
        <v>3748</v>
      </c>
      <c r="D803" s="49" t="str">
        <f t="shared" si="12"/>
        <v>Brachysira vitrea, Biovolume - DNR_STORET - 97237</v>
      </c>
      <c r="E803" s="49" t="s">
        <v>10651</v>
      </c>
      <c r="F803" s="49" t="s">
        <v>84</v>
      </c>
      <c r="G803" s="49" t="s">
        <v>205</v>
      </c>
      <c r="H803" s="49"/>
    </row>
    <row r="804" spans="1:8" x14ac:dyDescent="0.3">
      <c r="A804" s="49" t="s">
        <v>201</v>
      </c>
      <c r="B804" s="49">
        <v>97238</v>
      </c>
      <c r="C804" s="49" t="s">
        <v>3749</v>
      </c>
      <c r="D804" s="49" t="str">
        <f t="shared" si="12"/>
        <v>Brachysira vitrea, Count - DNR_STORET - 97238</v>
      </c>
      <c r="E804" s="49" t="s">
        <v>10651</v>
      </c>
      <c r="F804" s="49" t="s">
        <v>84</v>
      </c>
      <c r="G804" s="49" t="s">
        <v>205</v>
      </c>
      <c r="H804" s="49"/>
    </row>
    <row r="805" spans="1:8" x14ac:dyDescent="0.3">
      <c r="A805" s="49" t="s">
        <v>82</v>
      </c>
      <c r="B805" s="49">
        <v>20156</v>
      </c>
      <c r="C805" s="49" t="s">
        <v>395</v>
      </c>
      <c r="D805" s="49" t="str">
        <f t="shared" si="12"/>
        <v>Branched bur-reed (Sparganium androcladum) - SWIMS - 20156</v>
      </c>
      <c r="E805" s="49" t="s">
        <v>31</v>
      </c>
      <c r="F805" s="49" t="s">
        <v>84</v>
      </c>
      <c r="G805" s="49"/>
      <c r="H805" s="49"/>
    </row>
    <row r="806" spans="1:8" x14ac:dyDescent="0.3">
      <c r="A806" s="49" t="s">
        <v>82</v>
      </c>
      <c r="B806" s="49">
        <v>20179</v>
      </c>
      <c r="C806" s="49" t="s">
        <v>396</v>
      </c>
      <c r="D806" s="49" t="str">
        <f t="shared" si="12"/>
        <v>Brazilian watermeal (Wolffia brasiliensis) - SWIMS - 20179</v>
      </c>
      <c r="E806" s="49" t="s">
        <v>31</v>
      </c>
      <c r="F806" s="49" t="s">
        <v>84</v>
      </c>
      <c r="G806" s="49"/>
      <c r="H806" s="49"/>
    </row>
    <row r="807" spans="1:8" x14ac:dyDescent="0.3">
      <c r="A807" s="49" t="s">
        <v>82</v>
      </c>
      <c r="B807" s="49">
        <v>20201</v>
      </c>
      <c r="C807" s="49" t="s">
        <v>397</v>
      </c>
      <c r="D807" s="49" t="str">
        <f t="shared" si="12"/>
        <v>Brazilian waterweed (Egeria densa) - SWIMS - 20201</v>
      </c>
      <c r="E807" s="49" t="s">
        <v>31</v>
      </c>
      <c r="F807" s="49" t="s">
        <v>84</v>
      </c>
      <c r="G807" s="49"/>
      <c r="H807" s="49"/>
    </row>
    <row r="808" spans="1:8" x14ac:dyDescent="0.3">
      <c r="A808" s="49" t="s">
        <v>82</v>
      </c>
      <c r="B808" s="49">
        <v>90479</v>
      </c>
      <c r="C808" s="49" t="s">
        <v>398</v>
      </c>
      <c r="D808" s="49" t="str">
        <f t="shared" si="12"/>
        <v>Bristle Worm - SWIMS - 90479</v>
      </c>
      <c r="E808" s="49"/>
      <c r="F808" s="49"/>
      <c r="G808" s="49"/>
      <c r="H808" s="49"/>
    </row>
    <row r="809" spans="1:8" x14ac:dyDescent="0.3">
      <c r="A809" s="49" t="s">
        <v>82</v>
      </c>
      <c r="B809" s="49">
        <v>20311</v>
      </c>
      <c r="C809" s="49" t="s">
        <v>399</v>
      </c>
      <c r="D809" s="49" t="str">
        <f t="shared" si="12"/>
        <v>Brittle naiad (Najas minor) - SWIMS - 20311</v>
      </c>
      <c r="E809" s="49" t="s">
        <v>31</v>
      </c>
      <c r="F809" s="49" t="s">
        <v>84</v>
      </c>
      <c r="G809" s="49"/>
      <c r="H809" s="49"/>
    </row>
    <row r="810" spans="1:8" x14ac:dyDescent="0.3">
      <c r="A810" s="49" t="s">
        <v>82</v>
      </c>
      <c r="B810" s="49">
        <v>20168</v>
      </c>
      <c r="C810" s="49" t="s">
        <v>400</v>
      </c>
      <c r="D810" s="49" t="str">
        <f t="shared" si="12"/>
        <v>Broad-leaved cattail (Typha latifolia) - SWIMS - 20168</v>
      </c>
      <c r="E810" s="49" t="s">
        <v>31</v>
      </c>
      <c r="F810" s="49" t="s">
        <v>84</v>
      </c>
      <c r="G810" s="49"/>
      <c r="H810" s="49"/>
    </row>
    <row r="811" spans="1:8" x14ac:dyDescent="0.3">
      <c r="A811" s="49" t="s">
        <v>82</v>
      </c>
      <c r="B811" s="49">
        <v>20329</v>
      </c>
      <c r="C811" s="49" t="s">
        <v>401</v>
      </c>
      <c r="D811" s="49" t="str">
        <f t="shared" si="12"/>
        <v>Broad-leaved woolly sedge (Carex pellita) - SWIMS - 20329</v>
      </c>
      <c r="E811" s="49" t="s">
        <v>31</v>
      </c>
      <c r="F811" s="49" t="s">
        <v>84</v>
      </c>
      <c r="G811" s="49"/>
      <c r="H811" s="49"/>
    </row>
    <row r="812" spans="1:8" x14ac:dyDescent="0.3">
      <c r="A812" s="49" t="s">
        <v>82</v>
      </c>
      <c r="B812" s="49">
        <v>20063</v>
      </c>
      <c r="C812" s="49" t="s">
        <v>402</v>
      </c>
      <c r="D812" s="49" t="str">
        <f t="shared" si="12"/>
        <v>Brook grass (Catabrosa aquatica) - SWIMS - 20063</v>
      </c>
      <c r="E812" s="49" t="s">
        <v>31</v>
      </c>
      <c r="F812" s="49" t="s">
        <v>84</v>
      </c>
      <c r="G812" s="49"/>
      <c r="H812" s="49"/>
    </row>
    <row r="813" spans="1:8" x14ac:dyDescent="0.3">
      <c r="A813" s="49" t="s">
        <v>82</v>
      </c>
      <c r="B813" s="49">
        <v>20372</v>
      </c>
      <c r="C813" s="49" t="s">
        <v>403</v>
      </c>
      <c r="D813" s="49" t="str">
        <f t="shared" si="12"/>
        <v>Broom sedge (Carex scoparia) - SWIMS - 20372</v>
      </c>
      <c r="E813" s="49" t="s">
        <v>31</v>
      </c>
      <c r="F813" s="49" t="s">
        <v>84</v>
      </c>
      <c r="G813" s="49"/>
      <c r="H813" s="49"/>
    </row>
    <row r="814" spans="1:8" x14ac:dyDescent="0.3">
      <c r="A814" s="49" t="s">
        <v>82</v>
      </c>
      <c r="B814" s="49">
        <v>20082</v>
      </c>
      <c r="C814" s="49" t="s">
        <v>404</v>
      </c>
      <c r="D814" s="49" t="str">
        <f t="shared" si="12"/>
        <v>Brown-fruited rush (Juncus palocarpus ) - SWIMS - 20082</v>
      </c>
      <c r="E814" s="49" t="s">
        <v>31</v>
      </c>
      <c r="F814" s="49" t="s">
        <v>84</v>
      </c>
      <c r="G814" s="49"/>
      <c r="H814" s="49"/>
    </row>
    <row r="815" spans="1:8" x14ac:dyDescent="0.3">
      <c r="A815" s="49" t="s">
        <v>82</v>
      </c>
      <c r="B815" s="49">
        <v>92010</v>
      </c>
      <c r="C815" s="49" t="s">
        <v>405</v>
      </c>
      <c r="D815" s="49" t="str">
        <f t="shared" si="12"/>
        <v>Bubble levels centered? - SWIMS - 92010</v>
      </c>
      <c r="E815" s="49" t="s">
        <v>31</v>
      </c>
      <c r="F815" s="49" t="s">
        <v>84</v>
      </c>
      <c r="G815" s="49"/>
      <c r="H815" s="49" t="s">
        <v>10658</v>
      </c>
    </row>
    <row r="816" spans="1:8" x14ac:dyDescent="0.3">
      <c r="A816" s="49" t="s">
        <v>82</v>
      </c>
      <c r="B816" s="49">
        <v>90173</v>
      </c>
      <c r="C816" s="49" t="s">
        <v>406</v>
      </c>
      <c r="D816" s="49" t="str">
        <f t="shared" si="12"/>
        <v>Buildings - SWIMS - 90173</v>
      </c>
      <c r="E816" s="49" t="s">
        <v>31</v>
      </c>
      <c r="F816" s="49" t="s">
        <v>84</v>
      </c>
      <c r="G816" s="49"/>
      <c r="H816" s="49"/>
    </row>
    <row r="817" spans="1:8" x14ac:dyDescent="0.3">
      <c r="A817" s="49" t="s">
        <v>82</v>
      </c>
      <c r="B817" s="49">
        <v>20231</v>
      </c>
      <c r="C817" s="49" t="s">
        <v>407</v>
      </c>
      <c r="D817" s="49" t="str">
        <f t="shared" si="12"/>
        <v>Bulblet water-hemlock (Cicuta bulbifera) - SWIMS - 20231</v>
      </c>
      <c r="E817" s="49" t="s">
        <v>31</v>
      </c>
      <c r="F817" s="49" t="s">
        <v>84</v>
      </c>
      <c r="G817" s="49"/>
      <c r="H817" s="49"/>
    </row>
    <row r="818" spans="1:8" x14ac:dyDescent="0.3">
      <c r="A818" s="49" t="s">
        <v>82</v>
      </c>
      <c r="B818" s="49">
        <v>90396</v>
      </c>
      <c r="C818" s="49" t="s">
        <v>408</v>
      </c>
      <c r="D818" s="49" t="str">
        <f t="shared" si="12"/>
        <v>Bullfrog Adult-Call - SWIMS - 90396</v>
      </c>
      <c r="E818" s="49"/>
      <c r="F818" s="49"/>
      <c r="G818" s="49"/>
      <c r="H818" s="49"/>
    </row>
    <row r="819" spans="1:8" x14ac:dyDescent="0.3">
      <c r="A819" s="49" t="s">
        <v>82</v>
      </c>
      <c r="B819" s="49">
        <v>90395</v>
      </c>
      <c r="C819" s="49" t="s">
        <v>409</v>
      </c>
      <c r="D819" s="49" t="str">
        <f t="shared" si="12"/>
        <v>Bullfrog Adult-Visual - SWIMS - 90395</v>
      </c>
      <c r="E819" s="49"/>
      <c r="F819" s="49"/>
      <c r="G819" s="49"/>
      <c r="H819" s="49"/>
    </row>
    <row r="820" spans="1:8" x14ac:dyDescent="0.3">
      <c r="A820" s="49" t="s">
        <v>82</v>
      </c>
      <c r="B820" s="49">
        <v>90397</v>
      </c>
      <c r="C820" s="49" t="s">
        <v>410</v>
      </c>
      <c r="D820" s="49" t="str">
        <f t="shared" si="12"/>
        <v>Bullfrog Eggs - SWIMS - 90397</v>
      </c>
      <c r="E820" s="49"/>
      <c r="F820" s="49"/>
      <c r="G820" s="49"/>
      <c r="H820" s="49"/>
    </row>
    <row r="821" spans="1:8" x14ac:dyDescent="0.3">
      <c r="A821" s="49" t="s">
        <v>82</v>
      </c>
      <c r="B821" s="49">
        <v>90399</v>
      </c>
      <c r="C821" s="49" t="s">
        <v>411</v>
      </c>
      <c r="D821" s="49" t="str">
        <f t="shared" si="12"/>
        <v>Bullfrog Juvenile - SWIMS - 90399</v>
      </c>
      <c r="E821" s="49"/>
      <c r="F821" s="49"/>
      <c r="G821" s="49"/>
      <c r="H821" s="49"/>
    </row>
    <row r="822" spans="1:8" x14ac:dyDescent="0.3">
      <c r="A822" s="49" t="s">
        <v>82</v>
      </c>
      <c r="B822" s="49">
        <v>90398</v>
      </c>
      <c r="C822" s="49" t="s">
        <v>412</v>
      </c>
      <c r="D822" s="49" t="str">
        <f t="shared" si="12"/>
        <v>Bullfrog Larvae - SWIMS - 90398</v>
      </c>
      <c r="E822" s="49"/>
      <c r="F822" s="49"/>
      <c r="G822" s="49"/>
      <c r="H822" s="49"/>
    </row>
    <row r="823" spans="1:8" x14ac:dyDescent="0.3">
      <c r="A823" s="49" t="s">
        <v>82</v>
      </c>
      <c r="B823" s="49">
        <v>20286</v>
      </c>
      <c r="C823" s="49" t="s">
        <v>413</v>
      </c>
      <c r="D823" s="49" t="str">
        <f t="shared" si="12"/>
        <v>Bulrush (Schoenoplectus sp.) - SWIMS - 20286</v>
      </c>
      <c r="E823" s="49" t="s">
        <v>31</v>
      </c>
      <c r="F823" s="49" t="s">
        <v>84</v>
      </c>
      <c r="G823" s="49"/>
      <c r="H823" s="49"/>
    </row>
    <row r="824" spans="1:8" x14ac:dyDescent="0.3">
      <c r="A824" s="49" t="s">
        <v>82</v>
      </c>
      <c r="B824" s="49">
        <v>20355</v>
      </c>
      <c r="C824" s="49" t="s">
        <v>414</v>
      </c>
      <c r="D824" s="49" t="str">
        <f t="shared" si="12"/>
        <v>Bur-reed (Sparganium sp. 2) - SWIMS - 20355</v>
      </c>
      <c r="E824" s="49" t="s">
        <v>31</v>
      </c>
      <c r="F824" s="49" t="s">
        <v>84</v>
      </c>
      <c r="G824" s="49"/>
      <c r="H824" s="49"/>
    </row>
    <row r="825" spans="1:8" x14ac:dyDescent="0.3">
      <c r="A825" s="49" t="s">
        <v>82</v>
      </c>
      <c r="B825" s="49">
        <v>20288</v>
      </c>
      <c r="C825" s="49" t="s">
        <v>415</v>
      </c>
      <c r="D825" s="49" t="str">
        <f t="shared" si="12"/>
        <v>Bur-reed (Sparganium sp.) - SWIMS - 20288</v>
      </c>
      <c r="E825" s="49" t="s">
        <v>31</v>
      </c>
      <c r="F825" s="49" t="s">
        <v>84</v>
      </c>
      <c r="G825" s="49"/>
      <c r="H825" s="49"/>
    </row>
    <row r="826" spans="1:8" x14ac:dyDescent="0.3">
      <c r="A826" s="49" t="s">
        <v>82</v>
      </c>
      <c r="B826" s="49">
        <v>20411</v>
      </c>
      <c r="C826" s="49" t="s">
        <v>416</v>
      </c>
      <c r="D826" s="49" t="str">
        <f t="shared" si="12"/>
        <v>Buttercup (Ranunculus sp.) - SWIMS - 20411</v>
      </c>
      <c r="E826" s="49" t="s">
        <v>31</v>
      </c>
      <c r="F826" s="49" t="s">
        <v>84</v>
      </c>
      <c r="G826" s="49"/>
      <c r="H826" s="49"/>
    </row>
    <row r="827" spans="1:8" x14ac:dyDescent="0.3">
      <c r="A827" s="49" t="s">
        <v>82</v>
      </c>
      <c r="B827" s="49">
        <v>59967</v>
      </c>
      <c r="C827" s="49" t="s">
        <v>417</v>
      </c>
      <c r="D827" s="49" t="str">
        <f t="shared" si="12"/>
        <v>Bythotrephes cederstroemi (spiny water flea)  - SWIMS - 59967</v>
      </c>
      <c r="E827" s="49" t="s">
        <v>31</v>
      </c>
      <c r="F827" s="49" t="s">
        <v>84</v>
      </c>
      <c r="G827" s="49"/>
      <c r="H827" s="49"/>
    </row>
    <row r="828" spans="1:8" x14ac:dyDescent="0.3">
      <c r="A828" s="49" t="s">
        <v>82</v>
      </c>
      <c r="B828" s="49">
        <v>90435</v>
      </c>
      <c r="C828" s="49" t="s">
        <v>418</v>
      </c>
      <c r="D828" s="49" t="str">
        <f t="shared" si="12"/>
        <v>C Gray Treefrog Adult-Call - SWIMS - 90435</v>
      </c>
      <c r="E828" s="49"/>
      <c r="F828" s="49"/>
      <c r="G828" s="49"/>
      <c r="H828" s="49"/>
    </row>
    <row r="829" spans="1:8" x14ac:dyDescent="0.3">
      <c r="A829" s="49" t="s">
        <v>201</v>
      </c>
      <c r="B829" s="49">
        <v>1025</v>
      </c>
      <c r="C829" s="49" t="s">
        <v>3750</v>
      </c>
      <c r="D829" s="49" t="str">
        <f t="shared" si="12"/>
        <v>CADMIUM DISS - DNR_STORET - 1025</v>
      </c>
      <c r="E829" s="49" t="s">
        <v>2162</v>
      </c>
      <c r="F829" s="49" t="s">
        <v>84</v>
      </c>
      <c r="G829" s="49" t="s">
        <v>10666</v>
      </c>
      <c r="H829" s="49" t="s">
        <v>491</v>
      </c>
    </row>
    <row r="830" spans="1:8" x14ac:dyDescent="0.3">
      <c r="A830" s="49" t="s">
        <v>201</v>
      </c>
      <c r="B830" s="49">
        <v>1027</v>
      </c>
      <c r="C830" s="49" t="s">
        <v>3751</v>
      </c>
      <c r="D830" s="49" t="str">
        <f t="shared" si="12"/>
        <v>CADMIUM TOTAL - DNR_STORET - 1027</v>
      </c>
      <c r="E830" s="49" t="s">
        <v>2162</v>
      </c>
      <c r="F830" s="49" t="s">
        <v>84</v>
      </c>
      <c r="G830" s="49" t="s">
        <v>205</v>
      </c>
      <c r="H830" s="49" t="s">
        <v>491</v>
      </c>
    </row>
    <row r="831" spans="1:8" x14ac:dyDescent="0.3">
      <c r="A831" s="49" t="s">
        <v>201</v>
      </c>
      <c r="B831" s="49">
        <v>1113</v>
      </c>
      <c r="C831" s="49" t="s">
        <v>3752</v>
      </c>
      <c r="D831" s="49" t="str">
        <f t="shared" si="12"/>
        <v>CADMIUM TOTAL RECOVERABLE - DNR_STORET - 1113</v>
      </c>
      <c r="E831" s="49" t="s">
        <v>2162</v>
      </c>
      <c r="F831" s="49" t="s">
        <v>84</v>
      </c>
      <c r="G831" s="49" t="s">
        <v>205</v>
      </c>
      <c r="H831" s="49" t="s">
        <v>491</v>
      </c>
    </row>
    <row r="832" spans="1:8" x14ac:dyDescent="0.3">
      <c r="A832" s="49" t="s">
        <v>82</v>
      </c>
      <c r="B832" s="49">
        <v>53545</v>
      </c>
      <c r="C832" s="49" t="s">
        <v>3753</v>
      </c>
      <c r="D832" s="49" t="str">
        <f t="shared" si="12"/>
        <v>CALANOIDA - SWIMS - 53545</v>
      </c>
      <c r="E832" s="49" t="s">
        <v>10651</v>
      </c>
      <c r="F832" s="49"/>
      <c r="G832" s="49"/>
      <c r="H832" s="49"/>
    </row>
    <row r="833" spans="1:8" x14ac:dyDescent="0.3">
      <c r="A833" s="49" t="s">
        <v>201</v>
      </c>
      <c r="B833" s="49">
        <v>915</v>
      </c>
      <c r="C833" s="49" t="s">
        <v>3754</v>
      </c>
      <c r="D833" s="49" t="str">
        <f t="shared" si="12"/>
        <v>CALCIUM DISS - DNR_STORET - 915</v>
      </c>
      <c r="E833" s="49" t="s">
        <v>2162</v>
      </c>
      <c r="F833" s="49" t="s">
        <v>84</v>
      </c>
      <c r="G833" s="49" t="s">
        <v>10666</v>
      </c>
      <c r="H833" s="49" t="s">
        <v>873</v>
      </c>
    </row>
    <row r="834" spans="1:8" x14ac:dyDescent="0.3">
      <c r="A834" s="49" t="s">
        <v>201</v>
      </c>
      <c r="B834" s="49">
        <v>82036</v>
      </c>
      <c r="C834" s="49" t="s">
        <v>3754</v>
      </c>
      <c r="D834" s="49" t="str">
        <f t="shared" ref="D834:D897" si="13">C834 &amp;" - "&amp; A834 &amp;" - "&amp; B834</f>
        <v>CALCIUM DISS - DNR_STORET - 82036</v>
      </c>
      <c r="E834" s="49" t="s">
        <v>2162</v>
      </c>
      <c r="F834" s="49" t="s">
        <v>84</v>
      </c>
      <c r="G834" s="49" t="s">
        <v>10666</v>
      </c>
      <c r="H834" s="49" t="s">
        <v>491</v>
      </c>
    </row>
    <row r="835" spans="1:8" x14ac:dyDescent="0.3">
      <c r="A835" s="49" t="s">
        <v>201</v>
      </c>
      <c r="B835" s="49">
        <v>916</v>
      </c>
      <c r="C835" s="49" t="s">
        <v>3755</v>
      </c>
      <c r="D835" s="49" t="str">
        <f t="shared" si="13"/>
        <v>CALCIUM TOTAL - DNR_STORET - 916</v>
      </c>
      <c r="E835" s="49" t="s">
        <v>2162</v>
      </c>
      <c r="F835" s="49" t="s">
        <v>84</v>
      </c>
      <c r="G835" s="49" t="s">
        <v>205</v>
      </c>
      <c r="H835" s="49" t="s">
        <v>873</v>
      </c>
    </row>
    <row r="836" spans="1:8" x14ac:dyDescent="0.3">
      <c r="A836" s="49" t="s">
        <v>201</v>
      </c>
      <c r="B836" s="49">
        <v>82032</v>
      </c>
      <c r="C836" s="49" t="s">
        <v>3755</v>
      </c>
      <c r="D836" s="49" t="str">
        <f t="shared" si="13"/>
        <v>CALCIUM TOTAL - DNR_STORET - 82032</v>
      </c>
      <c r="E836" s="49" t="s">
        <v>2162</v>
      </c>
      <c r="F836" s="49" t="s">
        <v>84</v>
      </c>
      <c r="G836" s="49" t="s">
        <v>205</v>
      </c>
      <c r="H836" s="49" t="s">
        <v>491</v>
      </c>
    </row>
    <row r="837" spans="1:8" x14ac:dyDescent="0.3">
      <c r="A837" s="49" t="s">
        <v>201</v>
      </c>
      <c r="B837" s="49">
        <v>918</v>
      </c>
      <c r="C837" s="49" t="s">
        <v>3756</v>
      </c>
      <c r="D837" s="49" t="str">
        <f t="shared" si="13"/>
        <v>CALCIUM TOTAL RECOVERABLE - DNR_STORET - 918</v>
      </c>
      <c r="E837" s="49" t="s">
        <v>2162</v>
      </c>
      <c r="F837" s="49" t="s">
        <v>84</v>
      </c>
      <c r="G837" s="49" t="s">
        <v>205</v>
      </c>
      <c r="H837" s="49" t="s">
        <v>491</v>
      </c>
    </row>
    <row r="838" spans="1:8" x14ac:dyDescent="0.3">
      <c r="A838" s="49" t="s">
        <v>82</v>
      </c>
      <c r="B838" s="49">
        <v>56228</v>
      </c>
      <c r="C838" s="49" t="s">
        <v>3757</v>
      </c>
      <c r="D838" s="49" t="str">
        <f t="shared" si="13"/>
        <v>CANALIPALPATA - SWIMS - 56228</v>
      </c>
      <c r="E838" s="49" t="s">
        <v>10651</v>
      </c>
      <c r="F838" s="49"/>
      <c r="G838" s="49"/>
      <c r="H838" s="49"/>
    </row>
    <row r="839" spans="1:8" x14ac:dyDescent="0.3">
      <c r="A839" s="49" t="s">
        <v>82</v>
      </c>
      <c r="B839" s="49">
        <v>56229</v>
      </c>
      <c r="C839" s="49" t="s">
        <v>3758</v>
      </c>
      <c r="D839" s="49" t="str">
        <f t="shared" si="13"/>
        <v>CANALIPALPATA SABELLIDAE - SWIMS - 56229</v>
      </c>
      <c r="E839" s="49" t="s">
        <v>10651</v>
      </c>
      <c r="F839" s="49"/>
      <c r="G839" s="49"/>
      <c r="H839" s="49"/>
    </row>
    <row r="840" spans="1:8" x14ac:dyDescent="0.3">
      <c r="A840" s="49" t="s">
        <v>82</v>
      </c>
      <c r="B840" s="49">
        <v>56230</v>
      </c>
      <c r="C840" s="49" t="s">
        <v>3759</v>
      </c>
      <c r="D840" s="49" t="str">
        <f t="shared" si="13"/>
        <v>CANALIPALPATA SABELLIDAE MANAYUNKIA - SWIMS - 56230</v>
      </c>
      <c r="E840" s="49" t="s">
        <v>10651</v>
      </c>
      <c r="F840" s="49"/>
      <c r="G840" s="49"/>
      <c r="H840" s="49"/>
    </row>
    <row r="841" spans="1:8" x14ac:dyDescent="0.3">
      <c r="A841" s="49" t="s">
        <v>82</v>
      </c>
      <c r="B841" s="49">
        <v>56231</v>
      </c>
      <c r="C841" s="49" t="s">
        <v>3760</v>
      </c>
      <c r="D841" s="49" t="str">
        <f t="shared" si="13"/>
        <v>CANALIPALPATA SABELLIDAE MANAYUNKIA SPECIOSA - SWIMS - 56231</v>
      </c>
      <c r="E841" s="49" t="s">
        <v>10651</v>
      </c>
      <c r="F841" s="49"/>
      <c r="G841" s="49"/>
      <c r="H841" s="49"/>
    </row>
    <row r="842" spans="1:8" x14ac:dyDescent="0.3">
      <c r="A842" s="49" t="s">
        <v>201</v>
      </c>
      <c r="B842" s="49">
        <v>77000</v>
      </c>
      <c r="C842" s="49" t="s">
        <v>3761</v>
      </c>
      <c r="D842" s="49" t="str">
        <f t="shared" si="13"/>
        <v>CARBON DIOXIDE - DNR_STORET - 77000</v>
      </c>
      <c r="E842" s="49" t="s">
        <v>2162</v>
      </c>
      <c r="F842" s="49" t="s">
        <v>84</v>
      </c>
      <c r="G842" s="49" t="s">
        <v>205</v>
      </c>
      <c r="H842" s="49" t="s">
        <v>491</v>
      </c>
    </row>
    <row r="843" spans="1:8" x14ac:dyDescent="0.3">
      <c r="A843" s="49" t="s">
        <v>82</v>
      </c>
      <c r="B843" s="49">
        <v>10045</v>
      </c>
      <c r="C843" s="49" t="s">
        <v>3762</v>
      </c>
      <c r="D843" s="49" t="str">
        <f t="shared" si="13"/>
        <v>CARPSUCKER - SWIMS - 10045</v>
      </c>
      <c r="E843" s="49" t="s">
        <v>10651</v>
      </c>
      <c r="F843" s="49" t="s">
        <v>84</v>
      </c>
      <c r="G843" s="49"/>
      <c r="H843" s="49"/>
    </row>
    <row r="844" spans="1:8" x14ac:dyDescent="0.3">
      <c r="A844" s="49" t="s">
        <v>82</v>
      </c>
      <c r="B844" s="49">
        <v>10046</v>
      </c>
      <c r="C844" s="49" t="s">
        <v>3763</v>
      </c>
      <c r="D844" s="49" t="str">
        <f t="shared" si="13"/>
        <v>CARPSUCKERS - SWIMS - 10046</v>
      </c>
      <c r="E844" s="49" t="s">
        <v>10651</v>
      </c>
      <c r="F844" s="49" t="s">
        <v>84</v>
      </c>
      <c r="G844" s="49"/>
      <c r="H844" s="49"/>
    </row>
    <row r="845" spans="1:8" x14ac:dyDescent="0.3">
      <c r="A845" s="49" t="s">
        <v>201</v>
      </c>
      <c r="B845" s="49">
        <v>98674</v>
      </c>
      <c r="C845" s="49" t="s">
        <v>3764</v>
      </c>
      <c r="D845" s="49" t="str">
        <f t="shared" si="13"/>
        <v>CARTERIA SP., BIOVOLUME - DNR_STORET - 98674</v>
      </c>
      <c r="E845" s="49" t="s">
        <v>10651</v>
      </c>
      <c r="F845" s="49" t="s">
        <v>84</v>
      </c>
      <c r="G845" s="49" t="s">
        <v>205</v>
      </c>
      <c r="H845" s="49" t="s">
        <v>10658</v>
      </c>
    </row>
    <row r="846" spans="1:8" x14ac:dyDescent="0.3">
      <c r="A846" s="49" t="s">
        <v>201</v>
      </c>
      <c r="B846" s="49">
        <v>98837</v>
      </c>
      <c r="C846" s="49" t="s">
        <v>3765</v>
      </c>
      <c r="D846" s="49" t="str">
        <f t="shared" si="13"/>
        <v>CARTERIA SP., COUNT - DNR_STORET - 98837</v>
      </c>
      <c r="E846" s="49" t="s">
        <v>10651</v>
      </c>
      <c r="F846" s="49" t="s">
        <v>84</v>
      </c>
      <c r="G846" s="49" t="s">
        <v>205</v>
      </c>
      <c r="H846" s="49" t="s">
        <v>10660</v>
      </c>
    </row>
    <row r="847" spans="1:8" x14ac:dyDescent="0.3">
      <c r="A847" s="49" t="s">
        <v>82</v>
      </c>
      <c r="B847" s="49">
        <v>10047</v>
      </c>
      <c r="C847" s="49" t="s">
        <v>3766</v>
      </c>
      <c r="D847" s="49" t="str">
        <f t="shared" si="13"/>
        <v>CATFISHES - SWIMS - 10047</v>
      </c>
      <c r="E847" s="49" t="s">
        <v>10651</v>
      </c>
      <c r="F847" s="49" t="s">
        <v>84</v>
      </c>
      <c r="G847" s="49"/>
      <c r="H847" s="49"/>
    </row>
    <row r="848" spans="1:8" x14ac:dyDescent="0.3">
      <c r="A848" s="49" t="s">
        <v>201</v>
      </c>
      <c r="B848" s="49">
        <v>98355</v>
      </c>
      <c r="C848" s="49" t="s">
        <v>3767</v>
      </c>
      <c r="D848" s="49" t="str">
        <f t="shared" si="13"/>
        <v>CAVINULA SP, COUNT. - DNR_STORET - 98355</v>
      </c>
      <c r="E848" s="49" t="s">
        <v>10651</v>
      </c>
      <c r="F848" s="49" t="s">
        <v>84</v>
      </c>
      <c r="G848" s="49" t="s">
        <v>205</v>
      </c>
      <c r="H848" s="49" t="s">
        <v>10658</v>
      </c>
    </row>
    <row r="849" spans="1:8" x14ac:dyDescent="0.3">
      <c r="A849" s="49" t="s">
        <v>201</v>
      </c>
      <c r="B849" s="49">
        <v>98361</v>
      </c>
      <c r="C849" s="49" t="s">
        <v>3768</v>
      </c>
      <c r="D849" s="49" t="str">
        <f t="shared" si="13"/>
        <v>CAVINULA SP., BIOVOLUME - DNR_STORET - 98361</v>
      </c>
      <c r="E849" s="49" t="s">
        <v>10651</v>
      </c>
      <c r="F849" s="49" t="s">
        <v>84</v>
      </c>
      <c r="G849" s="49" t="s">
        <v>205</v>
      </c>
      <c r="H849" s="49" t="s">
        <v>10658</v>
      </c>
    </row>
    <row r="850" spans="1:8" x14ac:dyDescent="0.3">
      <c r="A850" s="49" t="s">
        <v>82</v>
      </c>
      <c r="B850" s="49">
        <v>10048</v>
      </c>
      <c r="C850" s="49" t="s">
        <v>3769</v>
      </c>
      <c r="D850" s="49" t="str">
        <f t="shared" si="13"/>
        <v>CENTRAL MUDMINNOW - SWIMS - 10048</v>
      </c>
      <c r="E850" s="49" t="s">
        <v>10651</v>
      </c>
      <c r="F850" s="49" t="s">
        <v>84</v>
      </c>
      <c r="G850" s="49"/>
      <c r="H850" s="49"/>
    </row>
    <row r="851" spans="1:8" x14ac:dyDescent="0.3">
      <c r="A851" s="49" t="s">
        <v>82</v>
      </c>
      <c r="B851" s="49">
        <v>10049</v>
      </c>
      <c r="C851" s="49" t="s">
        <v>3770</v>
      </c>
      <c r="D851" s="49" t="str">
        <f t="shared" si="13"/>
        <v>CENTRAL STONEROLLER - SWIMS - 10049</v>
      </c>
      <c r="E851" s="49" t="s">
        <v>10651</v>
      </c>
      <c r="F851" s="49" t="s">
        <v>84</v>
      </c>
      <c r="G851" s="49"/>
      <c r="H851" s="49"/>
    </row>
    <row r="852" spans="1:8" x14ac:dyDescent="0.3">
      <c r="A852" s="49" t="s">
        <v>201</v>
      </c>
      <c r="B852" s="49">
        <v>98513</v>
      </c>
      <c r="C852" s="49" t="s">
        <v>3771</v>
      </c>
      <c r="D852" s="49" t="str">
        <f t="shared" si="13"/>
        <v>CENTRALES DIATOMS, BIOVOLUME - DNR_STORET - 98513</v>
      </c>
      <c r="E852" s="49" t="s">
        <v>10651</v>
      </c>
      <c r="F852" s="49" t="s">
        <v>84</v>
      </c>
      <c r="G852" s="49" t="s">
        <v>205</v>
      </c>
      <c r="H852" s="49" t="s">
        <v>10658</v>
      </c>
    </row>
    <row r="853" spans="1:8" x14ac:dyDescent="0.3">
      <c r="A853" s="49" t="s">
        <v>201</v>
      </c>
      <c r="B853" s="49">
        <v>98836</v>
      </c>
      <c r="C853" s="49" t="s">
        <v>3772</v>
      </c>
      <c r="D853" s="49" t="str">
        <f t="shared" si="13"/>
        <v>CENTRALES DIATOMS, COUNT - DNR_STORET - 98836</v>
      </c>
      <c r="E853" s="49" t="s">
        <v>10651</v>
      </c>
      <c r="F853" s="49" t="s">
        <v>84</v>
      </c>
      <c r="G853" s="49" t="s">
        <v>205</v>
      </c>
      <c r="H853" s="49" t="s">
        <v>10660</v>
      </c>
    </row>
    <row r="854" spans="1:8" x14ac:dyDescent="0.3">
      <c r="A854" s="49" t="s">
        <v>201</v>
      </c>
      <c r="B854" s="49">
        <v>98509</v>
      </c>
      <c r="C854" s="49" t="s">
        <v>3773</v>
      </c>
      <c r="D854" s="49" t="str">
        <f t="shared" si="13"/>
        <v>CENTRIC DIATOMS, BIOVOLUME - DNR_STORET - 98509</v>
      </c>
      <c r="E854" s="49" t="s">
        <v>10651</v>
      </c>
      <c r="F854" s="49" t="s">
        <v>84</v>
      </c>
      <c r="G854" s="49" t="s">
        <v>205</v>
      </c>
      <c r="H854" s="49" t="s">
        <v>10658</v>
      </c>
    </row>
    <row r="855" spans="1:8" x14ac:dyDescent="0.3">
      <c r="A855" s="49" t="s">
        <v>201</v>
      </c>
      <c r="B855" s="49">
        <v>98835</v>
      </c>
      <c r="C855" s="49" t="s">
        <v>3774</v>
      </c>
      <c r="D855" s="49" t="str">
        <f t="shared" si="13"/>
        <v>CENTRIC DIATOMS, COUNT - DNR_STORET - 98835</v>
      </c>
      <c r="E855" s="49" t="s">
        <v>10651</v>
      </c>
      <c r="F855" s="49" t="s">
        <v>84</v>
      </c>
      <c r="G855" s="49" t="s">
        <v>205</v>
      </c>
      <c r="H855" s="49" t="s">
        <v>10660</v>
      </c>
    </row>
    <row r="856" spans="1:8" x14ac:dyDescent="0.3">
      <c r="A856" s="49" t="s">
        <v>201</v>
      </c>
      <c r="B856" s="49">
        <v>98502</v>
      </c>
      <c r="C856" s="49" t="s">
        <v>3775</v>
      </c>
      <c r="D856" s="49" t="str">
        <f t="shared" si="13"/>
        <v>CENTRITRACTUS SP., BIOVOLUME - DNR_STORET - 98502</v>
      </c>
      <c r="E856" s="49" t="s">
        <v>10651</v>
      </c>
      <c r="F856" s="49" t="s">
        <v>84</v>
      </c>
      <c r="G856" s="49" t="s">
        <v>205</v>
      </c>
      <c r="H856" s="49" t="s">
        <v>10658</v>
      </c>
    </row>
    <row r="857" spans="1:8" x14ac:dyDescent="0.3">
      <c r="A857" s="49" t="s">
        <v>201</v>
      </c>
      <c r="B857" s="49">
        <v>98834</v>
      </c>
      <c r="C857" s="49" t="s">
        <v>3776</v>
      </c>
      <c r="D857" s="49" t="str">
        <f t="shared" si="13"/>
        <v>CENTRITRACTUS SP., COUNT - DNR_STORET - 98834</v>
      </c>
      <c r="E857" s="49" t="s">
        <v>10651</v>
      </c>
      <c r="F857" s="49" t="s">
        <v>84</v>
      </c>
      <c r="G857" s="49" t="s">
        <v>205</v>
      </c>
      <c r="H857" s="49" t="s">
        <v>10660</v>
      </c>
    </row>
    <row r="858" spans="1:8" x14ac:dyDescent="0.3">
      <c r="A858" s="49" t="s">
        <v>201</v>
      </c>
      <c r="B858" s="49">
        <v>98673</v>
      </c>
      <c r="C858" s="49" t="s">
        <v>3777</v>
      </c>
      <c r="D858" s="49" t="str">
        <f t="shared" si="13"/>
        <v>CERASTERIAS SP., BIOVOLUME - DNR_STORET - 98673</v>
      </c>
      <c r="E858" s="49" t="s">
        <v>10651</v>
      </c>
      <c r="F858" s="49" t="s">
        <v>84</v>
      </c>
      <c r="G858" s="49" t="s">
        <v>205</v>
      </c>
      <c r="H858" s="49" t="s">
        <v>10658</v>
      </c>
    </row>
    <row r="859" spans="1:8" x14ac:dyDescent="0.3">
      <c r="A859" s="49" t="s">
        <v>201</v>
      </c>
      <c r="B859" s="49">
        <v>98833</v>
      </c>
      <c r="C859" s="49" t="s">
        <v>3778</v>
      </c>
      <c r="D859" s="49" t="str">
        <f t="shared" si="13"/>
        <v>CERASTERIAS SP., COUNT - DNR_STORET - 98833</v>
      </c>
      <c r="E859" s="49" t="s">
        <v>10651</v>
      </c>
      <c r="F859" s="49" t="s">
        <v>84</v>
      </c>
      <c r="G859" s="49" t="s">
        <v>205</v>
      </c>
      <c r="H859" s="49" t="s">
        <v>10660</v>
      </c>
    </row>
    <row r="860" spans="1:8" x14ac:dyDescent="0.3">
      <c r="A860" s="49" t="s">
        <v>201</v>
      </c>
      <c r="B860" s="49">
        <v>98472</v>
      </c>
      <c r="C860" s="49" t="s">
        <v>3779</v>
      </c>
      <c r="D860" s="49" t="str">
        <f t="shared" si="13"/>
        <v>CERATIUM CAROLINIANUM, BIOVOLUME - DNR_STORET - 98472</v>
      </c>
      <c r="E860" s="49" t="s">
        <v>10651</v>
      </c>
      <c r="F860" s="49" t="s">
        <v>84</v>
      </c>
      <c r="G860" s="49" t="s">
        <v>205</v>
      </c>
      <c r="H860" s="49" t="s">
        <v>10658</v>
      </c>
    </row>
    <row r="861" spans="1:8" x14ac:dyDescent="0.3">
      <c r="A861" s="49" t="s">
        <v>201</v>
      </c>
      <c r="B861" s="49">
        <v>98832</v>
      </c>
      <c r="C861" s="49" t="s">
        <v>3780</v>
      </c>
      <c r="D861" s="49" t="str">
        <f t="shared" si="13"/>
        <v>CERATIUM CAROLINIANUM, COUNT - DNR_STORET - 98832</v>
      </c>
      <c r="E861" s="49" t="s">
        <v>10651</v>
      </c>
      <c r="F861" s="49" t="s">
        <v>84</v>
      </c>
      <c r="G861" s="49" t="s">
        <v>205</v>
      </c>
      <c r="H861" s="49" t="s">
        <v>10660</v>
      </c>
    </row>
    <row r="862" spans="1:8" x14ac:dyDescent="0.3">
      <c r="A862" s="49" t="s">
        <v>201</v>
      </c>
      <c r="B862" s="49">
        <v>98471</v>
      </c>
      <c r="C862" s="49" t="s">
        <v>3781</v>
      </c>
      <c r="D862" s="49" t="str">
        <f t="shared" si="13"/>
        <v>CERATIUM HIRUNDINELLA, BIOVOLUME - DNR_STORET - 98471</v>
      </c>
      <c r="E862" s="49" t="s">
        <v>10651</v>
      </c>
      <c r="F862" s="49" t="s">
        <v>84</v>
      </c>
      <c r="G862" s="49" t="s">
        <v>205</v>
      </c>
      <c r="H862" s="49" t="s">
        <v>10658</v>
      </c>
    </row>
    <row r="863" spans="1:8" x14ac:dyDescent="0.3">
      <c r="A863" s="49" t="s">
        <v>201</v>
      </c>
      <c r="B863" s="49">
        <v>71384</v>
      </c>
      <c r="C863" s="49" t="s">
        <v>3782</v>
      </c>
      <c r="D863" s="49" t="str">
        <f t="shared" si="13"/>
        <v>CERATIUM HIRUNDINELLA, COUNT - DNR_STORET - 71384</v>
      </c>
      <c r="E863" s="49" t="s">
        <v>10651</v>
      </c>
      <c r="F863" s="49" t="s">
        <v>84</v>
      </c>
      <c r="G863" s="49" t="s">
        <v>205</v>
      </c>
      <c r="H863" s="49" t="s">
        <v>10660</v>
      </c>
    </row>
    <row r="864" spans="1:8" x14ac:dyDescent="0.3">
      <c r="A864" s="49" t="s">
        <v>201</v>
      </c>
      <c r="B864" s="49">
        <v>98473</v>
      </c>
      <c r="C864" s="49" t="s">
        <v>3783</v>
      </c>
      <c r="D864" s="49" t="str">
        <f t="shared" si="13"/>
        <v>CERATIUM SP., BIOVOLUME - DNR_STORET - 98473</v>
      </c>
      <c r="E864" s="49" t="s">
        <v>10651</v>
      </c>
      <c r="F864" s="49" t="s">
        <v>84</v>
      </c>
      <c r="G864" s="49" t="s">
        <v>205</v>
      </c>
      <c r="H864" s="49" t="s">
        <v>10658</v>
      </c>
    </row>
    <row r="865" spans="1:8" x14ac:dyDescent="0.3">
      <c r="A865" s="49" t="s">
        <v>201</v>
      </c>
      <c r="B865" s="49">
        <v>98831</v>
      </c>
      <c r="C865" s="49" t="s">
        <v>3784</v>
      </c>
      <c r="D865" s="49" t="str">
        <f t="shared" si="13"/>
        <v>CERATIUM SP., COUNT - DNR_STORET - 98831</v>
      </c>
      <c r="E865" s="49" t="s">
        <v>10651</v>
      </c>
      <c r="F865" s="49" t="s">
        <v>84</v>
      </c>
      <c r="G865" s="49" t="s">
        <v>205</v>
      </c>
      <c r="H865" s="49" t="s">
        <v>10660</v>
      </c>
    </row>
    <row r="866" spans="1:8" x14ac:dyDescent="0.3">
      <c r="A866" s="49" t="s">
        <v>82</v>
      </c>
      <c r="B866" s="49">
        <v>10050</v>
      </c>
      <c r="C866" s="49" t="s">
        <v>3785</v>
      </c>
      <c r="D866" s="49" t="str">
        <f t="shared" si="13"/>
        <v>CHANNEL CATFISH - SWIMS - 10050</v>
      </c>
      <c r="E866" s="49" t="s">
        <v>10651</v>
      </c>
      <c r="F866" s="49" t="s">
        <v>84</v>
      </c>
      <c r="G866" s="49"/>
      <c r="H866" s="49"/>
    </row>
    <row r="867" spans="1:8" x14ac:dyDescent="0.3">
      <c r="A867" s="49" t="s">
        <v>82</v>
      </c>
      <c r="B867" s="49">
        <v>10051</v>
      </c>
      <c r="C867" s="49" t="s">
        <v>3786</v>
      </c>
      <c r="D867" s="49" t="str">
        <f t="shared" si="13"/>
        <v>CHANNEL SHINER - SWIMS - 10051</v>
      </c>
      <c r="E867" s="49" t="s">
        <v>10651</v>
      </c>
      <c r="F867" s="49" t="s">
        <v>84</v>
      </c>
      <c r="G867" s="49"/>
      <c r="H867" s="49"/>
    </row>
    <row r="868" spans="1:8" x14ac:dyDescent="0.3">
      <c r="A868" s="49" t="s">
        <v>82</v>
      </c>
      <c r="B868" s="49">
        <v>10052</v>
      </c>
      <c r="C868" s="49" t="s">
        <v>3787</v>
      </c>
      <c r="D868" s="49" t="str">
        <f t="shared" si="13"/>
        <v>CHESNUT LAMPREY (AMMOCOETE) - SWIMS - 10052</v>
      </c>
      <c r="E868" s="49" t="s">
        <v>10651</v>
      </c>
      <c r="F868" s="49" t="s">
        <v>84</v>
      </c>
      <c r="G868" s="49"/>
      <c r="H868" s="49"/>
    </row>
    <row r="869" spans="1:8" x14ac:dyDescent="0.3">
      <c r="A869" s="49" t="s">
        <v>82</v>
      </c>
      <c r="B869" s="49">
        <v>10053</v>
      </c>
      <c r="C869" s="49" t="s">
        <v>3788</v>
      </c>
      <c r="D869" s="49" t="str">
        <f t="shared" si="13"/>
        <v>CHESTNUT LAMPREY - SWIMS - 10053</v>
      </c>
      <c r="E869" s="49" t="s">
        <v>10651</v>
      </c>
      <c r="F869" s="49" t="s">
        <v>84</v>
      </c>
      <c r="G869" s="49"/>
      <c r="H869" s="49"/>
    </row>
    <row r="870" spans="1:8" x14ac:dyDescent="0.3">
      <c r="A870" s="49" t="s">
        <v>82</v>
      </c>
      <c r="B870" s="49">
        <v>10054</v>
      </c>
      <c r="C870" s="49" t="s">
        <v>3789</v>
      </c>
      <c r="D870" s="49" t="str">
        <f t="shared" si="13"/>
        <v>CHINOOK SALMON - SWIMS - 10054</v>
      </c>
      <c r="E870" s="49" t="s">
        <v>10651</v>
      </c>
      <c r="F870" s="49" t="s">
        <v>84</v>
      </c>
      <c r="G870" s="49"/>
      <c r="H870" s="49"/>
    </row>
    <row r="871" spans="1:8" x14ac:dyDescent="0.3">
      <c r="A871" s="49" t="s">
        <v>201</v>
      </c>
      <c r="B871" s="49">
        <v>98672</v>
      </c>
      <c r="C871" s="49" t="s">
        <v>3790</v>
      </c>
      <c r="D871" s="49" t="str">
        <f t="shared" si="13"/>
        <v>CHLAMYDOMONAS SP., BIOVOLUME - DNR_STORET - 98672</v>
      </c>
      <c r="E871" s="49" t="s">
        <v>10651</v>
      </c>
      <c r="F871" s="49" t="s">
        <v>84</v>
      </c>
      <c r="G871" s="49" t="s">
        <v>205</v>
      </c>
      <c r="H871" s="49" t="s">
        <v>10658</v>
      </c>
    </row>
    <row r="872" spans="1:8" x14ac:dyDescent="0.3">
      <c r="A872" s="49" t="s">
        <v>201</v>
      </c>
      <c r="B872" s="49">
        <v>82092</v>
      </c>
      <c r="C872" s="49" t="s">
        <v>3791</v>
      </c>
      <c r="D872" s="49" t="str">
        <f t="shared" si="13"/>
        <v>CHLAMYDOMONAS SP., COUNT - DNR_STORET - 82092</v>
      </c>
      <c r="E872" s="49" t="s">
        <v>10651</v>
      </c>
      <c r="F872" s="49" t="s">
        <v>84</v>
      </c>
      <c r="G872" s="49" t="s">
        <v>205</v>
      </c>
      <c r="H872" s="49" t="s">
        <v>10660</v>
      </c>
    </row>
    <row r="873" spans="1:8" x14ac:dyDescent="0.3">
      <c r="A873" s="49" t="s">
        <v>201</v>
      </c>
      <c r="B873" s="49">
        <v>78148</v>
      </c>
      <c r="C873" s="49" t="s">
        <v>3792</v>
      </c>
      <c r="D873" s="49" t="str">
        <f t="shared" si="13"/>
        <v>CHLORAMINE RESIDUAL - DNR_STORET - 78148</v>
      </c>
      <c r="E873" s="49" t="s">
        <v>2162</v>
      </c>
      <c r="F873" s="49" t="s">
        <v>84</v>
      </c>
      <c r="G873" s="49" t="s">
        <v>205</v>
      </c>
      <c r="H873" s="49" t="s">
        <v>491</v>
      </c>
    </row>
    <row r="874" spans="1:8" x14ac:dyDescent="0.3">
      <c r="A874" s="49" t="s">
        <v>201</v>
      </c>
      <c r="B874" s="49">
        <v>98671</v>
      </c>
      <c r="C874" s="49" t="s">
        <v>3793</v>
      </c>
      <c r="D874" s="49" t="str">
        <f t="shared" si="13"/>
        <v>CHLORELLA SP., BIOVOLUME - DNR_STORET - 98671</v>
      </c>
      <c r="E874" s="49" t="s">
        <v>10651</v>
      </c>
      <c r="F874" s="49" t="s">
        <v>84</v>
      </c>
      <c r="G874" s="49" t="s">
        <v>205</v>
      </c>
      <c r="H874" s="49" t="s">
        <v>10658</v>
      </c>
    </row>
    <row r="875" spans="1:8" x14ac:dyDescent="0.3">
      <c r="A875" s="49" t="s">
        <v>201</v>
      </c>
      <c r="B875" s="49">
        <v>819</v>
      </c>
      <c r="C875" s="49" t="s">
        <v>3794</v>
      </c>
      <c r="D875" s="49" t="str">
        <f t="shared" si="13"/>
        <v>CHLORELLA SP., COUNT - DNR_STORET - 819</v>
      </c>
      <c r="E875" s="49" t="s">
        <v>10651</v>
      </c>
      <c r="F875" s="49" t="s">
        <v>84</v>
      </c>
      <c r="G875" s="49" t="s">
        <v>205</v>
      </c>
      <c r="H875" s="49" t="s">
        <v>10660</v>
      </c>
    </row>
    <row r="876" spans="1:8" x14ac:dyDescent="0.3">
      <c r="A876" s="49" t="s">
        <v>201</v>
      </c>
      <c r="B876" s="49">
        <v>98670</v>
      </c>
      <c r="C876" s="49" t="s">
        <v>3795</v>
      </c>
      <c r="D876" s="49" t="str">
        <f t="shared" si="13"/>
        <v>CHLORELLA VULGARIS, BIOVOLUME - DNR_STORET - 98670</v>
      </c>
      <c r="E876" s="49" t="s">
        <v>10651</v>
      </c>
      <c r="F876" s="49" t="s">
        <v>84</v>
      </c>
      <c r="G876" s="49" t="s">
        <v>205</v>
      </c>
      <c r="H876" s="49" t="s">
        <v>10658</v>
      </c>
    </row>
    <row r="877" spans="1:8" x14ac:dyDescent="0.3">
      <c r="A877" s="49" t="s">
        <v>201</v>
      </c>
      <c r="B877" s="49">
        <v>98830</v>
      </c>
      <c r="C877" s="49" t="s">
        <v>3796</v>
      </c>
      <c r="D877" s="49" t="str">
        <f t="shared" si="13"/>
        <v>CHLORELLA VULGARIS, COUNT - DNR_STORET - 98830</v>
      </c>
      <c r="E877" s="49" t="s">
        <v>10651</v>
      </c>
      <c r="F877" s="49" t="s">
        <v>84</v>
      </c>
      <c r="G877" s="49" t="s">
        <v>205</v>
      </c>
      <c r="H877" s="49" t="s">
        <v>10660</v>
      </c>
    </row>
    <row r="878" spans="1:8" x14ac:dyDescent="0.3">
      <c r="A878" s="49" t="s">
        <v>201</v>
      </c>
      <c r="B878" s="49">
        <v>940</v>
      </c>
      <c r="C878" s="49" t="s">
        <v>3797</v>
      </c>
      <c r="D878" s="49" t="str">
        <f t="shared" si="13"/>
        <v>CHLORIDE - DNR_STORET - 940</v>
      </c>
      <c r="E878" s="49" t="s">
        <v>2162</v>
      </c>
      <c r="F878" s="49" t="s">
        <v>84</v>
      </c>
      <c r="G878" s="49" t="s">
        <v>205</v>
      </c>
      <c r="H878" s="49" t="s">
        <v>873</v>
      </c>
    </row>
    <row r="879" spans="1:8" x14ac:dyDescent="0.3">
      <c r="A879" s="49" t="s">
        <v>201</v>
      </c>
      <c r="B879" s="49">
        <v>47027</v>
      </c>
      <c r="C879" s="49" t="s">
        <v>3797</v>
      </c>
      <c r="D879" s="49" t="str">
        <f t="shared" si="13"/>
        <v>CHLORIDE - DNR_STORET - 47027</v>
      </c>
      <c r="E879" s="49" t="s">
        <v>2162</v>
      </c>
      <c r="F879" s="49" t="s">
        <v>84</v>
      </c>
      <c r="G879" s="49" t="s">
        <v>205</v>
      </c>
      <c r="H879" s="49" t="s">
        <v>10658</v>
      </c>
    </row>
    <row r="880" spans="1:8" x14ac:dyDescent="0.3">
      <c r="A880" s="49" t="s">
        <v>201</v>
      </c>
      <c r="B880" s="49">
        <v>82295</v>
      </c>
      <c r="C880" s="49" t="s">
        <v>3797</v>
      </c>
      <c r="D880" s="49" t="str">
        <f t="shared" si="13"/>
        <v>CHLORIDE - DNR_STORET - 82295</v>
      </c>
      <c r="E880" s="49" t="s">
        <v>2162</v>
      </c>
      <c r="F880" s="49" t="s">
        <v>84</v>
      </c>
      <c r="G880" s="49" t="s">
        <v>10666</v>
      </c>
      <c r="H880" s="49" t="s">
        <v>491</v>
      </c>
    </row>
    <row r="881" spans="1:8" x14ac:dyDescent="0.3">
      <c r="A881" s="49" t="s">
        <v>201</v>
      </c>
      <c r="B881" s="49">
        <v>941</v>
      </c>
      <c r="C881" s="49" t="s">
        <v>3798</v>
      </c>
      <c r="D881" s="49" t="str">
        <f t="shared" si="13"/>
        <v>CHLORIDE DISS - DNR_STORET - 941</v>
      </c>
      <c r="E881" s="49" t="s">
        <v>2162</v>
      </c>
      <c r="F881" s="49" t="s">
        <v>84</v>
      </c>
      <c r="G881" s="49" t="s">
        <v>10666</v>
      </c>
      <c r="H881" s="49" t="s">
        <v>873</v>
      </c>
    </row>
    <row r="882" spans="1:8" x14ac:dyDescent="0.3">
      <c r="A882" s="49" t="s">
        <v>201</v>
      </c>
      <c r="B882" s="49">
        <v>50064</v>
      </c>
      <c r="C882" s="49" t="s">
        <v>3799</v>
      </c>
      <c r="D882" s="49" t="str">
        <f t="shared" si="13"/>
        <v>CHLORINE FREE AVAIL - DNR_STORET - 50064</v>
      </c>
      <c r="E882" s="49" t="s">
        <v>2162</v>
      </c>
      <c r="F882" s="49" t="s">
        <v>84</v>
      </c>
      <c r="G882" s="49"/>
      <c r="H882" s="49" t="s">
        <v>873</v>
      </c>
    </row>
    <row r="883" spans="1:8" x14ac:dyDescent="0.3">
      <c r="A883" s="49" t="s">
        <v>201</v>
      </c>
      <c r="B883" s="49">
        <v>50060</v>
      </c>
      <c r="C883" s="49" t="s">
        <v>3800</v>
      </c>
      <c r="D883" s="49" t="str">
        <f t="shared" si="13"/>
        <v>CHLORINE TOTAL RESIDUAL - DNR_STORET - 50060</v>
      </c>
      <c r="E883" s="49" t="s">
        <v>2162</v>
      </c>
      <c r="F883" s="49" t="s">
        <v>84</v>
      </c>
      <c r="G883" s="49"/>
      <c r="H883" s="49" t="s">
        <v>873</v>
      </c>
    </row>
    <row r="884" spans="1:8" x14ac:dyDescent="0.3">
      <c r="A884" s="49" t="s">
        <v>201</v>
      </c>
      <c r="B884" s="49">
        <v>50074</v>
      </c>
      <c r="C884" s="49" t="s">
        <v>3801</v>
      </c>
      <c r="D884" s="49" t="str">
        <f t="shared" si="13"/>
        <v>CHLORITE - DNR_STORET - 50074</v>
      </c>
      <c r="E884" s="49" t="s">
        <v>2162</v>
      </c>
      <c r="F884" s="49" t="s">
        <v>84</v>
      </c>
      <c r="G884" s="49" t="s">
        <v>205</v>
      </c>
      <c r="H884" s="49" t="s">
        <v>873</v>
      </c>
    </row>
    <row r="885" spans="1:8" x14ac:dyDescent="0.3">
      <c r="A885" s="49" t="s">
        <v>201</v>
      </c>
      <c r="B885" s="49">
        <v>98668</v>
      </c>
      <c r="C885" s="49" t="s">
        <v>3802</v>
      </c>
      <c r="D885" s="49" t="str">
        <f t="shared" si="13"/>
        <v>CHLOROCOCCUM HUMICOLA, BIOVOLUME - DNR_STORET - 98668</v>
      </c>
      <c r="E885" s="49" t="s">
        <v>10651</v>
      </c>
      <c r="F885" s="49" t="s">
        <v>84</v>
      </c>
      <c r="G885" s="49" t="s">
        <v>205</v>
      </c>
      <c r="H885" s="49" t="s">
        <v>10658</v>
      </c>
    </row>
    <row r="886" spans="1:8" x14ac:dyDescent="0.3">
      <c r="A886" s="49" t="s">
        <v>201</v>
      </c>
      <c r="B886" s="49">
        <v>98829</v>
      </c>
      <c r="C886" s="49" t="s">
        <v>3803</v>
      </c>
      <c r="D886" s="49" t="str">
        <f t="shared" si="13"/>
        <v>CHLOROCOCCUM HUMICOLA, COUNT - DNR_STORET - 98829</v>
      </c>
      <c r="E886" s="49" t="s">
        <v>10651</v>
      </c>
      <c r="F886" s="49" t="s">
        <v>84</v>
      </c>
      <c r="G886" s="49" t="s">
        <v>205</v>
      </c>
      <c r="H886" s="49" t="s">
        <v>10660</v>
      </c>
    </row>
    <row r="887" spans="1:8" x14ac:dyDescent="0.3">
      <c r="A887" s="49" t="s">
        <v>201</v>
      </c>
      <c r="B887" s="49">
        <v>98669</v>
      </c>
      <c r="C887" s="49" t="s">
        <v>3804</v>
      </c>
      <c r="D887" s="49" t="str">
        <f t="shared" si="13"/>
        <v>CHLOROCOCCUM SP., BIOVOLUME - DNR_STORET - 98669</v>
      </c>
      <c r="E887" s="49" t="s">
        <v>10651</v>
      </c>
      <c r="F887" s="49" t="s">
        <v>84</v>
      </c>
      <c r="G887" s="49" t="s">
        <v>205</v>
      </c>
      <c r="H887" s="49" t="s">
        <v>10658</v>
      </c>
    </row>
    <row r="888" spans="1:8" x14ac:dyDescent="0.3">
      <c r="A888" s="49" t="s">
        <v>201</v>
      </c>
      <c r="B888" s="49">
        <v>98828</v>
      </c>
      <c r="C888" s="49" t="s">
        <v>3805</v>
      </c>
      <c r="D888" s="49" t="str">
        <f t="shared" si="13"/>
        <v>CHLOROCOCCUM SP., COUNT - DNR_STORET - 98828</v>
      </c>
      <c r="E888" s="49" t="s">
        <v>10651</v>
      </c>
      <c r="F888" s="49" t="s">
        <v>84</v>
      </c>
      <c r="G888" s="49" t="s">
        <v>205</v>
      </c>
      <c r="H888" s="49" t="s">
        <v>10660</v>
      </c>
    </row>
    <row r="889" spans="1:8" x14ac:dyDescent="0.3">
      <c r="A889" s="49" t="s">
        <v>201</v>
      </c>
      <c r="B889" s="49">
        <v>98443</v>
      </c>
      <c r="C889" s="49" t="s">
        <v>3806</v>
      </c>
      <c r="D889" s="49" t="str">
        <f t="shared" si="13"/>
        <v>CHLOROMONAS SP., BIOVOLUME - DNR_STORET - 98443</v>
      </c>
      <c r="E889" s="49" t="s">
        <v>10651</v>
      </c>
      <c r="F889" s="49" t="s">
        <v>84</v>
      </c>
      <c r="G889" s="49" t="s">
        <v>205</v>
      </c>
      <c r="H889" s="49" t="s">
        <v>10658</v>
      </c>
    </row>
    <row r="890" spans="1:8" x14ac:dyDescent="0.3">
      <c r="A890" s="49" t="s">
        <v>201</v>
      </c>
      <c r="B890" s="49">
        <v>98827</v>
      </c>
      <c r="C890" s="49" t="s">
        <v>3807</v>
      </c>
      <c r="D890" s="49" t="str">
        <f t="shared" si="13"/>
        <v>CHLOROMONAS SP., COUNT - DNR_STORET - 98827</v>
      </c>
      <c r="E890" s="49" t="s">
        <v>10651</v>
      </c>
      <c r="F890" s="49" t="s">
        <v>84</v>
      </c>
      <c r="G890" s="49" t="s">
        <v>205</v>
      </c>
      <c r="H890" s="49" t="s">
        <v>10660</v>
      </c>
    </row>
    <row r="891" spans="1:8" x14ac:dyDescent="0.3">
      <c r="A891" s="49" t="s">
        <v>201</v>
      </c>
      <c r="B891" s="49">
        <v>34034</v>
      </c>
      <c r="C891" s="49" t="s">
        <v>3808</v>
      </c>
      <c r="D891" s="49" t="str">
        <f t="shared" si="13"/>
        <v>CHLOROPHENOLS     - DNR_STORET - 34034</v>
      </c>
      <c r="E891" s="49"/>
      <c r="F891" s="49" t="s">
        <v>84</v>
      </c>
      <c r="G891" s="49" t="s">
        <v>205</v>
      </c>
      <c r="H891" s="49" t="s">
        <v>873</v>
      </c>
    </row>
    <row r="892" spans="1:8" x14ac:dyDescent="0.3">
      <c r="A892" s="49" t="s">
        <v>201</v>
      </c>
      <c r="B892" s="49">
        <v>99781</v>
      </c>
      <c r="C892" s="49" t="s">
        <v>490</v>
      </c>
      <c r="D892" s="49" t="str">
        <f t="shared" si="13"/>
        <v>CHLOROPHYLL A - FIELD - DNR_STORET - 99781</v>
      </c>
      <c r="E892" s="49" t="s">
        <v>31</v>
      </c>
      <c r="F892" s="49" t="s">
        <v>84</v>
      </c>
      <c r="G892" s="49" t="s">
        <v>205</v>
      </c>
      <c r="H892" s="49" t="s">
        <v>491</v>
      </c>
    </row>
    <row r="893" spans="1:8" x14ac:dyDescent="0.3">
      <c r="A893" s="49" t="s">
        <v>201</v>
      </c>
      <c r="B893" s="49">
        <v>32211</v>
      </c>
      <c r="C893" s="49" t="s">
        <v>3809</v>
      </c>
      <c r="D893" s="49" t="str">
        <f t="shared" si="13"/>
        <v>CHLOROPHYLL A CORRECTED - DNR_STORET - 32211</v>
      </c>
      <c r="E893" s="49" t="s">
        <v>2162</v>
      </c>
      <c r="F893" s="49" t="s">
        <v>84</v>
      </c>
      <c r="G893" s="49" t="s">
        <v>205</v>
      </c>
      <c r="H893" s="49" t="s">
        <v>491</v>
      </c>
    </row>
    <row r="894" spans="1:8" x14ac:dyDescent="0.3">
      <c r="A894" s="49" t="s">
        <v>201</v>
      </c>
      <c r="B894" s="49">
        <v>46380</v>
      </c>
      <c r="C894" s="49" t="s">
        <v>3810</v>
      </c>
      <c r="D894" s="49" t="str">
        <f t="shared" si="13"/>
        <v>CHLOROPHYLL A PERIPHYTON  CORRECTED - DNR_STORET - 46380</v>
      </c>
      <c r="E894" s="49" t="s">
        <v>2162</v>
      </c>
      <c r="F894" s="49" t="s">
        <v>84</v>
      </c>
      <c r="G894" s="49" t="s">
        <v>205</v>
      </c>
      <c r="H894" s="49" t="s">
        <v>10658</v>
      </c>
    </row>
    <row r="895" spans="1:8" x14ac:dyDescent="0.3">
      <c r="A895" s="49" t="s">
        <v>201</v>
      </c>
      <c r="B895" s="49">
        <v>46379</v>
      </c>
      <c r="C895" s="49" t="s">
        <v>3811</v>
      </c>
      <c r="D895" s="49" t="str">
        <f t="shared" si="13"/>
        <v>CHLOROPHYLL A PERIPHYTON  UNCORRECTED - DNR_STORET - 46379</v>
      </c>
      <c r="E895" s="49" t="s">
        <v>2162</v>
      </c>
      <c r="F895" s="49" t="s">
        <v>84</v>
      </c>
      <c r="G895" s="49" t="s">
        <v>205</v>
      </c>
      <c r="H895" s="49" t="s">
        <v>10658</v>
      </c>
    </row>
    <row r="896" spans="1:8" x14ac:dyDescent="0.3">
      <c r="A896" s="49" t="s">
        <v>201</v>
      </c>
      <c r="B896" s="49">
        <v>46398</v>
      </c>
      <c r="C896" s="49" t="s">
        <v>3812</v>
      </c>
      <c r="D896" s="49" t="str">
        <f t="shared" si="13"/>
        <v>CHLOROPHYLL A PERIPHYTON/PHEOPHYTON - DNR_STORET - 46398</v>
      </c>
      <c r="E896" s="49" t="s">
        <v>2162</v>
      </c>
      <c r="F896" s="49" t="s">
        <v>84</v>
      </c>
      <c r="G896" s="49" t="s">
        <v>205</v>
      </c>
      <c r="H896" s="49" t="s">
        <v>10658</v>
      </c>
    </row>
    <row r="897" spans="1:8" x14ac:dyDescent="0.3">
      <c r="A897" s="49" t="s">
        <v>201</v>
      </c>
      <c r="B897" s="49">
        <v>32210</v>
      </c>
      <c r="C897" s="49" t="s">
        <v>3813</v>
      </c>
      <c r="D897" s="49" t="str">
        <f t="shared" si="13"/>
        <v>CHLOROPHYLL A UNCORRECTED - DNR_STORET - 32210</v>
      </c>
      <c r="E897" s="49" t="s">
        <v>2162</v>
      </c>
      <c r="F897" s="49" t="s">
        <v>84</v>
      </c>
      <c r="G897" s="49" t="s">
        <v>205</v>
      </c>
      <c r="H897" s="49" t="s">
        <v>491</v>
      </c>
    </row>
    <row r="898" spans="1:8" x14ac:dyDescent="0.3">
      <c r="A898" s="49" t="s">
        <v>201</v>
      </c>
      <c r="B898" s="49">
        <v>99717</v>
      </c>
      <c r="C898" s="49" t="s">
        <v>3814</v>
      </c>
      <c r="D898" s="49" t="str">
        <f t="shared" ref="D898:D961" si="14">C898 &amp;" - "&amp; A898 &amp;" - "&amp; B898</f>
        <v>CHLOROPHYLL A, FLUORESCENCE (WELSCHMAYER 1994) - DNR_STORET - 99717</v>
      </c>
      <c r="E898" s="49" t="s">
        <v>2162</v>
      </c>
      <c r="F898" s="49" t="s">
        <v>84</v>
      </c>
      <c r="G898" s="49" t="s">
        <v>205</v>
      </c>
      <c r="H898" s="49" t="s">
        <v>491</v>
      </c>
    </row>
    <row r="899" spans="1:8" x14ac:dyDescent="0.3">
      <c r="A899" s="49" t="s">
        <v>201</v>
      </c>
      <c r="B899" s="49">
        <v>32212</v>
      </c>
      <c r="C899" s="49" t="s">
        <v>3815</v>
      </c>
      <c r="D899" s="49" t="str">
        <f t="shared" si="14"/>
        <v>CHLOROPHYLL B - DNR_STORET - 32212</v>
      </c>
      <c r="E899" s="49" t="s">
        <v>2162</v>
      </c>
      <c r="F899" s="49" t="s">
        <v>84</v>
      </c>
      <c r="G899" s="49" t="s">
        <v>205</v>
      </c>
      <c r="H899" s="49" t="s">
        <v>491</v>
      </c>
    </row>
    <row r="900" spans="1:8" x14ac:dyDescent="0.3">
      <c r="A900" s="49" t="s">
        <v>201</v>
      </c>
      <c r="B900" s="49">
        <v>32214</v>
      </c>
      <c r="C900" s="49" t="s">
        <v>3816</v>
      </c>
      <c r="D900" s="49" t="str">
        <f t="shared" si="14"/>
        <v>CHLOROPHYLL C - DNR_STORET - 32214</v>
      </c>
      <c r="E900" s="49" t="s">
        <v>2162</v>
      </c>
      <c r="F900" s="49" t="s">
        <v>84</v>
      </c>
      <c r="G900" s="49" t="s">
        <v>205</v>
      </c>
      <c r="H900" s="49" t="s">
        <v>491</v>
      </c>
    </row>
    <row r="901" spans="1:8" x14ac:dyDescent="0.3">
      <c r="A901" s="49" t="s">
        <v>201</v>
      </c>
      <c r="B901" s="49">
        <v>70957</v>
      </c>
      <c r="C901" s="49" t="s">
        <v>3817</v>
      </c>
      <c r="D901" s="49" t="str">
        <f t="shared" si="14"/>
        <v>CHLOROPHYLL-A,PERIPHYTON - DNR_STORET - 70957</v>
      </c>
      <c r="E901" s="49" t="s">
        <v>2162</v>
      </c>
      <c r="F901" s="49" t="s">
        <v>84</v>
      </c>
      <c r="G901" s="49"/>
      <c r="H901" s="49" t="s">
        <v>491</v>
      </c>
    </row>
    <row r="902" spans="1:8" x14ac:dyDescent="0.3">
      <c r="A902" s="49" t="s">
        <v>201</v>
      </c>
      <c r="B902" s="49">
        <v>98428</v>
      </c>
      <c r="C902" s="49" t="s">
        <v>3818</v>
      </c>
      <c r="D902" s="49" t="str">
        <f t="shared" si="14"/>
        <v>CHLOROPHYTA, DIVISION, BIOVOLUME - DNR_STORET - 98428</v>
      </c>
      <c r="E902" s="49" t="s">
        <v>10651</v>
      </c>
      <c r="F902" s="49" t="s">
        <v>84</v>
      </c>
      <c r="G902" s="49" t="s">
        <v>205</v>
      </c>
      <c r="H902" s="49" t="s">
        <v>10658</v>
      </c>
    </row>
    <row r="903" spans="1:8" x14ac:dyDescent="0.3">
      <c r="A903" s="49" t="s">
        <v>201</v>
      </c>
      <c r="B903" s="49">
        <v>71300</v>
      </c>
      <c r="C903" s="49" t="s">
        <v>3819</v>
      </c>
      <c r="D903" s="49" t="str">
        <f t="shared" si="14"/>
        <v>CHLOROPHYTA, DIVISION, COUNT - DNR_STORET - 71300</v>
      </c>
      <c r="E903" s="49" t="s">
        <v>10651</v>
      </c>
      <c r="F903" s="49" t="s">
        <v>84</v>
      </c>
      <c r="G903" s="49" t="s">
        <v>205</v>
      </c>
      <c r="H903" s="49" t="s">
        <v>10660</v>
      </c>
    </row>
    <row r="904" spans="1:8" x14ac:dyDescent="0.3">
      <c r="A904" s="49" t="s">
        <v>201</v>
      </c>
      <c r="B904" s="49">
        <v>98667</v>
      </c>
      <c r="C904" s="49" t="s">
        <v>3820</v>
      </c>
      <c r="D904" s="49" t="str">
        <f t="shared" si="14"/>
        <v>CHLOROSARCINOPSIS SP., BIOVOLUME - DNR_STORET - 98667</v>
      </c>
      <c r="E904" s="49" t="s">
        <v>10651</v>
      </c>
      <c r="F904" s="49" t="s">
        <v>84</v>
      </c>
      <c r="G904" s="49" t="s">
        <v>205</v>
      </c>
      <c r="H904" s="49" t="s">
        <v>10658</v>
      </c>
    </row>
    <row r="905" spans="1:8" x14ac:dyDescent="0.3">
      <c r="A905" s="49" t="s">
        <v>201</v>
      </c>
      <c r="B905" s="49">
        <v>98826</v>
      </c>
      <c r="C905" s="49" t="s">
        <v>3821</v>
      </c>
      <c r="D905" s="49" t="str">
        <f t="shared" si="14"/>
        <v>CHLOROSARCINOPSIS SP., COUNT - DNR_STORET - 98826</v>
      </c>
      <c r="E905" s="49" t="s">
        <v>10651</v>
      </c>
      <c r="F905" s="49" t="s">
        <v>84</v>
      </c>
      <c r="G905" s="49" t="s">
        <v>205</v>
      </c>
      <c r="H905" s="49" t="s">
        <v>10660</v>
      </c>
    </row>
    <row r="906" spans="1:8" x14ac:dyDescent="0.3">
      <c r="A906" s="49" t="s">
        <v>201</v>
      </c>
      <c r="B906" s="49">
        <v>98639</v>
      </c>
      <c r="C906" s="49" t="s">
        <v>3822</v>
      </c>
      <c r="D906" s="49" t="str">
        <f t="shared" si="14"/>
        <v>CHODATELLA QUADRISETA, BIOVOLUME - DNR_STORET - 98639</v>
      </c>
      <c r="E906" s="49" t="s">
        <v>10651</v>
      </c>
      <c r="F906" s="49" t="s">
        <v>84</v>
      </c>
      <c r="G906" s="49" t="s">
        <v>205</v>
      </c>
      <c r="H906" s="49" t="s">
        <v>10658</v>
      </c>
    </row>
    <row r="907" spans="1:8" x14ac:dyDescent="0.3">
      <c r="A907" s="49" t="s">
        <v>201</v>
      </c>
      <c r="B907" s="49">
        <v>98758</v>
      </c>
      <c r="C907" s="49" t="s">
        <v>3823</v>
      </c>
      <c r="D907" s="49" t="str">
        <f t="shared" si="14"/>
        <v>CHODATELLA QUADRISETA, COUNT - DNR_STORET - 98758</v>
      </c>
      <c r="E907" s="49" t="s">
        <v>10651</v>
      </c>
      <c r="F907" s="49" t="s">
        <v>84</v>
      </c>
      <c r="G907" s="49" t="s">
        <v>205</v>
      </c>
      <c r="H907" s="49" t="s">
        <v>10660</v>
      </c>
    </row>
    <row r="908" spans="1:8" x14ac:dyDescent="0.3">
      <c r="A908" s="49" t="s">
        <v>201</v>
      </c>
      <c r="B908" s="49">
        <v>98640</v>
      </c>
      <c r="C908" s="49" t="s">
        <v>3824</v>
      </c>
      <c r="D908" s="49" t="str">
        <f t="shared" si="14"/>
        <v>CHODATELLA SP., BIOVOLUME - DNR_STORET - 98640</v>
      </c>
      <c r="E908" s="49" t="s">
        <v>10651</v>
      </c>
      <c r="F908" s="49" t="s">
        <v>84</v>
      </c>
      <c r="G908" s="49" t="s">
        <v>205</v>
      </c>
      <c r="H908" s="49" t="s">
        <v>10658</v>
      </c>
    </row>
    <row r="909" spans="1:8" x14ac:dyDescent="0.3">
      <c r="A909" s="49" t="s">
        <v>201</v>
      </c>
      <c r="B909" s="49">
        <v>98757</v>
      </c>
      <c r="C909" s="49" t="s">
        <v>3825</v>
      </c>
      <c r="D909" s="49" t="str">
        <f t="shared" si="14"/>
        <v>CHODATELLA SP., COUNT - DNR_STORET - 98757</v>
      </c>
      <c r="E909" s="49" t="s">
        <v>10651</v>
      </c>
      <c r="F909" s="49" t="s">
        <v>84</v>
      </c>
      <c r="G909" s="49" t="s">
        <v>205</v>
      </c>
      <c r="H909" s="49" t="s">
        <v>10660</v>
      </c>
    </row>
    <row r="910" spans="1:8" x14ac:dyDescent="0.3">
      <c r="A910" s="49" t="s">
        <v>201</v>
      </c>
      <c r="B910" s="49">
        <v>1030</v>
      </c>
      <c r="C910" s="49" t="s">
        <v>3826</v>
      </c>
      <c r="D910" s="49" t="str">
        <f t="shared" si="14"/>
        <v>CHROMIUM DISS - DNR_STORET - 1030</v>
      </c>
      <c r="E910" s="49" t="s">
        <v>2162</v>
      </c>
      <c r="F910" s="49" t="s">
        <v>84</v>
      </c>
      <c r="G910" s="49" t="s">
        <v>10666</v>
      </c>
      <c r="H910" s="49" t="s">
        <v>491</v>
      </c>
    </row>
    <row r="911" spans="1:8" x14ac:dyDescent="0.3">
      <c r="A911" s="49" t="s">
        <v>201</v>
      </c>
      <c r="B911" s="49">
        <v>1220</v>
      </c>
      <c r="C911" s="49" t="s">
        <v>3827</v>
      </c>
      <c r="D911" s="49" t="str">
        <f t="shared" si="14"/>
        <v>CHROMIUM DISS HEX VAL - DNR_STORET - 1220</v>
      </c>
      <c r="E911" s="49" t="s">
        <v>2162</v>
      </c>
      <c r="F911" s="49" t="s">
        <v>84</v>
      </c>
      <c r="G911" s="49" t="s">
        <v>10666</v>
      </c>
      <c r="H911" s="49" t="s">
        <v>491</v>
      </c>
    </row>
    <row r="912" spans="1:8" x14ac:dyDescent="0.3">
      <c r="A912" s="49" t="s">
        <v>201</v>
      </c>
      <c r="B912" s="49">
        <v>1032</v>
      </c>
      <c r="C912" s="49" t="s">
        <v>3828</v>
      </c>
      <c r="D912" s="49" t="str">
        <f t="shared" si="14"/>
        <v>CHROMIUM HEX VAL - DNR_STORET - 1032</v>
      </c>
      <c r="E912" s="49" t="s">
        <v>2162</v>
      </c>
      <c r="F912" s="49" t="s">
        <v>84</v>
      </c>
      <c r="G912" s="49" t="s">
        <v>205</v>
      </c>
      <c r="H912" s="49" t="s">
        <v>491</v>
      </c>
    </row>
    <row r="913" spans="1:8" x14ac:dyDescent="0.3">
      <c r="A913" s="49" t="s">
        <v>201</v>
      </c>
      <c r="B913" s="49">
        <v>1034</v>
      </c>
      <c r="C913" s="49" t="s">
        <v>3829</v>
      </c>
      <c r="D913" s="49" t="str">
        <f t="shared" si="14"/>
        <v>CHROMIUM TOTAL - DNR_STORET - 1034</v>
      </c>
      <c r="E913" s="49" t="s">
        <v>2162</v>
      </c>
      <c r="F913" s="49" t="s">
        <v>84</v>
      </c>
      <c r="G913" s="49" t="s">
        <v>205</v>
      </c>
      <c r="H913" s="49" t="s">
        <v>491</v>
      </c>
    </row>
    <row r="914" spans="1:8" x14ac:dyDescent="0.3">
      <c r="A914" s="49" t="s">
        <v>201</v>
      </c>
      <c r="B914" s="49">
        <v>1118</v>
      </c>
      <c r="C914" s="49" t="s">
        <v>3830</v>
      </c>
      <c r="D914" s="49" t="str">
        <f t="shared" si="14"/>
        <v>CHROMIUM TOTAL RECOVERABLE - DNR_STORET - 1118</v>
      </c>
      <c r="E914" s="49" t="s">
        <v>2162</v>
      </c>
      <c r="F914" s="49" t="s">
        <v>84</v>
      </c>
      <c r="G914" s="49" t="s">
        <v>205</v>
      </c>
      <c r="H914" s="49" t="s">
        <v>491</v>
      </c>
    </row>
    <row r="915" spans="1:8" x14ac:dyDescent="0.3">
      <c r="A915" s="49" t="s">
        <v>201</v>
      </c>
      <c r="B915" s="49">
        <v>1033</v>
      </c>
      <c r="C915" s="49" t="s">
        <v>3831</v>
      </c>
      <c r="D915" s="49" t="str">
        <f t="shared" si="14"/>
        <v>CHROMIUM TRI VAL - DNR_STORET - 1033</v>
      </c>
      <c r="E915" s="49" t="s">
        <v>2162</v>
      </c>
      <c r="F915" s="49" t="s">
        <v>84</v>
      </c>
      <c r="G915" s="49" t="s">
        <v>205</v>
      </c>
      <c r="H915" s="49" t="s">
        <v>491</v>
      </c>
    </row>
    <row r="916" spans="1:8" x14ac:dyDescent="0.3">
      <c r="A916" s="49" t="s">
        <v>201</v>
      </c>
      <c r="B916" s="49">
        <v>98388</v>
      </c>
      <c r="C916" s="49" t="s">
        <v>3832</v>
      </c>
      <c r="D916" s="49" t="str">
        <f t="shared" si="14"/>
        <v>CHROMIUM, HEXAVALENT, DISSOLVED, AS % OF TOTAL CHROMIUM - DNR_STORET - 98388</v>
      </c>
      <c r="E916" s="49" t="s">
        <v>2162</v>
      </c>
      <c r="F916" s="49" t="s">
        <v>84</v>
      </c>
      <c r="G916" s="49" t="s">
        <v>10666</v>
      </c>
      <c r="H916" s="49" t="s">
        <v>206</v>
      </c>
    </row>
    <row r="917" spans="1:8" x14ac:dyDescent="0.3">
      <c r="A917" s="49" t="s">
        <v>201</v>
      </c>
      <c r="B917" s="49">
        <v>98569</v>
      </c>
      <c r="C917" s="49" t="s">
        <v>3833</v>
      </c>
      <c r="D917" s="49" t="str">
        <f t="shared" si="14"/>
        <v>CHROOCOCCUS  TURGIDUS, BIOVOLUME - DNR_STORET - 98569</v>
      </c>
      <c r="E917" s="49" t="s">
        <v>10651</v>
      </c>
      <c r="F917" s="49" t="s">
        <v>84</v>
      </c>
      <c r="G917" s="49" t="s">
        <v>205</v>
      </c>
      <c r="H917" s="49" t="s">
        <v>10658</v>
      </c>
    </row>
    <row r="918" spans="1:8" x14ac:dyDescent="0.3">
      <c r="A918" s="49" t="s">
        <v>201</v>
      </c>
      <c r="B918" s="49">
        <v>98570</v>
      </c>
      <c r="C918" s="49" t="s">
        <v>3834</v>
      </c>
      <c r="D918" s="49" t="str">
        <f t="shared" si="14"/>
        <v>CHROOCOCCUS SP.  2, BIOVOLUME - DNR_STORET - 98570</v>
      </c>
      <c r="E918" s="49" t="s">
        <v>10651</v>
      </c>
      <c r="F918" s="49" t="s">
        <v>84</v>
      </c>
      <c r="G918" s="49" t="s">
        <v>205</v>
      </c>
      <c r="H918" s="49" t="s">
        <v>10658</v>
      </c>
    </row>
    <row r="919" spans="1:8" x14ac:dyDescent="0.3">
      <c r="A919" s="49" t="s">
        <v>201</v>
      </c>
      <c r="B919" s="49">
        <v>98824</v>
      </c>
      <c r="C919" s="49" t="s">
        <v>3835</v>
      </c>
      <c r="D919" s="49" t="str">
        <f t="shared" si="14"/>
        <v>CHROOCOCCUS SP. 2, COUNT - DNR_STORET - 98824</v>
      </c>
      <c r="E919" s="49" t="s">
        <v>10651</v>
      </c>
      <c r="F919" s="49" t="s">
        <v>84</v>
      </c>
      <c r="G919" s="49" t="s">
        <v>205</v>
      </c>
      <c r="H919" s="49" t="s">
        <v>10660</v>
      </c>
    </row>
    <row r="920" spans="1:8" x14ac:dyDescent="0.3">
      <c r="A920" s="49" t="s">
        <v>201</v>
      </c>
      <c r="B920" s="49">
        <v>98571</v>
      </c>
      <c r="C920" s="49" t="s">
        <v>3836</v>
      </c>
      <c r="D920" s="49" t="str">
        <f t="shared" si="14"/>
        <v>CHROOCOCCUS SP., BIOVOLUME - DNR_STORET - 98571</v>
      </c>
      <c r="E920" s="49" t="s">
        <v>10651</v>
      </c>
      <c r="F920" s="49" t="s">
        <v>84</v>
      </c>
      <c r="G920" s="49" t="s">
        <v>205</v>
      </c>
      <c r="H920" s="49" t="s">
        <v>10658</v>
      </c>
    </row>
    <row r="921" spans="1:8" x14ac:dyDescent="0.3">
      <c r="A921" s="49" t="s">
        <v>201</v>
      </c>
      <c r="B921" s="49">
        <v>98825</v>
      </c>
      <c r="C921" s="49" t="s">
        <v>3837</v>
      </c>
      <c r="D921" s="49" t="str">
        <f t="shared" si="14"/>
        <v>CHROOCOCCUS SP., COUNT - DNR_STORET - 98825</v>
      </c>
      <c r="E921" s="49" t="s">
        <v>10651</v>
      </c>
      <c r="F921" s="49" t="s">
        <v>84</v>
      </c>
      <c r="G921" s="49" t="s">
        <v>205</v>
      </c>
      <c r="H921" s="49" t="s">
        <v>10660</v>
      </c>
    </row>
    <row r="922" spans="1:8" x14ac:dyDescent="0.3">
      <c r="A922" s="49" t="s">
        <v>201</v>
      </c>
      <c r="B922" s="49">
        <v>98823</v>
      </c>
      <c r="C922" s="49" t="s">
        <v>3838</v>
      </c>
      <c r="D922" s="49" t="str">
        <f t="shared" si="14"/>
        <v>CHROOCOCCUS TURGIDUS, COUNT - DNR_STORET - 98823</v>
      </c>
      <c r="E922" s="49" t="s">
        <v>10651</v>
      </c>
      <c r="F922" s="49" t="s">
        <v>84</v>
      </c>
      <c r="G922" s="49" t="s">
        <v>205</v>
      </c>
      <c r="H922" s="49" t="s">
        <v>10660</v>
      </c>
    </row>
    <row r="923" spans="1:8" x14ac:dyDescent="0.3">
      <c r="A923" s="49" t="s">
        <v>201</v>
      </c>
      <c r="B923" s="49">
        <v>98450</v>
      </c>
      <c r="C923" s="49" t="s">
        <v>3839</v>
      </c>
      <c r="D923" s="49" t="str">
        <f t="shared" si="14"/>
        <v>CHROOMONAS SP., BIOVOLUME - DNR_STORET - 98450</v>
      </c>
      <c r="E923" s="49" t="s">
        <v>10651</v>
      </c>
      <c r="F923" s="49" t="s">
        <v>84</v>
      </c>
      <c r="G923" s="49" t="s">
        <v>205</v>
      </c>
      <c r="H923" s="49" t="s">
        <v>10658</v>
      </c>
    </row>
    <row r="924" spans="1:8" x14ac:dyDescent="0.3">
      <c r="A924" s="49" t="s">
        <v>201</v>
      </c>
      <c r="B924" s="49">
        <v>98822</v>
      </c>
      <c r="C924" s="49" t="s">
        <v>3840</v>
      </c>
      <c r="D924" s="49" t="str">
        <f t="shared" si="14"/>
        <v>CHROOMONAS SP., COUNT - DNR_STORET - 98822</v>
      </c>
      <c r="E924" s="49" t="s">
        <v>10651</v>
      </c>
      <c r="F924" s="49" t="s">
        <v>84</v>
      </c>
      <c r="G924" s="49" t="s">
        <v>205</v>
      </c>
      <c r="H924" s="49" t="s">
        <v>10660</v>
      </c>
    </row>
    <row r="925" spans="1:8" x14ac:dyDescent="0.3">
      <c r="A925" s="49" t="s">
        <v>201</v>
      </c>
      <c r="B925" s="49">
        <v>98231</v>
      </c>
      <c r="C925" s="49" t="s">
        <v>3841</v>
      </c>
      <c r="D925" s="49" t="str">
        <f t="shared" si="14"/>
        <v>CHRYSODIDYMUS SP., BIOVOLUME - DNR_STORET - 98231</v>
      </c>
      <c r="E925" s="49" t="s">
        <v>10651</v>
      </c>
      <c r="F925" s="49" t="s">
        <v>84</v>
      </c>
      <c r="G925" s="49" t="s">
        <v>205</v>
      </c>
      <c r="H925" s="49" t="s">
        <v>10658</v>
      </c>
    </row>
    <row r="926" spans="1:8" x14ac:dyDescent="0.3">
      <c r="A926" s="49" t="s">
        <v>201</v>
      </c>
      <c r="B926" s="49">
        <v>98230</v>
      </c>
      <c r="C926" s="49" t="s">
        <v>3842</v>
      </c>
      <c r="D926" s="49" t="str">
        <f t="shared" si="14"/>
        <v>CHRYSODIDYMUS SP., COUNT - DNR_STORET - 98230</v>
      </c>
      <c r="E926" s="49" t="s">
        <v>10651</v>
      </c>
      <c r="F926" s="49" t="s">
        <v>84</v>
      </c>
      <c r="G926" s="49" t="s">
        <v>205</v>
      </c>
      <c r="H926" s="49" t="s">
        <v>10660</v>
      </c>
    </row>
    <row r="927" spans="1:8" x14ac:dyDescent="0.3">
      <c r="A927" s="49" t="s">
        <v>201</v>
      </c>
      <c r="B927" s="49">
        <v>98432</v>
      </c>
      <c r="C927" s="49" t="s">
        <v>3843</v>
      </c>
      <c r="D927" s="49" t="str">
        <f t="shared" si="14"/>
        <v>CHRYSOPHYTA, DIVISION, BIOVOLUME - DNR_STORET - 98432</v>
      </c>
      <c r="E927" s="49" t="s">
        <v>10651</v>
      </c>
      <c r="F927" s="49" t="s">
        <v>84</v>
      </c>
      <c r="G927" s="49" t="s">
        <v>205</v>
      </c>
      <c r="H927" s="49" t="s">
        <v>10658</v>
      </c>
    </row>
    <row r="928" spans="1:8" x14ac:dyDescent="0.3">
      <c r="A928" s="49" t="s">
        <v>201</v>
      </c>
      <c r="B928" s="49">
        <v>71393</v>
      </c>
      <c r="C928" s="49" t="s">
        <v>3844</v>
      </c>
      <c r="D928" s="49" t="str">
        <f t="shared" si="14"/>
        <v>CHRYSOPHYTA, DIVISION, COUNT - DNR_STORET - 71393</v>
      </c>
      <c r="E928" s="49" t="s">
        <v>10651</v>
      </c>
      <c r="F928" s="49" t="s">
        <v>84</v>
      </c>
      <c r="G928" s="49" t="s">
        <v>205</v>
      </c>
      <c r="H928" s="49" t="s">
        <v>10660</v>
      </c>
    </row>
    <row r="929" spans="1:8" x14ac:dyDescent="0.3">
      <c r="A929" s="49" t="s">
        <v>82</v>
      </c>
      <c r="B929" s="49">
        <v>10055</v>
      </c>
      <c r="C929" s="49" t="s">
        <v>3845</v>
      </c>
      <c r="D929" s="49" t="str">
        <f t="shared" si="14"/>
        <v>CHUBS - SWIMS - 10055</v>
      </c>
      <c r="E929" s="49" t="s">
        <v>10651</v>
      </c>
      <c r="F929" s="49" t="s">
        <v>84</v>
      </c>
      <c r="G929" s="49"/>
      <c r="H929" s="49"/>
    </row>
    <row r="930" spans="1:8" x14ac:dyDescent="0.3">
      <c r="A930" s="49" t="s">
        <v>82</v>
      </c>
      <c r="B930" s="49">
        <v>10056</v>
      </c>
      <c r="C930" s="49" t="s">
        <v>3846</v>
      </c>
      <c r="D930" s="49" t="str">
        <f t="shared" si="14"/>
        <v>CHUM SALMON - SWIMS - 10056</v>
      </c>
      <c r="E930" s="49" t="s">
        <v>10651</v>
      </c>
      <c r="F930" s="49" t="s">
        <v>84</v>
      </c>
      <c r="G930" s="49"/>
      <c r="H930" s="49"/>
    </row>
    <row r="931" spans="1:8" x14ac:dyDescent="0.3">
      <c r="A931" s="49" t="s">
        <v>82</v>
      </c>
      <c r="B931" s="49">
        <v>10057</v>
      </c>
      <c r="C931" s="49" t="s">
        <v>3847</v>
      </c>
      <c r="D931" s="49" t="str">
        <f t="shared" si="14"/>
        <v>CISCO OR LAKE HERRING - SWIMS - 10057</v>
      </c>
      <c r="E931" s="49" t="s">
        <v>10651</v>
      </c>
      <c r="F931" s="49" t="s">
        <v>84</v>
      </c>
      <c r="G931" s="49"/>
      <c r="H931" s="49"/>
    </row>
    <row r="932" spans="1:8" x14ac:dyDescent="0.3">
      <c r="A932" s="49" t="s">
        <v>82</v>
      </c>
      <c r="B932" s="49">
        <v>10058</v>
      </c>
      <c r="C932" s="49" t="s">
        <v>3848</v>
      </c>
      <c r="D932" s="49" t="str">
        <f t="shared" si="14"/>
        <v>CISCOES &amp; WHITEFISHES - SWIMS - 10058</v>
      </c>
      <c r="E932" s="49" t="s">
        <v>10651</v>
      </c>
      <c r="F932" s="49" t="s">
        <v>84</v>
      </c>
      <c r="G932" s="49"/>
      <c r="H932" s="49"/>
    </row>
    <row r="933" spans="1:8" x14ac:dyDescent="0.3">
      <c r="A933" s="49" t="s">
        <v>201</v>
      </c>
      <c r="B933" s="49">
        <v>98666</v>
      </c>
      <c r="C933" s="49" t="s">
        <v>3849</v>
      </c>
      <c r="D933" s="49" t="str">
        <f t="shared" si="14"/>
        <v>CLADOPHORA SP., BIOVOLUME - DNR_STORET - 98666</v>
      </c>
      <c r="E933" s="49" t="s">
        <v>10651</v>
      </c>
      <c r="F933" s="49" t="s">
        <v>84</v>
      </c>
      <c r="G933" s="49" t="s">
        <v>205</v>
      </c>
      <c r="H933" s="49" t="s">
        <v>10658</v>
      </c>
    </row>
    <row r="934" spans="1:8" x14ac:dyDescent="0.3">
      <c r="A934" s="49" t="s">
        <v>201</v>
      </c>
      <c r="B934" s="49">
        <v>71321</v>
      </c>
      <c r="C934" s="49" t="s">
        <v>3850</v>
      </c>
      <c r="D934" s="49" t="str">
        <f t="shared" si="14"/>
        <v>CLADOPHORA SP., COUNT - DNR_STORET - 71321</v>
      </c>
      <c r="E934" s="49" t="s">
        <v>10651</v>
      </c>
      <c r="F934" s="49" t="s">
        <v>84</v>
      </c>
      <c r="G934" s="49" t="s">
        <v>205</v>
      </c>
      <c r="H934" s="49" t="s">
        <v>10660</v>
      </c>
    </row>
    <row r="935" spans="1:8" x14ac:dyDescent="0.3">
      <c r="A935" s="49" t="s">
        <v>201</v>
      </c>
      <c r="B935" s="49">
        <v>98286</v>
      </c>
      <c r="C935" s="49" t="s">
        <v>3851</v>
      </c>
      <c r="D935" s="49" t="str">
        <f t="shared" si="14"/>
        <v>CLOSTERIOPSIS SP., BIOVOLUME - DNR_STORET - 98286</v>
      </c>
      <c r="E935" s="49" t="s">
        <v>10651</v>
      </c>
      <c r="F935" s="49" t="s">
        <v>84</v>
      </c>
      <c r="G935" s="49" t="s">
        <v>205</v>
      </c>
      <c r="H935" s="49" t="s">
        <v>10658</v>
      </c>
    </row>
    <row r="936" spans="1:8" x14ac:dyDescent="0.3">
      <c r="A936" s="49" t="s">
        <v>201</v>
      </c>
      <c r="B936" s="49">
        <v>98285</v>
      </c>
      <c r="C936" s="49" t="s">
        <v>3852</v>
      </c>
      <c r="D936" s="49" t="str">
        <f t="shared" si="14"/>
        <v>CLOSTERIOPSIS SP., COUNT - DNR_STORET - 98285</v>
      </c>
      <c r="E936" s="49" t="s">
        <v>10651</v>
      </c>
      <c r="F936" s="49" t="s">
        <v>84</v>
      </c>
      <c r="G936" s="49" t="s">
        <v>205</v>
      </c>
      <c r="H936" s="49" t="s">
        <v>10660</v>
      </c>
    </row>
    <row r="937" spans="1:8" x14ac:dyDescent="0.3">
      <c r="A937" s="49" t="s">
        <v>201</v>
      </c>
      <c r="B937" s="49">
        <v>98665</v>
      </c>
      <c r="C937" s="49" t="s">
        <v>3853</v>
      </c>
      <c r="D937" s="49" t="str">
        <f t="shared" si="14"/>
        <v>CLOSTERIUM SP., BIOVOLUME - DNR_STORET - 98665</v>
      </c>
      <c r="E937" s="49" t="s">
        <v>10651</v>
      </c>
      <c r="F937" s="49" t="s">
        <v>84</v>
      </c>
      <c r="G937" s="49" t="s">
        <v>205</v>
      </c>
      <c r="H937" s="49" t="s">
        <v>10658</v>
      </c>
    </row>
    <row r="938" spans="1:8" x14ac:dyDescent="0.3">
      <c r="A938" s="49" t="s">
        <v>201</v>
      </c>
      <c r="B938" s="49">
        <v>71347</v>
      </c>
      <c r="C938" s="49" t="s">
        <v>3854</v>
      </c>
      <c r="D938" s="49" t="str">
        <f t="shared" si="14"/>
        <v>CLOSTERIUM SP., COUNT - DNR_STORET - 71347</v>
      </c>
      <c r="E938" s="49" t="s">
        <v>10651</v>
      </c>
      <c r="F938" s="49" t="s">
        <v>84</v>
      </c>
      <c r="G938" s="49" t="s">
        <v>205</v>
      </c>
      <c r="H938" s="49" t="s">
        <v>10660</v>
      </c>
    </row>
    <row r="939" spans="1:8" x14ac:dyDescent="0.3">
      <c r="A939" s="49" t="s">
        <v>201</v>
      </c>
      <c r="B939" s="49">
        <v>32</v>
      </c>
      <c r="C939" s="49" t="s">
        <v>502</v>
      </c>
      <c r="D939" s="49" t="str">
        <f t="shared" si="14"/>
        <v>CLOUD   COVER - DNR_STORET - 32</v>
      </c>
      <c r="E939" s="49" t="s">
        <v>31</v>
      </c>
      <c r="F939" s="49" t="s">
        <v>10656</v>
      </c>
      <c r="G939" s="49"/>
      <c r="H939" s="49" t="s">
        <v>206</v>
      </c>
    </row>
    <row r="940" spans="1:8" x14ac:dyDescent="0.3">
      <c r="A940" s="49" t="s">
        <v>201</v>
      </c>
      <c r="B940" s="49">
        <v>445</v>
      </c>
      <c r="C940" s="49" t="s">
        <v>3855</v>
      </c>
      <c r="D940" s="49" t="str">
        <f t="shared" si="14"/>
        <v>CO3 ION - DNR_STORET - 445</v>
      </c>
      <c r="E940" s="49" t="s">
        <v>2162</v>
      </c>
      <c r="F940" s="49" t="s">
        <v>84</v>
      </c>
      <c r="G940" s="49" t="s">
        <v>205</v>
      </c>
      <c r="H940" s="49" t="s">
        <v>873</v>
      </c>
    </row>
    <row r="941" spans="1:8" x14ac:dyDescent="0.3">
      <c r="A941" s="49" t="s">
        <v>201</v>
      </c>
      <c r="B941" s="49">
        <v>979</v>
      </c>
      <c r="C941" s="49" t="s">
        <v>3856</v>
      </c>
      <c r="D941" s="49" t="str">
        <f t="shared" si="14"/>
        <v>COBALT  TOTAL RECOVERABLE - DNR_STORET - 979</v>
      </c>
      <c r="E941" s="49" t="s">
        <v>2162</v>
      </c>
      <c r="F941" s="49" t="s">
        <v>84</v>
      </c>
      <c r="G941" s="49"/>
      <c r="H941" s="49"/>
    </row>
    <row r="942" spans="1:8" x14ac:dyDescent="0.3">
      <c r="A942" s="49" t="s">
        <v>201</v>
      </c>
      <c r="B942" s="49">
        <v>1035</v>
      </c>
      <c r="C942" s="49" t="s">
        <v>3857</v>
      </c>
      <c r="D942" s="49" t="str">
        <f t="shared" si="14"/>
        <v>COBALT DISS - DNR_STORET - 1035</v>
      </c>
      <c r="E942" s="49" t="s">
        <v>2162</v>
      </c>
      <c r="F942" s="49" t="s">
        <v>84</v>
      </c>
      <c r="G942" s="49" t="s">
        <v>10666</v>
      </c>
      <c r="H942" s="49" t="s">
        <v>491</v>
      </c>
    </row>
    <row r="943" spans="1:8" x14ac:dyDescent="0.3">
      <c r="A943" s="49" t="s">
        <v>201</v>
      </c>
      <c r="B943" s="49">
        <v>1037</v>
      </c>
      <c r="C943" s="49" t="s">
        <v>3858</v>
      </c>
      <c r="D943" s="49" t="str">
        <f t="shared" si="14"/>
        <v>COBALT TOTAL - DNR_STORET - 1037</v>
      </c>
      <c r="E943" s="49" t="s">
        <v>2162</v>
      </c>
      <c r="F943" s="49" t="s">
        <v>84</v>
      </c>
      <c r="G943" s="49" t="s">
        <v>205</v>
      </c>
      <c r="H943" s="49" t="s">
        <v>491</v>
      </c>
    </row>
    <row r="944" spans="1:8" x14ac:dyDescent="0.3">
      <c r="A944" s="49" t="s">
        <v>201</v>
      </c>
      <c r="B944" s="49">
        <v>98501</v>
      </c>
      <c r="C944" s="49" t="s">
        <v>3859</v>
      </c>
      <c r="D944" s="49" t="str">
        <f t="shared" si="14"/>
        <v>COCCONEIS SP., BIOVOLUME - DNR_STORET - 98501</v>
      </c>
      <c r="E944" s="49" t="s">
        <v>10651</v>
      </c>
      <c r="F944" s="49" t="s">
        <v>84</v>
      </c>
      <c r="G944" s="49" t="s">
        <v>205</v>
      </c>
      <c r="H944" s="49" t="s">
        <v>10658</v>
      </c>
    </row>
    <row r="945" spans="1:8" x14ac:dyDescent="0.3">
      <c r="A945" s="49" t="s">
        <v>201</v>
      </c>
      <c r="B945" s="49">
        <v>98821</v>
      </c>
      <c r="C945" s="49" t="s">
        <v>3860</v>
      </c>
      <c r="D945" s="49" t="str">
        <f t="shared" si="14"/>
        <v>COCCONEIS SP., COUNT - DNR_STORET - 98821</v>
      </c>
      <c r="E945" s="49" t="s">
        <v>10651</v>
      </c>
      <c r="F945" s="49" t="s">
        <v>84</v>
      </c>
      <c r="G945" s="49" t="s">
        <v>205</v>
      </c>
      <c r="H945" s="49" t="s">
        <v>10660</v>
      </c>
    </row>
    <row r="946" spans="1:8" x14ac:dyDescent="0.3">
      <c r="A946" s="49" t="s">
        <v>201</v>
      </c>
      <c r="B946" s="49">
        <v>335</v>
      </c>
      <c r="C946" s="49" t="s">
        <v>3861</v>
      </c>
      <c r="D946" s="49" t="str">
        <f t="shared" si="14"/>
        <v>COD - DNR_STORET - 335</v>
      </c>
      <c r="E946" s="49" t="s">
        <v>2162</v>
      </c>
      <c r="F946" s="49" t="s">
        <v>84</v>
      </c>
      <c r="G946" s="49" t="s">
        <v>205</v>
      </c>
      <c r="H946" s="49" t="s">
        <v>873</v>
      </c>
    </row>
    <row r="947" spans="1:8" x14ac:dyDescent="0.3">
      <c r="A947" s="49" t="s">
        <v>201</v>
      </c>
      <c r="B947" s="49">
        <v>341</v>
      </c>
      <c r="C947" s="49" t="s">
        <v>3862</v>
      </c>
      <c r="D947" s="49" t="str">
        <f t="shared" si="14"/>
        <v>COD DISS - DNR_STORET - 341</v>
      </c>
      <c r="E947" s="49" t="s">
        <v>2162</v>
      </c>
      <c r="F947" s="49" t="s">
        <v>84</v>
      </c>
      <c r="G947" s="49" t="s">
        <v>10666</v>
      </c>
      <c r="H947" s="49" t="s">
        <v>873</v>
      </c>
    </row>
    <row r="948" spans="1:8" x14ac:dyDescent="0.3">
      <c r="A948" s="49" t="s">
        <v>201</v>
      </c>
      <c r="B948" s="49">
        <v>340</v>
      </c>
      <c r="C948" s="49" t="s">
        <v>3863</v>
      </c>
      <c r="D948" s="49" t="str">
        <f t="shared" si="14"/>
        <v>COD HI LEVEL - DNR_STORET - 340</v>
      </c>
      <c r="E948" s="49" t="s">
        <v>2162</v>
      </c>
      <c r="F948" s="49" t="s">
        <v>84</v>
      </c>
      <c r="G948" s="49" t="s">
        <v>205</v>
      </c>
      <c r="H948" s="49" t="s">
        <v>873</v>
      </c>
    </row>
    <row r="949" spans="1:8" x14ac:dyDescent="0.3">
      <c r="A949" s="49" t="s">
        <v>201</v>
      </c>
      <c r="B949" s="49">
        <v>80116</v>
      </c>
      <c r="C949" s="49" t="s">
        <v>3864</v>
      </c>
      <c r="D949" s="49" t="str">
        <f t="shared" si="14"/>
        <v>COD SOLUBLE - DNR_STORET - 80116</v>
      </c>
      <c r="E949" s="49" t="s">
        <v>2162</v>
      </c>
      <c r="F949" s="49" t="s">
        <v>84</v>
      </c>
      <c r="G949" s="49" t="s">
        <v>10666</v>
      </c>
      <c r="H949" s="49" t="s">
        <v>873</v>
      </c>
    </row>
    <row r="950" spans="1:8" x14ac:dyDescent="0.3">
      <c r="A950" s="49" t="s">
        <v>201</v>
      </c>
      <c r="B950" s="49">
        <v>98664</v>
      </c>
      <c r="C950" s="49" t="s">
        <v>3865</v>
      </c>
      <c r="D950" s="49" t="str">
        <f t="shared" si="14"/>
        <v>COELASTRUM SP., BIOVOLUME - DNR_STORET - 98664</v>
      </c>
      <c r="E950" s="49" t="s">
        <v>10651</v>
      </c>
      <c r="F950" s="49" t="s">
        <v>84</v>
      </c>
      <c r="G950" s="49" t="s">
        <v>205</v>
      </c>
      <c r="H950" s="49" t="s">
        <v>10658</v>
      </c>
    </row>
    <row r="951" spans="1:8" x14ac:dyDescent="0.3">
      <c r="A951" s="49" t="s">
        <v>201</v>
      </c>
      <c r="B951" s="49">
        <v>71326</v>
      </c>
      <c r="C951" s="49" t="s">
        <v>3866</v>
      </c>
      <c r="D951" s="49" t="str">
        <f t="shared" si="14"/>
        <v>COELASTRUM SP., COUNT - DNR_STORET - 71326</v>
      </c>
      <c r="E951" s="49" t="s">
        <v>10651</v>
      </c>
      <c r="F951" s="49" t="s">
        <v>84</v>
      </c>
      <c r="G951" s="49" t="s">
        <v>205</v>
      </c>
      <c r="H951" s="49" t="s">
        <v>10660</v>
      </c>
    </row>
    <row r="952" spans="1:8" x14ac:dyDescent="0.3">
      <c r="A952" s="49" t="s">
        <v>201</v>
      </c>
      <c r="B952" s="49">
        <v>98566</v>
      </c>
      <c r="C952" s="49" t="s">
        <v>3867</v>
      </c>
      <c r="D952" s="49" t="str">
        <f t="shared" si="14"/>
        <v>COELOSPHAERIUM DUBIUM, BIOVOLUME - DNR_STORET - 98566</v>
      </c>
      <c r="E952" s="49" t="s">
        <v>10651</v>
      </c>
      <c r="F952" s="49" t="s">
        <v>84</v>
      </c>
      <c r="G952" s="49" t="s">
        <v>205</v>
      </c>
      <c r="H952" s="49" t="s">
        <v>10658</v>
      </c>
    </row>
    <row r="953" spans="1:8" x14ac:dyDescent="0.3">
      <c r="A953" s="49" t="s">
        <v>201</v>
      </c>
      <c r="B953" s="49">
        <v>98820</v>
      </c>
      <c r="C953" s="49" t="s">
        <v>3868</v>
      </c>
      <c r="D953" s="49" t="str">
        <f t="shared" si="14"/>
        <v>COELOSPHAERIUM DUBIUM, COUNT - DNR_STORET - 98820</v>
      </c>
      <c r="E953" s="49" t="s">
        <v>10651</v>
      </c>
      <c r="F953" s="49" t="s">
        <v>84</v>
      </c>
      <c r="G953" s="49" t="s">
        <v>205</v>
      </c>
      <c r="H953" s="49" t="s">
        <v>10660</v>
      </c>
    </row>
    <row r="954" spans="1:8" x14ac:dyDescent="0.3">
      <c r="A954" s="49" t="s">
        <v>201</v>
      </c>
      <c r="B954" s="49">
        <v>98565</v>
      </c>
      <c r="C954" s="49" t="s">
        <v>3869</v>
      </c>
      <c r="D954" s="49" t="str">
        <f t="shared" si="14"/>
        <v>COELOSPHAERIUM KUETZINGIANUM, BIOVOLUME - DNR_STORET - 98565</v>
      </c>
      <c r="E954" s="49" t="s">
        <v>10651</v>
      </c>
      <c r="F954" s="49" t="s">
        <v>84</v>
      </c>
      <c r="G954" s="49" t="s">
        <v>205</v>
      </c>
      <c r="H954" s="49" t="s">
        <v>10658</v>
      </c>
    </row>
    <row r="955" spans="1:8" x14ac:dyDescent="0.3">
      <c r="A955" s="49" t="s">
        <v>201</v>
      </c>
      <c r="B955" s="49">
        <v>98819</v>
      </c>
      <c r="C955" s="49" t="s">
        <v>3870</v>
      </c>
      <c r="D955" s="49" t="str">
        <f t="shared" si="14"/>
        <v>COELOSPHAERIUM KUETZINGIANUM, COUNT - DNR_STORET - 98819</v>
      </c>
      <c r="E955" s="49" t="s">
        <v>10651</v>
      </c>
      <c r="F955" s="49" t="s">
        <v>84</v>
      </c>
      <c r="G955" s="49" t="s">
        <v>205</v>
      </c>
      <c r="H955" s="49" t="s">
        <v>10660</v>
      </c>
    </row>
    <row r="956" spans="1:8" x14ac:dyDescent="0.3">
      <c r="A956" s="49" t="s">
        <v>201</v>
      </c>
      <c r="B956" s="49">
        <v>98563</v>
      </c>
      <c r="C956" s="49" t="s">
        <v>3871</v>
      </c>
      <c r="D956" s="49" t="str">
        <f t="shared" si="14"/>
        <v>COELOSPHAERIUM PALLIDUM, BIOVOLUME - DNR_STORET - 98563</v>
      </c>
      <c r="E956" s="49" t="s">
        <v>10651</v>
      </c>
      <c r="F956" s="49" t="s">
        <v>84</v>
      </c>
      <c r="G956" s="49" t="s">
        <v>205</v>
      </c>
      <c r="H956" s="49" t="s">
        <v>10658</v>
      </c>
    </row>
    <row r="957" spans="1:8" x14ac:dyDescent="0.3">
      <c r="A957" s="49" t="s">
        <v>201</v>
      </c>
      <c r="B957" s="49">
        <v>98818</v>
      </c>
      <c r="C957" s="49" t="s">
        <v>3872</v>
      </c>
      <c r="D957" s="49" t="str">
        <f t="shared" si="14"/>
        <v>COELOSPHAERIUM PALLIDUM, COUNT - DNR_STORET - 98818</v>
      </c>
      <c r="E957" s="49" t="s">
        <v>10651</v>
      </c>
      <c r="F957" s="49" t="s">
        <v>84</v>
      </c>
      <c r="G957" s="49" t="s">
        <v>205</v>
      </c>
      <c r="H957" s="49" t="s">
        <v>10660</v>
      </c>
    </row>
    <row r="958" spans="1:8" x14ac:dyDescent="0.3">
      <c r="A958" s="49" t="s">
        <v>201</v>
      </c>
      <c r="B958" s="49">
        <v>98567</v>
      </c>
      <c r="C958" s="49" t="s">
        <v>3873</v>
      </c>
      <c r="D958" s="49" t="str">
        <f t="shared" si="14"/>
        <v>COELOSPHAERIUM SP.  2, BIOVOLUME - DNR_STORET - 98567</v>
      </c>
      <c r="E958" s="49" t="s">
        <v>10651</v>
      </c>
      <c r="F958" s="49" t="s">
        <v>84</v>
      </c>
      <c r="G958" s="49" t="s">
        <v>205</v>
      </c>
      <c r="H958" s="49" t="s">
        <v>10658</v>
      </c>
    </row>
    <row r="959" spans="1:8" x14ac:dyDescent="0.3">
      <c r="A959" s="49" t="s">
        <v>201</v>
      </c>
      <c r="B959" s="49">
        <v>98816</v>
      </c>
      <c r="C959" s="49" t="s">
        <v>3874</v>
      </c>
      <c r="D959" s="49" t="str">
        <f t="shared" si="14"/>
        <v>COELOSPHAERIUM SP. 2, COUNT - DNR_STORET - 98816</v>
      </c>
      <c r="E959" s="49" t="s">
        <v>10651</v>
      </c>
      <c r="F959" s="49" t="s">
        <v>84</v>
      </c>
      <c r="G959" s="49" t="s">
        <v>205</v>
      </c>
      <c r="H959" s="49" t="s">
        <v>10660</v>
      </c>
    </row>
    <row r="960" spans="1:8" x14ac:dyDescent="0.3">
      <c r="A960" s="49" t="s">
        <v>201</v>
      </c>
      <c r="B960" s="49">
        <v>98568</v>
      </c>
      <c r="C960" s="49" t="s">
        <v>3875</v>
      </c>
      <c r="D960" s="49" t="str">
        <f t="shared" si="14"/>
        <v>COELOSPHAERIUM SP., BIOVOLUME - DNR_STORET - 98568</v>
      </c>
      <c r="E960" s="49" t="s">
        <v>10651</v>
      </c>
      <c r="F960" s="49" t="s">
        <v>84</v>
      </c>
      <c r="G960" s="49" t="s">
        <v>205</v>
      </c>
      <c r="H960" s="49" t="s">
        <v>10658</v>
      </c>
    </row>
    <row r="961" spans="1:8" x14ac:dyDescent="0.3">
      <c r="A961" s="49" t="s">
        <v>201</v>
      </c>
      <c r="B961" s="49">
        <v>98817</v>
      </c>
      <c r="C961" s="49" t="s">
        <v>3876</v>
      </c>
      <c r="D961" s="49" t="str">
        <f t="shared" si="14"/>
        <v>COELOSPHAERIUM SP., COUNT - DNR_STORET - 98817</v>
      </c>
      <c r="E961" s="49" t="s">
        <v>10651</v>
      </c>
      <c r="F961" s="49" t="s">
        <v>84</v>
      </c>
      <c r="G961" s="49" t="s">
        <v>205</v>
      </c>
      <c r="H961" s="49" t="s">
        <v>10660</v>
      </c>
    </row>
    <row r="962" spans="1:8" x14ac:dyDescent="0.3">
      <c r="A962" s="49" t="s">
        <v>82</v>
      </c>
      <c r="B962" s="49">
        <v>10059</v>
      </c>
      <c r="C962" s="49" t="s">
        <v>3877</v>
      </c>
      <c r="D962" s="49" t="str">
        <f t="shared" ref="D962:D1025" si="15">C962 &amp;" - "&amp; A962 &amp;" - "&amp; B962</f>
        <v>COHO SALMON - SWIMS - 10059</v>
      </c>
      <c r="E962" s="49" t="s">
        <v>10651</v>
      </c>
      <c r="F962" s="49" t="s">
        <v>84</v>
      </c>
      <c r="G962" s="49"/>
      <c r="H962" s="49"/>
    </row>
    <row r="963" spans="1:8" x14ac:dyDescent="0.3">
      <c r="A963" s="49" t="s">
        <v>82</v>
      </c>
      <c r="B963" s="49">
        <v>51123</v>
      </c>
      <c r="C963" s="49" t="s">
        <v>3878</v>
      </c>
      <c r="D963" s="49" t="str">
        <f t="shared" si="15"/>
        <v>COLEOPTERA - SWIMS - 51123</v>
      </c>
      <c r="E963" s="49" t="s">
        <v>10651</v>
      </c>
      <c r="F963" s="49"/>
      <c r="G963" s="49"/>
      <c r="H963" s="49"/>
    </row>
    <row r="964" spans="1:8" x14ac:dyDescent="0.3">
      <c r="A964" s="49" t="s">
        <v>82</v>
      </c>
      <c r="B964" s="49">
        <v>51704</v>
      </c>
      <c r="C964" s="49" t="s">
        <v>3879</v>
      </c>
      <c r="D964" s="49" t="str">
        <f t="shared" si="15"/>
        <v>COLEOPTERA ANTHICIDAE - SWIMS - 51704</v>
      </c>
      <c r="E964" s="49" t="s">
        <v>10651</v>
      </c>
      <c r="F964" s="49"/>
      <c r="G964" s="49"/>
      <c r="H964" s="49"/>
    </row>
    <row r="965" spans="1:8" x14ac:dyDescent="0.3">
      <c r="A965" s="49" t="s">
        <v>82</v>
      </c>
      <c r="B965" s="49">
        <v>51703</v>
      </c>
      <c r="C965" s="49" t="s">
        <v>3880</v>
      </c>
      <c r="D965" s="49" t="str">
        <f t="shared" si="15"/>
        <v>COLEOPTERA CARABIDAE - SWIMS - 51703</v>
      </c>
      <c r="E965" s="49" t="s">
        <v>10651</v>
      </c>
      <c r="F965" s="49"/>
      <c r="G965" s="49"/>
      <c r="H965" s="49"/>
    </row>
    <row r="966" spans="1:8" x14ac:dyDescent="0.3">
      <c r="A966" s="49" t="s">
        <v>82</v>
      </c>
      <c r="B966" s="49">
        <v>51670</v>
      </c>
      <c r="C966" s="49" t="s">
        <v>3881</v>
      </c>
      <c r="D966" s="49" t="str">
        <f t="shared" si="15"/>
        <v>COLEOPTERA CHRYSOMELIDAE - SWIMS - 51670</v>
      </c>
      <c r="E966" s="49" t="s">
        <v>10651</v>
      </c>
      <c r="F966" s="49"/>
      <c r="G966" s="49"/>
      <c r="H966" s="49"/>
    </row>
    <row r="967" spans="1:8" x14ac:dyDescent="0.3">
      <c r="A967" s="49" t="s">
        <v>82</v>
      </c>
      <c r="B967" s="49">
        <v>51671</v>
      </c>
      <c r="C967" s="49" t="s">
        <v>3882</v>
      </c>
      <c r="D967" s="49" t="str">
        <f t="shared" si="15"/>
        <v>COLEOPTERA CHRYSOMELIDAE DONACIA - SWIMS - 51671</v>
      </c>
      <c r="E967" s="49" t="s">
        <v>10651</v>
      </c>
      <c r="F967" s="49"/>
      <c r="G967" s="49"/>
      <c r="H967" s="49"/>
    </row>
    <row r="968" spans="1:8" x14ac:dyDescent="0.3">
      <c r="A968" s="49" t="s">
        <v>82</v>
      </c>
      <c r="B968" s="49">
        <v>51673</v>
      </c>
      <c r="C968" s="49" t="s">
        <v>3883</v>
      </c>
      <c r="D968" s="49" t="str">
        <f t="shared" si="15"/>
        <v>COLEOPTERA CHRYSOMELIDAE DONACIA BIIMPRESSA - SWIMS - 51673</v>
      </c>
      <c r="E968" s="49" t="s">
        <v>10651</v>
      </c>
      <c r="F968" s="49"/>
      <c r="G968" s="49"/>
      <c r="H968" s="49"/>
    </row>
    <row r="969" spans="1:8" x14ac:dyDescent="0.3">
      <c r="A969" s="49" t="s">
        <v>82</v>
      </c>
      <c r="B969" s="49">
        <v>51672</v>
      </c>
      <c r="C969" s="49" t="s">
        <v>3884</v>
      </c>
      <c r="D969" s="49" t="str">
        <f t="shared" si="15"/>
        <v>COLEOPTERA CHRYSOMELIDAE DONACIA CAERULEA - SWIMS - 51672</v>
      </c>
      <c r="E969" s="49" t="s">
        <v>10651</v>
      </c>
      <c r="F969" s="49"/>
      <c r="G969" s="49"/>
      <c r="H969" s="49"/>
    </row>
    <row r="970" spans="1:8" x14ac:dyDescent="0.3">
      <c r="A970" s="49" t="s">
        <v>82</v>
      </c>
      <c r="B970" s="49">
        <v>51674</v>
      </c>
      <c r="C970" s="49" t="s">
        <v>3885</v>
      </c>
      <c r="D970" s="49" t="str">
        <f t="shared" si="15"/>
        <v>COLEOPTERA CHRYSOMELIDAE DONACIA CINCTICORNIS - SWIMS - 51674</v>
      </c>
      <c r="E970" s="49" t="s">
        <v>10651</v>
      </c>
      <c r="F970" s="49"/>
      <c r="G970" s="49"/>
      <c r="H970" s="49"/>
    </row>
    <row r="971" spans="1:8" x14ac:dyDescent="0.3">
      <c r="A971" s="49" t="s">
        <v>82</v>
      </c>
      <c r="B971" s="49">
        <v>51675</v>
      </c>
      <c r="C971" s="49" t="s">
        <v>3886</v>
      </c>
      <c r="D971" s="49" t="str">
        <f t="shared" si="15"/>
        <v>COLEOPTERA CHRYSOMELIDAE DONACIA DISTINCTA - SWIMS - 51675</v>
      </c>
      <c r="E971" s="49" t="s">
        <v>10651</v>
      </c>
      <c r="F971" s="49"/>
      <c r="G971" s="49"/>
      <c r="H971" s="49"/>
    </row>
    <row r="972" spans="1:8" x14ac:dyDescent="0.3">
      <c r="A972" s="49" t="s">
        <v>82</v>
      </c>
      <c r="B972" s="49">
        <v>51677</v>
      </c>
      <c r="C972" s="49" t="s">
        <v>3887</v>
      </c>
      <c r="D972" s="49" t="str">
        <f t="shared" si="15"/>
        <v>COLEOPTERA CHRYSOMELIDAE DONACIA FULGENS - SWIMS - 51677</v>
      </c>
      <c r="E972" s="49" t="s">
        <v>10651</v>
      </c>
      <c r="F972" s="49"/>
      <c r="G972" s="49"/>
      <c r="H972" s="49"/>
    </row>
    <row r="973" spans="1:8" x14ac:dyDescent="0.3">
      <c r="A973" s="49" t="s">
        <v>82</v>
      </c>
      <c r="B973" s="49">
        <v>51678</v>
      </c>
      <c r="C973" s="49" t="s">
        <v>3888</v>
      </c>
      <c r="D973" s="49" t="str">
        <f t="shared" si="15"/>
        <v>COLEOPTERA CHRYSOMELIDAE DONACIA HIRTICOLLIS - SWIMS - 51678</v>
      </c>
      <c r="E973" s="49" t="s">
        <v>10651</v>
      </c>
      <c r="F973" s="49"/>
      <c r="G973" s="49"/>
      <c r="H973" s="49"/>
    </row>
    <row r="974" spans="1:8" x14ac:dyDescent="0.3">
      <c r="A974" s="49" t="s">
        <v>82</v>
      </c>
      <c r="B974" s="49">
        <v>51679</v>
      </c>
      <c r="C974" s="49" t="s">
        <v>3889</v>
      </c>
      <c r="D974" s="49" t="str">
        <f t="shared" si="15"/>
        <v>COLEOPTERA CHRYSOMELIDAE DONACIA HYPOLEUCA - SWIMS - 51679</v>
      </c>
      <c r="E974" s="49" t="s">
        <v>10651</v>
      </c>
      <c r="F974" s="49"/>
      <c r="G974" s="49"/>
      <c r="H974" s="49"/>
    </row>
    <row r="975" spans="1:8" x14ac:dyDescent="0.3">
      <c r="A975" s="49" t="s">
        <v>82</v>
      </c>
      <c r="B975" s="49">
        <v>51680</v>
      </c>
      <c r="C975" s="49" t="s">
        <v>3890</v>
      </c>
      <c r="D975" s="49" t="str">
        <f t="shared" si="15"/>
        <v>COLEOPTERA CHRYSOMELIDAE DONACIA PISCATRIX - SWIMS - 51680</v>
      </c>
      <c r="E975" s="49" t="s">
        <v>10651</v>
      </c>
      <c r="F975" s="49"/>
      <c r="G975" s="49"/>
      <c r="H975" s="49"/>
    </row>
    <row r="976" spans="1:8" x14ac:dyDescent="0.3">
      <c r="A976" s="49" t="s">
        <v>82</v>
      </c>
      <c r="B976" s="49">
        <v>51681</v>
      </c>
      <c r="C976" s="49" t="s">
        <v>3891</v>
      </c>
      <c r="D976" s="49" t="str">
        <f t="shared" si="15"/>
        <v>COLEOPTERA CHRYSOMELIDAE DONACIA POROSICOLLIS - SWIMS - 51681</v>
      </c>
      <c r="E976" s="49" t="s">
        <v>10651</v>
      </c>
      <c r="F976" s="49"/>
      <c r="G976" s="49"/>
      <c r="H976" s="49"/>
    </row>
    <row r="977" spans="1:8" x14ac:dyDescent="0.3">
      <c r="A977" s="49" t="s">
        <v>82</v>
      </c>
      <c r="B977" s="49">
        <v>51682</v>
      </c>
      <c r="C977" s="49" t="s">
        <v>3892</v>
      </c>
      <c r="D977" s="49" t="str">
        <f t="shared" si="15"/>
        <v>COLEOPTERA CHRYSOMELIDAE DONACIA PROXIMA - SWIMS - 51682</v>
      </c>
      <c r="E977" s="49" t="s">
        <v>10651</v>
      </c>
      <c r="F977" s="49"/>
      <c r="G977" s="49"/>
      <c r="H977" s="49"/>
    </row>
    <row r="978" spans="1:8" x14ac:dyDescent="0.3">
      <c r="A978" s="49" t="s">
        <v>82</v>
      </c>
      <c r="B978" s="49">
        <v>51683</v>
      </c>
      <c r="C978" s="49" t="s">
        <v>3893</v>
      </c>
      <c r="D978" s="49" t="str">
        <f t="shared" si="15"/>
        <v>COLEOPTERA CHRYSOMELIDAE DONACIA PUBESCENS - SWIMS - 51683</v>
      </c>
      <c r="E978" s="49" t="s">
        <v>10651</v>
      </c>
      <c r="F978" s="49"/>
      <c r="G978" s="49"/>
      <c r="H978" s="49"/>
    </row>
    <row r="979" spans="1:8" x14ac:dyDescent="0.3">
      <c r="A979" s="49" t="s">
        <v>82</v>
      </c>
      <c r="B979" s="49">
        <v>51686</v>
      </c>
      <c r="C979" s="49" t="s">
        <v>3894</v>
      </c>
      <c r="D979" s="49" t="str">
        <f t="shared" si="15"/>
        <v>COLEOPTERA CHRYSOMELIDAE DONACIA RUFESCENS - SWIMS - 51686</v>
      </c>
      <c r="E979" s="49" t="s">
        <v>10651</v>
      </c>
      <c r="F979" s="49"/>
      <c r="G979" s="49"/>
      <c r="H979" s="49"/>
    </row>
    <row r="980" spans="1:8" x14ac:dyDescent="0.3">
      <c r="A980" s="49" t="s">
        <v>82</v>
      </c>
      <c r="B980" s="49">
        <v>51685</v>
      </c>
      <c r="C980" s="49" t="s">
        <v>3895</v>
      </c>
      <c r="D980" s="49" t="str">
        <f t="shared" si="15"/>
        <v>COLEOPTERA CHRYSOMELIDAE DONACIA SUBTILIS - SWIMS - 51685</v>
      </c>
      <c r="E980" s="49" t="s">
        <v>10651</v>
      </c>
      <c r="F980" s="49"/>
      <c r="G980" s="49"/>
      <c r="H980" s="49"/>
    </row>
    <row r="981" spans="1:8" x14ac:dyDescent="0.3">
      <c r="A981" s="49" t="s">
        <v>82</v>
      </c>
      <c r="B981" s="49">
        <v>51687</v>
      </c>
      <c r="C981" s="49" t="s">
        <v>3895</v>
      </c>
      <c r="D981" s="49" t="str">
        <f t="shared" si="15"/>
        <v>COLEOPTERA CHRYSOMELIDAE DONACIA SUBTILIS - SWIMS - 51687</v>
      </c>
      <c r="E981" s="49" t="s">
        <v>10651</v>
      </c>
      <c r="F981" s="49"/>
      <c r="G981" s="49"/>
      <c r="H981" s="49"/>
    </row>
    <row r="982" spans="1:8" x14ac:dyDescent="0.3">
      <c r="A982" s="49" t="s">
        <v>82</v>
      </c>
      <c r="B982" s="49">
        <v>51688</v>
      </c>
      <c r="C982" s="49" t="s">
        <v>3896</v>
      </c>
      <c r="D982" s="49" t="str">
        <f t="shared" si="15"/>
        <v>COLEOPTERA CHRYSOMELIDAE DONACIA TEXANA - SWIMS - 51688</v>
      </c>
      <c r="E982" s="49" t="s">
        <v>10651</v>
      </c>
      <c r="F982" s="49"/>
      <c r="G982" s="49"/>
      <c r="H982" s="49"/>
    </row>
    <row r="983" spans="1:8" x14ac:dyDescent="0.3">
      <c r="A983" s="49" t="s">
        <v>82</v>
      </c>
      <c r="B983" s="49">
        <v>51689</v>
      </c>
      <c r="C983" s="49" t="s">
        <v>3897</v>
      </c>
      <c r="D983" s="49" t="str">
        <f t="shared" si="15"/>
        <v>COLEOPTERA CHRYSOMELIDAE DONACIA TUBERCULIFRONS - SWIMS - 51689</v>
      </c>
      <c r="E983" s="49" t="s">
        <v>10651</v>
      </c>
      <c r="F983" s="49"/>
      <c r="G983" s="49"/>
      <c r="H983" s="49"/>
    </row>
    <row r="984" spans="1:8" x14ac:dyDescent="0.3">
      <c r="A984" s="49" t="s">
        <v>82</v>
      </c>
      <c r="B984" s="49">
        <v>55574</v>
      </c>
      <c r="C984" s="49" t="s">
        <v>3898</v>
      </c>
      <c r="D984" s="49" t="str">
        <f t="shared" si="15"/>
        <v>COLEOPTERA CHRYSOMELIDAE DONACIELLA - SWIMS - 55574</v>
      </c>
      <c r="E984" s="49" t="s">
        <v>10651</v>
      </c>
      <c r="F984" s="49"/>
      <c r="G984" s="49"/>
      <c r="H984" s="49"/>
    </row>
    <row r="985" spans="1:8" x14ac:dyDescent="0.3">
      <c r="A985" s="49" t="s">
        <v>82</v>
      </c>
      <c r="B985" s="49">
        <v>51684</v>
      </c>
      <c r="C985" s="49" t="s">
        <v>3899</v>
      </c>
      <c r="D985" s="49" t="str">
        <f t="shared" si="15"/>
        <v>COLEOPTERA CHRYSOMELIDAE DONACIELLA PUBICOLLIS - SWIMS - 51684</v>
      </c>
      <c r="E985" s="49" t="s">
        <v>10651</v>
      </c>
      <c r="F985" s="49"/>
      <c r="G985" s="49"/>
      <c r="H985" s="49"/>
    </row>
    <row r="986" spans="1:8" x14ac:dyDescent="0.3">
      <c r="A986" s="49" t="s">
        <v>82</v>
      </c>
      <c r="B986" s="49">
        <v>51690</v>
      </c>
      <c r="C986" s="49" t="s">
        <v>3900</v>
      </c>
      <c r="D986" s="49" t="str">
        <f t="shared" si="15"/>
        <v>COLEOPTERA CHRYSOMELIDAE NEOHAEMONIA - SWIMS - 51690</v>
      </c>
      <c r="E986" s="49" t="s">
        <v>10651</v>
      </c>
      <c r="F986" s="49"/>
      <c r="G986" s="49"/>
      <c r="H986" s="49"/>
    </row>
    <row r="987" spans="1:8" x14ac:dyDescent="0.3">
      <c r="A987" s="49" t="s">
        <v>82</v>
      </c>
      <c r="B987" s="49">
        <v>51691</v>
      </c>
      <c r="C987" s="49" t="s">
        <v>3901</v>
      </c>
      <c r="D987" s="49" t="str">
        <f t="shared" si="15"/>
        <v>COLEOPTERA CHRYSOMELIDAE NEOHAEMONIA NIGRICORNIS - SWIMS - 51691</v>
      </c>
      <c r="E987" s="49" t="s">
        <v>10651</v>
      </c>
      <c r="F987" s="49"/>
      <c r="G987" s="49"/>
      <c r="H987" s="49"/>
    </row>
    <row r="988" spans="1:8" x14ac:dyDescent="0.3">
      <c r="A988" s="49" t="s">
        <v>82</v>
      </c>
      <c r="B988" s="49">
        <v>51692</v>
      </c>
      <c r="C988" s="49" t="s">
        <v>3902</v>
      </c>
      <c r="D988" s="49" t="str">
        <f t="shared" si="15"/>
        <v>COLEOPTERA CHRYSOMELIDAE PLATEUMARIS - SWIMS - 51692</v>
      </c>
      <c r="E988" s="49" t="s">
        <v>10651</v>
      </c>
      <c r="F988" s="49"/>
      <c r="G988" s="49"/>
      <c r="H988" s="49"/>
    </row>
    <row r="989" spans="1:8" x14ac:dyDescent="0.3">
      <c r="A989" s="49" t="s">
        <v>82</v>
      </c>
      <c r="B989" s="49">
        <v>51693</v>
      </c>
      <c r="C989" s="49" t="s">
        <v>3903</v>
      </c>
      <c r="D989" s="49" t="str">
        <f t="shared" si="15"/>
        <v>COLEOPTERA CHRYSOMELIDAE PLATEUMARIS DIVERSA - SWIMS - 51693</v>
      </c>
      <c r="E989" s="49" t="s">
        <v>10651</v>
      </c>
      <c r="F989" s="49"/>
      <c r="G989" s="49"/>
      <c r="H989" s="49"/>
    </row>
    <row r="990" spans="1:8" x14ac:dyDescent="0.3">
      <c r="A990" s="49" t="s">
        <v>82</v>
      </c>
      <c r="B990" s="49">
        <v>51695</v>
      </c>
      <c r="C990" s="49" t="s">
        <v>3904</v>
      </c>
      <c r="D990" s="49" t="str">
        <f t="shared" si="15"/>
        <v>COLEOPTERA CHRYSOMELIDAE PLATEUMARIS FULVIPES - SWIMS - 51695</v>
      </c>
      <c r="E990" s="49" t="s">
        <v>10651</v>
      </c>
      <c r="F990" s="49"/>
      <c r="G990" s="49"/>
      <c r="H990" s="49"/>
    </row>
    <row r="991" spans="1:8" x14ac:dyDescent="0.3">
      <c r="A991" s="49" t="s">
        <v>82</v>
      </c>
      <c r="B991" s="49">
        <v>51696</v>
      </c>
      <c r="C991" s="49" t="s">
        <v>3905</v>
      </c>
      <c r="D991" s="49" t="str">
        <f t="shared" si="15"/>
        <v>COLEOPTERA CHRYSOMELIDAE PLATEUMARIS GERMARI - SWIMS - 51696</v>
      </c>
      <c r="E991" s="49" t="s">
        <v>10651</v>
      </c>
      <c r="F991" s="49"/>
      <c r="G991" s="49"/>
      <c r="H991" s="49"/>
    </row>
    <row r="992" spans="1:8" x14ac:dyDescent="0.3">
      <c r="A992" s="49" t="s">
        <v>82</v>
      </c>
      <c r="B992" s="49">
        <v>51694</v>
      </c>
      <c r="C992" s="49" t="s">
        <v>3906</v>
      </c>
      <c r="D992" s="49" t="str">
        <f t="shared" si="15"/>
        <v>COLEOPTERA CHRYSOMELIDAE PLATEUMARIS NITIDA - SWIMS - 51694</v>
      </c>
      <c r="E992" s="49" t="s">
        <v>10651</v>
      </c>
      <c r="F992" s="49"/>
      <c r="G992" s="49"/>
      <c r="H992" s="49"/>
    </row>
    <row r="993" spans="1:8" x14ac:dyDescent="0.3">
      <c r="A993" s="49" t="s">
        <v>82</v>
      </c>
      <c r="B993" s="49">
        <v>51697</v>
      </c>
      <c r="C993" s="49" t="s">
        <v>3907</v>
      </c>
      <c r="D993" s="49" t="str">
        <f t="shared" si="15"/>
        <v>COLEOPTERA CHRYSOMELIDAE PLATEUMARIS RUFA - SWIMS - 51697</v>
      </c>
      <c r="E993" s="49" t="s">
        <v>10651</v>
      </c>
      <c r="F993" s="49"/>
      <c r="G993" s="49"/>
      <c r="H993" s="49"/>
    </row>
    <row r="994" spans="1:8" x14ac:dyDescent="0.3">
      <c r="A994" s="49" t="s">
        <v>82</v>
      </c>
      <c r="B994" s="49">
        <v>51621</v>
      </c>
      <c r="C994" s="49" t="s">
        <v>3908</v>
      </c>
      <c r="D994" s="49" t="str">
        <f t="shared" si="15"/>
        <v>COLEOPTERA CURCULIONIDAE - SWIMS - 51621</v>
      </c>
      <c r="E994" s="49" t="s">
        <v>10651</v>
      </c>
      <c r="F994" s="49"/>
      <c r="G994" s="49"/>
      <c r="H994" s="49"/>
    </row>
    <row r="995" spans="1:8" x14ac:dyDescent="0.3">
      <c r="A995" s="49" t="s">
        <v>82</v>
      </c>
      <c r="B995" s="49">
        <v>51637</v>
      </c>
      <c r="C995" s="49" t="s">
        <v>3909</v>
      </c>
      <c r="D995" s="49" t="str">
        <f t="shared" si="15"/>
        <v>COLEOPTERA CURCULIONIDAE BAGOUS - SWIMS - 51637</v>
      </c>
      <c r="E995" s="49" t="s">
        <v>10651</v>
      </c>
      <c r="F995" s="49"/>
      <c r="G995" s="49"/>
      <c r="H995" s="49"/>
    </row>
    <row r="996" spans="1:8" x14ac:dyDescent="0.3">
      <c r="A996" s="49" t="s">
        <v>82</v>
      </c>
      <c r="B996" s="49">
        <v>51638</v>
      </c>
      <c r="C996" s="49" t="s">
        <v>3910</v>
      </c>
      <c r="D996" s="49" t="str">
        <f t="shared" si="15"/>
        <v>COLEOPTERA CURCULIONIDAE BAGOUS AMERICANUS - SWIMS - 51638</v>
      </c>
      <c r="E996" s="49" t="s">
        <v>10651</v>
      </c>
      <c r="F996" s="49"/>
      <c r="G996" s="49"/>
      <c r="H996" s="49"/>
    </row>
    <row r="997" spans="1:8" x14ac:dyDescent="0.3">
      <c r="A997" s="49" t="s">
        <v>82</v>
      </c>
      <c r="B997" s="49">
        <v>51639</v>
      </c>
      <c r="C997" s="49" t="s">
        <v>3911</v>
      </c>
      <c r="D997" s="49" t="str">
        <f t="shared" si="15"/>
        <v>COLEOPTERA CURCULIONIDAE BAGOUS BLANCHARDI - SWIMS - 51639</v>
      </c>
      <c r="E997" s="49" t="s">
        <v>10651</v>
      </c>
      <c r="F997" s="49"/>
      <c r="G997" s="49"/>
      <c r="H997" s="49"/>
    </row>
    <row r="998" spans="1:8" x14ac:dyDescent="0.3">
      <c r="A998" s="49" t="s">
        <v>82</v>
      </c>
      <c r="B998" s="49">
        <v>51640</v>
      </c>
      <c r="C998" s="49" t="s">
        <v>3912</v>
      </c>
      <c r="D998" s="49" t="str">
        <f t="shared" si="15"/>
        <v>COLEOPTERA CURCULIONIDAE BAGOUS CAVIFRONS - SWIMS - 51640</v>
      </c>
      <c r="E998" s="49" t="s">
        <v>10651</v>
      </c>
      <c r="F998" s="49"/>
      <c r="G998" s="49"/>
      <c r="H998" s="49"/>
    </row>
    <row r="999" spans="1:8" x14ac:dyDescent="0.3">
      <c r="A999" s="49" t="s">
        <v>82</v>
      </c>
      <c r="B999" s="49">
        <v>51641</v>
      </c>
      <c r="C999" s="49" t="s">
        <v>3913</v>
      </c>
      <c r="D999" s="49" t="str">
        <f t="shared" si="15"/>
        <v>COLEOPTERA CURCULIONIDAE BAGOUS MAGISTER - SWIMS - 51641</v>
      </c>
      <c r="E999" s="49" t="s">
        <v>10651</v>
      </c>
      <c r="F999" s="49"/>
      <c r="G999" s="49"/>
      <c r="H999" s="49"/>
    </row>
    <row r="1000" spans="1:8" x14ac:dyDescent="0.3">
      <c r="A1000" s="49" t="s">
        <v>82</v>
      </c>
      <c r="B1000" s="49">
        <v>51642</v>
      </c>
      <c r="C1000" s="49" t="s">
        <v>3914</v>
      </c>
      <c r="D1000" s="49" t="str">
        <f t="shared" si="15"/>
        <v>COLEOPTERA CURCULIONIDAE BAGOUS MAMILLATUS - SWIMS - 51642</v>
      </c>
      <c r="E1000" s="49" t="s">
        <v>10651</v>
      </c>
      <c r="F1000" s="49"/>
      <c r="G1000" s="49"/>
      <c r="H1000" s="49"/>
    </row>
    <row r="1001" spans="1:8" x14ac:dyDescent="0.3">
      <c r="A1001" s="49" t="s">
        <v>82</v>
      </c>
      <c r="B1001" s="49">
        <v>51643</v>
      </c>
      <c r="C1001" s="49" t="s">
        <v>3915</v>
      </c>
      <c r="D1001" s="49" t="str">
        <f t="shared" si="15"/>
        <v>COLEOPTERA CURCULIONIDAE BAGOUS NEBULOSUS - SWIMS - 51643</v>
      </c>
      <c r="E1001" s="49" t="s">
        <v>10651</v>
      </c>
      <c r="F1001" s="49"/>
      <c r="G1001" s="49"/>
      <c r="H1001" s="49"/>
    </row>
    <row r="1002" spans="1:8" x14ac:dyDescent="0.3">
      <c r="A1002" s="49" t="s">
        <v>82</v>
      </c>
      <c r="B1002" s="49">
        <v>51644</v>
      </c>
      <c r="C1002" s="49" t="s">
        <v>3916</v>
      </c>
      <c r="D1002" s="49" t="str">
        <f t="shared" si="15"/>
        <v>COLEOPTERA CURCULIONIDAE BAGOUS OBLIQUUS - SWIMS - 51644</v>
      </c>
      <c r="E1002" s="49" t="s">
        <v>10651</v>
      </c>
      <c r="F1002" s="49"/>
      <c r="G1002" s="49"/>
      <c r="H1002" s="49"/>
    </row>
    <row r="1003" spans="1:8" x14ac:dyDescent="0.3">
      <c r="A1003" s="49" t="s">
        <v>82</v>
      </c>
      <c r="B1003" s="49">
        <v>51645</v>
      </c>
      <c r="C1003" s="49" t="s">
        <v>3917</v>
      </c>
      <c r="D1003" s="49" t="str">
        <f t="shared" si="15"/>
        <v>COLEOPTERA CURCULIONIDAE BAGOUS PLANATUS - SWIMS - 51645</v>
      </c>
      <c r="E1003" s="49" t="s">
        <v>10651</v>
      </c>
      <c r="F1003" s="49"/>
      <c r="G1003" s="49"/>
      <c r="H1003" s="49"/>
    </row>
    <row r="1004" spans="1:8" x14ac:dyDescent="0.3">
      <c r="A1004" s="49" t="s">
        <v>82</v>
      </c>
      <c r="B1004" s="49">
        <v>51646</v>
      </c>
      <c r="C1004" s="49" t="s">
        <v>3918</v>
      </c>
      <c r="D1004" s="49" t="str">
        <f t="shared" si="15"/>
        <v>COLEOPTERA CURCULIONIDAE BAGOUS PURITANUS - SWIMS - 51646</v>
      </c>
      <c r="E1004" s="49" t="s">
        <v>10651</v>
      </c>
      <c r="F1004" s="49"/>
      <c r="G1004" s="49"/>
      <c r="H1004" s="49"/>
    </row>
    <row r="1005" spans="1:8" x14ac:dyDescent="0.3">
      <c r="A1005" s="49" t="s">
        <v>82</v>
      </c>
      <c r="B1005" s="49">
        <v>51647</v>
      </c>
      <c r="C1005" s="49" t="s">
        <v>3919</v>
      </c>
      <c r="D1005" s="49" t="str">
        <f t="shared" si="15"/>
        <v>COLEOPTERA CURCULIONIDAE BAGOUS RESTRICTUS - SWIMS - 51647</v>
      </c>
      <c r="E1005" s="49" t="s">
        <v>10651</v>
      </c>
      <c r="F1005" s="49"/>
      <c r="G1005" s="49"/>
      <c r="H1005" s="49"/>
    </row>
    <row r="1006" spans="1:8" x14ac:dyDescent="0.3">
      <c r="A1006" s="49" t="s">
        <v>82</v>
      </c>
      <c r="B1006" s="49">
        <v>51648</v>
      </c>
      <c r="C1006" s="49" t="s">
        <v>3920</v>
      </c>
      <c r="D1006" s="49" t="str">
        <f t="shared" si="15"/>
        <v>COLEOPTERA CURCULIONIDAE BAGOUS TANNERI - SWIMS - 51648</v>
      </c>
      <c r="E1006" s="49" t="s">
        <v>10651</v>
      </c>
      <c r="F1006" s="49"/>
      <c r="G1006" s="49"/>
      <c r="H1006" s="49"/>
    </row>
    <row r="1007" spans="1:8" x14ac:dyDescent="0.3">
      <c r="A1007" s="49" t="s">
        <v>82</v>
      </c>
      <c r="B1007" s="49">
        <v>51649</v>
      </c>
      <c r="C1007" s="49" t="s">
        <v>3921</v>
      </c>
      <c r="D1007" s="49" t="str">
        <f t="shared" si="15"/>
        <v>COLEOPTERA CURCULIONIDAE BAGOUS TRANSVERSUS - SWIMS - 51649</v>
      </c>
      <c r="E1007" s="49" t="s">
        <v>10651</v>
      </c>
      <c r="F1007" s="49"/>
      <c r="G1007" s="49"/>
      <c r="H1007" s="49"/>
    </row>
    <row r="1008" spans="1:8" x14ac:dyDescent="0.3">
      <c r="A1008" s="49" t="s">
        <v>82</v>
      </c>
      <c r="B1008" s="49">
        <v>51650</v>
      </c>
      <c r="C1008" s="49" t="s">
        <v>3922</v>
      </c>
      <c r="D1008" s="49" t="str">
        <f t="shared" si="15"/>
        <v>COLEOPTERA CURCULIONIDAE EUHRYCHIOPSIS - SWIMS - 51650</v>
      </c>
      <c r="E1008" s="49" t="s">
        <v>10651</v>
      </c>
      <c r="F1008" s="49"/>
      <c r="G1008" s="49"/>
      <c r="H1008" s="49"/>
    </row>
    <row r="1009" spans="1:8" x14ac:dyDescent="0.3">
      <c r="A1009" s="49" t="s">
        <v>82</v>
      </c>
      <c r="B1009" s="49">
        <v>51651</v>
      </c>
      <c r="C1009" s="49" t="s">
        <v>3923</v>
      </c>
      <c r="D1009" s="49" t="str">
        <f t="shared" si="15"/>
        <v>COLEOPTERA CURCULIONIDAE EUHRYCHIOPSIS LECONTEI - SWIMS - 51651</v>
      </c>
      <c r="E1009" s="49" t="s">
        <v>10651</v>
      </c>
      <c r="F1009" s="49"/>
      <c r="G1009" s="49"/>
      <c r="H1009" s="49"/>
    </row>
    <row r="1010" spans="1:8" x14ac:dyDescent="0.3">
      <c r="A1010" s="49" t="s">
        <v>82</v>
      </c>
      <c r="B1010" s="49">
        <v>51622</v>
      </c>
      <c r="C1010" s="49" t="s">
        <v>3924</v>
      </c>
      <c r="D1010" s="49" t="str">
        <f t="shared" si="15"/>
        <v>COLEOPTERA CURCULIONIDAE LISTRONOTUS - SWIMS - 51622</v>
      </c>
      <c r="E1010" s="49" t="s">
        <v>10651</v>
      </c>
      <c r="F1010" s="49"/>
      <c r="G1010" s="49"/>
      <c r="H1010" s="49"/>
    </row>
    <row r="1011" spans="1:8" x14ac:dyDescent="0.3">
      <c r="A1011" s="49" t="s">
        <v>82</v>
      </c>
      <c r="B1011" s="49">
        <v>51624</v>
      </c>
      <c r="C1011" s="49" t="s">
        <v>3925</v>
      </c>
      <c r="D1011" s="49" t="str">
        <f t="shared" si="15"/>
        <v>COLEOPTERA CURCULIONIDAE LISTRONOTUS APPENDICULATUS - SWIMS - 51624</v>
      </c>
      <c r="E1011" s="49" t="s">
        <v>10651</v>
      </c>
      <c r="F1011" s="49"/>
      <c r="G1011" s="49"/>
      <c r="H1011" s="49"/>
    </row>
    <row r="1012" spans="1:8" x14ac:dyDescent="0.3">
      <c r="A1012" s="49" t="s">
        <v>82</v>
      </c>
      <c r="B1012" s="49">
        <v>51625</v>
      </c>
      <c r="C1012" s="49" t="s">
        <v>3926</v>
      </c>
      <c r="D1012" s="49" t="str">
        <f t="shared" si="15"/>
        <v>COLEOPTERA CURCULIONIDAE LISTRONOTUS CAUDATUS - SWIMS - 51625</v>
      </c>
      <c r="E1012" s="49" t="s">
        <v>10651</v>
      </c>
      <c r="F1012" s="49"/>
      <c r="G1012" s="49"/>
      <c r="H1012" s="49"/>
    </row>
    <row r="1013" spans="1:8" x14ac:dyDescent="0.3">
      <c r="A1013" s="49" t="s">
        <v>82</v>
      </c>
      <c r="B1013" s="49">
        <v>51626</v>
      </c>
      <c r="C1013" s="49" t="s">
        <v>3927</v>
      </c>
      <c r="D1013" s="49" t="str">
        <f t="shared" si="15"/>
        <v>COLEOPTERA CURCULIONIDAE LISTRONOTUS DELUMBIS - SWIMS - 51626</v>
      </c>
      <c r="E1013" s="49" t="s">
        <v>10651</v>
      </c>
      <c r="F1013" s="49"/>
      <c r="G1013" s="49"/>
      <c r="H1013" s="49"/>
    </row>
    <row r="1014" spans="1:8" x14ac:dyDescent="0.3">
      <c r="A1014" s="49" t="s">
        <v>82</v>
      </c>
      <c r="B1014" s="49">
        <v>51636</v>
      </c>
      <c r="C1014" s="49" t="s">
        <v>3928</v>
      </c>
      <c r="D1014" s="49" t="str">
        <f t="shared" si="15"/>
        <v>COLEOPTERA CURCULIONIDAE LISTRONOTUS ECHINODORI - SWIMS - 51636</v>
      </c>
      <c r="E1014" s="49" t="s">
        <v>10651</v>
      </c>
      <c r="F1014" s="49"/>
      <c r="G1014" s="49"/>
      <c r="H1014" s="49"/>
    </row>
    <row r="1015" spans="1:8" x14ac:dyDescent="0.3">
      <c r="A1015" s="49" t="s">
        <v>82</v>
      </c>
      <c r="B1015" s="49">
        <v>51628</v>
      </c>
      <c r="C1015" s="49" t="s">
        <v>3929</v>
      </c>
      <c r="D1015" s="49" t="str">
        <f t="shared" si="15"/>
        <v>COLEOPTERA CURCULIONIDAE LISTRONOTUS FRONTALIS - SWIMS - 51628</v>
      </c>
      <c r="E1015" s="49" t="s">
        <v>10651</v>
      </c>
      <c r="F1015" s="49"/>
      <c r="G1015" s="49"/>
      <c r="H1015" s="49"/>
    </row>
    <row r="1016" spans="1:8" x14ac:dyDescent="0.3">
      <c r="A1016" s="49" t="s">
        <v>82</v>
      </c>
      <c r="B1016" s="49">
        <v>51631</v>
      </c>
      <c r="C1016" s="49" t="s">
        <v>3930</v>
      </c>
      <c r="D1016" s="49" t="str">
        <f t="shared" si="15"/>
        <v>COLEOPTERA CURCULIONIDAE LISTRONOTUS NEBULOSUS - SWIMS - 51631</v>
      </c>
      <c r="E1016" s="49" t="s">
        <v>10651</v>
      </c>
      <c r="F1016" s="49"/>
      <c r="G1016" s="49"/>
      <c r="H1016" s="49"/>
    </row>
    <row r="1017" spans="1:8" x14ac:dyDescent="0.3">
      <c r="A1017" s="49" t="s">
        <v>82</v>
      </c>
      <c r="B1017" s="49">
        <v>51632</v>
      </c>
      <c r="C1017" s="49" t="s">
        <v>3931</v>
      </c>
      <c r="D1017" s="49" t="str">
        <f t="shared" si="15"/>
        <v>COLEOPTERA CURCULIONIDAE LISTRONOTUS OREGONENSIS - SWIMS - 51632</v>
      </c>
      <c r="E1017" s="49" t="s">
        <v>10651</v>
      </c>
      <c r="F1017" s="49"/>
      <c r="G1017" s="49"/>
      <c r="H1017" s="49"/>
    </row>
    <row r="1018" spans="1:8" x14ac:dyDescent="0.3">
      <c r="A1018" s="49" t="s">
        <v>82</v>
      </c>
      <c r="B1018" s="49">
        <v>51633</v>
      </c>
      <c r="C1018" s="49" t="s">
        <v>3932</v>
      </c>
      <c r="D1018" s="49" t="str">
        <f t="shared" si="15"/>
        <v>COLEOPTERA CURCULIONIDAE LISTRONOTUS SORDIDUS - SWIMS - 51633</v>
      </c>
      <c r="E1018" s="49" t="s">
        <v>10651</v>
      </c>
      <c r="F1018" s="49"/>
      <c r="G1018" s="49"/>
      <c r="H1018" s="49"/>
    </row>
    <row r="1019" spans="1:8" x14ac:dyDescent="0.3">
      <c r="A1019" s="49" t="s">
        <v>82</v>
      </c>
      <c r="B1019" s="49">
        <v>51634</v>
      </c>
      <c r="C1019" s="49" t="s">
        <v>3933</v>
      </c>
      <c r="D1019" s="49" t="str">
        <f t="shared" si="15"/>
        <v>COLEOPTERA CURCULIONIDAE LISTRONOTUS SQUAMIGER - SWIMS - 51634</v>
      </c>
      <c r="E1019" s="49" t="s">
        <v>10651</v>
      </c>
      <c r="F1019" s="49"/>
      <c r="G1019" s="49"/>
      <c r="H1019" s="49"/>
    </row>
    <row r="1020" spans="1:8" x14ac:dyDescent="0.3">
      <c r="A1020" s="49" t="s">
        <v>82</v>
      </c>
      <c r="B1020" s="49">
        <v>51635</v>
      </c>
      <c r="C1020" s="49" t="s">
        <v>3934</v>
      </c>
      <c r="D1020" s="49" t="str">
        <f t="shared" si="15"/>
        <v>COLEOPTERA CURCULIONIDAE LISTRONOTUS TUBEROSUS - SWIMS - 51635</v>
      </c>
      <c r="E1020" s="49" t="s">
        <v>10651</v>
      </c>
      <c r="F1020" s="49"/>
      <c r="G1020" s="49"/>
      <c r="H1020" s="49"/>
    </row>
    <row r="1021" spans="1:8" x14ac:dyDescent="0.3">
      <c r="A1021" s="49" t="s">
        <v>82</v>
      </c>
      <c r="B1021" s="49">
        <v>56081</v>
      </c>
      <c r="C1021" s="49" t="s">
        <v>3935</v>
      </c>
      <c r="D1021" s="49" t="str">
        <f t="shared" si="15"/>
        <v>COLEOPTERA CURCULIONIDAE LIXELLUS - SWIMS - 56081</v>
      </c>
      <c r="E1021" s="49" t="s">
        <v>10651</v>
      </c>
      <c r="F1021" s="49"/>
      <c r="G1021" s="49"/>
      <c r="H1021" s="49"/>
    </row>
    <row r="1022" spans="1:8" x14ac:dyDescent="0.3">
      <c r="A1022" s="49" t="s">
        <v>82</v>
      </c>
      <c r="B1022" s="49">
        <v>51655</v>
      </c>
      <c r="C1022" s="49" t="s">
        <v>3936</v>
      </c>
      <c r="D1022" s="49" t="str">
        <f t="shared" si="15"/>
        <v>COLEOPTERA CURCULIONIDAE LIXUS - SWIMS - 51655</v>
      </c>
      <c r="E1022" s="49" t="s">
        <v>10651</v>
      </c>
      <c r="F1022" s="49"/>
      <c r="G1022" s="49"/>
      <c r="H1022" s="49"/>
    </row>
    <row r="1023" spans="1:8" x14ac:dyDescent="0.3">
      <c r="A1023" s="49" t="s">
        <v>82</v>
      </c>
      <c r="B1023" s="49">
        <v>51656</v>
      </c>
      <c r="C1023" s="49" t="s">
        <v>3937</v>
      </c>
      <c r="D1023" s="49" t="str">
        <f t="shared" si="15"/>
        <v>COLEOPTERA CURCULIONIDAE LIXUS MACER - SWIMS - 51656</v>
      </c>
      <c r="E1023" s="49" t="s">
        <v>10651</v>
      </c>
      <c r="F1023" s="49"/>
      <c r="G1023" s="49"/>
      <c r="H1023" s="49"/>
    </row>
    <row r="1024" spans="1:8" x14ac:dyDescent="0.3">
      <c r="A1024" s="49" t="s">
        <v>82</v>
      </c>
      <c r="B1024" s="49">
        <v>51657</v>
      </c>
      <c r="C1024" s="49" t="s">
        <v>3938</v>
      </c>
      <c r="D1024" s="49" t="str">
        <f t="shared" si="15"/>
        <v>COLEOPTERA CURCULIONIDAE LIXUS PUNCTINASUS - SWIMS - 51657</v>
      </c>
      <c r="E1024" s="49" t="s">
        <v>10651</v>
      </c>
      <c r="F1024" s="49"/>
      <c r="G1024" s="49"/>
      <c r="H1024" s="49"/>
    </row>
    <row r="1025" spans="1:8" x14ac:dyDescent="0.3">
      <c r="A1025" s="49" t="s">
        <v>82</v>
      </c>
      <c r="B1025" s="49">
        <v>51658</v>
      </c>
      <c r="C1025" s="49" t="s">
        <v>3939</v>
      </c>
      <c r="D1025" s="49" t="str">
        <f t="shared" si="15"/>
        <v>COLEOPTERA CURCULIONIDAE LIXUS RUBELLUS - SWIMS - 51658</v>
      </c>
      <c r="E1025" s="49" t="s">
        <v>10651</v>
      </c>
      <c r="F1025" s="49"/>
      <c r="G1025" s="49"/>
      <c r="H1025" s="49"/>
    </row>
    <row r="1026" spans="1:8" x14ac:dyDescent="0.3">
      <c r="A1026" s="49" t="s">
        <v>82</v>
      </c>
      <c r="B1026" s="49">
        <v>51659</v>
      </c>
      <c r="C1026" s="49" t="s">
        <v>3940</v>
      </c>
      <c r="D1026" s="49" t="str">
        <f t="shared" ref="D1026:D1089" si="16">C1026 &amp;" - "&amp; A1026 &amp;" - "&amp; B1026</f>
        <v>COLEOPTERA CURCULIONIDAE LIXUS TERMINALIS - SWIMS - 51659</v>
      </c>
      <c r="E1026" s="49" t="s">
        <v>10651</v>
      </c>
      <c r="F1026" s="49"/>
      <c r="G1026" s="49"/>
      <c r="H1026" s="49"/>
    </row>
    <row r="1027" spans="1:8" x14ac:dyDescent="0.3">
      <c r="A1027" s="49" t="s">
        <v>82</v>
      </c>
      <c r="B1027" s="49">
        <v>51666</v>
      </c>
      <c r="C1027" s="49" t="s">
        <v>3941</v>
      </c>
      <c r="D1027" s="49" t="str">
        <f t="shared" si="16"/>
        <v>COLEOPTERA CURCULIONIDAE PHYTOBIUS - SWIMS - 51666</v>
      </c>
      <c r="E1027" s="49" t="s">
        <v>10651</v>
      </c>
      <c r="F1027" s="49"/>
      <c r="G1027" s="49"/>
      <c r="H1027" s="49"/>
    </row>
    <row r="1028" spans="1:8" x14ac:dyDescent="0.3">
      <c r="A1028" s="49" t="s">
        <v>82</v>
      </c>
      <c r="B1028" s="49">
        <v>51667</v>
      </c>
      <c r="C1028" s="49" t="s">
        <v>3942</v>
      </c>
      <c r="D1028" s="49" t="str">
        <f t="shared" si="16"/>
        <v>COLEOPTERA CURCULIONIDAE PHYTOBIUS LEUCOGASTER - SWIMS - 51667</v>
      </c>
      <c r="E1028" s="49" t="s">
        <v>10651</v>
      </c>
      <c r="F1028" s="49"/>
      <c r="G1028" s="49"/>
      <c r="H1028" s="49"/>
    </row>
    <row r="1029" spans="1:8" x14ac:dyDescent="0.3">
      <c r="A1029" s="49" t="s">
        <v>82</v>
      </c>
      <c r="B1029" s="49">
        <v>54790</v>
      </c>
      <c r="C1029" s="49" t="s">
        <v>3943</v>
      </c>
      <c r="D1029" s="49" t="str">
        <f t="shared" si="16"/>
        <v>COLEOPTERA CURCULIONIDAE RHINONCUS - SWIMS - 54790</v>
      </c>
      <c r="E1029" s="49" t="s">
        <v>10651</v>
      </c>
      <c r="F1029" s="49"/>
      <c r="G1029" s="49"/>
      <c r="H1029" s="49"/>
    </row>
    <row r="1030" spans="1:8" x14ac:dyDescent="0.3">
      <c r="A1030" s="49" t="s">
        <v>82</v>
      </c>
      <c r="B1030" s="49">
        <v>51124</v>
      </c>
      <c r="C1030" s="49" t="s">
        <v>3944</v>
      </c>
      <c r="D1030" s="49" t="str">
        <f t="shared" si="16"/>
        <v>COLEOPTERA DRYOPIDAE - SWIMS - 51124</v>
      </c>
      <c r="E1030" s="49" t="s">
        <v>10651</v>
      </c>
      <c r="F1030" s="49"/>
      <c r="G1030" s="49"/>
      <c r="H1030" s="49"/>
    </row>
    <row r="1031" spans="1:8" x14ac:dyDescent="0.3">
      <c r="A1031" s="49" t="s">
        <v>82</v>
      </c>
      <c r="B1031" s="49">
        <v>51125</v>
      </c>
      <c r="C1031" s="49" t="s">
        <v>3945</v>
      </c>
      <c r="D1031" s="49" t="str">
        <f t="shared" si="16"/>
        <v>COLEOPTERA DRYOPIDAE HELICHUS - SWIMS - 51125</v>
      </c>
      <c r="E1031" s="49" t="s">
        <v>10651</v>
      </c>
      <c r="F1031" s="49"/>
      <c r="G1031" s="49"/>
      <c r="H1031" s="49"/>
    </row>
    <row r="1032" spans="1:8" x14ac:dyDescent="0.3">
      <c r="A1032" s="49" t="s">
        <v>82</v>
      </c>
      <c r="B1032" s="49">
        <v>51127</v>
      </c>
      <c r="C1032" s="49" t="s">
        <v>3946</v>
      </c>
      <c r="D1032" s="49" t="str">
        <f t="shared" si="16"/>
        <v>COLEOPTERA DRYOPIDAE HELICHUS FASTIGIATUS - SWIMS - 51127</v>
      </c>
      <c r="E1032" s="49" t="s">
        <v>10651</v>
      </c>
      <c r="F1032" s="49"/>
      <c r="G1032" s="49"/>
      <c r="H1032" s="49"/>
    </row>
    <row r="1033" spans="1:8" x14ac:dyDescent="0.3">
      <c r="A1033" s="49" t="s">
        <v>82</v>
      </c>
      <c r="B1033" s="49">
        <v>51126</v>
      </c>
      <c r="C1033" s="49" t="s">
        <v>3947</v>
      </c>
      <c r="D1033" s="49" t="str">
        <f t="shared" si="16"/>
        <v>COLEOPTERA DRYOPIDAE HELICHUS LITHOPHILUS - SWIMS - 51126</v>
      </c>
      <c r="E1033" s="49" t="s">
        <v>10651</v>
      </c>
      <c r="F1033" s="49"/>
      <c r="G1033" s="49"/>
      <c r="H1033" s="49"/>
    </row>
    <row r="1034" spans="1:8" x14ac:dyDescent="0.3">
      <c r="A1034" s="49" t="s">
        <v>82</v>
      </c>
      <c r="B1034" s="49">
        <v>51128</v>
      </c>
      <c r="C1034" s="49" t="s">
        <v>3948</v>
      </c>
      <c r="D1034" s="49" t="str">
        <f t="shared" si="16"/>
        <v>COLEOPTERA DRYOPIDAE HELICHUS STRIATUS - SWIMS - 51128</v>
      </c>
      <c r="E1034" s="49" t="s">
        <v>10651</v>
      </c>
      <c r="F1034" s="49"/>
      <c r="G1034" s="49"/>
      <c r="H1034" s="49"/>
    </row>
    <row r="1035" spans="1:8" x14ac:dyDescent="0.3">
      <c r="A1035" s="49" t="s">
        <v>82</v>
      </c>
      <c r="B1035" s="49">
        <v>51200</v>
      </c>
      <c r="C1035" s="49" t="s">
        <v>3949</v>
      </c>
      <c r="D1035" s="49" t="str">
        <f t="shared" si="16"/>
        <v>COLEOPTERA DYTISCIDAE - SWIMS - 51200</v>
      </c>
      <c r="E1035" s="49" t="s">
        <v>10651</v>
      </c>
      <c r="F1035" s="49"/>
      <c r="G1035" s="49"/>
      <c r="H1035" s="49"/>
    </row>
    <row r="1036" spans="1:8" x14ac:dyDescent="0.3">
      <c r="A1036" s="49" t="s">
        <v>82</v>
      </c>
      <c r="B1036" s="49">
        <v>51281</v>
      </c>
      <c r="C1036" s="49" t="s">
        <v>3950</v>
      </c>
      <c r="D1036" s="49" t="str">
        <f t="shared" si="16"/>
        <v>COLEOPTERA DYTISCIDAE ACILIUS - SWIMS - 51281</v>
      </c>
      <c r="E1036" s="49" t="s">
        <v>10651</v>
      </c>
      <c r="F1036" s="49"/>
      <c r="G1036" s="49"/>
      <c r="H1036" s="49"/>
    </row>
    <row r="1037" spans="1:8" x14ac:dyDescent="0.3">
      <c r="A1037" s="49" t="s">
        <v>82</v>
      </c>
      <c r="B1037" s="49">
        <v>56076</v>
      </c>
      <c r="C1037" s="49" t="s">
        <v>3951</v>
      </c>
      <c r="D1037" s="49" t="str">
        <f t="shared" si="16"/>
        <v>COLEOPTERA DYTISCIDAE ACILIUS FRATERNUS - SWIMS - 56076</v>
      </c>
      <c r="E1037" s="49" t="s">
        <v>10651</v>
      </c>
      <c r="F1037" s="49"/>
      <c r="G1037" s="49"/>
      <c r="H1037" s="49"/>
    </row>
    <row r="1038" spans="1:8" x14ac:dyDescent="0.3">
      <c r="A1038" s="49" t="s">
        <v>82</v>
      </c>
      <c r="B1038" s="49">
        <v>56133</v>
      </c>
      <c r="C1038" s="49" t="s">
        <v>3951</v>
      </c>
      <c r="D1038" s="49" t="str">
        <f t="shared" si="16"/>
        <v>COLEOPTERA DYTISCIDAE ACILIUS FRATERNUS - SWIMS - 56133</v>
      </c>
      <c r="E1038" s="49" t="s">
        <v>10651</v>
      </c>
      <c r="F1038" s="49"/>
      <c r="G1038" s="49"/>
      <c r="H1038" s="49"/>
    </row>
    <row r="1039" spans="1:8" x14ac:dyDescent="0.3">
      <c r="A1039" s="49" t="s">
        <v>82</v>
      </c>
      <c r="B1039" s="49">
        <v>51283</v>
      </c>
      <c r="C1039" s="49" t="s">
        <v>3952</v>
      </c>
      <c r="D1039" s="49" t="str">
        <f t="shared" si="16"/>
        <v>COLEOPTERA DYTISCIDAE ACILIUS MEDIATUS - SWIMS - 51283</v>
      </c>
      <c r="E1039" s="49" t="s">
        <v>10651</v>
      </c>
      <c r="F1039" s="49"/>
      <c r="G1039" s="49"/>
      <c r="H1039" s="49"/>
    </row>
    <row r="1040" spans="1:8" x14ac:dyDescent="0.3">
      <c r="A1040" s="49" t="s">
        <v>82</v>
      </c>
      <c r="B1040" s="49">
        <v>51284</v>
      </c>
      <c r="C1040" s="49" t="s">
        <v>3953</v>
      </c>
      <c r="D1040" s="49" t="str">
        <f t="shared" si="16"/>
        <v>COLEOPTERA DYTISCIDAE ACILIUS SEMISULCATUS - SWIMS - 51284</v>
      </c>
      <c r="E1040" s="49" t="s">
        <v>10651</v>
      </c>
      <c r="F1040" s="49"/>
      <c r="G1040" s="49"/>
      <c r="H1040" s="49"/>
    </row>
    <row r="1041" spans="1:8" x14ac:dyDescent="0.3">
      <c r="A1041" s="49" t="s">
        <v>82</v>
      </c>
      <c r="B1041" s="49">
        <v>51285</v>
      </c>
      <c r="C1041" s="49" t="s">
        <v>3954</v>
      </c>
      <c r="D1041" s="49" t="str">
        <f t="shared" si="16"/>
        <v>COLEOPTERA DYTISCIDAE ACILIUS SYLVANUS - SWIMS - 51285</v>
      </c>
      <c r="E1041" s="49" t="s">
        <v>10651</v>
      </c>
      <c r="F1041" s="49"/>
      <c r="G1041" s="49"/>
      <c r="H1041" s="49"/>
    </row>
    <row r="1042" spans="1:8" x14ac:dyDescent="0.3">
      <c r="A1042" s="49" t="s">
        <v>82</v>
      </c>
      <c r="B1042" s="49">
        <v>51286</v>
      </c>
      <c r="C1042" s="49" t="s">
        <v>3955</v>
      </c>
      <c r="D1042" s="49" t="str">
        <f t="shared" si="16"/>
        <v>COLEOPTERA DYTISCIDAE AGABETES - SWIMS - 51286</v>
      </c>
      <c r="E1042" s="49" t="s">
        <v>10651</v>
      </c>
      <c r="F1042" s="49"/>
      <c r="G1042" s="49"/>
      <c r="H1042" s="49"/>
    </row>
    <row r="1043" spans="1:8" x14ac:dyDescent="0.3">
      <c r="A1043" s="49" t="s">
        <v>82</v>
      </c>
      <c r="B1043" s="49">
        <v>51287</v>
      </c>
      <c r="C1043" s="49" t="s">
        <v>3956</v>
      </c>
      <c r="D1043" s="49" t="str">
        <f t="shared" si="16"/>
        <v>COLEOPTERA DYTISCIDAE AGABETES ACUDUCTUS - SWIMS - 51287</v>
      </c>
      <c r="E1043" s="49" t="s">
        <v>10651</v>
      </c>
      <c r="F1043" s="49"/>
      <c r="G1043" s="49"/>
      <c r="H1043" s="49"/>
    </row>
    <row r="1044" spans="1:8" x14ac:dyDescent="0.3">
      <c r="A1044" s="49" t="s">
        <v>82</v>
      </c>
      <c r="B1044" s="49">
        <v>51206</v>
      </c>
      <c r="C1044" s="49" t="s">
        <v>3957</v>
      </c>
      <c r="D1044" s="49" t="str">
        <f t="shared" si="16"/>
        <v>COLEOPTERA DYTISCIDAE AGABUS - SWIMS - 51206</v>
      </c>
      <c r="E1044" s="49" t="s">
        <v>10651</v>
      </c>
      <c r="F1044" s="49"/>
      <c r="G1044" s="49"/>
      <c r="H1044" s="49"/>
    </row>
    <row r="1045" spans="1:8" x14ac:dyDescent="0.3">
      <c r="A1045" s="49" t="s">
        <v>82</v>
      </c>
      <c r="B1045" s="49">
        <v>51208</v>
      </c>
      <c r="C1045" s="49" t="s">
        <v>3958</v>
      </c>
      <c r="D1045" s="49" t="str">
        <f t="shared" si="16"/>
        <v>COLEOPTERA DYTISCIDAE AGABUS AERUGINOSUS - SWIMS - 51208</v>
      </c>
      <c r="E1045" s="49" t="s">
        <v>10651</v>
      </c>
      <c r="F1045" s="49"/>
      <c r="G1045" s="49"/>
      <c r="H1045" s="49"/>
    </row>
    <row r="1046" spans="1:8" x14ac:dyDescent="0.3">
      <c r="A1046" s="49" t="s">
        <v>82</v>
      </c>
      <c r="B1046" s="49">
        <v>51233</v>
      </c>
      <c r="C1046" s="49" t="s">
        <v>3959</v>
      </c>
      <c r="D1046" s="49" t="str">
        <f t="shared" si="16"/>
        <v>COLEOPTERA DYTISCIDAE AGABUS AJAX - SWIMS - 51233</v>
      </c>
      <c r="E1046" s="49" t="s">
        <v>10651</v>
      </c>
      <c r="F1046" s="49"/>
      <c r="G1046" s="49"/>
      <c r="H1046" s="49"/>
    </row>
    <row r="1047" spans="1:8" x14ac:dyDescent="0.3">
      <c r="A1047" s="49" t="s">
        <v>82</v>
      </c>
      <c r="B1047" s="49">
        <v>51209</v>
      </c>
      <c r="C1047" s="49" t="s">
        <v>3960</v>
      </c>
      <c r="D1047" s="49" t="str">
        <f t="shared" si="16"/>
        <v>COLEOPTERA DYTISCIDAE AGABUS AMBIGUUS - SWIMS - 51209</v>
      </c>
      <c r="E1047" s="49" t="s">
        <v>10651</v>
      </c>
      <c r="F1047" s="49"/>
      <c r="G1047" s="49"/>
      <c r="H1047" s="49"/>
    </row>
    <row r="1048" spans="1:8" x14ac:dyDescent="0.3">
      <c r="A1048" s="49" t="s">
        <v>82</v>
      </c>
      <c r="B1048" s="49">
        <v>51210</v>
      </c>
      <c r="C1048" s="49" t="s">
        <v>3961</v>
      </c>
      <c r="D1048" s="49" t="str">
        <f t="shared" si="16"/>
        <v>COLEOPTERA DYTISCIDAE AGABUS ANTENNATUS - SWIMS - 51210</v>
      </c>
      <c r="E1048" s="49" t="s">
        <v>10651</v>
      </c>
      <c r="F1048" s="49"/>
      <c r="G1048" s="49"/>
      <c r="H1048" s="49"/>
    </row>
    <row r="1049" spans="1:8" x14ac:dyDescent="0.3">
      <c r="A1049" s="49" t="s">
        <v>82</v>
      </c>
      <c r="B1049" s="49">
        <v>51207</v>
      </c>
      <c r="C1049" s="49" t="s">
        <v>3962</v>
      </c>
      <c r="D1049" s="49" t="str">
        <f t="shared" si="16"/>
        <v>COLEOPTERA DYTISCIDAE AGABUS ANTHRACINUS - SWIMS - 51207</v>
      </c>
      <c r="E1049" s="49" t="s">
        <v>10651</v>
      </c>
      <c r="F1049" s="49"/>
      <c r="G1049" s="49"/>
      <c r="H1049" s="49"/>
    </row>
    <row r="1050" spans="1:8" x14ac:dyDescent="0.3">
      <c r="A1050" s="49" t="s">
        <v>82</v>
      </c>
      <c r="B1050" s="49">
        <v>51229</v>
      </c>
      <c r="C1050" s="49" t="s">
        <v>3963</v>
      </c>
      <c r="D1050" s="49" t="str">
        <f t="shared" si="16"/>
        <v>COLEOPTERA DYTISCIDAE AGABUS BICOLOR - SWIMS - 51229</v>
      </c>
      <c r="E1050" s="49" t="s">
        <v>10651</v>
      </c>
      <c r="F1050" s="49"/>
      <c r="G1050" s="49"/>
      <c r="H1050" s="49"/>
    </row>
    <row r="1051" spans="1:8" x14ac:dyDescent="0.3">
      <c r="A1051" s="49" t="s">
        <v>82</v>
      </c>
      <c r="B1051" s="49">
        <v>51211</v>
      </c>
      <c r="C1051" s="49" t="s">
        <v>3964</v>
      </c>
      <c r="D1051" s="49" t="str">
        <f t="shared" si="16"/>
        <v>COLEOPTERA DYTISCIDAE AGABUS BIFARIUS - SWIMS - 51211</v>
      </c>
      <c r="E1051" s="49" t="s">
        <v>10651</v>
      </c>
      <c r="F1051" s="49"/>
      <c r="G1051" s="49"/>
      <c r="H1051" s="49"/>
    </row>
    <row r="1052" spans="1:8" x14ac:dyDescent="0.3">
      <c r="A1052" s="49" t="s">
        <v>82</v>
      </c>
      <c r="B1052" s="49">
        <v>51212</v>
      </c>
      <c r="C1052" s="49" t="s">
        <v>3965</v>
      </c>
      <c r="D1052" s="49" t="str">
        <f t="shared" si="16"/>
        <v>COLEOPTERA DYTISCIDAE AGABUS CANADENSIS - SWIMS - 51212</v>
      </c>
      <c r="E1052" s="49" t="s">
        <v>10651</v>
      </c>
      <c r="F1052" s="49"/>
      <c r="G1052" s="49"/>
      <c r="H1052" s="49"/>
    </row>
    <row r="1053" spans="1:8" x14ac:dyDescent="0.3">
      <c r="A1053" s="49" t="s">
        <v>82</v>
      </c>
      <c r="B1053" s="49">
        <v>51213</v>
      </c>
      <c r="C1053" s="49" t="s">
        <v>3966</v>
      </c>
      <c r="D1053" s="49" t="str">
        <f t="shared" si="16"/>
        <v>COLEOPTERA DYTISCIDAE AGABUS CONFINIS - SWIMS - 51213</v>
      </c>
      <c r="E1053" s="49" t="s">
        <v>10651</v>
      </c>
      <c r="F1053" s="49"/>
      <c r="G1053" s="49"/>
      <c r="H1053" s="49"/>
    </row>
    <row r="1054" spans="1:8" x14ac:dyDescent="0.3">
      <c r="A1054" s="49" t="s">
        <v>82</v>
      </c>
      <c r="B1054" s="49">
        <v>51215</v>
      </c>
      <c r="C1054" s="49" t="s">
        <v>3967</v>
      </c>
      <c r="D1054" s="49" t="str">
        <f t="shared" si="16"/>
        <v>COLEOPTERA DYTISCIDAE AGABUS DISCOLOR - SWIMS - 51215</v>
      </c>
      <c r="E1054" s="49" t="s">
        <v>10651</v>
      </c>
      <c r="F1054" s="49"/>
      <c r="G1054" s="49"/>
      <c r="H1054" s="49"/>
    </row>
    <row r="1055" spans="1:8" x14ac:dyDescent="0.3">
      <c r="A1055" s="49" t="s">
        <v>82</v>
      </c>
      <c r="B1055" s="49">
        <v>51216</v>
      </c>
      <c r="C1055" s="49" t="s">
        <v>3968</v>
      </c>
      <c r="D1055" s="49" t="str">
        <f t="shared" si="16"/>
        <v>COLEOPTERA DYTISCIDAE AGABUS DISINTEGRATUS - SWIMS - 51216</v>
      </c>
      <c r="E1055" s="49" t="s">
        <v>10651</v>
      </c>
      <c r="F1055" s="49"/>
      <c r="G1055" s="49"/>
      <c r="H1055" s="49"/>
    </row>
    <row r="1056" spans="1:8" x14ac:dyDescent="0.3">
      <c r="A1056" s="49" t="s">
        <v>82</v>
      </c>
      <c r="B1056" s="49">
        <v>51218</v>
      </c>
      <c r="C1056" s="49" t="s">
        <v>3969</v>
      </c>
      <c r="D1056" s="49" t="str">
        <f t="shared" si="16"/>
        <v>COLEOPTERA DYTISCIDAE AGABUS ERYTHROPTERUS - SWIMS - 51218</v>
      </c>
      <c r="E1056" s="49" t="s">
        <v>10651</v>
      </c>
      <c r="F1056" s="49"/>
      <c r="G1056" s="49"/>
      <c r="H1056" s="49"/>
    </row>
    <row r="1057" spans="1:8" x14ac:dyDescent="0.3">
      <c r="A1057" s="49" t="s">
        <v>82</v>
      </c>
      <c r="B1057" s="49">
        <v>51223</v>
      </c>
      <c r="C1057" s="49" t="s">
        <v>3970</v>
      </c>
      <c r="D1057" s="49" t="str">
        <f t="shared" si="16"/>
        <v>COLEOPTERA DYTISCIDAE AGABUS FALLI - SWIMS - 51223</v>
      </c>
      <c r="E1057" s="49" t="s">
        <v>10651</v>
      </c>
      <c r="F1057" s="49"/>
      <c r="G1057" s="49"/>
      <c r="H1057" s="49"/>
    </row>
    <row r="1058" spans="1:8" x14ac:dyDescent="0.3">
      <c r="A1058" s="49" t="s">
        <v>82</v>
      </c>
      <c r="B1058" s="49">
        <v>51234</v>
      </c>
      <c r="C1058" s="49" t="s">
        <v>3971</v>
      </c>
      <c r="D1058" s="49" t="str">
        <f t="shared" si="16"/>
        <v>COLEOPTERA DYTISCIDAE AGABUS FUSCIPENNIS - SWIMS - 51234</v>
      </c>
      <c r="E1058" s="49" t="s">
        <v>10651</v>
      </c>
      <c r="F1058" s="49"/>
      <c r="G1058" s="49"/>
      <c r="H1058" s="49"/>
    </row>
    <row r="1059" spans="1:8" x14ac:dyDescent="0.3">
      <c r="A1059" s="49" t="s">
        <v>82</v>
      </c>
      <c r="B1059" s="49">
        <v>51235</v>
      </c>
      <c r="C1059" s="49" t="s">
        <v>3972</v>
      </c>
      <c r="D1059" s="49" t="str">
        <f t="shared" si="16"/>
        <v>COLEOPTERA DYTISCIDAE AGABUS IMMATURUS - SWIMS - 51235</v>
      </c>
      <c r="E1059" s="49" t="s">
        <v>10651</v>
      </c>
      <c r="F1059" s="49"/>
      <c r="G1059" s="49"/>
      <c r="H1059" s="49"/>
    </row>
    <row r="1060" spans="1:8" x14ac:dyDescent="0.3">
      <c r="A1060" s="49" t="s">
        <v>82</v>
      </c>
      <c r="B1060" s="49">
        <v>51236</v>
      </c>
      <c r="C1060" s="49" t="s">
        <v>3973</v>
      </c>
      <c r="D1060" s="49" t="str">
        <f t="shared" si="16"/>
        <v>COLEOPTERA DYTISCIDAE AGABUS INSCRIPTUS - SWIMS - 51236</v>
      </c>
      <c r="E1060" s="49" t="s">
        <v>10651</v>
      </c>
      <c r="F1060" s="49"/>
      <c r="G1060" s="49"/>
      <c r="H1060" s="49"/>
    </row>
    <row r="1061" spans="1:8" x14ac:dyDescent="0.3">
      <c r="A1061" s="49" t="s">
        <v>82</v>
      </c>
      <c r="B1061" s="49">
        <v>51220</v>
      </c>
      <c r="C1061" s="49" t="s">
        <v>3974</v>
      </c>
      <c r="D1061" s="49" t="str">
        <f t="shared" si="16"/>
        <v>COLEOPTERA DYTISCIDAE AGABUS LEPTAPSIS - SWIMS - 51220</v>
      </c>
      <c r="E1061" s="49" t="s">
        <v>10651</v>
      </c>
      <c r="F1061" s="49"/>
      <c r="G1061" s="49"/>
      <c r="H1061" s="49"/>
    </row>
    <row r="1062" spans="1:8" x14ac:dyDescent="0.3">
      <c r="A1062" s="49" t="s">
        <v>82</v>
      </c>
      <c r="B1062" s="49">
        <v>51222</v>
      </c>
      <c r="C1062" s="49" t="s">
        <v>3975</v>
      </c>
      <c r="D1062" s="49" t="str">
        <f t="shared" si="16"/>
        <v>COLEOPTERA DYTISCIDAE AGABUS PHAEOPTERUS - SWIMS - 51222</v>
      </c>
      <c r="E1062" s="49" t="s">
        <v>10651</v>
      </c>
      <c r="F1062" s="49"/>
      <c r="G1062" s="49"/>
      <c r="H1062" s="49"/>
    </row>
    <row r="1063" spans="1:8" x14ac:dyDescent="0.3">
      <c r="A1063" s="49" t="s">
        <v>82</v>
      </c>
      <c r="B1063" s="49">
        <v>51230</v>
      </c>
      <c r="C1063" s="49" t="s">
        <v>3976</v>
      </c>
      <c r="D1063" s="49" t="str">
        <f t="shared" si="16"/>
        <v>COLEOPTERA DYTISCIDAE AGABUS PUNCTULATUS - SWIMS - 51230</v>
      </c>
      <c r="E1063" s="49" t="s">
        <v>10651</v>
      </c>
      <c r="F1063" s="49"/>
      <c r="G1063" s="49"/>
      <c r="H1063" s="49"/>
    </row>
    <row r="1064" spans="1:8" x14ac:dyDescent="0.3">
      <c r="A1064" s="49" t="s">
        <v>82</v>
      </c>
      <c r="B1064" s="49">
        <v>51224</v>
      </c>
      <c r="C1064" s="49" t="s">
        <v>3977</v>
      </c>
      <c r="D1064" s="49" t="str">
        <f t="shared" si="16"/>
        <v>COLEOPTERA DYTISCIDAE AGABUS SEMIPUNCTATUS - SWIMS - 51224</v>
      </c>
      <c r="E1064" s="49" t="s">
        <v>10651</v>
      </c>
      <c r="F1064" s="49"/>
      <c r="G1064" s="49"/>
      <c r="H1064" s="49"/>
    </row>
    <row r="1065" spans="1:8" x14ac:dyDescent="0.3">
      <c r="A1065" s="49" t="s">
        <v>82</v>
      </c>
      <c r="B1065" s="49">
        <v>51227</v>
      </c>
      <c r="C1065" s="49" t="s">
        <v>3978</v>
      </c>
      <c r="D1065" s="49" t="str">
        <f t="shared" si="16"/>
        <v>COLEOPTERA DYTISCIDAE AGABUS SUBFUSCATUS - SWIMS - 51227</v>
      </c>
      <c r="E1065" s="49" t="s">
        <v>10651</v>
      </c>
      <c r="F1065" s="49"/>
      <c r="G1065" s="49"/>
      <c r="H1065" s="49"/>
    </row>
    <row r="1066" spans="1:8" x14ac:dyDescent="0.3">
      <c r="A1066" s="49" t="s">
        <v>82</v>
      </c>
      <c r="B1066" s="49">
        <v>51231</v>
      </c>
      <c r="C1066" s="49" t="s">
        <v>3979</v>
      </c>
      <c r="D1066" s="49" t="str">
        <f t="shared" si="16"/>
        <v>COLEOPTERA DYTISCIDAE AGABUS THOMSONI - SWIMS - 51231</v>
      </c>
      <c r="E1066" s="49" t="s">
        <v>10651</v>
      </c>
      <c r="F1066" s="49"/>
      <c r="G1066" s="49"/>
      <c r="H1066" s="49"/>
    </row>
    <row r="1067" spans="1:8" x14ac:dyDescent="0.3">
      <c r="A1067" s="49" t="s">
        <v>82</v>
      </c>
      <c r="B1067" s="49">
        <v>51228</v>
      </c>
      <c r="C1067" s="49" t="s">
        <v>3980</v>
      </c>
      <c r="D1067" s="49" t="str">
        <f t="shared" si="16"/>
        <v>COLEOPTERA DYTISCIDAE AGABUS TRISTIS - SWIMS - 51228</v>
      </c>
      <c r="E1067" s="49" t="s">
        <v>10651</v>
      </c>
      <c r="F1067" s="49"/>
      <c r="G1067" s="49"/>
      <c r="H1067" s="49"/>
    </row>
    <row r="1068" spans="1:8" x14ac:dyDescent="0.3">
      <c r="A1068" s="49" t="s">
        <v>82</v>
      </c>
      <c r="B1068" s="49">
        <v>56095</v>
      </c>
      <c r="C1068" s="49" t="s">
        <v>3981</v>
      </c>
      <c r="D1068" s="49" t="str">
        <f t="shared" si="16"/>
        <v>COLEOPTERA DYTISCIDAE AGABUS/ILYBIOSOMA - SWIMS - 56095</v>
      </c>
      <c r="E1068" s="49" t="s">
        <v>10651</v>
      </c>
      <c r="F1068" s="49"/>
      <c r="G1068" s="49"/>
      <c r="H1068" s="49"/>
    </row>
    <row r="1069" spans="1:8" x14ac:dyDescent="0.3">
      <c r="A1069" s="49" t="s">
        <v>82</v>
      </c>
      <c r="B1069" s="49">
        <v>51288</v>
      </c>
      <c r="C1069" s="49" t="s">
        <v>3982</v>
      </c>
      <c r="D1069" s="49" t="str">
        <f t="shared" si="16"/>
        <v>COLEOPTERA DYTISCIDAE BIDESSONOTUS - SWIMS - 51288</v>
      </c>
      <c r="E1069" s="49" t="s">
        <v>10651</v>
      </c>
      <c r="F1069" s="49"/>
      <c r="G1069" s="49"/>
      <c r="H1069" s="49"/>
    </row>
    <row r="1070" spans="1:8" x14ac:dyDescent="0.3">
      <c r="A1070" s="49" t="s">
        <v>82</v>
      </c>
      <c r="B1070" s="49">
        <v>51289</v>
      </c>
      <c r="C1070" s="49" t="s">
        <v>3983</v>
      </c>
      <c r="D1070" s="49" t="str">
        <f t="shared" si="16"/>
        <v>COLEOPTERA DYTISCIDAE BIDESSONOTUS INCONSPICUUS - SWIMS - 51289</v>
      </c>
      <c r="E1070" s="49" t="s">
        <v>10651</v>
      </c>
      <c r="F1070" s="49"/>
      <c r="G1070" s="49"/>
      <c r="H1070" s="49"/>
    </row>
    <row r="1071" spans="1:8" x14ac:dyDescent="0.3">
      <c r="A1071" s="49" t="s">
        <v>82</v>
      </c>
      <c r="B1071" s="49">
        <v>51290</v>
      </c>
      <c r="C1071" s="49" t="s">
        <v>3984</v>
      </c>
      <c r="D1071" s="49" t="str">
        <f t="shared" si="16"/>
        <v>COLEOPTERA DYTISCIDAE CELINA - SWIMS - 51290</v>
      </c>
      <c r="E1071" s="49" t="s">
        <v>10651</v>
      </c>
      <c r="F1071" s="49"/>
      <c r="G1071" s="49"/>
      <c r="H1071" s="49"/>
    </row>
    <row r="1072" spans="1:8" x14ac:dyDescent="0.3">
      <c r="A1072" s="49" t="s">
        <v>82</v>
      </c>
      <c r="B1072" s="49">
        <v>51291</v>
      </c>
      <c r="C1072" s="49" t="s">
        <v>3985</v>
      </c>
      <c r="D1072" s="49" t="str">
        <f t="shared" si="16"/>
        <v>COLEOPTERA DYTISCIDAE CELINA HUBBELLI - SWIMS - 51291</v>
      </c>
      <c r="E1072" s="49" t="s">
        <v>10651</v>
      </c>
      <c r="F1072" s="49"/>
      <c r="G1072" s="49"/>
      <c r="H1072" s="49"/>
    </row>
    <row r="1073" spans="1:8" x14ac:dyDescent="0.3">
      <c r="A1073" s="49" t="s">
        <v>82</v>
      </c>
      <c r="B1073" s="49">
        <v>51292</v>
      </c>
      <c r="C1073" s="49" t="s">
        <v>3986</v>
      </c>
      <c r="D1073" s="49" t="str">
        <f t="shared" si="16"/>
        <v>COLEOPTERA DYTISCIDAE COLYMBETES - SWIMS - 51292</v>
      </c>
      <c r="E1073" s="49" t="s">
        <v>10651</v>
      </c>
      <c r="F1073" s="49"/>
      <c r="G1073" s="49"/>
      <c r="H1073" s="49"/>
    </row>
    <row r="1074" spans="1:8" x14ac:dyDescent="0.3">
      <c r="A1074" s="49" t="s">
        <v>82</v>
      </c>
      <c r="B1074" s="49">
        <v>51293</v>
      </c>
      <c r="C1074" s="49" t="s">
        <v>3987</v>
      </c>
      <c r="D1074" s="49" t="str">
        <f t="shared" si="16"/>
        <v>COLEOPTERA DYTISCIDAE COLYMBETES EXARATUS - SWIMS - 51293</v>
      </c>
      <c r="E1074" s="49" t="s">
        <v>10651</v>
      </c>
      <c r="F1074" s="49"/>
      <c r="G1074" s="49"/>
      <c r="H1074" s="49"/>
    </row>
    <row r="1075" spans="1:8" x14ac:dyDescent="0.3">
      <c r="A1075" s="49" t="s">
        <v>82</v>
      </c>
      <c r="B1075" s="49">
        <v>51294</v>
      </c>
      <c r="C1075" s="49" t="s">
        <v>3988</v>
      </c>
      <c r="D1075" s="49" t="str">
        <f t="shared" si="16"/>
        <v>COLEOPTERA DYTISCIDAE COLYMBETES PAYKULLI - SWIMS - 51294</v>
      </c>
      <c r="E1075" s="49" t="s">
        <v>10651</v>
      </c>
      <c r="F1075" s="49"/>
      <c r="G1075" s="49"/>
      <c r="H1075" s="49"/>
    </row>
    <row r="1076" spans="1:8" x14ac:dyDescent="0.3">
      <c r="A1076" s="49" t="s">
        <v>82</v>
      </c>
      <c r="B1076" s="49">
        <v>51295</v>
      </c>
      <c r="C1076" s="49" t="s">
        <v>3989</v>
      </c>
      <c r="D1076" s="49" t="str">
        <f t="shared" si="16"/>
        <v>COLEOPTERA DYTISCIDAE COLYMBETES SCULPTILIS - SWIMS - 51295</v>
      </c>
      <c r="E1076" s="49" t="s">
        <v>10651</v>
      </c>
      <c r="F1076" s="49"/>
      <c r="G1076" s="49"/>
      <c r="H1076" s="49"/>
    </row>
    <row r="1077" spans="1:8" x14ac:dyDescent="0.3">
      <c r="A1077" s="49" t="s">
        <v>82</v>
      </c>
      <c r="B1077" s="49">
        <v>51296</v>
      </c>
      <c r="C1077" s="49" t="s">
        <v>3990</v>
      </c>
      <c r="D1077" s="49" t="str">
        <f t="shared" si="16"/>
        <v>COLEOPTERA DYTISCIDAE COPELATUS - SWIMS - 51296</v>
      </c>
      <c r="E1077" s="49" t="s">
        <v>10651</v>
      </c>
      <c r="F1077" s="49"/>
      <c r="G1077" s="49"/>
      <c r="H1077" s="49"/>
    </row>
    <row r="1078" spans="1:8" x14ac:dyDescent="0.3">
      <c r="A1078" s="49" t="s">
        <v>82</v>
      </c>
      <c r="B1078" s="49">
        <v>56077</v>
      </c>
      <c r="C1078" s="49" t="s">
        <v>3991</v>
      </c>
      <c r="D1078" s="49" t="str">
        <f t="shared" si="16"/>
        <v>COLEOPTERA DYTISCIDAE COPELATUS CHEVROLATI - SWIMS - 56077</v>
      </c>
      <c r="E1078" s="49" t="s">
        <v>10651</v>
      </c>
      <c r="F1078" s="49"/>
      <c r="G1078" s="49"/>
      <c r="H1078" s="49"/>
    </row>
    <row r="1079" spans="1:8" x14ac:dyDescent="0.3">
      <c r="A1079" s="49" t="s">
        <v>82</v>
      </c>
      <c r="B1079" s="49">
        <v>51297</v>
      </c>
      <c r="C1079" s="49" t="s">
        <v>3992</v>
      </c>
      <c r="D1079" s="49" t="str">
        <f t="shared" si="16"/>
        <v>COLEOPTERA DYTISCIDAE COPELATUS CHEVROLATI CHEVROLATI - SWIMS - 51297</v>
      </c>
      <c r="E1079" s="49" t="s">
        <v>10651</v>
      </c>
      <c r="F1079" s="49"/>
      <c r="G1079" s="49"/>
      <c r="H1079" s="49"/>
    </row>
    <row r="1080" spans="1:8" x14ac:dyDescent="0.3">
      <c r="A1080" s="49" t="s">
        <v>82</v>
      </c>
      <c r="B1080" s="49">
        <v>51298</v>
      </c>
      <c r="C1080" s="49" t="s">
        <v>3993</v>
      </c>
      <c r="D1080" s="49" t="str">
        <f t="shared" si="16"/>
        <v>COLEOPTERA DYTISCIDAE COPELATUS GLYPHICUS - SWIMS - 51298</v>
      </c>
      <c r="E1080" s="49" t="s">
        <v>10651</v>
      </c>
      <c r="F1080" s="49"/>
      <c r="G1080" s="49"/>
      <c r="H1080" s="49"/>
    </row>
    <row r="1081" spans="1:8" x14ac:dyDescent="0.3">
      <c r="A1081" s="49" t="s">
        <v>82</v>
      </c>
      <c r="B1081" s="49">
        <v>51299</v>
      </c>
      <c r="C1081" s="49" t="s">
        <v>3994</v>
      </c>
      <c r="D1081" s="49" t="str">
        <f t="shared" si="16"/>
        <v>COLEOPTERA DYTISCIDAE COPTOTOMUS - SWIMS - 51299</v>
      </c>
      <c r="E1081" s="49" t="s">
        <v>10651</v>
      </c>
      <c r="F1081" s="49"/>
      <c r="G1081" s="49"/>
      <c r="H1081" s="49"/>
    </row>
    <row r="1082" spans="1:8" x14ac:dyDescent="0.3">
      <c r="A1082" s="49" t="s">
        <v>82</v>
      </c>
      <c r="B1082" s="49">
        <v>51300</v>
      </c>
      <c r="C1082" s="49" t="s">
        <v>3995</v>
      </c>
      <c r="D1082" s="49" t="str">
        <f t="shared" si="16"/>
        <v>COLEOPTERA DYTISCIDAE COPTOTOMUS LONGULUS - SWIMS - 51300</v>
      </c>
      <c r="E1082" s="49" t="s">
        <v>10651</v>
      </c>
      <c r="F1082" s="49"/>
      <c r="G1082" s="49"/>
      <c r="H1082" s="49"/>
    </row>
    <row r="1083" spans="1:8" x14ac:dyDescent="0.3">
      <c r="A1083" s="49" t="s">
        <v>82</v>
      </c>
      <c r="B1083" s="49">
        <v>51301</v>
      </c>
      <c r="C1083" s="49" t="s">
        <v>3996</v>
      </c>
      <c r="D1083" s="49" t="str">
        <f t="shared" si="16"/>
        <v>COLEOPTERA DYTISCIDAE COPTOTOMUS LONGULUS LENTICUS - SWIMS - 51301</v>
      </c>
      <c r="E1083" s="49" t="s">
        <v>10651</v>
      </c>
      <c r="F1083" s="49"/>
      <c r="G1083" s="49"/>
      <c r="H1083" s="49"/>
    </row>
    <row r="1084" spans="1:8" x14ac:dyDescent="0.3">
      <c r="A1084" s="49" t="s">
        <v>82</v>
      </c>
      <c r="B1084" s="49">
        <v>51302</v>
      </c>
      <c r="C1084" s="49" t="s">
        <v>3997</v>
      </c>
      <c r="D1084" s="49" t="str">
        <f t="shared" si="16"/>
        <v>COLEOPTERA DYTISCIDAE COPTOTOMUS LOTICUS - SWIMS - 51302</v>
      </c>
      <c r="E1084" s="49" t="s">
        <v>10651</v>
      </c>
      <c r="F1084" s="49"/>
      <c r="G1084" s="49"/>
      <c r="H1084" s="49"/>
    </row>
    <row r="1085" spans="1:8" x14ac:dyDescent="0.3">
      <c r="A1085" s="49" t="s">
        <v>82</v>
      </c>
      <c r="B1085" s="49">
        <v>51303</v>
      </c>
      <c r="C1085" s="49" t="s">
        <v>3998</v>
      </c>
      <c r="D1085" s="49" t="str">
        <f t="shared" si="16"/>
        <v>COLEOPTERA DYTISCIDAE CYBISTER - SWIMS - 51303</v>
      </c>
      <c r="E1085" s="49" t="s">
        <v>10651</v>
      </c>
      <c r="F1085" s="49"/>
      <c r="G1085" s="49"/>
      <c r="H1085" s="49"/>
    </row>
    <row r="1086" spans="1:8" x14ac:dyDescent="0.3">
      <c r="A1086" s="49" t="s">
        <v>82</v>
      </c>
      <c r="B1086" s="49">
        <v>51304</v>
      </c>
      <c r="C1086" s="49" t="s">
        <v>3999</v>
      </c>
      <c r="D1086" s="49" t="str">
        <f t="shared" si="16"/>
        <v>COLEOPTERA DYTISCIDAE CYBISTER FIMBRIOLATUS - SWIMS - 51304</v>
      </c>
      <c r="E1086" s="49" t="s">
        <v>10651</v>
      </c>
      <c r="F1086" s="49"/>
      <c r="G1086" s="49"/>
      <c r="H1086" s="49"/>
    </row>
    <row r="1087" spans="1:8" x14ac:dyDescent="0.3">
      <c r="A1087" s="49" t="s">
        <v>82</v>
      </c>
      <c r="B1087" s="49">
        <v>51308</v>
      </c>
      <c r="C1087" s="49" t="s">
        <v>4000</v>
      </c>
      <c r="D1087" s="49" t="str">
        <f t="shared" si="16"/>
        <v>COLEOPTERA DYTISCIDAE DESMOPACHRIA - SWIMS - 51308</v>
      </c>
      <c r="E1087" s="49" t="s">
        <v>10651</v>
      </c>
      <c r="F1087" s="49"/>
      <c r="G1087" s="49"/>
      <c r="H1087" s="49"/>
    </row>
    <row r="1088" spans="1:8" x14ac:dyDescent="0.3">
      <c r="A1088" s="49" t="s">
        <v>82</v>
      </c>
      <c r="B1088" s="49">
        <v>51309</v>
      </c>
      <c r="C1088" s="49" t="s">
        <v>4001</v>
      </c>
      <c r="D1088" s="49" t="str">
        <f t="shared" si="16"/>
        <v>COLEOPTERA DYTISCIDAE DESMOPACHRIA CONVEXA - SWIMS - 51309</v>
      </c>
      <c r="E1088" s="49" t="s">
        <v>10651</v>
      </c>
      <c r="F1088" s="49"/>
      <c r="G1088" s="49"/>
      <c r="H1088" s="49"/>
    </row>
    <row r="1089" spans="1:8" x14ac:dyDescent="0.3">
      <c r="A1089" s="49" t="s">
        <v>82</v>
      </c>
      <c r="B1089" s="49">
        <v>51310</v>
      </c>
      <c r="C1089" s="49" t="s">
        <v>4002</v>
      </c>
      <c r="D1089" s="49" t="str">
        <f t="shared" si="16"/>
        <v>COLEOPTERA DYTISCIDAE DYTISCUS - SWIMS - 51310</v>
      </c>
      <c r="E1089" s="49" t="s">
        <v>10651</v>
      </c>
      <c r="F1089" s="49"/>
      <c r="G1089" s="49"/>
      <c r="H1089" s="49"/>
    </row>
    <row r="1090" spans="1:8" x14ac:dyDescent="0.3">
      <c r="A1090" s="49" t="s">
        <v>82</v>
      </c>
      <c r="B1090" s="49">
        <v>51311</v>
      </c>
      <c r="C1090" s="49" t="s">
        <v>4003</v>
      </c>
      <c r="D1090" s="49" t="str">
        <f t="shared" ref="D1090:D1153" si="17">C1090 &amp;" - "&amp; A1090 &amp;" - "&amp; B1090</f>
        <v>COLEOPTERA DYTISCIDAE DYTISCUS ALASKANUS - SWIMS - 51311</v>
      </c>
      <c r="E1090" s="49" t="s">
        <v>10651</v>
      </c>
      <c r="F1090" s="49"/>
      <c r="G1090" s="49"/>
      <c r="H1090" s="49"/>
    </row>
    <row r="1091" spans="1:8" x14ac:dyDescent="0.3">
      <c r="A1091" s="49" t="s">
        <v>82</v>
      </c>
      <c r="B1091" s="49">
        <v>51312</v>
      </c>
      <c r="C1091" s="49" t="s">
        <v>4004</v>
      </c>
      <c r="D1091" s="49" t="str">
        <f t="shared" si="17"/>
        <v>COLEOPTERA DYTISCIDAE DYTISCUS CAROLINUS - SWIMS - 51312</v>
      </c>
      <c r="E1091" s="49" t="s">
        <v>10651</v>
      </c>
      <c r="F1091" s="49"/>
      <c r="G1091" s="49"/>
      <c r="H1091" s="49"/>
    </row>
    <row r="1092" spans="1:8" x14ac:dyDescent="0.3">
      <c r="A1092" s="49" t="s">
        <v>82</v>
      </c>
      <c r="B1092" s="49">
        <v>51319</v>
      </c>
      <c r="C1092" s="49" t="s">
        <v>4005</v>
      </c>
      <c r="D1092" s="49" t="str">
        <f t="shared" si="17"/>
        <v>COLEOPTERA DYTISCIDAE DYTISCUS CIRCUMCINCTUS - SWIMS - 51319</v>
      </c>
      <c r="E1092" s="49" t="s">
        <v>10651</v>
      </c>
      <c r="F1092" s="49"/>
      <c r="G1092" s="49"/>
      <c r="H1092" s="49"/>
    </row>
    <row r="1093" spans="1:8" x14ac:dyDescent="0.3">
      <c r="A1093" s="49" t="s">
        <v>82</v>
      </c>
      <c r="B1093" s="49">
        <v>51313</v>
      </c>
      <c r="C1093" s="49" t="s">
        <v>4006</v>
      </c>
      <c r="D1093" s="49" t="str">
        <f t="shared" si="17"/>
        <v>COLEOPTERA DYTISCIDAE DYTISCUS CORDIERI - SWIMS - 51313</v>
      </c>
      <c r="E1093" s="49" t="s">
        <v>10651</v>
      </c>
      <c r="F1093" s="49"/>
      <c r="G1093" s="49"/>
      <c r="H1093" s="49"/>
    </row>
    <row r="1094" spans="1:8" x14ac:dyDescent="0.3">
      <c r="A1094" s="49" t="s">
        <v>82</v>
      </c>
      <c r="B1094" s="49">
        <v>51314</v>
      </c>
      <c r="C1094" s="49" t="s">
        <v>4007</v>
      </c>
      <c r="D1094" s="49" t="str">
        <f t="shared" si="17"/>
        <v>COLEOPTERA DYTISCIDAE DYTISCUS DAURICUS - SWIMS - 51314</v>
      </c>
      <c r="E1094" s="49" t="s">
        <v>10651</v>
      </c>
      <c r="F1094" s="49"/>
      <c r="G1094" s="49"/>
      <c r="H1094" s="49"/>
    </row>
    <row r="1095" spans="1:8" x14ac:dyDescent="0.3">
      <c r="A1095" s="49" t="s">
        <v>82</v>
      </c>
      <c r="B1095" s="49">
        <v>51315</v>
      </c>
      <c r="C1095" s="49" t="s">
        <v>4008</v>
      </c>
      <c r="D1095" s="49" t="str">
        <f t="shared" si="17"/>
        <v>COLEOPTERA DYTISCIDAE DYTISCUS FASCIVENTRIS - SWIMS - 51315</v>
      </c>
      <c r="E1095" s="49" t="s">
        <v>10651</v>
      </c>
      <c r="F1095" s="49"/>
      <c r="G1095" s="49"/>
      <c r="H1095" s="49"/>
    </row>
    <row r="1096" spans="1:8" x14ac:dyDescent="0.3">
      <c r="A1096" s="49" t="s">
        <v>82</v>
      </c>
      <c r="B1096" s="49">
        <v>51316</v>
      </c>
      <c r="C1096" s="49" t="s">
        <v>4009</v>
      </c>
      <c r="D1096" s="49" t="str">
        <f t="shared" si="17"/>
        <v>COLEOPTERA DYTISCIDAE DYTISCUS HARRISII - SWIMS - 51316</v>
      </c>
      <c r="E1096" s="49" t="s">
        <v>10651</v>
      </c>
      <c r="F1096" s="49"/>
      <c r="G1096" s="49"/>
      <c r="H1096" s="49"/>
    </row>
    <row r="1097" spans="1:8" x14ac:dyDescent="0.3">
      <c r="A1097" s="49" t="s">
        <v>82</v>
      </c>
      <c r="B1097" s="49">
        <v>51317</v>
      </c>
      <c r="C1097" s="49" t="s">
        <v>4010</v>
      </c>
      <c r="D1097" s="49" t="str">
        <f t="shared" si="17"/>
        <v>COLEOPTERA DYTISCIDAE DYTISCUS HYBRIDUS - SWIMS - 51317</v>
      </c>
      <c r="E1097" s="49" t="s">
        <v>10651</v>
      </c>
      <c r="F1097" s="49"/>
      <c r="G1097" s="49"/>
      <c r="H1097" s="49"/>
    </row>
    <row r="1098" spans="1:8" x14ac:dyDescent="0.3">
      <c r="A1098" s="49" t="s">
        <v>82</v>
      </c>
      <c r="B1098" s="49">
        <v>51318</v>
      </c>
      <c r="C1098" s="49" t="s">
        <v>4011</v>
      </c>
      <c r="D1098" s="49" t="str">
        <f t="shared" si="17"/>
        <v>COLEOPTERA DYTISCIDAE DYTISCUS VERTICALIS - SWIMS - 51318</v>
      </c>
      <c r="E1098" s="49" t="s">
        <v>10651</v>
      </c>
      <c r="F1098" s="49"/>
      <c r="G1098" s="49"/>
      <c r="H1098" s="49"/>
    </row>
    <row r="1099" spans="1:8" x14ac:dyDescent="0.3">
      <c r="A1099" s="49" t="s">
        <v>82</v>
      </c>
      <c r="B1099" s="49">
        <v>51320</v>
      </c>
      <c r="C1099" s="49" t="s">
        <v>4012</v>
      </c>
      <c r="D1099" s="49" t="str">
        <f t="shared" si="17"/>
        <v>COLEOPTERA DYTISCIDAE GRAPHODERUS - SWIMS - 51320</v>
      </c>
      <c r="E1099" s="49" t="s">
        <v>10651</v>
      </c>
      <c r="F1099" s="49"/>
      <c r="G1099" s="49"/>
      <c r="H1099" s="49"/>
    </row>
    <row r="1100" spans="1:8" x14ac:dyDescent="0.3">
      <c r="A1100" s="49" t="s">
        <v>82</v>
      </c>
      <c r="B1100" s="49">
        <v>51321</v>
      </c>
      <c r="C1100" s="49" t="s">
        <v>4013</v>
      </c>
      <c r="D1100" s="49" t="str">
        <f t="shared" si="17"/>
        <v>COLEOPTERA DYTISCIDAE GRAPHODERUS FASCICOLLIS - SWIMS - 51321</v>
      </c>
      <c r="E1100" s="49" t="s">
        <v>10651</v>
      </c>
      <c r="F1100" s="49"/>
      <c r="G1100" s="49"/>
      <c r="H1100" s="49"/>
    </row>
    <row r="1101" spans="1:8" x14ac:dyDescent="0.3">
      <c r="A1101" s="49" t="s">
        <v>82</v>
      </c>
      <c r="B1101" s="49">
        <v>51324</v>
      </c>
      <c r="C1101" s="49" t="s">
        <v>4014</v>
      </c>
      <c r="D1101" s="49" t="str">
        <f t="shared" si="17"/>
        <v>COLEOPTERA DYTISCIDAE GRAPHODERUS LIBERUS - SWIMS - 51324</v>
      </c>
      <c r="E1101" s="49" t="s">
        <v>10651</v>
      </c>
      <c r="F1101" s="49"/>
      <c r="G1101" s="49"/>
      <c r="H1101" s="49"/>
    </row>
    <row r="1102" spans="1:8" x14ac:dyDescent="0.3">
      <c r="A1102" s="49" t="s">
        <v>82</v>
      </c>
      <c r="B1102" s="49">
        <v>51325</v>
      </c>
      <c r="C1102" s="49" t="s">
        <v>4015</v>
      </c>
      <c r="D1102" s="49" t="str">
        <f t="shared" si="17"/>
        <v>COLEOPTERA DYTISCIDAE GRAPHODERUS MANITOBENSIS - SWIMS - 51325</v>
      </c>
      <c r="E1102" s="49" t="s">
        <v>10651</v>
      </c>
      <c r="F1102" s="49"/>
      <c r="G1102" s="49"/>
      <c r="H1102" s="49"/>
    </row>
    <row r="1103" spans="1:8" x14ac:dyDescent="0.3">
      <c r="A1103" s="49" t="s">
        <v>82</v>
      </c>
      <c r="B1103" s="49">
        <v>51322</v>
      </c>
      <c r="C1103" s="49" t="s">
        <v>4016</v>
      </c>
      <c r="D1103" s="49" t="str">
        <f t="shared" si="17"/>
        <v>COLEOPTERA DYTISCIDAE GRAPHODERUS OCCIDENTALIS - SWIMS - 51322</v>
      </c>
      <c r="E1103" s="49" t="s">
        <v>10651</v>
      </c>
      <c r="F1103" s="49"/>
      <c r="G1103" s="49"/>
      <c r="H1103" s="49"/>
    </row>
    <row r="1104" spans="1:8" x14ac:dyDescent="0.3">
      <c r="A1104" s="49" t="s">
        <v>82</v>
      </c>
      <c r="B1104" s="49">
        <v>51323</v>
      </c>
      <c r="C1104" s="49" t="s">
        <v>4017</v>
      </c>
      <c r="D1104" s="49" t="str">
        <f t="shared" si="17"/>
        <v>COLEOPTERA DYTISCIDAE GRAPHODERUS PERPLEXUS - SWIMS - 51323</v>
      </c>
      <c r="E1104" s="49" t="s">
        <v>10651</v>
      </c>
      <c r="F1104" s="49"/>
      <c r="G1104" s="49"/>
      <c r="H1104" s="49"/>
    </row>
    <row r="1105" spans="1:8" x14ac:dyDescent="0.3">
      <c r="A1105" s="49" t="s">
        <v>82</v>
      </c>
      <c r="B1105" s="49">
        <v>51400</v>
      </c>
      <c r="C1105" s="49" t="s">
        <v>4018</v>
      </c>
      <c r="D1105" s="49" t="str">
        <f t="shared" si="17"/>
        <v>COLEOPTERA DYTISCIDAE HETEROSTERNUTA - SWIMS - 51400</v>
      </c>
      <c r="E1105" s="49" t="s">
        <v>10651</v>
      </c>
      <c r="F1105" s="49"/>
      <c r="G1105" s="49"/>
      <c r="H1105" s="49"/>
    </row>
    <row r="1106" spans="1:8" x14ac:dyDescent="0.3">
      <c r="A1106" s="49" t="s">
        <v>82</v>
      </c>
      <c r="B1106" s="49">
        <v>51275</v>
      </c>
      <c r="C1106" s="49" t="s">
        <v>4019</v>
      </c>
      <c r="D1106" s="49" t="str">
        <f t="shared" si="17"/>
        <v>COLEOPTERA DYTISCIDAE HETEROSTERNUTA OPPOSITUS - SWIMS - 51275</v>
      </c>
      <c r="E1106" s="49" t="s">
        <v>10651</v>
      </c>
      <c r="F1106" s="49"/>
      <c r="G1106" s="49"/>
      <c r="H1106" s="49"/>
    </row>
    <row r="1107" spans="1:8" x14ac:dyDescent="0.3">
      <c r="A1107" s="49" t="s">
        <v>82</v>
      </c>
      <c r="B1107" s="49">
        <v>51257</v>
      </c>
      <c r="C1107" s="49" t="s">
        <v>4020</v>
      </c>
      <c r="D1107" s="49" t="str">
        <f t="shared" si="17"/>
        <v>COLEOPTERA DYTISCIDAE HETEROSTERNUTA PULCHER - SWIMS - 51257</v>
      </c>
      <c r="E1107" s="49" t="s">
        <v>10651</v>
      </c>
      <c r="F1107" s="49"/>
      <c r="G1107" s="49"/>
      <c r="H1107" s="49"/>
    </row>
    <row r="1108" spans="1:8" x14ac:dyDescent="0.3">
      <c r="A1108" s="49" t="s">
        <v>82</v>
      </c>
      <c r="B1108" s="49">
        <v>51271</v>
      </c>
      <c r="C1108" s="49" t="s">
        <v>4021</v>
      </c>
      <c r="D1108" s="49" t="str">
        <f t="shared" si="17"/>
        <v>COLEOPTERA DYTISCIDAE HETEROSTERNUTA WICKHAMI - SWIMS - 51271</v>
      </c>
      <c r="E1108" s="49" t="s">
        <v>10651</v>
      </c>
      <c r="F1108" s="49"/>
      <c r="G1108" s="49"/>
      <c r="H1108" s="49"/>
    </row>
    <row r="1109" spans="1:8" x14ac:dyDescent="0.3">
      <c r="A1109" s="49" t="s">
        <v>82</v>
      </c>
      <c r="B1109" s="49">
        <v>51326</v>
      </c>
      <c r="C1109" s="49" t="s">
        <v>4022</v>
      </c>
      <c r="D1109" s="49" t="str">
        <f t="shared" si="17"/>
        <v>COLEOPTERA DYTISCIDAE HYDATICUS - SWIMS - 51326</v>
      </c>
      <c r="E1109" s="49" t="s">
        <v>10651</v>
      </c>
      <c r="F1109" s="49"/>
      <c r="G1109" s="49"/>
      <c r="H1109" s="49"/>
    </row>
    <row r="1110" spans="1:8" x14ac:dyDescent="0.3">
      <c r="A1110" s="49" t="s">
        <v>82</v>
      </c>
      <c r="B1110" s="49">
        <v>51327</v>
      </c>
      <c r="C1110" s="49" t="s">
        <v>4023</v>
      </c>
      <c r="D1110" s="49" t="str">
        <f t="shared" si="17"/>
        <v>COLEOPTERA DYTISCIDAE HYDATICUS ARUSPEX - SWIMS - 51327</v>
      </c>
      <c r="E1110" s="49" t="s">
        <v>10651</v>
      </c>
      <c r="F1110" s="49"/>
      <c r="G1110" s="49"/>
      <c r="H1110" s="49"/>
    </row>
    <row r="1111" spans="1:8" x14ac:dyDescent="0.3">
      <c r="A1111" s="49" t="s">
        <v>82</v>
      </c>
      <c r="B1111" s="49">
        <v>51328</v>
      </c>
      <c r="C1111" s="49" t="s">
        <v>4024</v>
      </c>
      <c r="D1111" s="49" t="str">
        <f t="shared" si="17"/>
        <v>COLEOPTERA DYTISCIDAE HYDATICUS PICEUS - SWIMS - 51328</v>
      </c>
      <c r="E1111" s="49" t="s">
        <v>10651</v>
      </c>
      <c r="F1111" s="49"/>
      <c r="G1111" s="49"/>
      <c r="H1111" s="49"/>
    </row>
    <row r="1112" spans="1:8" x14ac:dyDescent="0.3">
      <c r="A1112" s="49" t="s">
        <v>82</v>
      </c>
      <c r="B1112" s="49">
        <v>51278</v>
      </c>
      <c r="C1112" s="49" t="s">
        <v>4025</v>
      </c>
      <c r="D1112" s="49" t="str">
        <f t="shared" si="17"/>
        <v>COLEOPTERA DYTISCIDAE HYDROCOLUS - SWIMS - 51278</v>
      </c>
      <c r="E1112" s="49" t="s">
        <v>10651</v>
      </c>
      <c r="F1112" s="49"/>
      <c r="G1112" s="49"/>
      <c r="H1112" s="49"/>
    </row>
    <row r="1113" spans="1:8" x14ac:dyDescent="0.3">
      <c r="A1113" s="49" t="s">
        <v>82</v>
      </c>
      <c r="B1113" s="49">
        <v>51255</v>
      </c>
      <c r="C1113" s="49" t="s">
        <v>4026</v>
      </c>
      <c r="D1113" s="49" t="str">
        <f t="shared" si="17"/>
        <v>COLEOPTERA DYTISCIDAE HYDROCOLUS PAUGUS - SWIMS - 51255</v>
      </c>
      <c r="E1113" s="49" t="s">
        <v>10651</v>
      </c>
      <c r="F1113" s="49"/>
      <c r="G1113" s="49"/>
      <c r="H1113" s="49"/>
    </row>
    <row r="1114" spans="1:8" x14ac:dyDescent="0.3">
      <c r="A1114" s="49" t="s">
        <v>82</v>
      </c>
      <c r="B1114" s="49">
        <v>51418</v>
      </c>
      <c r="C1114" s="49" t="s">
        <v>4027</v>
      </c>
      <c r="D1114" s="49" t="str">
        <f t="shared" si="17"/>
        <v>COLEOPTERA DYTISCIDAE HYDROCOLUS PERSIMILIS - SWIMS - 51418</v>
      </c>
      <c r="E1114" s="49" t="s">
        <v>10651</v>
      </c>
      <c r="F1114" s="49"/>
      <c r="G1114" s="49"/>
      <c r="H1114" s="49"/>
    </row>
    <row r="1115" spans="1:8" x14ac:dyDescent="0.3">
      <c r="A1115" s="49" t="s">
        <v>82</v>
      </c>
      <c r="B1115" s="49">
        <v>51419</v>
      </c>
      <c r="C1115" s="49" t="s">
        <v>4028</v>
      </c>
      <c r="D1115" s="49" t="str">
        <f t="shared" si="17"/>
        <v>COLEOPTERA DYTISCIDAE HYDROCOLUS RUBYAE - SWIMS - 51419</v>
      </c>
      <c r="E1115" s="49" t="s">
        <v>10651</v>
      </c>
      <c r="F1115" s="49"/>
      <c r="G1115" s="49"/>
      <c r="H1115" s="49"/>
    </row>
    <row r="1116" spans="1:8" x14ac:dyDescent="0.3">
      <c r="A1116" s="49" t="s">
        <v>82</v>
      </c>
      <c r="B1116" s="49">
        <v>51263</v>
      </c>
      <c r="C1116" s="49" t="s">
        <v>4029</v>
      </c>
      <c r="D1116" s="49" t="str">
        <f t="shared" si="17"/>
        <v>COLEOPTERA DYTISCIDAE HYDROCOLUS STAGNALIS - SWIMS - 51263</v>
      </c>
      <c r="E1116" s="49" t="s">
        <v>10651</v>
      </c>
      <c r="F1116" s="49"/>
      <c r="G1116" s="49"/>
      <c r="H1116" s="49"/>
    </row>
    <row r="1117" spans="1:8" x14ac:dyDescent="0.3">
      <c r="A1117" s="49" t="s">
        <v>82</v>
      </c>
      <c r="B1117" s="49">
        <v>51238</v>
      </c>
      <c r="C1117" s="49" t="s">
        <v>4030</v>
      </c>
      <c r="D1117" s="49" t="str">
        <f t="shared" si="17"/>
        <v>COLEOPTERA DYTISCIDAE HYDROPORUS - SWIMS - 51238</v>
      </c>
      <c r="E1117" s="49" t="s">
        <v>10651</v>
      </c>
      <c r="F1117" s="49"/>
      <c r="G1117" s="49"/>
      <c r="H1117" s="49"/>
    </row>
    <row r="1118" spans="1:8" x14ac:dyDescent="0.3">
      <c r="A1118" s="49" t="s">
        <v>82</v>
      </c>
      <c r="B1118" s="49">
        <v>51272</v>
      </c>
      <c r="C1118" s="49" t="s">
        <v>4031</v>
      </c>
      <c r="D1118" s="49" t="str">
        <f t="shared" si="17"/>
        <v>COLEOPTERA DYTISCIDAE HYDROPORUS AMERICANUS - SWIMS - 51272</v>
      </c>
      <c r="E1118" s="49" t="s">
        <v>10651</v>
      </c>
      <c r="F1118" s="49"/>
      <c r="G1118" s="49"/>
      <c r="H1118" s="49"/>
    </row>
    <row r="1119" spans="1:8" x14ac:dyDescent="0.3">
      <c r="A1119" s="49" t="s">
        <v>82</v>
      </c>
      <c r="B1119" s="49">
        <v>51240</v>
      </c>
      <c r="C1119" s="49" t="s">
        <v>4032</v>
      </c>
      <c r="D1119" s="49" t="str">
        <f t="shared" si="17"/>
        <v>COLEOPTERA DYTISCIDAE HYDROPORUS BADIELLUS - SWIMS - 51240</v>
      </c>
      <c r="E1119" s="49" t="s">
        <v>10651</v>
      </c>
      <c r="F1119" s="49"/>
      <c r="G1119" s="49"/>
      <c r="H1119" s="49"/>
    </row>
    <row r="1120" spans="1:8" x14ac:dyDescent="0.3">
      <c r="A1120" s="49" t="s">
        <v>82</v>
      </c>
      <c r="B1120" s="49">
        <v>51241</v>
      </c>
      <c r="C1120" s="49" t="s">
        <v>4033</v>
      </c>
      <c r="D1120" s="49" t="str">
        <f t="shared" si="17"/>
        <v>COLEOPTERA DYTISCIDAE HYDROPORUS BREVICORNIS - SWIMS - 51241</v>
      </c>
      <c r="E1120" s="49" t="s">
        <v>10651</v>
      </c>
      <c r="F1120" s="49"/>
      <c r="G1120" s="49"/>
      <c r="H1120" s="49"/>
    </row>
    <row r="1121" spans="1:8" x14ac:dyDescent="0.3">
      <c r="A1121" s="49" t="s">
        <v>82</v>
      </c>
      <c r="B1121" s="49">
        <v>56064</v>
      </c>
      <c r="C1121" s="49" t="s">
        <v>4034</v>
      </c>
      <c r="D1121" s="49" t="str">
        <f t="shared" si="17"/>
        <v>COLEOPTERA DYTISCIDAE HYDROPORUS CLYPEALIS - SWIMS - 56064</v>
      </c>
      <c r="E1121" s="49" t="s">
        <v>10651</v>
      </c>
      <c r="F1121" s="49"/>
      <c r="G1121" s="49"/>
      <c r="H1121" s="49"/>
    </row>
    <row r="1122" spans="1:8" x14ac:dyDescent="0.3">
      <c r="A1122" s="49" t="s">
        <v>82</v>
      </c>
      <c r="B1122" s="49">
        <v>51243</v>
      </c>
      <c r="C1122" s="49" t="s">
        <v>4035</v>
      </c>
      <c r="D1122" s="49" t="str">
        <f t="shared" si="17"/>
        <v>COLEOPTERA DYTISCIDAE HYDROPORUS COLUMBIANUS - SWIMS - 51243</v>
      </c>
      <c r="E1122" s="49" t="s">
        <v>10651</v>
      </c>
      <c r="F1122" s="49"/>
      <c r="G1122" s="49"/>
      <c r="H1122" s="49"/>
    </row>
    <row r="1123" spans="1:8" x14ac:dyDescent="0.3">
      <c r="A1123" s="49" t="s">
        <v>82</v>
      </c>
      <c r="B1123" s="49">
        <v>51244</v>
      </c>
      <c r="C1123" s="49" t="s">
        <v>4036</v>
      </c>
      <c r="D1123" s="49" t="str">
        <f t="shared" si="17"/>
        <v>COLEOPTERA DYTISCIDAE HYDROPORUS DENTELLUS - SWIMS - 51244</v>
      </c>
      <c r="E1123" s="49" t="s">
        <v>10651</v>
      </c>
      <c r="F1123" s="49"/>
      <c r="G1123" s="49"/>
      <c r="H1123" s="49"/>
    </row>
    <row r="1124" spans="1:8" x14ac:dyDescent="0.3">
      <c r="A1124" s="49" t="s">
        <v>82</v>
      </c>
      <c r="B1124" s="49">
        <v>51245</v>
      </c>
      <c r="C1124" s="49" t="s">
        <v>4037</v>
      </c>
      <c r="D1124" s="49" t="str">
        <f t="shared" si="17"/>
        <v>COLEOPTERA DYTISCIDAE HYDROPORUS DESPECTUS - SWIMS - 51245</v>
      </c>
      <c r="E1124" s="49" t="s">
        <v>10651</v>
      </c>
      <c r="F1124" s="49"/>
      <c r="G1124" s="49"/>
      <c r="H1124" s="49"/>
    </row>
    <row r="1125" spans="1:8" x14ac:dyDescent="0.3">
      <c r="A1125" s="49" t="s">
        <v>82</v>
      </c>
      <c r="B1125" s="49">
        <v>51246</v>
      </c>
      <c r="C1125" s="49" t="s">
        <v>4038</v>
      </c>
      <c r="D1125" s="49" t="str">
        <f t="shared" si="17"/>
        <v>COLEOPTERA DYTISCIDAE HYDROPORUS DICHROUS - SWIMS - 51246</v>
      </c>
      <c r="E1125" s="49" t="s">
        <v>10651</v>
      </c>
      <c r="F1125" s="49"/>
      <c r="G1125" s="49"/>
      <c r="H1125" s="49"/>
    </row>
    <row r="1126" spans="1:8" x14ac:dyDescent="0.3">
      <c r="A1126" s="49" t="s">
        <v>82</v>
      </c>
      <c r="B1126" s="49">
        <v>51247</v>
      </c>
      <c r="C1126" s="49" t="s">
        <v>4039</v>
      </c>
      <c r="D1126" s="49" t="str">
        <f t="shared" si="17"/>
        <v>COLEOPTERA DYTISCIDAE HYDROPORUS FUSCIPENNIS - SWIMS - 51247</v>
      </c>
      <c r="E1126" s="49" t="s">
        <v>10651</v>
      </c>
      <c r="F1126" s="49"/>
      <c r="G1126" s="49"/>
      <c r="H1126" s="49"/>
    </row>
    <row r="1127" spans="1:8" x14ac:dyDescent="0.3">
      <c r="A1127" s="49" t="s">
        <v>82</v>
      </c>
      <c r="B1127" s="49">
        <v>56065</v>
      </c>
      <c r="C1127" s="49" t="s">
        <v>4040</v>
      </c>
      <c r="D1127" s="49" t="str">
        <f t="shared" si="17"/>
        <v>COLEOPTERA DYTISCIDAE HYDROPORUS HYBRIDUS - SWIMS - 56065</v>
      </c>
      <c r="E1127" s="49" t="s">
        <v>10651</v>
      </c>
      <c r="F1127" s="49"/>
      <c r="G1127" s="49"/>
      <c r="H1127" s="49"/>
    </row>
    <row r="1128" spans="1:8" x14ac:dyDescent="0.3">
      <c r="A1128" s="49" t="s">
        <v>82</v>
      </c>
      <c r="B1128" s="49">
        <v>51277</v>
      </c>
      <c r="C1128" s="49" t="s">
        <v>4041</v>
      </c>
      <c r="D1128" s="49" t="str">
        <f t="shared" si="17"/>
        <v>COLEOPTERA DYTISCIDAE HYDROPORUS LARSONI - SWIMS - 51277</v>
      </c>
      <c r="E1128" s="49" t="s">
        <v>10651</v>
      </c>
      <c r="F1128" s="49"/>
      <c r="G1128" s="49"/>
      <c r="H1128" s="49"/>
    </row>
    <row r="1129" spans="1:8" x14ac:dyDescent="0.3">
      <c r="A1129" s="49" t="s">
        <v>82</v>
      </c>
      <c r="B1129" s="49">
        <v>56066</v>
      </c>
      <c r="C1129" s="49" t="s">
        <v>4042</v>
      </c>
      <c r="D1129" s="49" t="str">
        <f t="shared" si="17"/>
        <v>COLEOPTERA DYTISCIDAE HYDROPORUS MELLITUS - SWIMS - 56066</v>
      </c>
      <c r="E1129" s="49" t="s">
        <v>10651</v>
      </c>
      <c r="F1129" s="49"/>
      <c r="G1129" s="49"/>
      <c r="H1129" s="49"/>
    </row>
    <row r="1130" spans="1:8" x14ac:dyDescent="0.3">
      <c r="A1130" s="49" t="s">
        <v>82</v>
      </c>
      <c r="B1130" s="49">
        <v>51251</v>
      </c>
      <c r="C1130" s="49" t="s">
        <v>4043</v>
      </c>
      <c r="D1130" s="49" t="str">
        <f t="shared" si="17"/>
        <v>COLEOPTERA DYTISCIDAE HYDROPORUS MELSHEIMERI - SWIMS - 51251</v>
      </c>
      <c r="E1130" s="49" t="s">
        <v>10651</v>
      </c>
      <c r="F1130" s="49"/>
      <c r="G1130" s="49"/>
      <c r="H1130" s="49"/>
    </row>
    <row r="1131" spans="1:8" x14ac:dyDescent="0.3">
      <c r="A1131" s="49" t="s">
        <v>82</v>
      </c>
      <c r="B1131" s="49">
        <v>51252</v>
      </c>
      <c r="C1131" s="49" t="s">
        <v>4044</v>
      </c>
      <c r="D1131" s="49" t="str">
        <f t="shared" si="17"/>
        <v>COLEOPTERA DYTISCIDAE HYDROPORUS MORIO - SWIMS - 51252</v>
      </c>
      <c r="E1131" s="49" t="s">
        <v>10651</v>
      </c>
      <c r="F1131" s="49"/>
      <c r="G1131" s="49"/>
      <c r="H1131" s="49"/>
    </row>
    <row r="1132" spans="1:8" x14ac:dyDescent="0.3">
      <c r="A1132" s="49" t="s">
        <v>82</v>
      </c>
      <c r="B1132" s="49">
        <v>51274</v>
      </c>
      <c r="C1132" s="49" t="s">
        <v>4045</v>
      </c>
      <c r="D1132" s="49" t="str">
        <f t="shared" si="17"/>
        <v>COLEOPTERA DYTISCIDAE HYDROPORUS NIGELLUS - SWIMS - 51274</v>
      </c>
      <c r="E1132" s="49" t="s">
        <v>10651</v>
      </c>
      <c r="F1132" s="49"/>
      <c r="G1132" s="49"/>
      <c r="H1132" s="49"/>
    </row>
    <row r="1133" spans="1:8" x14ac:dyDescent="0.3">
      <c r="A1133" s="49" t="s">
        <v>82</v>
      </c>
      <c r="B1133" s="49">
        <v>51253</v>
      </c>
      <c r="C1133" s="49" t="s">
        <v>4046</v>
      </c>
      <c r="D1133" s="49" t="str">
        <f t="shared" si="17"/>
        <v>COLEOPTERA DYTISCIDAE HYDROPORUS NIGER - SWIMS - 51253</v>
      </c>
      <c r="E1133" s="49" t="s">
        <v>10651</v>
      </c>
      <c r="F1133" s="49"/>
      <c r="G1133" s="49"/>
      <c r="H1133" s="49"/>
    </row>
    <row r="1134" spans="1:8" x14ac:dyDescent="0.3">
      <c r="A1134" s="49" t="s">
        <v>82</v>
      </c>
      <c r="B1134" s="49">
        <v>51254</v>
      </c>
      <c r="C1134" s="49" t="s">
        <v>4047</v>
      </c>
      <c r="D1134" s="49" t="str">
        <f t="shared" si="17"/>
        <v>COLEOPTERA DYTISCIDAE HYDROPORUS NOTABILIS - SWIMS - 51254</v>
      </c>
      <c r="E1134" s="49" t="s">
        <v>10651</v>
      </c>
      <c r="F1134" s="49"/>
      <c r="G1134" s="49"/>
      <c r="H1134" s="49"/>
    </row>
    <row r="1135" spans="1:8" x14ac:dyDescent="0.3">
      <c r="A1135" s="49" t="s">
        <v>82</v>
      </c>
      <c r="B1135" s="49">
        <v>54323</v>
      </c>
      <c r="C1135" s="49" t="s">
        <v>4048</v>
      </c>
      <c r="D1135" s="49" t="str">
        <f t="shared" si="17"/>
        <v>COLEOPTERA DYTISCIDAE HYDROPORUS OBSCURUS - SWIMS - 54323</v>
      </c>
      <c r="E1135" s="49" t="s">
        <v>10651</v>
      </c>
      <c r="F1135" s="49"/>
      <c r="G1135" s="49"/>
      <c r="H1135" s="49"/>
    </row>
    <row r="1136" spans="1:8" x14ac:dyDescent="0.3">
      <c r="A1136" s="49" t="s">
        <v>82</v>
      </c>
      <c r="B1136" s="49">
        <v>56067</v>
      </c>
      <c r="C1136" s="49" t="s">
        <v>4049</v>
      </c>
      <c r="D1136" s="49" t="str">
        <f t="shared" si="17"/>
        <v>COLEOPTERA DYTISCIDAE HYDROPORUS PAUGUS - SWIMS - 56067</v>
      </c>
      <c r="E1136" s="49" t="s">
        <v>10651</v>
      </c>
      <c r="F1136" s="49"/>
      <c r="G1136" s="49"/>
      <c r="H1136" s="49"/>
    </row>
    <row r="1137" spans="1:8" x14ac:dyDescent="0.3">
      <c r="A1137" s="49" t="s">
        <v>82</v>
      </c>
      <c r="B1137" s="49">
        <v>56075</v>
      </c>
      <c r="C1137" s="49" t="s">
        <v>4050</v>
      </c>
      <c r="D1137" s="49" t="str">
        <f t="shared" si="17"/>
        <v>COLEOPTERA DYTISCIDAE HYDROPORUS PSEUDOVILIS - SWIMS - 56075</v>
      </c>
      <c r="E1137" s="49" t="s">
        <v>10651</v>
      </c>
      <c r="F1137" s="49"/>
      <c r="G1137" s="49"/>
      <c r="H1137" s="49"/>
    </row>
    <row r="1138" spans="1:8" x14ac:dyDescent="0.3">
      <c r="A1138" s="49" t="s">
        <v>82</v>
      </c>
      <c r="B1138" s="49">
        <v>51248</v>
      </c>
      <c r="C1138" s="49" t="s">
        <v>4051</v>
      </c>
      <c r="D1138" s="49" t="str">
        <f t="shared" si="17"/>
        <v>COLEOPTERA DYTISCIDAE HYDROPORUS PUBERULUS - SWIMS - 51248</v>
      </c>
      <c r="E1138" s="49" t="s">
        <v>10651</v>
      </c>
      <c r="F1138" s="49"/>
      <c r="G1138" s="49"/>
      <c r="H1138" s="49"/>
    </row>
    <row r="1139" spans="1:8" x14ac:dyDescent="0.3">
      <c r="A1139" s="49" t="s">
        <v>82</v>
      </c>
      <c r="B1139" s="49">
        <v>56068</v>
      </c>
      <c r="C1139" s="49" t="s">
        <v>4052</v>
      </c>
      <c r="D1139" s="49" t="str">
        <f t="shared" si="17"/>
        <v>COLEOPTERA DYTISCIDAE HYDROPORUS PULCHER - SWIMS - 56068</v>
      </c>
      <c r="E1139" s="49" t="s">
        <v>10651</v>
      </c>
      <c r="F1139" s="49"/>
      <c r="G1139" s="49"/>
      <c r="H1139" s="49"/>
    </row>
    <row r="1140" spans="1:8" x14ac:dyDescent="0.3">
      <c r="A1140" s="49" t="s">
        <v>82</v>
      </c>
      <c r="B1140" s="49">
        <v>51258</v>
      </c>
      <c r="C1140" s="49" t="s">
        <v>4053</v>
      </c>
      <c r="D1140" s="49" t="str">
        <f t="shared" si="17"/>
        <v>COLEOPTERA DYTISCIDAE HYDROPORUS RECTUS - SWIMS - 51258</v>
      </c>
      <c r="E1140" s="49" t="s">
        <v>10651</v>
      </c>
      <c r="F1140" s="49"/>
      <c r="G1140" s="49"/>
      <c r="H1140" s="49"/>
    </row>
    <row r="1141" spans="1:8" x14ac:dyDescent="0.3">
      <c r="A1141" s="49" t="s">
        <v>82</v>
      </c>
      <c r="B1141" s="49">
        <v>51259</v>
      </c>
      <c r="C1141" s="49" t="s">
        <v>4054</v>
      </c>
      <c r="D1141" s="49" t="str">
        <f t="shared" si="17"/>
        <v>COLEOPTERA DYTISCIDAE HYDROPORUS RUFILABRIS - SWIMS - 51259</v>
      </c>
      <c r="E1141" s="49" t="s">
        <v>10651</v>
      </c>
      <c r="F1141" s="49"/>
      <c r="G1141" s="49"/>
      <c r="H1141" s="49"/>
    </row>
    <row r="1142" spans="1:8" x14ac:dyDescent="0.3">
      <c r="A1142" s="49" t="s">
        <v>82</v>
      </c>
      <c r="B1142" s="49">
        <v>51280</v>
      </c>
      <c r="C1142" s="49" t="s">
        <v>4055</v>
      </c>
      <c r="D1142" s="49" t="str">
        <f t="shared" si="17"/>
        <v>COLEOPTERA DYTISCIDAE HYDROPORUS RUFINASUS - SWIMS - 51280</v>
      </c>
      <c r="E1142" s="49" t="s">
        <v>10651</v>
      </c>
      <c r="F1142" s="49"/>
      <c r="G1142" s="49"/>
      <c r="H1142" s="49"/>
    </row>
    <row r="1143" spans="1:8" x14ac:dyDescent="0.3">
      <c r="A1143" s="49" t="s">
        <v>82</v>
      </c>
      <c r="B1143" s="49">
        <v>56069</v>
      </c>
      <c r="C1143" s="49" t="s">
        <v>4056</v>
      </c>
      <c r="D1143" s="49" t="str">
        <f t="shared" si="17"/>
        <v>COLEOPTERA DYTISCIDAE HYDROPORUS SEMIFLAVUS - SWIMS - 56069</v>
      </c>
      <c r="E1143" s="49" t="s">
        <v>10651</v>
      </c>
      <c r="F1143" s="49"/>
      <c r="G1143" s="49"/>
      <c r="H1143" s="49"/>
    </row>
    <row r="1144" spans="1:8" x14ac:dyDescent="0.3">
      <c r="A1144" s="49" t="s">
        <v>82</v>
      </c>
      <c r="B1144" s="49">
        <v>51261</v>
      </c>
      <c r="C1144" s="49" t="s">
        <v>4057</v>
      </c>
      <c r="D1144" s="49" t="str">
        <f t="shared" si="17"/>
        <v>COLEOPTERA DYTISCIDAE HYDROPORUS SIGNATUS - SWIMS - 51261</v>
      </c>
      <c r="E1144" s="49" t="s">
        <v>10651</v>
      </c>
      <c r="F1144" s="49"/>
      <c r="G1144" s="49"/>
      <c r="H1144" s="49"/>
    </row>
    <row r="1145" spans="1:8" x14ac:dyDescent="0.3">
      <c r="A1145" s="49" t="s">
        <v>82</v>
      </c>
      <c r="B1145" s="49">
        <v>56070</v>
      </c>
      <c r="C1145" s="49" t="s">
        <v>4058</v>
      </c>
      <c r="D1145" s="49" t="str">
        <f t="shared" si="17"/>
        <v>COLEOPTERA DYTISCIDAE HYDROPORUS SOLITARIUS - SWIMS - 56070</v>
      </c>
      <c r="E1145" s="49" t="s">
        <v>10651</v>
      </c>
      <c r="F1145" s="49"/>
      <c r="G1145" s="49"/>
      <c r="H1145" s="49"/>
    </row>
    <row r="1146" spans="1:8" x14ac:dyDescent="0.3">
      <c r="A1146" s="49" t="s">
        <v>82</v>
      </c>
      <c r="B1146" s="49">
        <v>56071</v>
      </c>
      <c r="C1146" s="49" t="s">
        <v>4059</v>
      </c>
      <c r="D1146" s="49" t="str">
        <f t="shared" si="17"/>
        <v>COLEOPTERA DYTISCIDAE HYDROPORUS STAGNALIS - SWIMS - 56071</v>
      </c>
      <c r="E1146" s="49" t="s">
        <v>10651</v>
      </c>
      <c r="F1146" s="49"/>
      <c r="G1146" s="49"/>
      <c r="H1146" s="49"/>
    </row>
    <row r="1147" spans="1:8" x14ac:dyDescent="0.3">
      <c r="A1147" s="49" t="s">
        <v>82</v>
      </c>
      <c r="B1147" s="49">
        <v>51264</v>
      </c>
      <c r="C1147" s="49" t="s">
        <v>4060</v>
      </c>
      <c r="D1147" s="49" t="str">
        <f t="shared" si="17"/>
        <v>COLEOPTERA DYTISCIDAE HYDROPORUS STRIOLA - SWIMS - 51264</v>
      </c>
      <c r="E1147" s="49" t="s">
        <v>10651</v>
      </c>
      <c r="F1147" s="49"/>
      <c r="G1147" s="49"/>
      <c r="H1147" s="49"/>
    </row>
    <row r="1148" spans="1:8" x14ac:dyDescent="0.3">
      <c r="A1148" s="49" t="s">
        <v>82</v>
      </c>
      <c r="B1148" s="49">
        <v>56072</v>
      </c>
      <c r="C1148" s="49" t="s">
        <v>4061</v>
      </c>
      <c r="D1148" s="49" t="str">
        <f t="shared" si="17"/>
        <v>COLEOPTERA DYTISCIDAE HYDROPORUS SUPERIORIS - SWIMS - 56072</v>
      </c>
      <c r="E1148" s="49" t="s">
        <v>10651</v>
      </c>
      <c r="F1148" s="49"/>
      <c r="G1148" s="49"/>
      <c r="H1148" s="49"/>
    </row>
    <row r="1149" spans="1:8" x14ac:dyDescent="0.3">
      <c r="A1149" s="49" t="s">
        <v>82</v>
      </c>
      <c r="B1149" s="49">
        <v>51266</v>
      </c>
      <c r="C1149" s="49" t="s">
        <v>4062</v>
      </c>
      <c r="D1149" s="49" t="str">
        <f t="shared" si="17"/>
        <v>COLEOPTERA DYTISCIDAE HYDROPORUS TARTARICUS - SWIMS - 51266</v>
      </c>
      <c r="E1149" s="49" t="s">
        <v>10651</v>
      </c>
      <c r="F1149" s="49"/>
      <c r="G1149" s="49"/>
      <c r="H1149" s="49"/>
    </row>
    <row r="1150" spans="1:8" x14ac:dyDescent="0.3">
      <c r="A1150" s="49" t="s">
        <v>82</v>
      </c>
      <c r="B1150" s="49">
        <v>51267</v>
      </c>
      <c r="C1150" s="49" t="s">
        <v>4063</v>
      </c>
      <c r="D1150" s="49" t="str">
        <f t="shared" si="17"/>
        <v>COLEOPTERA DYTISCIDAE HYDROPORUS TENEBROSUS - SWIMS - 51267</v>
      </c>
      <c r="E1150" s="49" t="s">
        <v>10651</v>
      </c>
      <c r="F1150" s="49"/>
      <c r="G1150" s="49"/>
      <c r="H1150" s="49"/>
    </row>
    <row r="1151" spans="1:8" x14ac:dyDescent="0.3">
      <c r="A1151" s="49" t="s">
        <v>82</v>
      </c>
      <c r="B1151" s="49">
        <v>51268</v>
      </c>
      <c r="C1151" s="49" t="s">
        <v>4064</v>
      </c>
      <c r="D1151" s="49" t="str">
        <f t="shared" si="17"/>
        <v>COLEOPTERA DYTISCIDAE HYDROPORUS TRISTIS - SWIMS - 51268</v>
      </c>
      <c r="E1151" s="49" t="s">
        <v>10651</v>
      </c>
      <c r="F1151" s="49"/>
      <c r="G1151" s="49"/>
      <c r="H1151" s="49"/>
    </row>
    <row r="1152" spans="1:8" x14ac:dyDescent="0.3">
      <c r="A1152" s="49" t="s">
        <v>82</v>
      </c>
      <c r="B1152" s="49">
        <v>56073</v>
      </c>
      <c r="C1152" s="49" t="s">
        <v>4065</v>
      </c>
      <c r="D1152" s="49" t="str">
        <f t="shared" si="17"/>
        <v>COLEOPTERA DYTISCIDAE HYDROPORUS VITTATUS - SWIMS - 56073</v>
      </c>
      <c r="E1152" s="49" t="s">
        <v>10651</v>
      </c>
      <c r="F1152" s="49"/>
      <c r="G1152" s="49"/>
      <c r="H1152" s="49"/>
    </row>
    <row r="1153" spans="1:8" x14ac:dyDescent="0.3">
      <c r="A1153" s="49" t="s">
        <v>82</v>
      </c>
      <c r="B1153" s="49">
        <v>56074</v>
      </c>
      <c r="C1153" s="49" t="s">
        <v>4066</v>
      </c>
      <c r="D1153" s="49" t="str">
        <f t="shared" si="17"/>
        <v>COLEOPTERA DYTISCIDAE HYDROPORUS WICKHAMI - SWIMS - 56074</v>
      </c>
      <c r="E1153" s="49" t="s">
        <v>10651</v>
      </c>
      <c r="F1153" s="49"/>
      <c r="G1153" s="49"/>
      <c r="H1153" s="49"/>
    </row>
    <row r="1154" spans="1:8" x14ac:dyDescent="0.3">
      <c r="A1154" s="49" t="s">
        <v>82</v>
      </c>
      <c r="B1154" s="49">
        <v>51330</v>
      </c>
      <c r="C1154" s="49" t="s">
        <v>4067</v>
      </c>
      <c r="D1154" s="49" t="str">
        <f t="shared" ref="D1154:D1217" si="18">C1154 &amp;" - "&amp; A1154 &amp;" - "&amp; B1154</f>
        <v>COLEOPTERA DYTISCIDAE HYDROVATUS - SWIMS - 51330</v>
      </c>
      <c r="E1154" s="49" t="s">
        <v>10651</v>
      </c>
      <c r="F1154" s="49"/>
      <c r="G1154" s="49"/>
      <c r="H1154" s="49"/>
    </row>
    <row r="1155" spans="1:8" x14ac:dyDescent="0.3">
      <c r="A1155" s="49" t="s">
        <v>82</v>
      </c>
      <c r="B1155" s="49">
        <v>51331</v>
      </c>
      <c r="C1155" s="49" t="s">
        <v>4068</v>
      </c>
      <c r="D1155" s="49" t="str">
        <f t="shared" si="18"/>
        <v>COLEOPTERA DYTISCIDAE HYDROVATUS PUSTULATUS - SWIMS - 51331</v>
      </c>
      <c r="E1155" s="49" t="s">
        <v>10651</v>
      </c>
      <c r="F1155" s="49"/>
      <c r="G1155" s="49"/>
      <c r="H1155" s="49"/>
    </row>
    <row r="1156" spans="1:8" x14ac:dyDescent="0.3">
      <c r="A1156" s="49" t="s">
        <v>82</v>
      </c>
      <c r="B1156" s="49">
        <v>51332</v>
      </c>
      <c r="C1156" s="49" t="s">
        <v>4069</v>
      </c>
      <c r="D1156" s="49" t="str">
        <f t="shared" si="18"/>
        <v>COLEOPTERA DYTISCIDAE HYGROTUS - SWIMS - 51332</v>
      </c>
      <c r="E1156" s="49" t="s">
        <v>10651</v>
      </c>
      <c r="F1156" s="49"/>
      <c r="G1156" s="49"/>
      <c r="H1156" s="49"/>
    </row>
    <row r="1157" spans="1:8" x14ac:dyDescent="0.3">
      <c r="A1157" s="49" t="s">
        <v>82</v>
      </c>
      <c r="B1157" s="49">
        <v>51333</v>
      </c>
      <c r="C1157" s="49" t="s">
        <v>4070</v>
      </c>
      <c r="D1157" s="49" t="str">
        <f t="shared" si="18"/>
        <v>COLEOPTERA DYTISCIDAE HYGROTUS ACAROIDES - SWIMS - 51333</v>
      </c>
      <c r="E1157" s="49" t="s">
        <v>10651</v>
      </c>
      <c r="F1157" s="49"/>
      <c r="G1157" s="49"/>
      <c r="H1157" s="49"/>
    </row>
    <row r="1158" spans="1:8" x14ac:dyDescent="0.3">
      <c r="A1158" s="49" t="s">
        <v>82</v>
      </c>
      <c r="B1158" s="49">
        <v>51335</v>
      </c>
      <c r="C1158" s="49" t="s">
        <v>4071</v>
      </c>
      <c r="D1158" s="49" t="str">
        <f t="shared" si="18"/>
        <v>COLEOPTERA DYTISCIDAE HYGROTUS COMPAR - SWIMS - 51335</v>
      </c>
      <c r="E1158" s="49" t="s">
        <v>10651</v>
      </c>
      <c r="F1158" s="49"/>
      <c r="G1158" s="49"/>
      <c r="H1158" s="49"/>
    </row>
    <row r="1159" spans="1:8" x14ac:dyDescent="0.3">
      <c r="A1159" s="49" t="s">
        <v>82</v>
      </c>
      <c r="B1159" s="49">
        <v>51336</v>
      </c>
      <c r="C1159" s="49" t="s">
        <v>4072</v>
      </c>
      <c r="D1159" s="49" t="str">
        <f t="shared" si="18"/>
        <v>COLEOPTERA DYTISCIDAE HYGROTUS DISSIMILIS - SWIMS - 51336</v>
      </c>
      <c r="E1159" s="49" t="s">
        <v>10651</v>
      </c>
      <c r="F1159" s="49"/>
      <c r="G1159" s="49"/>
      <c r="H1159" s="49"/>
    </row>
    <row r="1160" spans="1:8" x14ac:dyDescent="0.3">
      <c r="A1160" s="49" t="s">
        <v>82</v>
      </c>
      <c r="B1160" s="49">
        <v>51349</v>
      </c>
      <c r="C1160" s="49" t="s">
        <v>4073</v>
      </c>
      <c r="D1160" s="49" t="str">
        <f t="shared" si="18"/>
        <v>COLEOPTERA DYTISCIDAE HYGROTUS FALLI - SWIMS - 51349</v>
      </c>
      <c r="E1160" s="49" t="s">
        <v>10651</v>
      </c>
      <c r="F1160" s="49"/>
      <c r="G1160" s="49"/>
      <c r="H1160" s="49"/>
    </row>
    <row r="1161" spans="1:8" x14ac:dyDescent="0.3">
      <c r="A1161" s="49" t="s">
        <v>82</v>
      </c>
      <c r="B1161" s="49">
        <v>51337</v>
      </c>
      <c r="C1161" s="49" t="s">
        <v>4074</v>
      </c>
      <c r="D1161" s="49" t="str">
        <f t="shared" si="18"/>
        <v>COLEOPTERA DYTISCIDAE HYGROTUS FARCTUS - SWIMS - 51337</v>
      </c>
      <c r="E1161" s="49" t="s">
        <v>10651</v>
      </c>
      <c r="F1161" s="49"/>
      <c r="G1161" s="49"/>
      <c r="H1161" s="49"/>
    </row>
    <row r="1162" spans="1:8" x14ac:dyDescent="0.3">
      <c r="A1162" s="49" t="s">
        <v>82</v>
      </c>
      <c r="B1162" s="49">
        <v>51338</v>
      </c>
      <c r="C1162" s="49" t="s">
        <v>4075</v>
      </c>
      <c r="D1162" s="49" t="str">
        <f t="shared" si="18"/>
        <v>COLEOPTERA DYTISCIDAE HYGROTUS IMPRESSOPUNCTATUS - SWIMS - 51338</v>
      </c>
      <c r="E1162" s="49" t="s">
        <v>10651</v>
      </c>
      <c r="F1162" s="49"/>
      <c r="G1162" s="49"/>
      <c r="H1162" s="49"/>
    </row>
    <row r="1163" spans="1:8" x14ac:dyDescent="0.3">
      <c r="A1163" s="49" t="s">
        <v>82</v>
      </c>
      <c r="B1163" s="49">
        <v>51339</v>
      </c>
      <c r="C1163" s="49" t="s">
        <v>4076</v>
      </c>
      <c r="D1163" s="49" t="str">
        <f t="shared" si="18"/>
        <v>COLEOPTERA DYTISCIDAE HYGROTUS INFUSCATUS - SWIMS - 51339</v>
      </c>
      <c r="E1163" s="49" t="s">
        <v>10651</v>
      </c>
      <c r="F1163" s="49"/>
      <c r="G1163" s="49"/>
      <c r="H1163" s="49"/>
    </row>
    <row r="1164" spans="1:8" x14ac:dyDescent="0.3">
      <c r="A1164" s="49" t="s">
        <v>82</v>
      </c>
      <c r="B1164" s="49">
        <v>51340</v>
      </c>
      <c r="C1164" s="49" t="s">
        <v>4077</v>
      </c>
      <c r="D1164" s="49" t="str">
        <f t="shared" si="18"/>
        <v>COLEOPTERA DYTISCIDAE HYGROTUS LACCOPHILINUS - SWIMS - 51340</v>
      </c>
      <c r="E1164" s="49" t="s">
        <v>10651</v>
      </c>
      <c r="F1164" s="49"/>
      <c r="G1164" s="49"/>
      <c r="H1164" s="49"/>
    </row>
    <row r="1165" spans="1:8" x14ac:dyDescent="0.3">
      <c r="A1165" s="49" t="s">
        <v>82</v>
      </c>
      <c r="B1165" s="49">
        <v>51334</v>
      </c>
      <c r="C1165" s="49" t="s">
        <v>4078</v>
      </c>
      <c r="D1165" s="49" t="str">
        <f t="shared" si="18"/>
        <v>COLEOPTERA DYTISCIDAE HYGROTUS MARKLINI - SWIMS - 51334</v>
      </c>
      <c r="E1165" s="49" t="s">
        <v>10651</v>
      </c>
      <c r="F1165" s="49"/>
      <c r="G1165" s="49"/>
      <c r="H1165" s="49"/>
    </row>
    <row r="1166" spans="1:8" x14ac:dyDescent="0.3">
      <c r="A1166" s="49" t="s">
        <v>82</v>
      </c>
      <c r="B1166" s="49">
        <v>51341</v>
      </c>
      <c r="C1166" s="49" t="s">
        <v>4079</v>
      </c>
      <c r="D1166" s="49" t="str">
        <f t="shared" si="18"/>
        <v>COLEOPTERA DYTISCIDAE HYGROTUS NUBILUS - SWIMS - 51341</v>
      </c>
      <c r="E1166" s="49" t="s">
        <v>10651</v>
      </c>
      <c r="F1166" s="49"/>
      <c r="G1166" s="49"/>
      <c r="H1166" s="49"/>
    </row>
    <row r="1167" spans="1:8" x14ac:dyDescent="0.3">
      <c r="A1167" s="49" t="s">
        <v>82</v>
      </c>
      <c r="B1167" s="49">
        <v>51342</v>
      </c>
      <c r="C1167" s="49" t="s">
        <v>4080</v>
      </c>
      <c r="D1167" s="49" t="str">
        <f t="shared" si="18"/>
        <v>COLEOPTERA DYTISCIDAE HYGROTUS PATRUELIS - SWIMS - 51342</v>
      </c>
      <c r="E1167" s="49" t="s">
        <v>10651</v>
      </c>
      <c r="F1167" s="49"/>
      <c r="G1167" s="49"/>
      <c r="H1167" s="49"/>
    </row>
    <row r="1168" spans="1:8" x14ac:dyDescent="0.3">
      <c r="A1168" s="49" t="s">
        <v>82</v>
      </c>
      <c r="B1168" s="49">
        <v>51343</v>
      </c>
      <c r="C1168" s="49" t="s">
        <v>4081</v>
      </c>
      <c r="D1168" s="49" t="str">
        <f t="shared" si="18"/>
        <v>COLEOPTERA DYTISCIDAE HYGROTUS PICATUS - SWIMS - 51343</v>
      </c>
      <c r="E1168" s="49" t="s">
        <v>10651</v>
      </c>
      <c r="F1168" s="49"/>
      <c r="G1168" s="49"/>
      <c r="H1168" s="49"/>
    </row>
    <row r="1169" spans="1:8" x14ac:dyDescent="0.3">
      <c r="A1169" s="49" t="s">
        <v>82</v>
      </c>
      <c r="B1169" s="49">
        <v>51344</v>
      </c>
      <c r="C1169" s="49" t="s">
        <v>4082</v>
      </c>
      <c r="D1169" s="49" t="str">
        <f t="shared" si="18"/>
        <v>COLEOPTERA DYTISCIDAE HYGROTUS SAYI - SWIMS - 51344</v>
      </c>
      <c r="E1169" s="49" t="s">
        <v>10651</v>
      </c>
      <c r="F1169" s="49"/>
      <c r="G1169" s="49"/>
      <c r="H1169" s="49"/>
    </row>
    <row r="1170" spans="1:8" x14ac:dyDescent="0.3">
      <c r="A1170" s="49" t="s">
        <v>82</v>
      </c>
      <c r="B1170" s="49">
        <v>51351</v>
      </c>
      <c r="C1170" s="49" t="s">
        <v>4083</v>
      </c>
      <c r="D1170" s="49" t="str">
        <f t="shared" si="18"/>
        <v>COLEOPTERA DYTISCIDAE HYGROTUS SELLATUS - SWIMS - 51351</v>
      </c>
      <c r="E1170" s="49" t="s">
        <v>10651</v>
      </c>
      <c r="F1170" s="49"/>
      <c r="G1170" s="49"/>
      <c r="H1170" s="49"/>
    </row>
    <row r="1171" spans="1:8" x14ac:dyDescent="0.3">
      <c r="A1171" s="49" t="s">
        <v>82</v>
      </c>
      <c r="B1171" s="49">
        <v>51345</v>
      </c>
      <c r="C1171" s="49" t="s">
        <v>4084</v>
      </c>
      <c r="D1171" s="49" t="str">
        <f t="shared" si="18"/>
        <v>COLEOPTERA DYTISCIDAE HYGROTUS SUTURALIS - SWIMS - 51345</v>
      </c>
      <c r="E1171" s="49" t="s">
        <v>10651</v>
      </c>
      <c r="F1171" s="49"/>
      <c r="G1171" s="49"/>
      <c r="H1171" s="49"/>
    </row>
    <row r="1172" spans="1:8" x14ac:dyDescent="0.3">
      <c r="A1172" s="49" t="s">
        <v>82</v>
      </c>
      <c r="B1172" s="49">
        <v>51346</v>
      </c>
      <c r="C1172" s="49" t="s">
        <v>4085</v>
      </c>
      <c r="D1172" s="49" t="str">
        <f t="shared" si="18"/>
        <v>COLEOPTERA DYTISCIDAE HYGROTUS SYLVANUS - SWIMS - 51346</v>
      </c>
      <c r="E1172" s="49" t="s">
        <v>10651</v>
      </c>
      <c r="F1172" s="49"/>
      <c r="G1172" s="49"/>
      <c r="H1172" s="49"/>
    </row>
    <row r="1173" spans="1:8" x14ac:dyDescent="0.3">
      <c r="A1173" s="49" t="s">
        <v>82</v>
      </c>
      <c r="B1173" s="49">
        <v>51348</v>
      </c>
      <c r="C1173" s="49" t="s">
        <v>4086</v>
      </c>
      <c r="D1173" s="49" t="str">
        <f t="shared" si="18"/>
        <v>COLEOPTERA DYTISCIDAE HYGROTUS TUMIDIVENTRIS - SWIMS - 51348</v>
      </c>
      <c r="E1173" s="49" t="s">
        <v>10651</v>
      </c>
      <c r="F1173" s="49"/>
      <c r="G1173" s="49"/>
      <c r="H1173" s="49"/>
    </row>
    <row r="1174" spans="1:8" x14ac:dyDescent="0.3">
      <c r="A1174" s="49" t="s">
        <v>82</v>
      </c>
      <c r="B1174" s="49">
        <v>51347</v>
      </c>
      <c r="C1174" s="49" t="s">
        <v>4087</v>
      </c>
      <c r="D1174" s="49" t="str">
        <f t="shared" si="18"/>
        <v>COLEOPTERA DYTISCIDAE HYGROTUS TURBIDUS - SWIMS - 51347</v>
      </c>
      <c r="E1174" s="49" t="s">
        <v>10651</v>
      </c>
      <c r="F1174" s="49"/>
      <c r="G1174" s="49"/>
      <c r="H1174" s="49"/>
    </row>
    <row r="1175" spans="1:8" x14ac:dyDescent="0.3">
      <c r="A1175" s="49" t="s">
        <v>82</v>
      </c>
      <c r="B1175" s="49">
        <v>55555</v>
      </c>
      <c r="C1175" s="49" t="s">
        <v>4088</v>
      </c>
      <c r="D1175" s="49" t="str">
        <f t="shared" si="18"/>
        <v>COLEOPTERA DYTISCIDAE ILYBIOSOMA - SWIMS - 55555</v>
      </c>
      <c r="E1175" s="49" t="s">
        <v>10651</v>
      </c>
      <c r="F1175" s="49"/>
      <c r="G1175" s="49"/>
      <c r="H1175" s="49"/>
    </row>
    <row r="1176" spans="1:8" x14ac:dyDescent="0.3">
      <c r="A1176" s="49" t="s">
        <v>82</v>
      </c>
      <c r="B1176" s="49">
        <v>51226</v>
      </c>
      <c r="C1176" s="49" t="s">
        <v>4089</v>
      </c>
      <c r="D1176" s="49" t="str">
        <f t="shared" si="18"/>
        <v>COLEOPTERA DYTISCIDAE ILYBIOSOMA SERIATUM - SWIMS - 51226</v>
      </c>
      <c r="E1176" s="49" t="s">
        <v>10651</v>
      </c>
      <c r="F1176" s="49"/>
      <c r="G1176" s="49"/>
      <c r="H1176" s="49"/>
    </row>
    <row r="1177" spans="1:8" x14ac:dyDescent="0.3">
      <c r="A1177" s="49" t="s">
        <v>82</v>
      </c>
      <c r="B1177" s="49">
        <v>51352</v>
      </c>
      <c r="C1177" s="49" t="s">
        <v>4090</v>
      </c>
      <c r="D1177" s="49" t="str">
        <f t="shared" si="18"/>
        <v>COLEOPTERA DYTISCIDAE ILYBIUS - SWIMS - 51352</v>
      </c>
      <c r="E1177" s="49" t="s">
        <v>10651</v>
      </c>
      <c r="F1177" s="49"/>
      <c r="G1177" s="49"/>
      <c r="H1177" s="49"/>
    </row>
    <row r="1178" spans="1:8" x14ac:dyDescent="0.3">
      <c r="A1178" s="49" t="s">
        <v>82</v>
      </c>
      <c r="B1178" s="49">
        <v>51353</v>
      </c>
      <c r="C1178" s="49" t="s">
        <v>4091</v>
      </c>
      <c r="D1178" s="49" t="str">
        <f t="shared" si="18"/>
        <v>COLEOPTERA DYTISCIDAE ILYBIUS ANGUSTIOR - SWIMS - 51353</v>
      </c>
      <c r="E1178" s="49" t="s">
        <v>10651</v>
      </c>
      <c r="F1178" s="49"/>
      <c r="G1178" s="49"/>
      <c r="H1178" s="49"/>
    </row>
    <row r="1179" spans="1:8" x14ac:dyDescent="0.3">
      <c r="A1179" s="49" t="s">
        <v>82</v>
      </c>
      <c r="B1179" s="49">
        <v>51354</v>
      </c>
      <c r="C1179" s="49" t="s">
        <v>4092</v>
      </c>
      <c r="D1179" s="49" t="str">
        <f t="shared" si="18"/>
        <v>COLEOPTERA DYTISCIDAE ILYBIUS BIGUTTULUS - SWIMS - 51354</v>
      </c>
      <c r="E1179" s="49" t="s">
        <v>10651</v>
      </c>
      <c r="F1179" s="49"/>
      <c r="G1179" s="49"/>
      <c r="H1179" s="49"/>
    </row>
    <row r="1180" spans="1:8" x14ac:dyDescent="0.3">
      <c r="A1180" s="49" t="s">
        <v>82</v>
      </c>
      <c r="B1180" s="49">
        <v>51355</v>
      </c>
      <c r="C1180" s="49" t="s">
        <v>4093</v>
      </c>
      <c r="D1180" s="49" t="str">
        <f t="shared" si="18"/>
        <v>COLEOPTERA DYTISCIDAE ILYBIUS CONFUSUS - SWIMS - 51355</v>
      </c>
      <c r="E1180" s="49" t="s">
        <v>10651</v>
      </c>
      <c r="F1180" s="49"/>
      <c r="G1180" s="49"/>
      <c r="H1180" s="49"/>
    </row>
    <row r="1181" spans="1:8" x14ac:dyDescent="0.3">
      <c r="A1181" s="49" t="s">
        <v>82</v>
      </c>
      <c r="B1181" s="49">
        <v>51356</v>
      </c>
      <c r="C1181" s="49" t="s">
        <v>4094</v>
      </c>
      <c r="D1181" s="49" t="str">
        <f t="shared" si="18"/>
        <v>COLEOPTERA DYTISCIDAE ILYBIUS DISCEDENS - SWIMS - 51356</v>
      </c>
      <c r="E1181" s="49" t="s">
        <v>10651</v>
      </c>
      <c r="F1181" s="49"/>
      <c r="G1181" s="49"/>
      <c r="H1181" s="49"/>
    </row>
    <row r="1182" spans="1:8" x14ac:dyDescent="0.3">
      <c r="A1182" s="49" t="s">
        <v>82</v>
      </c>
      <c r="B1182" s="49">
        <v>51217</v>
      </c>
      <c r="C1182" s="49" t="s">
        <v>4095</v>
      </c>
      <c r="D1182" s="49" t="str">
        <f t="shared" si="18"/>
        <v>COLEOPTERA DYTISCIDAE ILYBIUS ERICHSONI - SWIMS - 51217</v>
      </c>
      <c r="E1182" s="49" t="s">
        <v>10651</v>
      </c>
      <c r="F1182" s="49"/>
      <c r="G1182" s="49"/>
      <c r="H1182" s="49"/>
    </row>
    <row r="1183" spans="1:8" x14ac:dyDescent="0.3">
      <c r="A1183" s="49" t="s">
        <v>82</v>
      </c>
      <c r="B1183" s="49">
        <v>51357</v>
      </c>
      <c r="C1183" s="49" t="s">
        <v>4096</v>
      </c>
      <c r="D1183" s="49" t="str">
        <f t="shared" si="18"/>
        <v>COLEOPTERA DYTISCIDAE ILYBIUS FRATERCULUS - SWIMS - 51357</v>
      </c>
      <c r="E1183" s="49" t="s">
        <v>10651</v>
      </c>
      <c r="F1183" s="49"/>
      <c r="G1183" s="49"/>
      <c r="H1183" s="49"/>
    </row>
    <row r="1184" spans="1:8" x14ac:dyDescent="0.3">
      <c r="A1184" s="49" t="s">
        <v>82</v>
      </c>
      <c r="B1184" s="49">
        <v>51219</v>
      </c>
      <c r="C1184" s="49" t="s">
        <v>4097</v>
      </c>
      <c r="D1184" s="49" t="str">
        <f t="shared" si="18"/>
        <v>COLEOPTERA DYTISCIDAE ILYBIUS GAGATES - SWIMS - 51219</v>
      </c>
      <c r="E1184" s="49" t="s">
        <v>10651</v>
      </c>
      <c r="F1184" s="49"/>
      <c r="G1184" s="49"/>
      <c r="H1184" s="49"/>
    </row>
    <row r="1185" spans="1:8" x14ac:dyDescent="0.3">
      <c r="A1185" s="49" t="s">
        <v>82</v>
      </c>
      <c r="B1185" s="49">
        <v>51358</v>
      </c>
      <c r="C1185" s="49" t="s">
        <v>4098</v>
      </c>
      <c r="D1185" s="49" t="str">
        <f t="shared" si="18"/>
        <v>COLEOPTERA DYTISCIDAE ILYBIUS IGNARUS - SWIMS - 51358</v>
      </c>
      <c r="E1185" s="49" t="s">
        <v>10651</v>
      </c>
      <c r="F1185" s="49"/>
      <c r="G1185" s="49"/>
      <c r="H1185" s="49"/>
    </row>
    <row r="1186" spans="1:8" x14ac:dyDescent="0.3">
      <c r="A1186" s="49" t="s">
        <v>82</v>
      </c>
      <c r="B1186" s="49">
        <v>51359</v>
      </c>
      <c r="C1186" s="49" t="s">
        <v>4099</v>
      </c>
      <c r="D1186" s="49" t="str">
        <f t="shared" si="18"/>
        <v>COLEOPTERA DYTISCIDAE ILYBIUS INCARINATUS - SWIMS - 51359</v>
      </c>
      <c r="E1186" s="49" t="s">
        <v>10651</v>
      </c>
      <c r="F1186" s="49"/>
      <c r="G1186" s="49"/>
      <c r="H1186" s="49"/>
    </row>
    <row r="1187" spans="1:8" x14ac:dyDescent="0.3">
      <c r="A1187" s="49" t="s">
        <v>82</v>
      </c>
      <c r="B1187" s="49">
        <v>51363</v>
      </c>
      <c r="C1187" s="49" t="s">
        <v>4100</v>
      </c>
      <c r="D1187" s="49" t="str">
        <f t="shared" si="18"/>
        <v>COLEOPTERA DYTISCIDAE ILYBIUS OBLITUS - SWIMS - 51363</v>
      </c>
      <c r="E1187" s="49" t="s">
        <v>10651</v>
      </c>
      <c r="F1187" s="49"/>
      <c r="G1187" s="49"/>
      <c r="H1187" s="49"/>
    </row>
    <row r="1188" spans="1:8" x14ac:dyDescent="0.3">
      <c r="A1188" s="49" t="s">
        <v>82</v>
      </c>
      <c r="B1188" s="49">
        <v>51237</v>
      </c>
      <c r="C1188" s="49" t="s">
        <v>4101</v>
      </c>
      <c r="D1188" s="49" t="str">
        <f t="shared" si="18"/>
        <v>COLEOPTERA DYTISCIDAE ILYBIUS OPACUS - SWIMS - 51237</v>
      </c>
      <c r="E1188" s="49" t="s">
        <v>10651</v>
      </c>
      <c r="F1188" s="49"/>
      <c r="G1188" s="49"/>
      <c r="H1188" s="49"/>
    </row>
    <row r="1189" spans="1:8" x14ac:dyDescent="0.3">
      <c r="A1189" s="49" t="s">
        <v>82</v>
      </c>
      <c r="B1189" s="49">
        <v>51362</v>
      </c>
      <c r="C1189" s="49" t="s">
        <v>4102</v>
      </c>
      <c r="D1189" s="49" t="str">
        <f t="shared" si="18"/>
        <v>COLEOPTERA DYTISCIDAE ILYBIUS PICIPES - SWIMS - 51362</v>
      </c>
      <c r="E1189" s="49" t="s">
        <v>10651</v>
      </c>
      <c r="F1189" s="49"/>
      <c r="G1189" s="49"/>
      <c r="H1189" s="49"/>
    </row>
    <row r="1190" spans="1:8" x14ac:dyDescent="0.3">
      <c r="A1190" s="49" t="s">
        <v>82</v>
      </c>
      <c r="B1190" s="49">
        <v>51360</v>
      </c>
      <c r="C1190" s="49" t="s">
        <v>4103</v>
      </c>
      <c r="D1190" s="49" t="str">
        <f t="shared" si="18"/>
        <v>COLEOPTERA DYTISCIDAE ILYBIUS PLEURITICUS - SWIMS - 51360</v>
      </c>
      <c r="E1190" s="49" t="s">
        <v>10651</v>
      </c>
      <c r="F1190" s="49"/>
      <c r="G1190" s="49"/>
      <c r="H1190" s="49"/>
    </row>
    <row r="1191" spans="1:8" x14ac:dyDescent="0.3">
      <c r="A1191" s="49" t="s">
        <v>82</v>
      </c>
      <c r="B1191" s="49">
        <v>51361</v>
      </c>
      <c r="C1191" s="49" t="s">
        <v>4104</v>
      </c>
      <c r="D1191" s="49" t="str">
        <f t="shared" si="18"/>
        <v>COLEOPTERA DYTISCIDAE ILYBIUS SUBAENEUS - SWIMS - 51361</v>
      </c>
      <c r="E1191" s="49" t="s">
        <v>10651</v>
      </c>
      <c r="F1191" s="49"/>
      <c r="G1191" s="49"/>
      <c r="H1191" s="49"/>
    </row>
    <row r="1192" spans="1:8" x14ac:dyDescent="0.3">
      <c r="A1192" s="49" t="s">
        <v>82</v>
      </c>
      <c r="B1192" s="49">
        <v>51232</v>
      </c>
      <c r="C1192" s="49" t="s">
        <v>4105</v>
      </c>
      <c r="D1192" s="49" t="str">
        <f t="shared" si="18"/>
        <v>COLEOPTERA DYTISCIDAE ILYBIUS WASASTJERNAE - SWIMS - 51232</v>
      </c>
      <c r="E1192" s="49" t="s">
        <v>10651</v>
      </c>
      <c r="F1192" s="49"/>
      <c r="G1192" s="49"/>
      <c r="H1192" s="49"/>
    </row>
    <row r="1193" spans="1:8" x14ac:dyDescent="0.3">
      <c r="A1193" s="49" t="s">
        <v>82</v>
      </c>
      <c r="B1193" s="49">
        <v>51364</v>
      </c>
      <c r="C1193" s="49" t="s">
        <v>4106</v>
      </c>
      <c r="D1193" s="49" t="str">
        <f t="shared" si="18"/>
        <v>COLEOPTERA DYTISCIDAE LACCOPHILUS - SWIMS - 51364</v>
      </c>
      <c r="E1193" s="49" t="s">
        <v>10651</v>
      </c>
      <c r="F1193" s="49"/>
      <c r="G1193" s="49"/>
      <c r="H1193" s="49"/>
    </row>
    <row r="1194" spans="1:8" x14ac:dyDescent="0.3">
      <c r="A1194" s="49" t="s">
        <v>82</v>
      </c>
      <c r="B1194" s="49">
        <v>51365</v>
      </c>
      <c r="C1194" s="49" t="s">
        <v>4107</v>
      </c>
      <c r="D1194" s="49" t="str">
        <f t="shared" si="18"/>
        <v>COLEOPTERA DYTISCIDAE LACCOPHILUS BIGUTTATUS - SWIMS - 51365</v>
      </c>
      <c r="E1194" s="49" t="s">
        <v>10651</v>
      </c>
      <c r="F1194" s="49"/>
      <c r="G1194" s="49"/>
      <c r="H1194" s="49"/>
    </row>
    <row r="1195" spans="1:8" x14ac:dyDescent="0.3">
      <c r="A1195" s="49" t="s">
        <v>82</v>
      </c>
      <c r="B1195" s="49">
        <v>51366</v>
      </c>
      <c r="C1195" s="49" t="s">
        <v>4108</v>
      </c>
      <c r="D1195" s="49" t="str">
        <f t="shared" si="18"/>
        <v>COLEOPTERA DYTISCIDAE LACCOPHILUS FASCIATUS - SWIMS - 51366</v>
      </c>
      <c r="E1195" s="49" t="s">
        <v>10651</v>
      </c>
      <c r="F1195" s="49"/>
      <c r="G1195" s="49"/>
      <c r="H1195" s="49"/>
    </row>
    <row r="1196" spans="1:8" x14ac:dyDescent="0.3">
      <c r="A1196" s="49" t="s">
        <v>82</v>
      </c>
      <c r="B1196" s="49">
        <v>51367</v>
      </c>
      <c r="C1196" s="49" t="s">
        <v>4109</v>
      </c>
      <c r="D1196" s="49" t="str">
        <f t="shared" si="18"/>
        <v>COLEOPTERA DYTISCIDAE LACCOPHILUS MACULOSUS - SWIMS - 51367</v>
      </c>
      <c r="E1196" s="49" t="s">
        <v>10651</v>
      </c>
      <c r="F1196" s="49"/>
      <c r="G1196" s="49"/>
      <c r="H1196" s="49"/>
    </row>
    <row r="1197" spans="1:8" x14ac:dyDescent="0.3">
      <c r="A1197" s="49" t="s">
        <v>82</v>
      </c>
      <c r="B1197" s="49">
        <v>51368</v>
      </c>
      <c r="C1197" s="49" t="s">
        <v>4110</v>
      </c>
      <c r="D1197" s="49" t="str">
        <f t="shared" si="18"/>
        <v>COLEOPTERA DYTISCIDAE LACCOPHILUS PROXIMUS - SWIMS - 51368</v>
      </c>
      <c r="E1197" s="49" t="s">
        <v>10651</v>
      </c>
      <c r="F1197" s="49"/>
      <c r="G1197" s="49"/>
      <c r="H1197" s="49"/>
    </row>
    <row r="1198" spans="1:8" x14ac:dyDescent="0.3">
      <c r="A1198" s="49" t="s">
        <v>82</v>
      </c>
      <c r="B1198" s="49">
        <v>51369</v>
      </c>
      <c r="C1198" s="49" t="s">
        <v>4111</v>
      </c>
      <c r="D1198" s="49" t="str">
        <f t="shared" si="18"/>
        <v>COLEOPTERA DYTISCIDAE LACCOPHILUS UNDATUS - SWIMS - 51369</v>
      </c>
      <c r="E1198" s="49" t="s">
        <v>10651</v>
      </c>
      <c r="F1198" s="49"/>
      <c r="G1198" s="49"/>
      <c r="H1198" s="49"/>
    </row>
    <row r="1199" spans="1:8" x14ac:dyDescent="0.3">
      <c r="A1199" s="49" t="s">
        <v>82</v>
      </c>
      <c r="B1199" s="49">
        <v>51370</v>
      </c>
      <c r="C1199" s="49" t="s">
        <v>4112</v>
      </c>
      <c r="D1199" s="49" t="str">
        <f t="shared" si="18"/>
        <v>COLEOPTERA DYTISCIDAE LACCORNIS - SWIMS - 51370</v>
      </c>
      <c r="E1199" s="49" t="s">
        <v>10651</v>
      </c>
      <c r="F1199" s="49"/>
      <c r="G1199" s="49"/>
      <c r="H1199" s="49"/>
    </row>
    <row r="1200" spans="1:8" x14ac:dyDescent="0.3">
      <c r="A1200" s="49" t="s">
        <v>82</v>
      </c>
      <c r="B1200" s="49">
        <v>51371</v>
      </c>
      <c r="C1200" s="49" t="s">
        <v>4113</v>
      </c>
      <c r="D1200" s="49" t="str">
        <f t="shared" si="18"/>
        <v>COLEOPTERA DYTISCIDAE LACCORNIS CONOIDEUS - SWIMS - 51371</v>
      </c>
      <c r="E1200" s="49" t="s">
        <v>10651</v>
      </c>
      <c r="F1200" s="49"/>
      <c r="G1200" s="49"/>
      <c r="H1200" s="49"/>
    </row>
    <row r="1201" spans="1:8" x14ac:dyDescent="0.3">
      <c r="A1201" s="49" t="s">
        <v>82</v>
      </c>
      <c r="B1201" s="49">
        <v>51372</v>
      </c>
      <c r="C1201" s="49" t="s">
        <v>4114</v>
      </c>
      <c r="D1201" s="49" t="str">
        <f t="shared" si="18"/>
        <v>COLEOPTERA DYTISCIDAE LACCORNIS DELTOIDES - SWIMS - 51372</v>
      </c>
      <c r="E1201" s="49" t="s">
        <v>10651</v>
      </c>
      <c r="F1201" s="49"/>
      <c r="G1201" s="49"/>
      <c r="H1201" s="49"/>
    </row>
    <row r="1202" spans="1:8" x14ac:dyDescent="0.3">
      <c r="A1202" s="49" t="s">
        <v>82</v>
      </c>
      <c r="B1202" s="49">
        <v>51373</v>
      </c>
      <c r="C1202" s="49" t="s">
        <v>4115</v>
      </c>
      <c r="D1202" s="49" t="str">
        <f t="shared" si="18"/>
        <v>COLEOPTERA DYTISCIDAE LACCORNIS LATENS - SWIMS - 51373</v>
      </c>
      <c r="E1202" s="49" t="s">
        <v>10651</v>
      </c>
      <c r="F1202" s="49"/>
      <c r="G1202" s="49"/>
      <c r="H1202" s="49"/>
    </row>
    <row r="1203" spans="1:8" x14ac:dyDescent="0.3">
      <c r="A1203" s="49" t="s">
        <v>82</v>
      </c>
      <c r="B1203" s="49">
        <v>51201</v>
      </c>
      <c r="C1203" s="49" t="s">
        <v>4116</v>
      </c>
      <c r="D1203" s="49" t="str">
        <f t="shared" si="18"/>
        <v>COLEOPTERA DYTISCIDAE LIODESSUS - SWIMS - 51201</v>
      </c>
      <c r="E1203" s="49" t="s">
        <v>10651</v>
      </c>
      <c r="F1203" s="49"/>
      <c r="G1203" s="49"/>
      <c r="H1203" s="49"/>
    </row>
    <row r="1204" spans="1:8" x14ac:dyDescent="0.3">
      <c r="A1204" s="49" t="s">
        <v>82</v>
      </c>
      <c r="B1204" s="49">
        <v>51202</v>
      </c>
      <c r="C1204" s="49" t="s">
        <v>4117</v>
      </c>
      <c r="D1204" s="49" t="str">
        <f t="shared" si="18"/>
        <v>COLEOPTERA DYTISCIDAE LIODESSUS AFFINIS - SWIMS - 51202</v>
      </c>
      <c r="E1204" s="49" t="s">
        <v>10651</v>
      </c>
      <c r="F1204" s="49"/>
      <c r="G1204" s="49"/>
      <c r="H1204" s="49"/>
    </row>
    <row r="1205" spans="1:8" x14ac:dyDescent="0.3">
      <c r="A1205" s="49" t="s">
        <v>82</v>
      </c>
      <c r="B1205" s="49">
        <v>51203</v>
      </c>
      <c r="C1205" s="49" t="s">
        <v>4118</v>
      </c>
      <c r="D1205" s="49" t="str">
        <f t="shared" si="18"/>
        <v>COLEOPTERA DYTISCIDAE LIODESSUS CANTRALLI - SWIMS - 51203</v>
      </c>
      <c r="E1205" s="49" t="s">
        <v>10651</v>
      </c>
      <c r="F1205" s="49"/>
      <c r="G1205" s="49"/>
      <c r="H1205" s="49"/>
    </row>
    <row r="1206" spans="1:8" x14ac:dyDescent="0.3">
      <c r="A1206" s="49" t="s">
        <v>82</v>
      </c>
      <c r="B1206" s="49">
        <v>55542</v>
      </c>
      <c r="C1206" s="49" t="s">
        <v>4119</v>
      </c>
      <c r="D1206" s="49" t="str">
        <f t="shared" si="18"/>
        <v>COLEOPTERA DYTISCIDAE LIODESSUS CROTCHI - SWIMS - 55542</v>
      </c>
      <c r="E1206" s="49" t="s">
        <v>10651</v>
      </c>
      <c r="F1206" s="49"/>
      <c r="G1206" s="49"/>
      <c r="H1206" s="49"/>
    </row>
    <row r="1207" spans="1:8" x14ac:dyDescent="0.3">
      <c r="A1207" s="49" t="s">
        <v>82</v>
      </c>
      <c r="B1207" s="49">
        <v>51204</v>
      </c>
      <c r="C1207" s="49" t="s">
        <v>4120</v>
      </c>
      <c r="D1207" s="49" t="str">
        <f t="shared" si="18"/>
        <v>COLEOPTERA DYTISCIDAE LIODESSUS FLAVICOLLIS - SWIMS - 51204</v>
      </c>
      <c r="E1207" s="49" t="s">
        <v>10651</v>
      </c>
      <c r="F1207" s="49"/>
      <c r="G1207" s="49"/>
      <c r="H1207" s="49"/>
    </row>
    <row r="1208" spans="1:8" x14ac:dyDescent="0.3">
      <c r="A1208" s="49" t="s">
        <v>82</v>
      </c>
      <c r="B1208" s="49">
        <v>51205</v>
      </c>
      <c r="C1208" s="49" t="s">
        <v>4121</v>
      </c>
      <c r="D1208" s="49" t="str">
        <f t="shared" si="18"/>
        <v>COLEOPTERA DYTISCIDAE LIODESSUS FUSCATUS - SWIMS - 51205</v>
      </c>
      <c r="E1208" s="49" t="s">
        <v>10651</v>
      </c>
      <c r="F1208" s="49"/>
      <c r="G1208" s="49"/>
      <c r="H1208" s="49"/>
    </row>
    <row r="1209" spans="1:8" x14ac:dyDescent="0.3">
      <c r="A1209" s="49" t="s">
        <v>82</v>
      </c>
      <c r="B1209" s="49">
        <v>51398</v>
      </c>
      <c r="C1209" s="49" t="s">
        <v>4122</v>
      </c>
      <c r="D1209" s="49" t="str">
        <f t="shared" si="18"/>
        <v>COLEOPTERA DYTISCIDAE LIOPOREUS - SWIMS - 51398</v>
      </c>
      <c r="E1209" s="49" t="s">
        <v>10651</v>
      </c>
      <c r="F1209" s="49"/>
      <c r="G1209" s="49"/>
      <c r="H1209" s="49"/>
    </row>
    <row r="1210" spans="1:8" x14ac:dyDescent="0.3">
      <c r="A1210" s="49" t="s">
        <v>82</v>
      </c>
      <c r="B1210" s="49">
        <v>51399</v>
      </c>
      <c r="C1210" s="49" t="s">
        <v>4123</v>
      </c>
      <c r="D1210" s="49" t="str">
        <f t="shared" si="18"/>
        <v>COLEOPTERA DYTISCIDAE LIOPOREUS TRIANGULARIS - SWIMS - 51399</v>
      </c>
      <c r="E1210" s="49" t="s">
        <v>10651</v>
      </c>
      <c r="F1210" s="49"/>
      <c r="G1210" s="49"/>
      <c r="H1210" s="49"/>
    </row>
    <row r="1211" spans="1:8" x14ac:dyDescent="0.3">
      <c r="A1211" s="49" t="s">
        <v>82</v>
      </c>
      <c r="B1211" s="49">
        <v>51374</v>
      </c>
      <c r="C1211" s="49" t="s">
        <v>4124</v>
      </c>
      <c r="D1211" s="49" t="str">
        <f t="shared" si="18"/>
        <v>COLEOPTERA DYTISCIDAE MATUS - SWIMS - 51374</v>
      </c>
      <c r="E1211" s="49" t="s">
        <v>10651</v>
      </c>
      <c r="F1211" s="49"/>
      <c r="G1211" s="49"/>
      <c r="H1211" s="49"/>
    </row>
    <row r="1212" spans="1:8" x14ac:dyDescent="0.3">
      <c r="A1212" s="49" t="s">
        <v>82</v>
      </c>
      <c r="B1212" s="49">
        <v>51375</v>
      </c>
      <c r="C1212" s="49" t="s">
        <v>4125</v>
      </c>
      <c r="D1212" s="49" t="str">
        <f t="shared" si="18"/>
        <v>COLEOPTERA DYTISCIDAE MATUS BICARINATUS - SWIMS - 51375</v>
      </c>
      <c r="E1212" s="49" t="s">
        <v>10651</v>
      </c>
      <c r="F1212" s="49"/>
      <c r="G1212" s="49"/>
      <c r="H1212" s="49"/>
    </row>
    <row r="1213" spans="1:8" x14ac:dyDescent="0.3">
      <c r="A1213" s="49" t="s">
        <v>82</v>
      </c>
      <c r="B1213" s="49">
        <v>51376</v>
      </c>
      <c r="C1213" s="49" t="s">
        <v>4126</v>
      </c>
      <c r="D1213" s="49" t="str">
        <f t="shared" si="18"/>
        <v>COLEOPTERA DYTISCIDAE MATUS OVATUS - SWIMS - 51376</v>
      </c>
      <c r="E1213" s="49" t="s">
        <v>10651</v>
      </c>
      <c r="F1213" s="49"/>
      <c r="G1213" s="49"/>
      <c r="H1213" s="49"/>
    </row>
    <row r="1214" spans="1:8" x14ac:dyDescent="0.3">
      <c r="A1214" s="49" t="s">
        <v>82</v>
      </c>
      <c r="B1214" s="49">
        <v>51421</v>
      </c>
      <c r="C1214" s="49" t="s">
        <v>4127</v>
      </c>
      <c r="D1214" s="49" t="str">
        <f t="shared" si="18"/>
        <v>COLEOPTERA DYTISCIDAE NEBRIOPORUS - SWIMS - 51421</v>
      </c>
      <c r="E1214" s="49" t="s">
        <v>10651</v>
      </c>
      <c r="F1214" s="49"/>
      <c r="G1214" s="49"/>
      <c r="H1214" s="49"/>
    </row>
    <row r="1215" spans="1:8" x14ac:dyDescent="0.3">
      <c r="A1215" s="49" t="s">
        <v>82</v>
      </c>
      <c r="B1215" s="49">
        <v>51307</v>
      </c>
      <c r="C1215" s="49" t="s">
        <v>4128</v>
      </c>
      <c r="D1215" s="49" t="str">
        <f t="shared" si="18"/>
        <v>COLEOPTERA DYTISCIDAE NEBRIOPORUS DEPRESSUS - SWIMS - 51307</v>
      </c>
      <c r="E1215" s="49" t="s">
        <v>10651</v>
      </c>
      <c r="F1215" s="49"/>
      <c r="G1215" s="49"/>
      <c r="H1215" s="49"/>
    </row>
    <row r="1216" spans="1:8" x14ac:dyDescent="0.3">
      <c r="A1216" s="49" t="s">
        <v>82</v>
      </c>
      <c r="B1216" s="49">
        <v>51422</v>
      </c>
      <c r="C1216" s="49" t="s">
        <v>4129</v>
      </c>
      <c r="D1216" s="49" t="str">
        <f t="shared" si="18"/>
        <v>COLEOPTERA DYTISCIDAE NEBRIOPORUS ROTUNDATUS - SWIMS - 51422</v>
      </c>
      <c r="E1216" s="49" t="s">
        <v>10651</v>
      </c>
      <c r="F1216" s="49"/>
      <c r="G1216" s="49"/>
      <c r="H1216" s="49"/>
    </row>
    <row r="1217" spans="1:8" x14ac:dyDescent="0.3">
      <c r="A1217" s="49" t="s">
        <v>82</v>
      </c>
      <c r="B1217" s="49">
        <v>51403</v>
      </c>
      <c r="C1217" s="49" t="s">
        <v>4130</v>
      </c>
      <c r="D1217" s="49" t="str">
        <f t="shared" si="18"/>
        <v>COLEOPTERA DYTISCIDAE NEOPORUS - SWIMS - 51403</v>
      </c>
      <c r="E1217" s="49" t="s">
        <v>10651</v>
      </c>
      <c r="F1217" s="49"/>
      <c r="G1217" s="49"/>
      <c r="H1217" s="49"/>
    </row>
    <row r="1218" spans="1:8" x14ac:dyDescent="0.3">
      <c r="A1218" s="49" t="s">
        <v>82</v>
      </c>
      <c r="B1218" s="49">
        <v>51242</v>
      </c>
      <c r="C1218" s="49" t="s">
        <v>4131</v>
      </c>
      <c r="D1218" s="49" t="str">
        <f t="shared" ref="D1218:D1281" si="19">C1218 &amp;" - "&amp; A1218 &amp;" - "&amp; B1218</f>
        <v>COLEOPTERA DYTISCIDAE NEOPORUS CLYPEALIS - SWIMS - 51242</v>
      </c>
      <c r="E1218" s="49" t="s">
        <v>10651</v>
      </c>
      <c r="F1218" s="49"/>
      <c r="G1218" s="49"/>
      <c r="H1218" s="49"/>
    </row>
    <row r="1219" spans="1:8" x14ac:dyDescent="0.3">
      <c r="A1219" s="49" t="s">
        <v>82</v>
      </c>
      <c r="B1219" s="49">
        <v>51262</v>
      </c>
      <c r="C1219" s="49" t="s">
        <v>4132</v>
      </c>
      <c r="D1219" s="49" t="str">
        <f t="shared" si="19"/>
        <v>COLEOPTERA DYTISCIDAE NEOPORUS DIMIDIATUS - SWIMS - 51262</v>
      </c>
      <c r="E1219" s="49" t="s">
        <v>10651</v>
      </c>
      <c r="F1219" s="49"/>
      <c r="G1219" s="49"/>
      <c r="H1219" s="49"/>
    </row>
    <row r="1220" spans="1:8" x14ac:dyDescent="0.3">
      <c r="A1220" s="49" t="s">
        <v>82</v>
      </c>
      <c r="B1220" s="49">
        <v>51249</v>
      </c>
      <c r="C1220" s="49" t="s">
        <v>4133</v>
      </c>
      <c r="D1220" s="49" t="str">
        <f t="shared" si="19"/>
        <v>COLEOPTERA DYTISCIDAE NEOPORUS HYBRIDUS - SWIMS - 51249</v>
      </c>
      <c r="E1220" s="49" t="s">
        <v>10651</v>
      </c>
      <c r="F1220" s="49"/>
      <c r="G1220" s="49"/>
      <c r="H1220" s="49"/>
    </row>
    <row r="1221" spans="1:8" x14ac:dyDescent="0.3">
      <c r="A1221" s="49" t="s">
        <v>82</v>
      </c>
      <c r="B1221" s="49">
        <v>51250</v>
      </c>
      <c r="C1221" s="49" t="s">
        <v>4134</v>
      </c>
      <c r="D1221" s="49" t="str">
        <f t="shared" si="19"/>
        <v>COLEOPTERA DYTISCIDAE NEOPORUS MELLITUS - SWIMS - 51250</v>
      </c>
      <c r="E1221" s="49" t="s">
        <v>10651</v>
      </c>
      <c r="F1221" s="49"/>
      <c r="G1221" s="49"/>
      <c r="H1221" s="49"/>
    </row>
    <row r="1222" spans="1:8" x14ac:dyDescent="0.3">
      <c r="A1222" s="49" t="s">
        <v>82</v>
      </c>
      <c r="B1222" s="49">
        <v>51260</v>
      </c>
      <c r="C1222" s="49" t="s">
        <v>4135</v>
      </c>
      <c r="D1222" s="49" t="str">
        <f t="shared" si="19"/>
        <v>COLEOPTERA DYTISCIDAE NEOPORUS SEMIFLAVUS - SWIMS - 51260</v>
      </c>
      <c r="E1222" s="49" t="s">
        <v>10651</v>
      </c>
      <c r="F1222" s="49"/>
      <c r="G1222" s="49"/>
      <c r="H1222" s="49"/>
    </row>
    <row r="1223" spans="1:8" x14ac:dyDescent="0.3">
      <c r="A1223" s="49" t="s">
        <v>82</v>
      </c>
      <c r="B1223" s="49">
        <v>51265</v>
      </c>
      <c r="C1223" s="49" t="s">
        <v>4136</v>
      </c>
      <c r="D1223" s="49" t="str">
        <f t="shared" si="19"/>
        <v>COLEOPTERA DYTISCIDAE NEOPORUS SUPERIORIS - SWIMS - 51265</v>
      </c>
      <c r="E1223" s="49" t="s">
        <v>10651</v>
      </c>
      <c r="F1223" s="49"/>
      <c r="G1223" s="49"/>
      <c r="H1223" s="49"/>
    </row>
    <row r="1224" spans="1:8" x14ac:dyDescent="0.3">
      <c r="A1224" s="49" t="s">
        <v>82</v>
      </c>
      <c r="B1224" s="49">
        <v>51410</v>
      </c>
      <c r="C1224" s="49" t="s">
        <v>4137</v>
      </c>
      <c r="D1224" s="49" t="str">
        <f t="shared" si="19"/>
        <v>COLEOPTERA DYTISCIDAE NEOPORUS TENNETUM - SWIMS - 51410</v>
      </c>
      <c r="E1224" s="49" t="s">
        <v>10651</v>
      </c>
      <c r="F1224" s="49"/>
      <c r="G1224" s="49"/>
      <c r="H1224" s="49"/>
    </row>
    <row r="1225" spans="1:8" x14ac:dyDescent="0.3">
      <c r="A1225" s="49" t="s">
        <v>82</v>
      </c>
      <c r="B1225" s="49">
        <v>51411</v>
      </c>
      <c r="C1225" s="49" t="s">
        <v>4138</v>
      </c>
      <c r="D1225" s="49" t="str">
        <f t="shared" si="19"/>
        <v>COLEOPTERA DYTISCIDAE NEOPORUS UNDULATUS - SWIMS - 51411</v>
      </c>
      <c r="E1225" s="49" t="s">
        <v>10651</v>
      </c>
      <c r="F1225" s="49"/>
      <c r="G1225" s="49"/>
      <c r="H1225" s="49"/>
    </row>
    <row r="1226" spans="1:8" x14ac:dyDescent="0.3">
      <c r="A1226" s="49" t="s">
        <v>82</v>
      </c>
      <c r="B1226" s="49">
        <v>51412</v>
      </c>
      <c r="C1226" s="49" t="s">
        <v>4139</v>
      </c>
      <c r="D1226" s="49" t="str">
        <f t="shared" si="19"/>
        <v>COLEOPTERA DYTISCIDAE NEOPORUS VITIOSUS - SWIMS - 51412</v>
      </c>
      <c r="E1226" s="49" t="s">
        <v>10651</v>
      </c>
      <c r="F1226" s="49"/>
      <c r="G1226" s="49"/>
      <c r="H1226" s="49"/>
    </row>
    <row r="1227" spans="1:8" x14ac:dyDescent="0.3">
      <c r="A1227" s="49" t="s">
        <v>82</v>
      </c>
      <c r="B1227" s="49">
        <v>51269</v>
      </c>
      <c r="C1227" s="49" t="s">
        <v>4140</v>
      </c>
      <c r="D1227" s="49" t="str">
        <f t="shared" si="19"/>
        <v>COLEOPTERA DYTISCIDAE NEOPORUS VITTATIPENNIS - SWIMS - 51269</v>
      </c>
      <c r="E1227" s="49" t="s">
        <v>10651</v>
      </c>
      <c r="F1227" s="49"/>
      <c r="G1227" s="49"/>
      <c r="H1227" s="49"/>
    </row>
    <row r="1228" spans="1:8" x14ac:dyDescent="0.3">
      <c r="A1228" s="49" t="s">
        <v>82</v>
      </c>
      <c r="B1228" s="49">
        <v>51270</v>
      </c>
      <c r="C1228" s="49" t="s">
        <v>4141</v>
      </c>
      <c r="D1228" s="49" t="str">
        <f t="shared" si="19"/>
        <v>COLEOPTERA DYTISCIDAE NEOPORUS VITTATUS - SWIMS - 51270</v>
      </c>
      <c r="E1228" s="49" t="s">
        <v>10651</v>
      </c>
      <c r="F1228" s="49"/>
      <c r="G1228" s="49"/>
      <c r="H1228" s="49"/>
    </row>
    <row r="1229" spans="1:8" x14ac:dyDescent="0.3">
      <c r="A1229" s="49" t="s">
        <v>82</v>
      </c>
      <c r="B1229" s="49">
        <v>51377</v>
      </c>
      <c r="C1229" s="49" t="s">
        <v>4142</v>
      </c>
      <c r="D1229" s="49" t="str">
        <f t="shared" si="19"/>
        <v>COLEOPTERA DYTISCIDAE NEOSCUTOPTERUS - SWIMS - 51377</v>
      </c>
      <c r="E1229" s="49" t="s">
        <v>10651</v>
      </c>
      <c r="F1229" s="49"/>
      <c r="G1229" s="49"/>
      <c r="H1229" s="49"/>
    </row>
    <row r="1230" spans="1:8" x14ac:dyDescent="0.3">
      <c r="A1230" s="49" t="s">
        <v>82</v>
      </c>
      <c r="B1230" s="49">
        <v>51378</v>
      </c>
      <c r="C1230" s="49" t="s">
        <v>4143</v>
      </c>
      <c r="D1230" s="49" t="str">
        <f t="shared" si="19"/>
        <v>COLEOPTERA DYTISCIDAE NEOSCUTOPTERUS ANGUSTUS - SWIMS - 51378</v>
      </c>
      <c r="E1230" s="49" t="s">
        <v>10651</v>
      </c>
      <c r="F1230" s="49"/>
      <c r="G1230" s="49"/>
      <c r="H1230" s="49"/>
    </row>
    <row r="1231" spans="1:8" x14ac:dyDescent="0.3">
      <c r="A1231" s="49" t="s">
        <v>82</v>
      </c>
      <c r="B1231" s="49">
        <v>51379</v>
      </c>
      <c r="C1231" s="49" t="s">
        <v>4144</v>
      </c>
      <c r="D1231" s="49" t="str">
        <f t="shared" si="19"/>
        <v>COLEOPTERA DYTISCIDAE NEOSCUTOPTERUS HORNII - SWIMS - 51379</v>
      </c>
      <c r="E1231" s="49" t="s">
        <v>10651</v>
      </c>
      <c r="F1231" s="49"/>
      <c r="G1231" s="49"/>
      <c r="H1231" s="49"/>
    </row>
    <row r="1232" spans="1:8" x14ac:dyDescent="0.3">
      <c r="A1232" s="49" t="s">
        <v>82</v>
      </c>
      <c r="B1232" s="49">
        <v>51380</v>
      </c>
      <c r="C1232" s="49" t="s">
        <v>4145</v>
      </c>
      <c r="D1232" s="49" t="str">
        <f t="shared" si="19"/>
        <v>COLEOPTERA DYTISCIDAE OREODYTES - SWIMS - 51380</v>
      </c>
      <c r="E1232" s="49" t="s">
        <v>10651</v>
      </c>
      <c r="F1232" s="49"/>
      <c r="G1232" s="49"/>
      <c r="H1232" s="49"/>
    </row>
    <row r="1233" spans="1:8" x14ac:dyDescent="0.3">
      <c r="A1233" s="49" t="s">
        <v>82</v>
      </c>
      <c r="B1233" s="49">
        <v>51381</v>
      </c>
      <c r="C1233" s="49" t="s">
        <v>4146</v>
      </c>
      <c r="D1233" s="49" t="str">
        <f t="shared" si="19"/>
        <v>COLEOPTERA DYTISCIDAE OREODYTES LAEVIS - SWIMS - 51381</v>
      </c>
      <c r="E1233" s="49" t="s">
        <v>10651</v>
      </c>
      <c r="F1233" s="49"/>
      <c r="G1233" s="49"/>
      <c r="H1233" s="49"/>
    </row>
    <row r="1234" spans="1:8" x14ac:dyDescent="0.3">
      <c r="A1234" s="49" t="s">
        <v>82</v>
      </c>
      <c r="B1234" s="49">
        <v>51382</v>
      </c>
      <c r="C1234" s="49" t="s">
        <v>4147</v>
      </c>
      <c r="D1234" s="49" t="str">
        <f t="shared" si="19"/>
        <v>COLEOPTERA DYTISCIDAE OREODYTES SCITULUS - SWIMS - 51382</v>
      </c>
      <c r="E1234" s="49" t="s">
        <v>10651</v>
      </c>
      <c r="F1234" s="49"/>
      <c r="G1234" s="49"/>
      <c r="H1234" s="49"/>
    </row>
    <row r="1235" spans="1:8" x14ac:dyDescent="0.3">
      <c r="A1235" s="49" t="s">
        <v>82</v>
      </c>
      <c r="B1235" s="49">
        <v>55557</v>
      </c>
      <c r="C1235" s="49" t="s">
        <v>4148</v>
      </c>
      <c r="D1235" s="49" t="str">
        <f t="shared" si="19"/>
        <v>COLEOPTERA DYTISCIDAE PLATAMBUS - SWIMS - 55557</v>
      </c>
      <c r="E1235" s="49" t="s">
        <v>10651</v>
      </c>
      <c r="F1235" s="49"/>
      <c r="G1235" s="49"/>
      <c r="H1235" s="49"/>
    </row>
    <row r="1236" spans="1:8" x14ac:dyDescent="0.3">
      <c r="A1236" s="49" t="s">
        <v>82</v>
      </c>
      <c r="B1236" s="49">
        <v>51214</v>
      </c>
      <c r="C1236" s="49" t="s">
        <v>4149</v>
      </c>
      <c r="D1236" s="49" t="str">
        <f t="shared" si="19"/>
        <v>COLEOPTERA DYTISCIDAE PLATAMBUS CONFUSUS - SWIMS - 51214</v>
      </c>
      <c r="E1236" s="49" t="s">
        <v>10651</v>
      </c>
      <c r="F1236" s="49"/>
      <c r="G1236" s="49"/>
      <c r="H1236" s="49"/>
    </row>
    <row r="1237" spans="1:8" x14ac:dyDescent="0.3">
      <c r="A1237" s="49" t="s">
        <v>82</v>
      </c>
      <c r="B1237" s="49">
        <v>51221</v>
      </c>
      <c r="C1237" s="49" t="s">
        <v>4150</v>
      </c>
      <c r="D1237" s="49" t="str">
        <f t="shared" si="19"/>
        <v>COLEOPTERA DYTISCIDAE PLATAMBUS OBTUSATUS - SWIMS - 51221</v>
      </c>
      <c r="E1237" s="49" t="s">
        <v>10651</v>
      </c>
      <c r="F1237" s="49"/>
      <c r="G1237" s="49"/>
      <c r="H1237" s="49"/>
    </row>
    <row r="1238" spans="1:8" x14ac:dyDescent="0.3">
      <c r="A1238" s="49" t="s">
        <v>82</v>
      </c>
      <c r="B1238" s="49">
        <v>51225</v>
      </c>
      <c r="C1238" s="49" t="s">
        <v>4151</v>
      </c>
      <c r="D1238" s="49" t="str">
        <f t="shared" si="19"/>
        <v>COLEOPTERA DYTISCIDAE PLATAMBUS SEMIVITTATUS - SWIMS - 51225</v>
      </c>
      <c r="E1238" s="49" t="s">
        <v>10651</v>
      </c>
      <c r="F1238" s="49"/>
      <c r="G1238" s="49"/>
      <c r="H1238" s="49"/>
    </row>
    <row r="1239" spans="1:8" x14ac:dyDescent="0.3">
      <c r="A1239" s="49" t="s">
        <v>82</v>
      </c>
      <c r="B1239" s="49">
        <v>51383</v>
      </c>
      <c r="C1239" s="49" t="s">
        <v>4152</v>
      </c>
      <c r="D1239" s="49" t="str">
        <f t="shared" si="19"/>
        <v>COLEOPTERA DYTISCIDAE RHANTUS - SWIMS - 51383</v>
      </c>
      <c r="E1239" s="49" t="s">
        <v>10651</v>
      </c>
      <c r="F1239" s="49"/>
      <c r="G1239" s="49"/>
      <c r="H1239" s="49"/>
    </row>
    <row r="1240" spans="1:8" x14ac:dyDescent="0.3">
      <c r="A1240" s="49" t="s">
        <v>82</v>
      </c>
      <c r="B1240" s="49">
        <v>51384</v>
      </c>
      <c r="C1240" s="49" t="s">
        <v>4153</v>
      </c>
      <c r="D1240" s="49" t="str">
        <f t="shared" si="19"/>
        <v>COLEOPTERA DYTISCIDAE RHANTUS BINOTATUS - SWIMS - 51384</v>
      </c>
      <c r="E1240" s="49" t="s">
        <v>10651</v>
      </c>
      <c r="F1240" s="49"/>
      <c r="G1240" s="49"/>
      <c r="H1240" s="49"/>
    </row>
    <row r="1241" spans="1:8" x14ac:dyDescent="0.3">
      <c r="A1241" s="49" t="s">
        <v>82</v>
      </c>
      <c r="B1241" s="49">
        <v>51385</v>
      </c>
      <c r="C1241" s="49" t="s">
        <v>4154</v>
      </c>
      <c r="D1241" s="49" t="str">
        <f t="shared" si="19"/>
        <v>COLEOPTERA DYTISCIDAE RHANTUS CONSIMILIS - SWIMS - 51385</v>
      </c>
      <c r="E1241" s="49" t="s">
        <v>10651</v>
      </c>
      <c r="F1241" s="49"/>
      <c r="G1241" s="49"/>
      <c r="H1241" s="49"/>
    </row>
    <row r="1242" spans="1:8" x14ac:dyDescent="0.3">
      <c r="A1242" s="49" t="s">
        <v>82</v>
      </c>
      <c r="B1242" s="49">
        <v>51386</v>
      </c>
      <c r="C1242" s="49" t="s">
        <v>4155</v>
      </c>
      <c r="D1242" s="49" t="str">
        <f t="shared" si="19"/>
        <v>COLEOPTERA DYTISCIDAE RHANTUS FRONTALIS - SWIMS - 51386</v>
      </c>
      <c r="E1242" s="49" t="s">
        <v>10651</v>
      </c>
      <c r="F1242" s="49"/>
      <c r="G1242" s="49"/>
      <c r="H1242" s="49"/>
    </row>
    <row r="1243" spans="1:8" x14ac:dyDescent="0.3">
      <c r="A1243" s="49" t="s">
        <v>82</v>
      </c>
      <c r="B1243" s="49">
        <v>51387</v>
      </c>
      <c r="C1243" s="49" t="s">
        <v>4156</v>
      </c>
      <c r="D1243" s="49" t="str">
        <f t="shared" si="19"/>
        <v>COLEOPTERA DYTISCIDAE RHANTUS GUTTICOLLIS - SWIMS - 51387</v>
      </c>
      <c r="E1243" s="49" t="s">
        <v>10651</v>
      </c>
      <c r="F1243" s="49"/>
      <c r="G1243" s="49"/>
      <c r="H1243" s="49"/>
    </row>
    <row r="1244" spans="1:8" x14ac:dyDescent="0.3">
      <c r="A1244" s="49" t="s">
        <v>82</v>
      </c>
      <c r="B1244" s="49">
        <v>51391</v>
      </c>
      <c r="C1244" s="49" t="s">
        <v>4157</v>
      </c>
      <c r="D1244" s="49" t="str">
        <f t="shared" si="19"/>
        <v>COLEOPTERA DYTISCIDAE RHANTUS SERICANS - SWIMS - 51391</v>
      </c>
      <c r="E1244" s="49" t="s">
        <v>10651</v>
      </c>
      <c r="F1244" s="49"/>
      <c r="G1244" s="49"/>
      <c r="H1244" s="49"/>
    </row>
    <row r="1245" spans="1:8" x14ac:dyDescent="0.3">
      <c r="A1245" s="49" t="s">
        <v>82</v>
      </c>
      <c r="B1245" s="49">
        <v>51388</v>
      </c>
      <c r="C1245" s="49" t="s">
        <v>4158</v>
      </c>
      <c r="D1245" s="49" t="str">
        <f t="shared" si="19"/>
        <v>COLEOPTERA DYTISCIDAE RHANTUS SINUATUS - SWIMS - 51388</v>
      </c>
      <c r="E1245" s="49" t="s">
        <v>10651</v>
      </c>
      <c r="F1245" s="49"/>
      <c r="G1245" s="49"/>
      <c r="H1245" s="49"/>
    </row>
    <row r="1246" spans="1:8" x14ac:dyDescent="0.3">
      <c r="A1246" s="49" t="s">
        <v>82</v>
      </c>
      <c r="B1246" s="49">
        <v>51389</v>
      </c>
      <c r="C1246" s="49" t="s">
        <v>4159</v>
      </c>
      <c r="D1246" s="49" t="str">
        <f t="shared" si="19"/>
        <v>COLEOPTERA DYTISCIDAE RHANTUS SUTURELLUS - SWIMS - 51389</v>
      </c>
      <c r="E1246" s="49" t="s">
        <v>10651</v>
      </c>
      <c r="F1246" s="49"/>
      <c r="G1246" s="49"/>
      <c r="H1246" s="49"/>
    </row>
    <row r="1247" spans="1:8" x14ac:dyDescent="0.3">
      <c r="A1247" s="49" t="s">
        <v>82</v>
      </c>
      <c r="B1247" s="49">
        <v>51390</v>
      </c>
      <c r="C1247" s="49" t="s">
        <v>4160</v>
      </c>
      <c r="D1247" s="49" t="str">
        <f t="shared" si="19"/>
        <v>COLEOPTERA DYTISCIDAE RHANTUS WALLISI - SWIMS - 51390</v>
      </c>
      <c r="E1247" s="49" t="s">
        <v>10651</v>
      </c>
      <c r="F1247" s="49"/>
      <c r="G1247" s="49"/>
      <c r="H1247" s="49"/>
    </row>
    <row r="1248" spans="1:8" x14ac:dyDescent="0.3">
      <c r="A1248" s="49" t="s">
        <v>82</v>
      </c>
      <c r="B1248" s="49">
        <v>51414</v>
      </c>
      <c r="C1248" s="49" t="s">
        <v>4161</v>
      </c>
      <c r="D1248" s="49" t="str">
        <f t="shared" si="19"/>
        <v>COLEOPTERA DYTISCIDAE SANFILIPPODYTES - SWIMS - 51414</v>
      </c>
      <c r="E1248" s="49" t="s">
        <v>10651</v>
      </c>
      <c r="F1248" s="49"/>
      <c r="G1248" s="49"/>
      <c r="H1248" s="49"/>
    </row>
    <row r="1249" spans="1:8" x14ac:dyDescent="0.3">
      <c r="A1249" s="49" t="s">
        <v>82</v>
      </c>
      <c r="B1249" s="49">
        <v>51256</v>
      </c>
      <c r="C1249" s="49" t="s">
        <v>4162</v>
      </c>
      <c r="D1249" s="49" t="str">
        <f t="shared" si="19"/>
        <v>COLEOPTERA DYTISCIDAE SANFILIPPODYTES PLANISCULUS - SWIMS - 51256</v>
      </c>
      <c r="E1249" s="49" t="s">
        <v>10651</v>
      </c>
      <c r="F1249" s="49"/>
      <c r="G1249" s="49"/>
      <c r="H1249" s="49"/>
    </row>
    <row r="1250" spans="1:8" x14ac:dyDescent="0.3">
      <c r="A1250" s="49" t="s">
        <v>82</v>
      </c>
      <c r="B1250" s="49">
        <v>51276</v>
      </c>
      <c r="C1250" s="49" t="s">
        <v>4163</v>
      </c>
      <c r="D1250" s="49" t="str">
        <f t="shared" si="19"/>
        <v>COLEOPTERA DYTISCIDAE SANFILIPPODYTES PSEUDOVILIS - SWIMS - 51276</v>
      </c>
      <c r="E1250" s="49" t="s">
        <v>10651</v>
      </c>
      <c r="F1250" s="49"/>
      <c r="G1250" s="49"/>
      <c r="H1250" s="49"/>
    </row>
    <row r="1251" spans="1:8" x14ac:dyDescent="0.3">
      <c r="A1251" s="49" t="s">
        <v>82</v>
      </c>
      <c r="B1251" s="49">
        <v>51423</v>
      </c>
      <c r="C1251" s="49" t="s">
        <v>4164</v>
      </c>
      <c r="D1251" s="49" t="str">
        <f t="shared" si="19"/>
        <v>COLEOPTERA DYTISCIDAE STICTOTARSUS - SWIMS - 51423</v>
      </c>
      <c r="E1251" s="49" t="s">
        <v>10651</v>
      </c>
      <c r="F1251" s="49"/>
      <c r="G1251" s="49"/>
      <c r="H1251" s="49"/>
    </row>
    <row r="1252" spans="1:8" x14ac:dyDescent="0.3">
      <c r="A1252" s="49" t="s">
        <v>82</v>
      </c>
      <c r="B1252" s="49">
        <v>51306</v>
      </c>
      <c r="C1252" s="49" t="s">
        <v>4165</v>
      </c>
      <c r="D1252" s="49" t="str">
        <f t="shared" si="19"/>
        <v>COLEOPTERA DYTISCIDAE STICTOTARSUS GRISEOSTRIATUS - SWIMS - 51306</v>
      </c>
      <c r="E1252" s="49" t="s">
        <v>10651</v>
      </c>
      <c r="F1252" s="49"/>
      <c r="G1252" s="49"/>
      <c r="H1252" s="49"/>
    </row>
    <row r="1253" spans="1:8" x14ac:dyDescent="0.3">
      <c r="A1253" s="49" t="s">
        <v>82</v>
      </c>
      <c r="B1253" s="49">
        <v>51392</v>
      </c>
      <c r="C1253" s="49" t="s">
        <v>4166</v>
      </c>
      <c r="D1253" s="49" t="str">
        <f t="shared" si="19"/>
        <v>COLEOPTERA DYTISCIDAE THERMONECTUS - SWIMS - 51392</v>
      </c>
      <c r="E1253" s="49" t="s">
        <v>10651</v>
      </c>
      <c r="F1253" s="49"/>
      <c r="G1253" s="49"/>
      <c r="H1253" s="49"/>
    </row>
    <row r="1254" spans="1:8" x14ac:dyDescent="0.3">
      <c r="A1254" s="49" t="s">
        <v>82</v>
      </c>
      <c r="B1254" s="49">
        <v>51393</v>
      </c>
      <c r="C1254" s="49" t="s">
        <v>4167</v>
      </c>
      <c r="D1254" s="49" t="str">
        <f t="shared" si="19"/>
        <v>COLEOPTERA DYTISCIDAE THERMONECTUS BASILLARIS - SWIMS - 51393</v>
      </c>
      <c r="E1254" s="49" t="s">
        <v>10651</v>
      </c>
      <c r="F1254" s="49"/>
      <c r="G1254" s="49"/>
      <c r="H1254" s="49"/>
    </row>
    <row r="1255" spans="1:8" x14ac:dyDescent="0.3">
      <c r="A1255" s="49" t="s">
        <v>82</v>
      </c>
      <c r="B1255" s="49">
        <v>56078</v>
      </c>
      <c r="C1255" s="49" t="s">
        <v>4168</v>
      </c>
      <c r="D1255" s="49" t="str">
        <f t="shared" si="19"/>
        <v>COLEOPTERA DYTISCIDAE THERMONECTUS NIGROFASCIATUS - SWIMS - 56078</v>
      </c>
      <c r="E1255" s="49" t="s">
        <v>10651</v>
      </c>
      <c r="F1255" s="49"/>
      <c r="G1255" s="49"/>
      <c r="H1255" s="49"/>
    </row>
    <row r="1256" spans="1:8" x14ac:dyDescent="0.3">
      <c r="A1256" s="49" t="s">
        <v>82</v>
      </c>
      <c r="B1256" s="49">
        <v>51394</v>
      </c>
      <c r="C1256" s="49" t="s">
        <v>4169</v>
      </c>
      <c r="D1256" s="49" t="str">
        <f t="shared" si="19"/>
        <v>COLEOPTERA DYTISCIDAE THERMONECTUS NIGROFASCIATUS ORNATICOLLIS - SWIMS - 51394</v>
      </c>
      <c r="E1256" s="49" t="s">
        <v>10651</v>
      </c>
      <c r="F1256" s="49"/>
      <c r="G1256" s="49"/>
      <c r="H1256" s="49"/>
    </row>
    <row r="1257" spans="1:8" x14ac:dyDescent="0.3">
      <c r="A1257" s="49" t="s">
        <v>82</v>
      </c>
      <c r="B1257" s="49">
        <v>51395</v>
      </c>
      <c r="C1257" s="49" t="s">
        <v>4170</v>
      </c>
      <c r="D1257" s="49" t="str">
        <f t="shared" si="19"/>
        <v>COLEOPTERA DYTISCIDAE UVARUS - SWIMS - 51395</v>
      </c>
      <c r="E1257" s="49" t="s">
        <v>10651</v>
      </c>
      <c r="F1257" s="49"/>
      <c r="G1257" s="49"/>
      <c r="H1257" s="49"/>
    </row>
    <row r="1258" spans="1:8" x14ac:dyDescent="0.3">
      <c r="A1258" s="49" t="s">
        <v>82</v>
      </c>
      <c r="B1258" s="49">
        <v>51396</v>
      </c>
      <c r="C1258" s="49" t="s">
        <v>4171</v>
      </c>
      <c r="D1258" s="49" t="str">
        <f t="shared" si="19"/>
        <v>COLEOPTERA DYTISCIDAE UVARUS GRANARIUS - SWIMS - 51396</v>
      </c>
      <c r="E1258" s="49" t="s">
        <v>10651</v>
      </c>
      <c r="F1258" s="49"/>
      <c r="G1258" s="49"/>
      <c r="H1258" s="49"/>
    </row>
    <row r="1259" spans="1:8" x14ac:dyDescent="0.3">
      <c r="A1259" s="49" t="s">
        <v>82</v>
      </c>
      <c r="B1259" s="49">
        <v>51397</v>
      </c>
      <c r="C1259" s="49" t="s">
        <v>4172</v>
      </c>
      <c r="D1259" s="49" t="str">
        <f t="shared" si="19"/>
        <v>COLEOPTERA DYTISCIDAE UVARUS LACUSTRIS - SWIMS - 51397</v>
      </c>
      <c r="E1259" s="49" t="s">
        <v>10651</v>
      </c>
      <c r="F1259" s="49"/>
      <c r="G1259" s="49"/>
      <c r="H1259" s="49"/>
    </row>
    <row r="1260" spans="1:8" x14ac:dyDescent="0.3">
      <c r="A1260" s="49" t="s">
        <v>82</v>
      </c>
      <c r="B1260" s="49">
        <v>51129</v>
      </c>
      <c r="C1260" s="49" t="s">
        <v>4173</v>
      </c>
      <c r="D1260" s="49" t="str">
        <f t="shared" si="19"/>
        <v>COLEOPTERA ELMIDAE - SWIMS - 51129</v>
      </c>
      <c r="E1260" s="49" t="s">
        <v>10651</v>
      </c>
      <c r="F1260" s="49"/>
      <c r="G1260" s="49"/>
      <c r="H1260" s="49"/>
    </row>
    <row r="1261" spans="1:8" x14ac:dyDescent="0.3">
      <c r="A1261" s="49" t="s">
        <v>82</v>
      </c>
      <c r="B1261" s="49">
        <v>51130</v>
      </c>
      <c r="C1261" s="49" t="s">
        <v>4174</v>
      </c>
      <c r="D1261" s="49" t="str">
        <f t="shared" si="19"/>
        <v>COLEOPTERA ELMIDAE ANCYRONYX - SWIMS - 51130</v>
      </c>
      <c r="E1261" s="49" t="s">
        <v>10651</v>
      </c>
      <c r="F1261" s="49"/>
      <c r="G1261" s="49"/>
      <c r="H1261" s="49"/>
    </row>
    <row r="1262" spans="1:8" x14ac:dyDescent="0.3">
      <c r="A1262" s="49" t="s">
        <v>82</v>
      </c>
      <c r="B1262" s="49">
        <v>51131</v>
      </c>
      <c r="C1262" s="49" t="s">
        <v>4175</v>
      </c>
      <c r="D1262" s="49" t="str">
        <f t="shared" si="19"/>
        <v>COLEOPTERA ELMIDAE ANCYRONYX VARIEGATUS - SWIMS - 51131</v>
      </c>
      <c r="E1262" s="49" t="s">
        <v>10651</v>
      </c>
      <c r="F1262" s="49"/>
      <c r="G1262" s="49"/>
      <c r="H1262" s="49"/>
    </row>
    <row r="1263" spans="1:8" x14ac:dyDescent="0.3">
      <c r="A1263" s="49" t="s">
        <v>82</v>
      </c>
      <c r="B1263" s="49">
        <v>51132</v>
      </c>
      <c r="C1263" s="49" t="s">
        <v>4176</v>
      </c>
      <c r="D1263" s="49" t="str">
        <f t="shared" si="19"/>
        <v>COLEOPTERA ELMIDAE DUBIRAPHIA - SWIMS - 51132</v>
      </c>
      <c r="E1263" s="49" t="s">
        <v>10651</v>
      </c>
      <c r="F1263" s="49"/>
      <c r="G1263" s="49"/>
      <c r="H1263" s="49"/>
    </row>
    <row r="1264" spans="1:8" x14ac:dyDescent="0.3">
      <c r="A1264" s="49" t="s">
        <v>82</v>
      </c>
      <c r="B1264" s="49">
        <v>51133</v>
      </c>
      <c r="C1264" s="49" t="s">
        <v>4177</v>
      </c>
      <c r="D1264" s="49" t="str">
        <f t="shared" si="19"/>
        <v>COLEOPTERA ELMIDAE DUBIRAPHIA BIVITTATA - SWIMS - 51133</v>
      </c>
      <c r="E1264" s="49" t="s">
        <v>10651</v>
      </c>
      <c r="F1264" s="49"/>
      <c r="G1264" s="49"/>
      <c r="H1264" s="49"/>
    </row>
    <row r="1265" spans="1:8" x14ac:dyDescent="0.3">
      <c r="A1265" s="49" t="s">
        <v>82</v>
      </c>
      <c r="B1265" s="49">
        <v>51134</v>
      </c>
      <c r="C1265" s="49" t="s">
        <v>4178</v>
      </c>
      <c r="D1265" s="49" t="str">
        <f t="shared" si="19"/>
        <v>COLEOPTERA ELMIDAE DUBIRAPHIA MINIMA - SWIMS - 51134</v>
      </c>
      <c r="E1265" s="49" t="s">
        <v>10651</v>
      </c>
      <c r="F1265" s="49"/>
      <c r="G1265" s="49"/>
      <c r="H1265" s="49"/>
    </row>
    <row r="1266" spans="1:8" x14ac:dyDescent="0.3">
      <c r="A1266" s="49" t="s">
        <v>82</v>
      </c>
      <c r="B1266" s="49">
        <v>51135</v>
      </c>
      <c r="C1266" s="49" t="s">
        <v>4179</v>
      </c>
      <c r="D1266" s="49" t="str">
        <f t="shared" si="19"/>
        <v>COLEOPTERA ELMIDAE DUBIRAPHIA QUADRINOTATA - SWIMS - 51135</v>
      </c>
      <c r="E1266" s="49" t="s">
        <v>10651</v>
      </c>
      <c r="F1266" s="49"/>
      <c r="G1266" s="49"/>
      <c r="H1266" s="49"/>
    </row>
    <row r="1267" spans="1:8" x14ac:dyDescent="0.3">
      <c r="A1267" s="49" t="s">
        <v>82</v>
      </c>
      <c r="B1267" s="49">
        <v>51137</v>
      </c>
      <c r="C1267" s="49" t="s">
        <v>4180</v>
      </c>
      <c r="D1267" s="49" t="str">
        <f t="shared" si="19"/>
        <v>COLEOPTERA ELMIDAE DUBIRAPHIA ROBUSTA - SWIMS - 51137</v>
      </c>
      <c r="E1267" s="49" t="s">
        <v>10651</v>
      </c>
      <c r="F1267" s="49"/>
      <c r="G1267" s="49"/>
      <c r="H1267" s="49"/>
    </row>
    <row r="1268" spans="1:8" x14ac:dyDescent="0.3">
      <c r="A1268" s="49" t="s">
        <v>82</v>
      </c>
      <c r="B1268" s="49">
        <v>51136</v>
      </c>
      <c r="C1268" s="49" t="s">
        <v>4181</v>
      </c>
      <c r="D1268" s="49" t="str">
        <f t="shared" si="19"/>
        <v>COLEOPTERA ELMIDAE DUBIRAPHIA VITTATA - SWIMS - 51136</v>
      </c>
      <c r="E1268" s="49" t="s">
        <v>10651</v>
      </c>
      <c r="F1268" s="49"/>
      <c r="G1268" s="49"/>
      <c r="H1268" s="49"/>
    </row>
    <row r="1269" spans="1:8" x14ac:dyDescent="0.3">
      <c r="A1269" s="49" t="s">
        <v>82</v>
      </c>
      <c r="B1269" s="49">
        <v>51138</v>
      </c>
      <c r="C1269" s="49" t="s">
        <v>4182</v>
      </c>
      <c r="D1269" s="49" t="str">
        <f t="shared" si="19"/>
        <v>COLEOPTERA ELMIDAE MACRONYCHUS - SWIMS - 51138</v>
      </c>
      <c r="E1269" s="49" t="s">
        <v>10651</v>
      </c>
      <c r="F1269" s="49"/>
      <c r="G1269" s="49"/>
      <c r="H1269" s="49"/>
    </row>
    <row r="1270" spans="1:8" x14ac:dyDescent="0.3">
      <c r="A1270" s="49" t="s">
        <v>82</v>
      </c>
      <c r="B1270" s="49">
        <v>51139</v>
      </c>
      <c r="C1270" s="49" t="s">
        <v>4183</v>
      </c>
      <c r="D1270" s="49" t="str">
        <f t="shared" si="19"/>
        <v>COLEOPTERA ELMIDAE MACRONYCHUS GLABRATUS - SWIMS - 51139</v>
      </c>
      <c r="E1270" s="49" t="s">
        <v>10651</v>
      </c>
      <c r="F1270" s="49"/>
      <c r="G1270" s="49"/>
      <c r="H1270" s="49"/>
    </row>
    <row r="1271" spans="1:8" x14ac:dyDescent="0.3">
      <c r="A1271" s="49" t="s">
        <v>82</v>
      </c>
      <c r="B1271" s="49">
        <v>51140</v>
      </c>
      <c r="C1271" s="49" t="s">
        <v>4184</v>
      </c>
      <c r="D1271" s="49" t="str">
        <f t="shared" si="19"/>
        <v>COLEOPTERA ELMIDAE MICROCYLLOEPUS - SWIMS - 51140</v>
      </c>
      <c r="E1271" s="49" t="s">
        <v>10651</v>
      </c>
      <c r="F1271" s="49"/>
      <c r="G1271" s="49"/>
      <c r="H1271" s="49"/>
    </row>
    <row r="1272" spans="1:8" x14ac:dyDescent="0.3">
      <c r="A1272" s="49" t="s">
        <v>82</v>
      </c>
      <c r="B1272" s="49">
        <v>51141</v>
      </c>
      <c r="C1272" s="49" t="s">
        <v>4185</v>
      </c>
      <c r="D1272" s="49" t="str">
        <f t="shared" si="19"/>
        <v>COLEOPTERA ELMIDAE MICROCYLLOEPUS PUSILLUS - SWIMS - 51141</v>
      </c>
      <c r="E1272" s="49" t="s">
        <v>10651</v>
      </c>
      <c r="F1272" s="49"/>
      <c r="G1272" s="49"/>
      <c r="H1272" s="49"/>
    </row>
    <row r="1273" spans="1:8" x14ac:dyDescent="0.3">
      <c r="A1273" s="49" t="s">
        <v>82</v>
      </c>
      <c r="B1273" s="49">
        <v>51142</v>
      </c>
      <c r="C1273" s="49" t="s">
        <v>4186</v>
      </c>
      <c r="D1273" s="49" t="str">
        <f t="shared" si="19"/>
        <v>COLEOPTERA ELMIDAE OPTIOSERVUS - SWIMS - 51142</v>
      </c>
      <c r="E1273" s="49" t="s">
        <v>10651</v>
      </c>
      <c r="F1273" s="49"/>
      <c r="G1273" s="49"/>
      <c r="H1273" s="49"/>
    </row>
    <row r="1274" spans="1:8" x14ac:dyDescent="0.3">
      <c r="A1274" s="49" t="s">
        <v>82</v>
      </c>
      <c r="B1274" s="49">
        <v>51143</v>
      </c>
      <c r="C1274" s="49" t="s">
        <v>4187</v>
      </c>
      <c r="D1274" s="49" t="str">
        <f t="shared" si="19"/>
        <v>COLEOPTERA ELMIDAE OPTIOSERVUS FASTIDITUS - SWIMS - 51143</v>
      </c>
      <c r="E1274" s="49" t="s">
        <v>10651</v>
      </c>
      <c r="F1274" s="49"/>
      <c r="G1274" s="49"/>
      <c r="H1274" s="49"/>
    </row>
    <row r="1275" spans="1:8" x14ac:dyDescent="0.3">
      <c r="A1275" s="49" t="s">
        <v>82</v>
      </c>
      <c r="B1275" s="49">
        <v>51144</v>
      </c>
      <c r="C1275" s="49" t="s">
        <v>4188</v>
      </c>
      <c r="D1275" s="49" t="str">
        <f t="shared" si="19"/>
        <v>COLEOPTERA ELMIDAE OPTIOSERVUS TRIVITTATUS - SWIMS - 51144</v>
      </c>
      <c r="E1275" s="49" t="s">
        <v>10651</v>
      </c>
      <c r="F1275" s="49"/>
      <c r="G1275" s="49"/>
      <c r="H1275" s="49"/>
    </row>
    <row r="1276" spans="1:8" x14ac:dyDescent="0.3">
      <c r="A1276" s="49" t="s">
        <v>82</v>
      </c>
      <c r="B1276" s="49">
        <v>51145</v>
      </c>
      <c r="C1276" s="49" t="s">
        <v>4189</v>
      </c>
      <c r="D1276" s="49" t="str">
        <f t="shared" si="19"/>
        <v>COLEOPTERA ELMIDAE STENELMIS - SWIMS - 51145</v>
      </c>
      <c r="E1276" s="49" t="s">
        <v>10651</v>
      </c>
      <c r="F1276" s="49"/>
      <c r="G1276" s="49"/>
      <c r="H1276" s="49"/>
    </row>
    <row r="1277" spans="1:8" x14ac:dyDescent="0.3">
      <c r="A1277" s="49" t="s">
        <v>82</v>
      </c>
      <c r="B1277" s="49">
        <v>51153</v>
      </c>
      <c r="C1277" s="49" t="s">
        <v>4190</v>
      </c>
      <c r="D1277" s="49" t="str">
        <f t="shared" si="19"/>
        <v>COLEOPTERA ELMIDAE STENELMIS ANTENNALIS - SWIMS - 51153</v>
      </c>
      <c r="E1277" s="49" t="s">
        <v>10651</v>
      </c>
      <c r="F1277" s="49"/>
      <c r="G1277" s="49"/>
      <c r="H1277" s="49"/>
    </row>
    <row r="1278" spans="1:8" x14ac:dyDescent="0.3">
      <c r="A1278" s="49" t="s">
        <v>82</v>
      </c>
      <c r="B1278" s="49">
        <v>51150</v>
      </c>
      <c r="C1278" s="49" t="s">
        <v>4191</v>
      </c>
      <c r="D1278" s="49" t="str">
        <f t="shared" si="19"/>
        <v>COLEOPTERA ELMIDAE STENELMIS BICARINATA - SWIMS - 51150</v>
      </c>
      <c r="E1278" s="49" t="s">
        <v>10651</v>
      </c>
      <c r="F1278" s="49"/>
      <c r="G1278" s="49"/>
      <c r="H1278" s="49"/>
    </row>
    <row r="1279" spans="1:8" x14ac:dyDescent="0.3">
      <c r="A1279" s="49" t="s">
        <v>82</v>
      </c>
      <c r="B1279" s="49">
        <v>51156</v>
      </c>
      <c r="C1279" s="49" t="s">
        <v>4192</v>
      </c>
      <c r="D1279" s="49" t="str">
        <f t="shared" si="19"/>
        <v>COLEOPTERA ELMIDAE STENELMIS CHERYL - SWIMS - 51156</v>
      </c>
      <c r="E1279" s="49" t="s">
        <v>10651</v>
      </c>
      <c r="F1279" s="49"/>
      <c r="G1279" s="49"/>
      <c r="H1279" s="49"/>
    </row>
    <row r="1280" spans="1:8" x14ac:dyDescent="0.3">
      <c r="A1280" s="49" t="s">
        <v>82</v>
      </c>
      <c r="B1280" s="49">
        <v>51146</v>
      </c>
      <c r="C1280" s="49" t="s">
        <v>4193</v>
      </c>
      <c r="D1280" s="49" t="str">
        <f t="shared" si="19"/>
        <v>COLEOPTERA ELMIDAE STENELMIS CRENATA - SWIMS - 51146</v>
      </c>
      <c r="E1280" s="49" t="s">
        <v>10651</v>
      </c>
      <c r="F1280" s="49"/>
      <c r="G1280" s="49"/>
      <c r="H1280" s="49"/>
    </row>
    <row r="1281" spans="1:8" x14ac:dyDescent="0.3">
      <c r="A1281" s="49" t="s">
        <v>82</v>
      </c>
      <c r="B1281" s="49">
        <v>51147</v>
      </c>
      <c r="C1281" s="49" t="s">
        <v>4194</v>
      </c>
      <c r="D1281" s="49" t="str">
        <f t="shared" si="19"/>
        <v>COLEOPTERA ELMIDAE STENELMIS DECORATA - SWIMS - 51147</v>
      </c>
      <c r="E1281" s="49" t="s">
        <v>10651</v>
      </c>
      <c r="F1281" s="49"/>
      <c r="G1281" s="49"/>
      <c r="H1281" s="49"/>
    </row>
    <row r="1282" spans="1:8" x14ac:dyDescent="0.3">
      <c r="A1282" s="49" t="s">
        <v>82</v>
      </c>
      <c r="B1282" s="49">
        <v>51151</v>
      </c>
      <c r="C1282" s="49" t="s">
        <v>4195</v>
      </c>
      <c r="D1282" s="49" t="str">
        <f t="shared" ref="D1282:D1345" si="20">C1282 &amp;" - "&amp; A1282 &amp;" - "&amp; B1282</f>
        <v>COLEOPTERA ELMIDAE STENELMIS DOUGLASENSIS - SWIMS - 51151</v>
      </c>
      <c r="E1282" s="49" t="s">
        <v>10651</v>
      </c>
      <c r="F1282" s="49"/>
      <c r="G1282" s="49"/>
      <c r="H1282" s="49"/>
    </row>
    <row r="1283" spans="1:8" x14ac:dyDescent="0.3">
      <c r="A1283" s="49" t="s">
        <v>82</v>
      </c>
      <c r="B1283" s="49">
        <v>51157</v>
      </c>
      <c r="C1283" s="49" t="s">
        <v>4196</v>
      </c>
      <c r="D1283" s="49" t="str">
        <f t="shared" si="20"/>
        <v>COLEOPTERA ELMIDAE STENELMIS FUSCATA - SWIMS - 51157</v>
      </c>
      <c r="E1283" s="49" t="s">
        <v>10651</v>
      </c>
      <c r="F1283" s="49"/>
      <c r="G1283" s="49"/>
      <c r="H1283" s="49"/>
    </row>
    <row r="1284" spans="1:8" x14ac:dyDescent="0.3">
      <c r="A1284" s="49" t="s">
        <v>82</v>
      </c>
      <c r="B1284" s="49">
        <v>51158</v>
      </c>
      <c r="C1284" s="49" t="s">
        <v>4197</v>
      </c>
      <c r="D1284" s="49" t="str">
        <f t="shared" si="20"/>
        <v>COLEOPTERA ELMIDAE STENELMIS GROSSA - SWIMS - 51158</v>
      </c>
      <c r="E1284" s="49" t="s">
        <v>10651</v>
      </c>
      <c r="F1284" s="49"/>
      <c r="G1284" s="49"/>
      <c r="H1284" s="49"/>
    </row>
    <row r="1285" spans="1:8" x14ac:dyDescent="0.3">
      <c r="A1285" s="49" t="s">
        <v>82</v>
      </c>
      <c r="B1285" s="49">
        <v>51159</v>
      </c>
      <c r="C1285" s="49" t="s">
        <v>4198</v>
      </c>
      <c r="D1285" s="49" t="str">
        <f t="shared" si="20"/>
        <v>COLEOPTERA ELMIDAE STENELMIS KNOBELI - SWIMS - 51159</v>
      </c>
      <c r="E1285" s="49" t="s">
        <v>10651</v>
      </c>
      <c r="F1285" s="49"/>
      <c r="G1285" s="49"/>
      <c r="H1285" s="49"/>
    </row>
    <row r="1286" spans="1:8" x14ac:dyDescent="0.3">
      <c r="A1286" s="49" t="s">
        <v>82</v>
      </c>
      <c r="B1286" s="49">
        <v>51154</v>
      </c>
      <c r="C1286" s="49" t="s">
        <v>4199</v>
      </c>
      <c r="D1286" s="49" t="str">
        <f t="shared" si="20"/>
        <v>COLEOPTERA ELMIDAE STENELMIS MERA - SWIMS - 51154</v>
      </c>
      <c r="E1286" s="49" t="s">
        <v>10651</v>
      </c>
      <c r="F1286" s="49"/>
      <c r="G1286" s="49"/>
      <c r="H1286" s="49"/>
    </row>
    <row r="1287" spans="1:8" x14ac:dyDescent="0.3">
      <c r="A1287" s="49" t="s">
        <v>82</v>
      </c>
      <c r="B1287" s="49">
        <v>51148</v>
      </c>
      <c r="C1287" s="49" t="s">
        <v>4200</v>
      </c>
      <c r="D1287" s="49" t="str">
        <f t="shared" si="20"/>
        <v>COLEOPTERA ELMIDAE STENELMIS MUSGRAVEI - SWIMS - 51148</v>
      </c>
      <c r="E1287" s="49" t="s">
        <v>10651</v>
      </c>
      <c r="F1287" s="49"/>
      <c r="G1287" s="49"/>
      <c r="H1287" s="49"/>
    </row>
    <row r="1288" spans="1:8" x14ac:dyDescent="0.3">
      <c r="A1288" s="49" t="s">
        <v>82</v>
      </c>
      <c r="B1288" s="49">
        <v>51152</v>
      </c>
      <c r="C1288" s="49" t="s">
        <v>4201</v>
      </c>
      <c r="D1288" s="49" t="str">
        <f t="shared" si="20"/>
        <v>COLEOPTERA ELMIDAE STENELMIS QUADRIMACULATA - SWIMS - 51152</v>
      </c>
      <c r="E1288" s="49" t="s">
        <v>10651</v>
      </c>
      <c r="F1288" s="49"/>
      <c r="G1288" s="49"/>
      <c r="H1288" s="49"/>
    </row>
    <row r="1289" spans="1:8" x14ac:dyDescent="0.3">
      <c r="A1289" s="49" t="s">
        <v>82</v>
      </c>
      <c r="B1289" s="49">
        <v>51149</v>
      </c>
      <c r="C1289" s="49" t="s">
        <v>4202</v>
      </c>
      <c r="D1289" s="49" t="str">
        <f t="shared" si="20"/>
        <v>COLEOPTERA ELMIDAE STENELMIS SANDERSONI - SWIMS - 51149</v>
      </c>
      <c r="E1289" s="49" t="s">
        <v>10651</v>
      </c>
      <c r="F1289" s="49"/>
      <c r="G1289" s="49"/>
      <c r="H1289" s="49"/>
    </row>
    <row r="1290" spans="1:8" x14ac:dyDescent="0.3">
      <c r="A1290" s="49" t="s">
        <v>82</v>
      </c>
      <c r="B1290" s="49">
        <v>51155</v>
      </c>
      <c r="C1290" s="49" t="s">
        <v>4203</v>
      </c>
      <c r="D1290" s="49" t="str">
        <f t="shared" si="20"/>
        <v>COLEOPTERA ELMIDAE STENELMIS SEXLINEATA - SWIMS - 51155</v>
      </c>
      <c r="E1290" s="49" t="s">
        <v>10651</v>
      </c>
      <c r="F1290" s="49"/>
      <c r="G1290" s="49"/>
      <c r="H1290" s="49"/>
    </row>
    <row r="1291" spans="1:8" x14ac:dyDescent="0.3">
      <c r="A1291" s="49" t="s">
        <v>82</v>
      </c>
      <c r="B1291" s="49">
        <v>55003</v>
      </c>
      <c r="C1291" s="49" t="s">
        <v>4204</v>
      </c>
      <c r="D1291" s="49" t="str">
        <f t="shared" si="20"/>
        <v>COLEOPTERA ERIRHINIDAE - SWIMS - 55003</v>
      </c>
      <c r="E1291" s="49" t="s">
        <v>10651</v>
      </c>
      <c r="F1291" s="49"/>
      <c r="G1291" s="49"/>
      <c r="H1291" s="49"/>
    </row>
    <row r="1292" spans="1:8" x14ac:dyDescent="0.3">
      <c r="A1292" s="49" t="s">
        <v>82</v>
      </c>
      <c r="B1292" s="49">
        <v>51652</v>
      </c>
      <c r="C1292" s="49" t="s">
        <v>4205</v>
      </c>
      <c r="D1292" s="49" t="str">
        <f t="shared" si="20"/>
        <v>COLEOPTERA ERIRHINIDAE LISSORHOPTRUS - SWIMS - 51652</v>
      </c>
      <c r="E1292" s="49" t="s">
        <v>10651</v>
      </c>
      <c r="F1292" s="49"/>
      <c r="G1292" s="49"/>
      <c r="H1292" s="49"/>
    </row>
    <row r="1293" spans="1:8" x14ac:dyDescent="0.3">
      <c r="A1293" s="49" t="s">
        <v>82</v>
      </c>
      <c r="B1293" s="49">
        <v>51653</v>
      </c>
      <c r="C1293" s="49" t="s">
        <v>4206</v>
      </c>
      <c r="D1293" s="49" t="str">
        <f t="shared" si="20"/>
        <v>COLEOPTERA ERIRHINIDAE LISSORHOPTRUS BUCHANANI - SWIMS - 51653</v>
      </c>
      <c r="E1293" s="49" t="s">
        <v>10651</v>
      </c>
      <c r="F1293" s="49"/>
      <c r="G1293" s="49"/>
      <c r="H1293" s="49"/>
    </row>
    <row r="1294" spans="1:8" x14ac:dyDescent="0.3">
      <c r="A1294" s="49" t="s">
        <v>82</v>
      </c>
      <c r="B1294" s="49">
        <v>51654</v>
      </c>
      <c r="C1294" s="49" t="s">
        <v>4207</v>
      </c>
      <c r="D1294" s="49" t="str">
        <f t="shared" si="20"/>
        <v>COLEOPTERA ERIRHINIDAE LISSORHOPTRUS ORYZOPHILUS - SWIMS - 51654</v>
      </c>
      <c r="E1294" s="49" t="s">
        <v>10651</v>
      </c>
      <c r="F1294" s="49"/>
      <c r="G1294" s="49"/>
      <c r="H1294" s="49"/>
    </row>
    <row r="1295" spans="1:8" x14ac:dyDescent="0.3">
      <c r="A1295" s="49" t="s">
        <v>82</v>
      </c>
      <c r="B1295" s="49">
        <v>51660</v>
      </c>
      <c r="C1295" s="49" t="s">
        <v>4208</v>
      </c>
      <c r="D1295" s="49" t="str">
        <f t="shared" si="20"/>
        <v>COLEOPTERA ERIRHINIDAE NOTIODES - SWIMS - 51660</v>
      </c>
      <c r="E1295" s="49" t="s">
        <v>10651</v>
      </c>
      <c r="F1295" s="49"/>
      <c r="G1295" s="49"/>
      <c r="H1295" s="49"/>
    </row>
    <row r="1296" spans="1:8" x14ac:dyDescent="0.3">
      <c r="A1296" s="49" t="s">
        <v>82</v>
      </c>
      <c r="B1296" s="49">
        <v>51661</v>
      </c>
      <c r="C1296" s="49" t="s">
        <v>4209</v>
      </c>
      <c r="D1296" s="49" t="str">
        <f t="shared" si="20"/>
        <v>COLEOPTERA ERIRHINIDAE NOTIODES LIMATULUS - SWIMS - 51661</v>
      </c>
      <c r="E1296" s="49" t="s">
        <v>10651</v>
      </c>
      <c r="F1296" s="49"/>
      <c r="G1296" s="49"/>
      <c r="H1296" s="49"/>
    </row>
    <row r="1297" spans="1:8" x14ac:dyDescent="0.3">
      <c r="A1297" s="49" t="s">
        <v>82</v>
      </c>
      <c r="B1297" s="49">
        <v>51662</v>
      </c>
      <c r="C1297" s="49" t="s">
        <v>4210</v>
      </c>
      <c r="D1297" s="49" t="str">
        <f t="shared" si="20"/>
        <v>COLEOPTERA ERIRHINIDAE NOTIODES OVALIS - SWIMS - 51662</v>
      </c>
      <c r="E1297" s="49" t="s">
        <v>10651</v>
      </c>
      <c r="F1297" s="49"/>
      <c r="G1297" s="49"/>
      <c r="H1297" s="49"/>
    </row>
    <row r="1298" spans="1:8" x14ac:dyDescent="0.3">
      <c r="A1298" s="49" t="s">
        <v>82</v>
      </c>
      <c r="B1298" s="49">
        <v>51663</v>
      </c>
      <c r="C1298" s="49" t="s">
        <v>4211</v>
      </c>
      <c r="D1298" s="49" t="str">
        <f t="shared" si="20"/>
        <v>COLEOPTERA ERIRHINIDAE ONYCHYLIS - SWIMS - 51663</v>
      </c>
      <c r="E1298" s="49" t="s">
        <v>10651</v>
      </c>
      <c r="F1298" s="49"/>
      <c r="G1298" s="49"/>
      <c r="H1298" s="49"/>
    </row>
    <row r="1299" spans="1:8" x14ac:dyDescent="0.3">
      <c r="A1299" s="49" t="s">
        <v>82</v>
      </c>
      <c r="B1299" s="49">
        <v>51664</v>
      </c>
      <c r="C1299" s="49" t="s">
        <v>4212</v>
      </c>
      <c r="D1299" s="49" t="str">
        <f t="shared" si="20"/>
        <v>COLEOPTERA ERIRHINIDAE ONYCHYLIS LONGULUS - SWIMS - 51664</v>
      </c>
      <c r="E1299" s="49" t="s">
        <v>10651</v>
      </c>
      <c r="F1299" s="49"/>
      <c r="G1299" s="49"/>
      <c r="H1299" s="49"/>
    </row>
    <row r="1300" spans="1:8" x14ac:dyDescent="0.3">
      <c r="A1300" s="49" t="s">
        <v>82</v>
      </c>
      <c r="B1300" s="49">
        <v>51665</v>
      </c>
      <c r="C1300" s="49" t="s">
        <v>4213</v>
      </c>
      <c r="D1300" s="49" t="str">
        <f t="shared" si="20"/>
        <v>COLEOPTERA ERIRHINIDAE ONYCHYLIS NIGRIROSTRIS - SWIMS - 51665</v>
      </c>
      <c r="E1300" s="49" t="s">
        <v>10651</v>
      </c>
      <c r="F1300" s="49"/>
      <c r="G1300" s="49"/>
      <c r="H1300" s="49"/>
    </row>
    <row r="1301" spans="1:8" x14ac:dyDescent="0.3">
      <c r="A1301" s="49" t="s">
        <v>82</v>
      </c>
      <c r="B1301" s="49">
        <v>51668</v>
      </c>
      <c r="C1301" s="49" t="s">
        <v>4214</v>
      </c>
      <c r="D1301" s="49" t="str">
        <f t="shared" si="20"/>
        <v>COLEOPTERA ERIRHINIDAE TANYSPHYRUS - SWIMS - 51668</v>
      </c>
      <c r="E1301" s="49" t="s">
        <v>10651</v>
      </c>
      <c r="F1301" s="49"/>
      <c r="G1301" s="49"/>
      <c r="H1301" s="49"/>
    </row>
    <row r="1302" spans="1:8" x14ac:dyDescent="0.3">
      <c r="A1302" s="49" t="s">
        <v>82</v>
      </c>
      <c r="B1302" s="49">
        <v>51669</v>
      </c>
      <c r="C1302" s="49" t="s">
        <v>4215</v>
      </c>
      <c r="D1302" s="49" t="str">
        <f t="shared" si="20"/>
        <v>COLEOPTERA ERIRHINIDAE TANYSPHYRUS LEMNAE - SWIMS - 51669</v>
      </c>
      <c r="E1302" s="49" t="s">
        <v>10651</v>
      </c>
      <c r="F1302" s="49"/>
      <c r="G1302" s="49"/>
      <c r="H1302" s="49"/>
    </row>
    <row r="1303" spans="1:8" x14ac:dyDescent="0.3">
      <c r="A1303" s="49" t="s">
        <v>82</v>
      </c>
      <c r="B1303" s="49">
        <v>51161</v>
      </c>
      <c r="C1303" s="49" t="s">
        <v>4216</v>
      </c>
      <c r="D1303" s="49" t="str">
        <f t="shared" si="20"/>
        <v>COLEOPTERA GYRINIDAE - SWIMS - 51161</v>
      </c>
      <c r="E1303" s="49" t="s">
        <v>10651</v>
      </c>
      <c r="F1303" s="49"/>
      <c r="G1303" s="49"/>
      <c r="H1303" s="49"/>
    </row>
    <row r="1304" spans="1:8" x14ac:dyDescent="0.3">
      <c r="A1304" s="49" t="s">
        <v>82</v>
      </c>
      <c r="B1304" s="49">
        <v>51162</v>
      </c>
      <c r="C1304" s="49" t="s">
        <v>4217</v>
      </c>
      <c r="D1304" s="49" t="str">
        <f t="shared" si="20"/>
        <v>COLEOPTERA GYRINIDAE DINEUTUS - SWIMS - 51162</v>
      </c>
      <c r="E1304" s="49" t="s">
        <v>10651</v>
      </c>
      <c r="F1304" s="49"/>
      <c r="G1304" s="49"/>
      <c r="H1304" s="49"/>
    </row>
    <row r="1305" spans="1:8" x14ac:dyDescent="0.3">
      <c r="A1305" s="49" t="s">
        <v>82</v>
      </c>
      <c r="B1305" s="49">
        <v>51163</v>
      </c>
      <c r="C1305" s="49" t="s">
        <v>4218</v>
      </c>
      <c r="D1305" s="49" t="str">
        <f t="shared" si="20"/>
        <v>COLEOPTERA GYRINIDAE DINEUTUS ASSIMILIS - SWIMS - 51163</v>
      </c>
      <c r="E1305" s="49" t="s">
        <v>10651</v>
      </c>
      <c r="F1305" s="49"/>
      <c r="G1305" s="49"/>
      <c r="H1305" s="49"/>
    </row>
    <row r="1306" spans="1:8" x14ac:dyDescent="0.3">
      <c r="A1306" s="49" t="s">
        <v>82</v>
      </c>
      <c r="B1306" s="49">
        <v>51164</v>
      </c>
      <c r="C1306" s="49" t="s">
        <v>4219</v>
      </c>
      <c r="D1306" s="49" t="str">
        <f t="shared" si="20"/>
        <v>COLEOPTERA GYRINIDAE DINEUTUS DISCOLOR - SWIMS - 51164</v>
      </c>
      <c r="E1306" s="49" t="s">
        <v>10651</v>
      </c>
      <c r="F1306" s="49"/>
      <c r="G1306" s="49"/>
      <c r="H1306" s="49"/>
    </row>
    <row r="1307" spans="1:8" x14ac:dyDescent="0.3">
      <c r="A1307" s="49" t="s">
        <v>82</v>
      </c>
      <c r="B1307" s="49">
        <v>51165</v>
      </c>
      <c r="C1307" s="49" t="s">
        <v>4220</v>
      </c>
      <c r="D1307" s="49" t="str">
        <f t="shared" si="20"/>
        <v>COLEOPTERA GYRINIDAE DINEUTUS HORNI - SWIMS - 51165</v>
      </c>
      <c r="E1307" s="49" t="s">
        <v>10651</v>
      </c>
      <c r="F1307" s="49"/>
      <c r="G1307" s="49"/>
      <c r="H1307" s="49"/>
    </row>
    <row r="1308" spans="1:8" x14ac:dyDescent="0.3">
      <c r="A1308" s="49" t="s">
        <v>82</v>
      </c>
      <c r="B1308" s="49">
        <v>51166</v>
      </c>
      <c r="C1308" s="49" t="s">
        <v>4221</v>
      </c>
      <c r="D1308" s="49" t="str">
        <f t="shared" si="20"/>
        <v>COLEOPTERA GYRINIDAE DINEUTUS NIGRIOR - SWIMS - 51166</v>
      </c>
      <c r="E1308" s="49" t="s">
        <v>10651</v>
      </c>
      <c r="F1308" s="49"/>
      <c r="G1308" s="49"/>
      <c r="H1308" s="49"/>
    </row>
    <row r="1309" spans="1:8" x14ac:dyDescent="0.3">
      <c r="A1309" s="49" t="s">
        <v>82</v>
      </c>
      <c r="B1309" s="49">
        <v>51167</v>
      </c>
      <c r="C1309" s="49" t="s">
        <v>4222</v>
      </c>
      <c r="D1309" s="49" t="str">
        <f t="shared" si="20"/>
        <v>COLEOPTERA GYRINIDAE GYRINUS - SWIMS - 51167</v>
      </c>
      <c r="E1309" s="49" t="s">
        <v>10651</v>
      </c>
      <c r="F1309" s="49"/>
      <c r="G1309" s="49"/>
      <c r="H1309" s="49"/>
    </row>
    <row r="1310" spans="1:8" x14ac:dyDescent="0.3">
      <c r="A1310" s="49" t="s">
        <v>82</v>
      </c>
      <c r="B1310" s="49">
        <v>51168</v>
      </c>
      <c r="C1310" s="49" t="s">
        <v>4223</v>
      </c>
      <c r="D1310" s="49" t="str">
        <f t="shared" si="20"/>
        <v>COLEOPTERA GYRINIDAE GYRINUS AENEOLUS - SWIMS - 51168</v>
      </c>
      <c r="E1310" s="49" t="s">
        <v>10651</v>
      </c>
      <c r="F1310" s="49"/>
      <c r="G1310" s="49"/>
      <c r="H1310" s="49"/>
    </row>
    <row r="1311" spans="1:8" x14ac:dyDescent="0.3">
      <c r="A1311" s="49" t="s">
        <v>82</v>
      </c>
      <c r="B1311" s="49">
        <v>51169</v>
      </c>
      <c r="C1311" s="49" t="s">
        <v>4224</v>
      </c>
      <c r="D1311" s="49" t="str">
        <f t="shared" si="20"/>
        <v>COLEOPTERA GYRINIDAE GYRINUS AFFINUS - SWIMS - 51169</v>
      </c>
      <c r="E1311" s="49" t="s">
        <v>10651</v>
      </c>
      <c r="F1311" s="49"/>
      <c r="G1311" s="49"/>
      <c r="H1311" s="49"/>
    </row>
    <row r="1312" spans="1:8" x14ac:dyDescent="0.3">
      <c r="A1312" s="49" t="s">
        <v>82</v>
      </c>
      <c r="B1312" s="49">
        <v>51170</v>
      </c>
      <c r="C1312" s="49" t="s">
        <v>4225</v>
      </c>
      <c r="D1312" s="49" t="str">
        <f t="shared" si="20"/>
        <v>COLEOPTERA GYRINIDAE GYRINUS ANALIS - SWIMS - 51170</v>
      </c>
      <c r="E1312" s="49" t="s">
        <v>10651</v>
      </c>
      <c r="F1312" s="49"/>
      <c r="G1312" s="49"/>
      <c r="H1312" s="49"/>
    </row>
    <row r="1313" spans="1:8" x14ac:dyDescent="0.3">
      <c r="A1313" s="49" t="s">
        <v>82</v>
      </c>
      <c r="B1313" s="49">
        <v>51171</v>
      </c>
      <c r="C1313" s="49" t="s">
        <v>4226</v>
      </c>
      <c r="D1313" s="49" t="str">
        <f t="shared" si="20"/>
        <v>COLEOPTERA GYRINIDAE GYRINUS AQUIRIS - SWIMS - 51171</v>
      </c>
      <c r="E1313" s="49" t="s">
        <v>10651</v>
      </c>
      <c r="F1313" s="49"/>
      <c r="G1313" s="49"/>
      <c r="H1313" s="49"/>
    </row>
    <row r="1314" spans="1:8" x14ac:dyDescent="0.3">
      <c r="A1314" s="49" t="s">
        <v>82</v>
      </c>
      <c r="B1314" s="49">
        <v>51172</v>
      </c>
      <c r="C1314" s="49" t="s">
        <v>4227</v>
      </c>
      <c r="D1314" s="49" t="str">
        <f t="shared" si="20"/>
        <v>COLEOPTERA GYRINIDAE GYRINUS BIFARIUS - SWIMS - 51172</v>
      </c>
      <c r="E1314" s="49" t="s">
        <v>10651</v>
      </c>
      <c r="F1314" s="49"/>
      <c r="G1314" s="49"/>
      <c r="H1314" s="49"/>
    </row>
    <row r="1315" spans="1:8" x14ac:dyDescent="0.3">
      <c r="A1315" s="49" t="s">
        <v>82</v>
      </c>
      <c r="B1315" s="49">
        <v>51190</v>
      </c>
      <c r="C1315" s="49" t="s">
        <v>4228</v>
      </c>
      <c r="D1315" s="49" t="str">
        <f t="shared" si="20"/>
        <v>COLEOPTERA GYRINIDAE GYRINUS BOREALIS - SWIMS - 51190</v>
      </c>
      <c r="E1315" s="49" t="s">
        <v>10651</v>
      </c>
      <c r="F1315" s="49"/>
      <c r="G1315" s="49"/>
      <c r="H1315" s="49"/>
    </row>
    <row r="1316" spans="1:8" x14ac:dyDescent="0.3">
      <c r="A1316" s="49" t="s">
        <v>82</v>
      </c>
      <c r="B1316" s="49">
        <v>51173</v>
      </c>
      <c r="C1316" s="49" t="s">
        <v>4229</v>
      </c>
      <c r="D1316" s="49" t="str">
        <f t="shared" si="20"/>
        <v>COLEOPTERA GYRINIDAE GYRINUS CONFINIS - SWIMS - 51173</v>
      </c>
      <c r="E1316" s="49" t="s">
        <v>10651</v>
      </c>
      <c r="F1316" s="49"/>
      <c r="G1316" s="49"/>
      <c r="H1316" s="49"/>
    </row>
    <row r="1317" spans="1:8" x14ac:dyDescent="0.3">
      <c r="A1317" s="49" t="s">
        <v>82</v>
      </c>
      <c r="B1317" s="49">
        <v>51174</v>
      </c>
      <c r="C1317" s="49" t="s">
        <v>4230</v>
      </c>
      <c r="D1317" s="49" t="str">
        <f t="shared" si="20"/>
        <v>COLEOPTERA GYRINIDAE GYRINUS DICHROUS - SWIMS - 51174</v>
      </c>
      <c r="E1317" s="49" t="s">
        <v>10651</v>
      </c>
      <c r="F1317" s="49"/>
      <c r="G1317" s="49"/>
      <c r="H1317" s="49"/>
    </row>
    <row r="1318" spans="1:8" x14ac:dyDescent="0.3">
      <c r="A1318" s="49" t="s">
        <v>82</v>
      </c>
      <c r="B1318" s="49">
        <v>51175</v>
      </c>
      <c r="C1318" s="49" t="s">
        <v>4231</v>
      </c>
      <c r="D1318" s="49" t="str">
        <f t="shared" si="20"/>
        <v>COLEOPTERA GYRINIDAE GYRINUS FROSTI - SWIMS - 51175</v>
      </c>
      <c r="E1318" s="49" t="s">
        <v>10651</v>
      </c>
      <c r="F1318" s="49"/>
      <c r="G1318" s="49"/>
      <c r="H1318" s="49"/>
    </row>
    <row r="1319" spans="1:8" x14ac:dyDescent="0.3">
      <c r="A1319" s="49" t="s">
        <v>82</v>
      </c>
      <c r="B1319" s="49">
        <v>51192</v>
      </c>
      <c r="C1319" s="49" t="s">
        <v>4232</v>
      </c>
      <c r="D1319" s="49" t="str">
        <f t="shared" si="20"/>
        <v>COLEOPTERA GYRINIDAE GYRINUS GEHRINGI - SWIMS - 51192</v>
      </c>
      <c r="E1319" s="49" t="s">
        <v>10651</v>
      </c>
      <c r="F1319" s="49"/>
      <c r="G1319" s="49"/>
      <c r="H1319" s="49"/>
    </row>
    <row r="1320" spans="1:8" x14ac:dyDescent="0.3">
      <c r="A1320" s="49" t="s">
        <v>82</v>
      </c>
      <c r="B1320" s="49">
        <v>51176</v>
      </c>
      <c r="C1320" s="49" t="s">
        <v>4233</v>
      </c>
      <c r="D1320" s="49" t="str">
        <f t="shared" si="20"/>
        <v>COLEOPTERA GYRINIDAE GYRINUS HATCHI - SWIMS - 51176</v>
      </c>
      <c r="E1320" s="49" t="s">
        <v>10651</v>
      </c>
      <c r="F1320" s="49"/>
      <c r="G1320" s="49"/>
      <c r="H1320" s="49"/>
    </row>
    <row r="1321" spans="1:8" x14ac:dyDescent="0.3">
      <c r="A1321" s="49" t="s">
        <v>82</v>
      </c>
      <c r="B1321" s="49">
        <v>51177</v>
      </c>
      <c r="C1321" s="49" t="s">
        <v>4234</v>
      </c>
      <c r="D1321" s="49" t="str">
        <f t="shared" si="20"/>
        <v>COLEOPTERA GYRINIDAE GYRINUS IMPRESSICOLLIS - SWIMS - 51177</v>
      </c>
      <c r="E1321" s="49" t="s">
        <v>10651</v>
      </c>
      <c r="F1321" s="49"/>
      <c r="G1321" s="49"/>
      <c r="H1321" s="49"/>
    </row>
    <row r="1322" spans="1:8" x14ac:dyDescent="0.3">
      <c r="A1322" s="49" t="s">
        <v>82</v>
      </c>
      <c r="B1322" s="49">
        <v>51178</v>
      </c>
      <c r="C1322" s="49" t="s">
        <v>4235</v>
      </c>
      <c r="D1322" s="49" t="str">
        <f t="shared" si="20"/>
        <v>COLEOPTERA GYRINIDAE GYRINUS LATILIMBUS - SWIMS - 51178</v>
      </c>
      <c r="E1322" s="49" t="s">
        <v>10651</v>
      </c>
      <c r="F1322" s="49"/>
      <c r="G1322" s="49"/>
      <c r="H1322" s="49"/>
    </row>
    <row r="1323" spans="1:8" x14ac:dyDescent="0.3">
      <c r="A1323" s="49" t="s">
        <v>82</v>
      </c>
      <c r="B1323" s="49">
        <v>51179</v>
      </c>
      <c r="C1323" s="49" t="s">
        <v>4236</v>
      </c>
      <c r="D1323" s="49" t="str">
        <f t="shared" si="20"/>
        <v>COLEOPTERA GYRINIDAE GYRINUS LECONTEI - SWIMS - 51179</v>
      </c>
      <c r="E1323" s="49" t="s">
        <v>10651</v>
      </c>
      <c r="F1323" s="49"/>
      <c r="G1323" s="49"/>
      <c r="H1323" s="49"/>
    </row>
    <row r="1324" spans="1:8" x14ac:dyDescent="0.3">
      <c r="A1324" s="49" t="s">
        <v>82</v>
      </c>
      <c r="B1324" s="49">
        <v>51181</v>
      </c>
      <c r="C1324" s="49" t="s">
        <v>4237</v>
      </c>
      <c r="D1324" s="49" t="str">
        <f t="shared" si="20"/>
        <v>COLEOPTERA GYRINIDAE GYRINUS MACULIVENTRIS - SWIMS - 51181</v>
      </c>
      <c r="E1324" s="49" t="s">
        <v>10651</v>
      </c>
      <c r="F1324" s="49"/>
      <c r="G1324" s="49"/>
      <c r="H1324" s="49"/>
    </row>
    <row r="1325" spans="1:8" x14ac:dyDescent="0.3">
      <c r="A1325" s="49" t="s">
        <v>82</v>
      </c>
      <c r="B1325" s="49">
        <v>51182</v>
      </c>
      <c r="C1325" s="49" t="s">
        <v>4238</v>
      </c>
      <c r="D1325" s="49" t="str">
        <f t="shared" si="20"/>
        <v>COLEOPTERA GYRINIDAE GYRINUS MARGINELLUS - SWIMS - 51182</v>
      </c>
      <c r="E1325" s="49" t="s">
        <v>10651</v>
      </c>
      <c r="F1325" s="49"/>
      <c r="G1325" s="49"/>
      <c r="H1325" s="49"/>
    </row>
    <row r="1326" spans="1:8" x14ac:dyDescent="0.3">
      <c r="A1326" s="49" t="s">
        <v>82</v>
      </c>
      <c r="B1326" s="49">
        <v>51183</v>
      </c>
      <c r="C1326" s="49" t="s">
        <v>4239</v>
      </c>
      <c r="D1326" s="49" t="str">
        <f t="shared" si="20"/>
        <v>COLEOPTERA GYRINIDAE GYRINUS MINUTUS - SWIMS - 51183</v>
      </c>
      <c r="E1326" s="49" t="s">
        <v>10651</v>
      </c>
      <c r="F1326" s="49"/>
      <c r="G1326" s="49"/>
      <c r="H1326" s="49"/>
    </row>
    <row r="1327" spans="1:8" x14ac:dyDescent="0.3">
      <c r="A1327" s="49" t="s">
        <v>82</v>
      </c>
      <c r="B1327" s="49">
        <v>51184</v>
      </c>
      <c r="C1327" s="49" t="s">
        <v>4240</v>
      </c>
      <c r="D1327" s="49" t="str">
        <f t="shared" si="20"/>
        <v>COLEOPTERA GYRINIDAE GYRINUS PARCUS - SWIMS - 51184</v>
      </c>
      <c r="E1327" s="49" t="s">
        <v>10651</v>
      </c>
      <c r="F1327" s="49"/>
      <c r="G1327" s="49"/>
      <c r="H1327" s="49"/>
    </row>
    <row r="1328" spans="1:8" x14ac:dyDescent="0.3">
      <c r="A1328" s="49" t="s">
        <v>82</v>
      </c>
      <c r="B1328" s="49">
        <v>51185</v>
      </c>
      <c r="C1328" s="49" t="s">
        <v>4241</v>
      </c>
      <c r="D1328" s="49" t="str">
        <f t="shared" si="20"/>
        <v>COLEOPTERA GYRINIDAE GYRINUS PECTORALIS - SWIMS - 51185</v>
      </c>
      <c r="E1328" s="49" t="s">
        <v>10651</v>
      </c>
      <c r="F1328" s="49"/>
      <c r="G1328" s="49"/>
      <c r="H1328" s="49"/>
    </row>
    <row r="1329" spans="1:8" x14ac:dyDescent="0.3">
      <c r="A1329" s="49" t="s">
        <v>82</v>
      </c>
      <c r="B1329" s="49">
        <v>51186</v>
      </c>
      <c r="C1329" s="49" t="s">
        <v>4242</v>
      </c>
      <c r="D1329" s="49" t="str">
        <f t="shared" si="20"/>
        <v>COLEOPTERA GYRINIDAE GYRINUS PICEOLUS - SWIMS - 51186</v>
      </c>
      <c r="E1329" s="49" t="s">
        <v>10651</v>
      </c>
      <c r="F1329" s="49"/>
      <c r="G1329" s="49"/>
      <c r="H1329" s="49"/>
    </row>
    <row r="1330" spans="1:8" x14ac:dyDescent="0.3">
      <c r="A1330" s="49" t="s">
        <v>82</v>
      </c>
      <c r="B1330" s="49">
        <v>51187</v>
      </c>
      <c r="C1330" s="49" t="s">
        <v>4243</v>
      </c>
      <c r="D1330" s="49" t="str">
        <f t="shared" si="20"/>
        <v>COLEOPTERA GYRINIDAE GYRINUS PUGIONIS - SWIMS - 51187</v>
      </c>
      <c r="E1330" s="49" t="s">
        <v>10651</v>
      </c>
      <c r="F1330" s="49"/>
      <c r="G1330" s="49"/>
      <c r="H1330" s="49"/>
    </row>
    <row r="1331" spans="1:8" x14ac:dyDescent="0.3">
      <c r="A1331" s="49" t="s">
        <v>82</v>
      </c>
      <c r="B1331" s="49">
        <v>51180</v>
      </c>
      <c r="C1331" s="49" t="s">
        <v>4244</v>
      </c>
      <c r="D1331" s="49" t="str">
        <f t="shared" si="20"/>
        <v>COLEOPTERA GYRINIDAE GYRINUS SAYI - SWIMS - 51180</v>
      </c>
      <c r="E1331" s="49" t="s">
        <v>10651</v>
      </c>
      <c r="F1331" s="49"/>
      <c r="G1331" s="49"/>
      <c r="H1331" s="49"/>
    </row>
    <row r="1332" spans="1:8" x14ac:dyDescent="0.3">
      <c r="A1332" s="49" t="s">
        <v>82</v>
      </c>
      <c r="B1332" s="49">
        <v>51188</v>
      </c>
      <c r="C1332" s="49" t="s">
        <v>4245</v>
      </c>
      <c r="D1332" s="49" t="str">
        <f t="shared" si="20"/>
        <v>COLEOPTERA GYRINIDAE GYRINUS VENTRALIS - SWIMS - 51188</v>
      </c>
      <c r="E1332" s="49" t="s">
        <v>10651</v>
      </c>
      <c r="F1332" s="49"/>
      <c r="G1332" s="49"/>
      <c r="H1332" s="49"/>
    </row>
    <row r="1333" spans="1:8" x14ac:dyDescent="0.3">
      <c r="A1333" s="49" t="s">
        <v>82</v>
      </c>
      <c r="B1333" s="49">
        <v>51189</v>
      </c>
      <c r="C1333" s="49" t="s">
        <v>4246</v>
      </c>
      <c r="D1333" s="49" t="str">
        <f t="shared" si="20"/>
        <v>COLEOPTERA GYRINIDAE GYRINUS WALLISI - SWIMS - 51189</v>
      </c>
      <c r="E1333" s="49" t="s">
        <v>10651</v>
      </c>
      <c r="F1333" s="49"/>
      <c r="G1333" s="49"/>
      <c r="H1333" s="49"/>
    </row>
    <row r="1334" spans="1:8" x14ac:dyDescent="0.3">
      <c r="A1334" s="49" t="s">
        <v>82</v>
      </c>
      <c r="B1334" s="49">
        <v>51425</v>
      </c>
      <c r="C1334" s="49" t="s">
        <v>4247</v>
      </c>
      <c r="D1334" s="49" t="str">
        <f t="shared" si="20"/>
        <v>COLEOPTERA HALIPLIDAE - SWIMS - 51425</v>
      </c>
      <c r="E1334" s="49" t="s">
        <v>10651</v>
      </c>
      <c r="F1334" s="49"/>
      <c r="G1334" s="49"/>
      <c r="H1334" s="49"/>
    </row>
    <row r="1335" spans="1:8" x14ac:dyDescent="0.3">
      <c r="A1335" s="49" t="s">
        <v>82</v>
      </c>
      <c r="B1335" s="49">
        <v>51444</v>
      </c>
      <c r="C1335" s="49" t="s">
        <v>4248</v>
      </c>
      <c r="D1335" s="49" t="str">
        <f t="shared" si="20"/>
        <v>COLEOPTERA HALIPLIDAE BRYCHIUS - SWIMS - 51444</v>
      </c>
      <c r="E1335" s="49" t="s">
        <v>10651</v>
      </c>
      <c r="F1335" s="49"/>
      <c r="G1335" s="49"/>
      <c r="H1335" s="49"/>
    </row>
    <row r="1336" spans="1:8" x14ac:dyDescent="0.3">
      <c r="A1336" s="49" t="s">
        <v>82</v>
      </c>
      <c r="B1336" s="49">
        <v>51445</v>
      </c>
      <c r="C1336" s="49" t="s">
        <v>4249</v>
      </c>
      <c r="D1336" s="49" t="str">
        <f t="shared" si="20"/>
        <v>COLEOPTERA HALIPLIDAE BRYCHIUS HUNGERFORDI - SWIMS - 51445</v>
      </c>
      <c r="E1336" s="49" t="s">
        <v>10651</v>
      </c>
      <c r="F1336" s="49"/>
      <c r="G1336" s="49"/>
      <c r="H1336" s="49"/>
    </row>
    <row r="1337" spans="1:8" x14ac:dyDescent="0.3">
      <c r="A1337" s="49" t="s">
        <v>82</v>
      </c>
      <c r="B1337" s="49">
        <v>51426</v>
      </c>
      <c r="C1337" s="49" t="s">
        <v>4250</v>
      </c>
      <c r="D1337" s="49" t="str">
        <f t="shared" si="20"/>
        <v>COLEOPTERA HALIPLIDAE HALIPLUS - SWIMS - 51426</v>
      </c>
      <c r="E1337" s="49" t="s">
        <v>10651</v>
      </c>
      <c r="F1337" s="49"/>
      <c r="G1337" s="49"/>
      <c r="H1337" s="49"/>
    </row>
    <row r="1338" spans="1:8" x14ac:dyDescent="0.3">
      <c r="A1338" s="49" t="s">
        <v>82</v>
      </c>
      <c r="B1338" s="49">
        <v>51427</v>
      </c>
      <c r="C1338" s="49" t="s">
        <v>4251</v>
      </c>
      <c r="D1338" s="49" t="str">
        <f t="shared" si="20"/>
        <v>COLEOPTERA HALIPLIDAE HALIPLUS APOSTOLICUS - SWIMS - 51427</v>
      </c>
      <c r="E1338" s="49" t="s">
        <v>10651</v>
      </c>
      <c r="F1338" s="49"/>
      <c r="G1338" s="49"/>
      <c r="H1338" s="49"/>
    </row>
    <row r="1339" spans="1:8" x14ac:dyDescent="0.3">
      <c r="A1339" s="49" t="s">
        <v>82</v>
      </c>
      <c r="B1339" s="49">
        <v>51428</v>
      </c>
      <c r="C1339" s="49" t="s">
        <v>4252</v>
      </c>
      <c r="D1339" s="49" t="str">
        <f t="shared" si="20"/>
        <v>COLEOPTERA HALIPLIDAE HALIPLUS BLANCHARDI - SWIMS - 51428</v>
      </c>
      <c r="E1339" s="49" t="s">
        <v>10651</v>
      </c>
      <c r="F1339" s="49"/>
      <c r="G1339" s="49"/>
      <c r="H1339" s="49"/>
    </row>
    <row r="1340" spans="1:8" x14ac:dyDescent="0.3">
      <c r="A1340" s="49" t="s">
        <v>82</v>
      </c>
      <c r="B1340" s="49">
        <v>51429</v>
      </c>
      <c r="C1340" s="49" t="s">
        <v>4253</v>
      </c>
      <c r="D1340" s="49" t="str">
        <f t="shared" si="20"/>
        <v>COLEOPTERA HALIPLIDAE HALIPLUS BOREALIS - SWIMS - 51429</v>
      </c>
      <c r="E1340" s="49" t="s">
        <v>10651</v>
      </c>
      <c r="F1340" s="49"/>
      <c r="G1340" s="49"/>
      <c r="H1340" s="49"/>
    </row>
    <row r="1341" spans="1:8" x14ac:dyDescent="0.3">
      <c r="A1341" s="49" t="s">
        <v>82</v>
      </c>
      <c r="B1341" s="49">
        <v>51430</v>
      </c>
      <c r="C1341" s="49" t="s">
        <v>4254</v>
      </c>
      <c r="D1341" s="49" t="str">
        <f t="shared" si="20"/>
        <v>COLEOPTERA HALIPLIDAE HALIPLUS CANADENSIS - SWIMS - 51430</v>
      </c>
      <c r="E1341" s="49" t="s">
        <v>10651</v>
      </c>
      <c r="F1341" s="49"/>
      <c r="G1341" s="49"/>
      <c r="H1341" s="49"/>
    </row>
    <row r="1342" spans="1:8" x14ac:dyDescent="0.3">
      <c r="A1342" s="49" t="s">
        <v>82</v>
      </c>
      <c r="B1342" s="49">
        <v>51431</v>
      </c>
      <c r="C1342" s="49" t="s">
        <v>4255</v>
      </c>
      <c r="D1342" s="49" t="str">
        <f t="shared" si="20"/>
        <v>COLEOPTERA HALIPLIDAE HALIPLUS CONNEXUS - SWIMS - 51431</v>
      </c>
      <c r="E1342" s="49" t="s">
        <v>10651</v>
      </c>
      <c r="F1342" s="49"/>
      <c r="G1342" s="49"/>
      <c r="H1342" s="49"/>
    </row>
    <row r="1343" spans="1:8" x14ac:dyDescent="0.3">
      <c r="A1343" s="49" t="s">
        <v>82</v>
      </c>
      <c r="B1343" s="49">
        <v>51432</v>
      </c>
      <c r="C1343" s="49" t="s">
        <v>4256</v>
      </c>
      <c r="D1343" s="49" t="str">
        <f t="shared" si="20"/>
        <v>COLEOPTERA HALIPLIDAE HALIPLUS CRIBRARIUS - SWIMS - 51432</v>
      </c>
      <c r="E1343" s="49" t="s">
        <v>10651</v>
      </c>
      <c r="F1343" s="49"/>
      <c r="G1343" s="49"/>
      <c r="H1343" s="49"/>
    </row>
    <row r="1344" spans="1:8" x14ac:dyDescent="0.3">
      <c r="A1344" s="49" t="s">
        <v>82</v>
      </c>
      <c r="B1344" s="49">
        <v>51433</v>
      </c>
      <c r="C1344" s="49" t="s">
        <v>4257</v>
      </c>
      <c r="D1344" s="49" t="str">
        <f t="shared" si="20"/>
        <v>COLEOPTERA HALIPLIDAE HALIPLUS FASCIATUS - SWIMS - 51433</v>
      </c>
      <c r="E1344" s="49" t="s">
        <v>10651</v>
      </c>
      <c r="F1344" s="49"/>
      <c r="G1344" s="49"/>
      <c r="H1344" s="49"/>
    </row>
    <row r="1345" spans="1:8" x14ac:dyDescent="0.3">
      <c r="A1345" s="49" t="s">
        <v>82</v>
      </c>
      <c r="B1345" s="49">
        <v>51434</v>
      </c>
      <c r="C1345" s="49" t="s">
        <v>4258</v>
      </c>
      <c r="D1345" s="49" t="str">
        <f t="shared" si="20"/>
        <v>COLEOPTERA HALIPLIDAE HALIPLUS IMMACULICOLLIS - SWIMS - 51434</v>
      </c>
      <c r="E1345" s="49" t="s">
        <v>10651</v>
      </c>
      <c r="F1345" s="49"/>
      <c r="G1345" s="49"/>
      <c r="H1345" s="49"/>
    </row>
    <row r="1346" spans="1:8" x14ac:dyDescent="0.3">
      <c r="A1346" s="49" t="s">
        <v>82</v>
      </c>
      <c r="B1346" s="49">
        <v>51435</v>
      </c>
      <c r="C1346" s="49" t="s">
        <v>4259</v>
      </c>
      <c r="D1346" s="49" t="str">
        <f t="shared" ref="D1346:D1409" si="21">C1346 &amp;" - "&amp; A1346 &amp;" - "&amp; B1346</f>
        <v>COLEOPTERA HALIPLIDAE HALIPLUS LEOPARDUS - SWIMS - 51435</v>
      </c>
      <c r="E1346" s="49" t="s">
        <v>10651</v>
      </c>
      <c r="F1346" s="49"/>
      <c r="G1346" s="49"/>
      <c r="H1346" s="49"/>
    </row>
    <row r="1347" spans="1:8" x14ac:dyDescent="0.3">
      <c r="A1347" s="49" t="s">
        <v>82</v>
      </c>
      <c r="B1347" s="49">
        <v>51436</v>
      </c>
      <c r="C1347" s="49" t="s">
        <v>4260</v>
      </c>
      <c r="D1347" s="49" t="str">
        <f t="shared" si="21"/>
        <v>COLEOPTERA HALIPLIDAE HALIPLUS LONGULUS - SWIMS - 51436</v>
      </c>
      <c r="E1347" s="49" t="s">
        <v>10651</v>
      </c>
      <c r="F1347" s="49"/>
      <c r="G1347" s="49"/>
      <c r="H1347" s="49"/>
    </row>
    <row r="1348" spans="1:8" x14ac:dyDescent="0.3">
      <c r="A1348" s="49" t="s">
        <v>82</v>
      </c>
      <c r="B1348" s="49">
        <v>51438</v>
      </c>
      <c r="C1348" s="49" t="s">
        <v>4261</v>
      </c>
      <c r="D1348" s="49" t="str">
        <f t="shared" si="21"/>
        <v>COLEOPTERA HALIPLIDAE HALIPLUS NITENS - SWIMS - 51438</v>
      </c>
      <c r="E1348" s="49" t="s">
        <v>10651</v>
      </c>
      <c r="F1348" s="49"/>
      <c r="G1348" s="49"/>
      <c r="H1348" s="49"/>
    </row>
    <row r="1349" spans="1:8" x14ac:dyDescent="0.3">
      <c r="A1349" s="49" t="s">
        <v>82</v>
      </c>
      <c r="B1349" s="49">
        <v>51437</v>
      </c>
      <c r="C1349" s="49" t="s">
        <v>4262</v>
      </c>
      <c r="D1349" s="49" t="str">
        <f t="shared" si="21"/>
        <v>COLEOPTERA HALIPLIDAE HALIPLUS OHIOENSIS - SWIMS - 51437</v>
      </c>
      <c r="E1349" s="49" t="s">
        <v>10651</v>
      </c>
      <c r="F1349" s="49"/>
      <c r="G1349" s="49"/>
      <c r="H1349" s="49"/>
    </row>
    <row r="1350" spans="1:8" x14ac:dyDescent="0.3">
      <c r="A1350" s="49" t="s">
        <v>82</v>
      </c>
      <c r="B1350" s="49">
        <v>51439</v>
      </c>
      <c r="C1350" s="49" t="s">
        <v>4263</v>
      </c>
      <c r="D1350" s="49" t="str">
        <f t="shared" si="21"/>
        <v>COLEOPTERA HALIPLIDAE HALIPLUS PANTHERINUS - SWIMS - 51439</v>
      </c>
      <c r="E1350" s="49" t="s">
        <v>10651</v>
      </c>
      <c r="F1350" s="49"/>
      <c r="G1350" s="49"/>
      <c r="H1350" s="49"/>
    </row>
    <row r="1351" spans="1:8" x14ac:dyDescent="0.3">
      <c r="A1351" s="49" t="s">
        <v>82</v>
      </c>
      <c r="B1351" s="49">
        <v>51440</v>
      </c>
      <c r="C1351" s="49" t="s">
        <v>4264</v>
      </c>
      <c r="D1351" s="49" t="str">
        <f t="shared" si="21"/>
        <v>COLEOPTERA HALIPLIDAE HALIPLUS SUBGUTTATUS - SWIMS - 51440</v>
      </c>
      <c r="E1351" s="49" t="s">
        <v>10651</v>
      </c>
      <c r="F1351" s="49"/>
      <c r="G1351" s="49"/>
      <c r="H1351" s="49"/>
    </row>
    <row r="1352" spans="1:8" x14ac:dyDescent="0.3">
      <c r="A1352" s="49" t="s">
        <v>82</v>
      </c>
      <c r="B1352" s="49">
        <v>51441</v>
      </c>
      <c r="C1352" s="49" t="s">
        <v>4265</v>
      </c>
      <c r="D1352" s="49" t="str">
        <f t="shared" si="21"/>
        <v>COLEOPTERA HALIPLIDAE HALIPLUS TORTILIPENNIS - SWIMS - 51441</v>
      </c>
      <c r="E1352" s="49" t="s">
        <v>10651</v>
      </c>
      <c r="F1352" s="49"/>
      <c r="G1352" s="49"/>
      <c r="H1352" s="49"/>
    </row>
    <row r="1353" spans="1:8" x14ac:dyDescent="0.3">
      <c r="A1353" s="49" t="s">
        <v>82</v>
      </c>
      <c r="B1353" s="49">
        <v>51442</v>
      </c>
      <c r="C1353" s="49" t="s">
        <v>4266</v>
      </c>
      <c r="D1353" s="49" t="str">
        <f t="shared" si="21"/>
        <v>COLEOPTERA HALIPLIDAE HALIPLUS TRIOPSIS - SWIMS - 51442</v>
      </c>
      <c r="E1353" s="49" t="s">
        <v>10651</v>
      </c>
      <c r="F1353" s="49"/>
      <c r="G1353" s="49"/>
      <c r="H1353" s="49"/>
    </row>
    <row r="1354" spans="1:8" x14ac:dyDescent="0.3">
      <c r="A1354" s="49" t="s">
        <v>82</v>
      </c>
      <c r="B1354" s="49">
        <v>51443</v>
      </c>
      <c r="C1354" s="49" t="s">
        <v>4267</v>
      </c>
      <c r="D1354" s="49" t="str">
        <f t="shared" si="21"/>
        <v>COLEOPTERA HALIPLIDAE HALIPLUS VARIOMACULATUS - SWIMS - 51443</v>
      </c>
      <c r="E1354" s="49" t="s">
        <v>10651</v>
      </c>
      <c r="F1354" s="49"/>
      <c r="G1354" s="49"/>
      <c r="H1354" s="49"/>
    </row>
    <row r="1355" spans="1:8" x14ac:dyDescent="0.3">
      <c r="A1355" s="49" t="s">
        <v>82</v>
      </c>
      <c r="B1355" s="49">
        <v>51446</v>
      </c>
      <c r="C1355" s="49" t="s">
        <v>4268</v>
      </c>
      <c r="D1355" s="49" t="str">
        <f t="shared" si="21"/>
        <v>COLEOPTERA HALIPLIDAE PELTODYTES - SWIMS - 51446</v>
      </c>
      <c r="E1355" s="49" t="s">
        <v>10651</v>
      </c>
      <c r="F1355" s="49"/>
      <c r="G1355" s="49"/>
      <c r="H1355" s="49"/>
    </row>
    <row r="1356" spans="1:8" x14ac:dyDescent="0.3">
      <c r="A1356" s="49" t="s">
        <v>82</v>
      </c>
      <c r="B1356" s="49">
        <v>51448</v>
      </c>
      <c r="C1356" s="49" t="s">
        <v>4269</v>
      </c>
      <c r="D1356" s="49" t="str">
        <f t="shared" si="21"/>
        <v>COLEOPTERA HALIPLIDAE PELTODYTES DUNAVANI - SWIMS - 51448</v>
      </c>
      <c r="E1356" s="49" t="s">
        <v>10651</v>
      </c>
      <c r="F1356" s="49"/>
      <c r="G1356" s="49"/>
      <c r="H1356" s="49"/>
    </row>
    <row r="1357" spans="1:8" x14ac:dyDescent="0.3">
      <c r="A1357" s="49" t="s">
        <v>82</v>
      </c>
      <c r="B1357" s="49">
        <v>51447</v>
      </c>
      <c r="C1357" s="49" t="s">
        <v>4270</v>
      </c>
      <c r="D1357" s="49" t="str">
        <f t="shared" si="21"/>
        <v>COLEOPTERA HALIPLIDAE PELTODYTES DUODECIMPUNTATUS - SWIMS - 51447</v>
      </c>
      <c r="E1357" s="49" t="s">
        <v>10651</v>
      </c>
      <c r="F1357" s="49"/>
      <c r="G1357" s="49"/>
      <c r="H1357" s="49"/>
    </row>
    <row r="1358" spans="1:8" x14ac:dyDescent="0.3">
      <c r="A1358" s="49" t="s">
        <v>82</v>
      </c>
      <c r="B1358" s="49">
        <v>51449</v>
      </c>
      <c r="C1358" s="49" t="s">
        <v>4271</v>
      </c>
      <c r="D1358" s="49" t="str">
        <f t="shared" si="21"/>
        <v>COLEOPTERA HALIPLIDAE PELTODYTES EDENTULUS - SWIMS - 51449</v>
      </c>
      <c r="E1358" s="49" t="s">
        <v>10651</v>
      </c>
      <c r="F1358" s="49"/>
      <c r="G1358" s="49"/>
      <c r="H1358" s="49"/>
    </row>
    <row r="1359" spans="1:8" x14ac:dyDescent="0.3">
      <c r="A1359" s="49" t="s">
        <v>82</v>
      </c>
      <c r="B1359" s="49">
        <v>51450</v>
      </c>
      <c r="C1359" s="49" t="s">
        <v>4272</v>
      </c>
      <c r="D1359" s="49" t="str">
        <f t="shared" si="21"/>
        <v>COLEOPTERA HALIPLIDAE PELTODYTES LENGI - SWIMS - 51450</v>
      </c>
      <c r="E1359" s="49" t="s">
        <v>10651</v>
      </c>
      <c r="F1359" s="49"/>
      <c r="G1359" s="49"/>
      <c r="H1359" s="49"/>
    </row>
    <row r="1360" spans="1:8" x14ac:dyDescent="0.3">
      <c r="A1360" s="49" t="s">
        <v>82</v>
      </c>
      <c r="B1360" s="49">
        <v>51451</v>
      </c>
      <c r="C1360" s="49" t="s">
        <v>4273</v>
      </c>
      <c r="D1360" s="49" t="str">
        <f t="shared" si="21"/>
        <v>COLEOPTERA HALIPLIDAE PELTODYTES LITORALIS - SWIMS - 51451</v>
      </c>
      <c r="E1360" s="49" t="s">
        <v>10651</v>
      </c>
      <c r="F1360" s="49"/>
      <c r="G1360" s="49"/>
      <c r="H1360" s="49"/>
    </row>
    <row r="1361" spans="1:8" x14ac:dyDescent="0.3">
      <c r="A1361" s="49" t="s">
        <v>82</v>
      </c>
      <c r="B1361" s="49">
        <v>51452</v>
      </c>
      <c r="C1361" s="49" t="s">
        <v>4274</v>
      </c>
      <c r="D1361" s="49" t="str">
        <f t="shared" si="21"/>
        <v>COLEOPTERA HALIPLIDAE PELTODYTES PEDUNCULATUS - SWIMS - 51452</v>
      </c>
      <c r="E1361" s="49" t="s">
        <v>10651</v>
      </c>
      <c r="F1361" s="49"/>
      <c r="G1361" s="49"/>
      <c r="H1361" s="49"/>
    </row>
    <row r="1362" spans="1:8" x14ac:dyDescent="0.3">
      <c r="A1362" s="49" t="s">
        <v>82</v>
      </c>
      <c r="B1362" s="49">
        <v>51453</v>
      </c>
      <c r="C1362" s="49" t="s">
        <v>4275</v>
      </c>
      <c r="D1362" s="49" t="str">
        <f t="shared" si="21"/>
        <v>COLEOPTERA HALIPLIDAE PELTODYTES SEXMACULATUS - SWIMS - 51453</v>
      </c>
      <c r="E1362" s="49" t="s">
        <v>10651</v>
      </c>
      <c r="F1362" s="49"/>
      <c r="G1362" s="49"/>
      <c r="H1362" s="49"/>
    </row>
    <row r="1363" spans="1:8" x14ac:dyDescent="0.3">
      <c r="A1363" s="49" t="s">
        <v>82</v>
      </c>
      <c r="B1363" s="49">
        <v>51454</v>
      </c>
      <c r="C1363" s="49" t="s">
        <v>4276</v>
      </c>
      <c r="D1363" s="49" t="str">
        <f t="shared" si="21"/>
        <v>COLEOPTERA HALIPLIDAE PELTODYTES TORTULOSUS - SWIMS - 51454</v>
      </c>
      <c r="E1363" s="49" t="s">
        <v>10651</v>
      </c>
      <c r="F1363" s="49"/>
      <c r="G1363" s="49"/>
      <c r="H1363" s="49"/>
    </row>
    <row r="1364" spans="1:8" x14ac:dyDescent="0.3">
      <c r="A1364" s="49" t="s">
        <v>82</v>
      </c>
      <c r="B1364" s="49">
        <v>55015</v>
      </c>
      <c r="C1364" s="49" t="s">
        <v>4277</v>
      </c>
      <c r="D1364" s="49" t="str">
        <f t="shared" si="21"/>
        <v>COLEOPTERA HELOPHORIDAE - SWIMS - 55015</v>
      </c>
      <c r="E1364" s="49" t="s">
        <v>10651</v>
      </c>
      <c r="F1364" s="49"/>
      <c r="G1364" s="49"/>
      <c r="H1364" s="49"/>
    </row>
    <row r="1365" spans="1:8" x14ac:dyDescent="0.3">
      <c r="A1365" s="49" t="s">
        <v>82</v>
      </c>
      <c r="B1365" s="49">
        <v>51514</v>
      </c>
      <c r="C1365" s="49" t="s">
        <v>4278</v>
      </c>
      <c r="D1365" s="49" t="str">
        <f t="shared" si="21"/>
        <v>COLEOPTERA HELOPHORIDAE HELOPHORUS - SWIMS - 51514</v>
      </c>
      <c r="E1365" s="49" t="s">
        <v>10651</v>
      </c>
      <c r="F1365" s="49"/>
      <c r="G1365" s="49"/>
      <c r="H1365" s="49"/>
    </row>
    <row r="1366" spans="1:8" x14ac:dyDescent="0.3">
      <c r="A1366" s="49" t="s">
        <v>82</v>
      </c>
      <c r="B1366" s="49">
        <v>55017</v>
      </c>
      <c r="C1366" s="49" t="s">
        <v>4279</v>
      </c>
      <c r="D1366" s="49" t="str">
        <f t="shared" si="21"/>
        <v>COLEOPTERA HELOPHORIDAE HELOPHORUS (HELOPHORUS) - SWIMS - 55017</v>
      </c>
      <c r="E1366" s="49" t="s">
        <v>10651</v>
      </c>
      <c r="F1366" s="49"/>
      <c r="G1366" s="49"/>
      <c r="H1366" s="49"/>
    </row>
    <row r="1367" spans="1:8" x14ac:dyDescent="0.3">
      <c r="A1367" s="49" t="s">
        <v>82</v>
      </c>
      <c r="B1367" s="49">
        <v>51530</v>
      </c>
      <c r="C1367" s="49" t="s">
        <v>4280</v>
      </c>
      <c r="D1367" s="49" t="str">
        <f t="shared" si="21"/>
        <v>COLEOPTERA HELOPHORIDAE HELOPHORUS (HELOPHORUS) GRANDIS - SWIMS - 51530</v>
      </c>
      <c r="E1367" s="49" t="s">
        <v>10651</v>
      </c>
      <c r="F1367" s="49"/>
      <c r="G1367" s="49"/>
      <c r="H1367" s="49"/>
    </row>
    <row r="1368" spans="1:8" x14ac:dyDescent="0.3">
      <c r="A1368" s="49" t="s">
        <v>82</v>
      </c>
      <c r="B1368" s="49">
        <v>55019</v>
      </c>
      <c r="C1368" s="49" t="s">
        <v>4281</v>
      </c>
      <c r="D1368" s="49" t="str">
        <f t="shared" si="21"/>
        <v>COLEOPTERA HELOPHORIDAE HELOPHORUS (KYPHOHELOPHORUS) - SWIMS - 55019</v>
      </c>
      <c r="E1368" s="49" t="s">
        <v>10651</v>
      </c>
      <c r="F1368" s="49"/>
      <c r="G1368" s="49"/>
      <c r="H1368" s="49"/>
    </row>
    <row r="1369" spans="1:8" x14ac:dyDescent="0.3">
      <c r="A1369" s="49" t="s">
        <v>82</v>
      </c>
      <c r="B1369" s="49">
        <v>51526</v>
      </c>
      <c r="C1369" s="49" t="s">
        <v>4282</v>
      </c>
      <c r="D1369" s="49" t="str">
        <f t="shared" si="21"/>
        <v>COLEOPTERA HELOPHORIDAE HELOPHORUS (KYPHOHELOPHORUS) TUBERCULATUS - SWIMS - 51526</v>
      </c>
      <c r="E1369" s="49" t="s">
        <v>10651</v>
      </c>
      <c r="F1369" s="49"/>
      <c r="G1369" s="49"/>
      <c r="H1369" s="49"/>
    </row>
    <row r="1370" spans="1:8" x14ac:dyDescent="0.3">
      <c r="A1370" s="49" t="s">
        <v>82</v>
      </c>
      <c r="B1370" s="49">
        <v>55021</v>
      </c>
      <c r="C1370" s="49" t="s">
        <v>4283</v>
      </c>
      <c r="D1370" s="49" t="str">
        <f t="shared" si="21"/>
        <v>COLEOPTERA HELOPHORIDAE HELOPHORUS (RHOPALOHELOPHORUS) - SWIMS - 55021</v>
      </c>
      <c r="E1370" s="49" t="s">
        <v>10651</v>
      </c>
      <c r="F1370" s="49"/>
      <c r="G1370" s="49"/>
      <c r="H1370" s="49"/>
    </row>
    <row r="1371" spans="1:8" x14ac:dyDescent="0.3">
      <c r="A1371" s="49" t="s">
        <v>82</v>
      </c>
      <c r="B1371" s="49">
        <v>51528</v>
      </c>
      <c r="C1371" s="49" t="s">
        <v>4284</v>
      </c>
      <c r="D1371" s="49" t="str">
        <f t="shared" si="21"/>
        <v>COLEOPTERA HELOPHORIDAE HELOPHORUS (RHOPALOHELOPHORUS) ANGUSTICOLLIS - SWIMS - 51528</v>
      </c>
      <c r="E1371" s="49" t="s">
        <v>10651</v>
      </c>
      <c r="F1371" s="49"/>
      <c r="G1371" s="49"/>
      <c r="H1371" s="49"/>
    </row>
    <row r="1372" spans="1:8" x14ac:dyDescent="0.3">
      <c r="A1372" s="49" t="s">
        <v>82</v>
      </c>
      <c r="B1372" s="49">
        <v>51529</v>
      </c>
      <c r="C1372" s="49" t="s">
        <v>4285</v>
      </c>
      <c r="D1372" s="49" t="str">
        <f t="shared" si="21"/>
        <v>COLEOPTERA HELOPHORIDAE HELOPHORUS (RHOPALOHELOPHORUS) FURIUS - SWIMS - 51529</v>
      </c>
      <c r="E1372" s="49" t="s">
        <v>10651</v>
      </c>
      <c r="F1372" s="49"/>
      <c r="G1372" s="49"/>
      <c r="H1372" s="49"/>
    </row>
    <row r="1373" spans="1:8" x14ac:dyDescent="0.3">
      <c r="A1373" s="49" t="s">
        <v>82</v>
      </c>
      <c r="B1373" s="49">
        <v>51516</v>
      </c>
      <c r="C1373" s="49" t="s">
        <v>4286</v>
      </c>
      <c r="D1373" s="49" t="str">
        <f t="shared" si="21"/>
        <v>COLEOPTERA HELOPHORIDAE HELOPHORUS (RHOPALOHELOPHORUS) INFLECTUS - SWIMS - 51516</v>
      </c>
      <c r="E1373" s="49" t="s">
        <v>10651</v>
      </c>
      <c r="F1373" s="49"/>
      <c r="G1373" s="49"/>
      <c r="H1373" s="49"/>
    </row>
    <row r="1374" spans="1:8" x14ac:dyDescent="0.3">
      <c r="A1374" s="49" t="s">
        <v>82</v>
      </c>
      <c r="B1374" s="49">
        <v>51527</v>
      </c>
      <c r="C1374" s="49" t="s">
        <v>4287</v>
      </c>
      <c r="D1374" s="49" t="str">
        <f t="shared" si="21"/>
        <v>COLEOPTERA HELOPHORIDAE HELOPHORUS (RHOPALOHELOPHORUS) LACUSTRIS - SWIMS - 51527</v>
      </c>
      <c r="E1374" s="49" t="s">
        <v>10651</v>
      </c>
      <c r="F1374" s="49"/>
      <c r="G1374" s="49"/>
      <c r="H1374" s="49"/>
    </row>
    <row r="1375" spans="1:8" x14ac:dyDescent="0.3">
      <c r="A1375" s="49" t="s">
        <v>82</v>
      </c>
      <c r="B1375" s="49">
        <v>51531</v>
      </c>
      <c r="C1375" s="49" t="s">
        <v>4288</v>
      </c>
      <c r="D1375" s="49" t="str">
        <f t="shared" si="21"/>
        <v>COLEOPTERA HELOPHORIDAE HELOPHORUS (RHOPALOHELOPHORUS) LATIPENIS - SWIMS - 51531</v>
      </c>
      <c r="E1375" s="49" t="s">
        <v>10651</v>
      </c>
      <c r="F1375" s="49"/>
      <c r="G1375" s="49"/>
      <c r="H1375" s="49"/>
    </row>
    <row r="1376" spans="1:8" x14ac:dyDescent="0.3">
      <c r="A1376" s="49" t="s">
        <v>82</v>
      </c>
      <c r="B1376" s="49">
        <v>51519</v>
      </c>
      <c r="C1376" s="49" t="s">
        <v>4289</v>
      </c>
      <c r="D1376" s="49" t="str">
        <f t="shared" si="21"/>
        <v>COLEOPTERA HELOPHORIDAE HELOPHORUS (RHOPALOHELOPHORUS) LINEARIS - SWIMS - 51519</v>
      </c>
      <c r="E1376" s="49" t="s">
        <v>10651</v>
      </c>
      <c r="F1376" s="49"/>
      <c r="G1376" s="49"/>
      <c r="H1376" s="49"/>
    </row>
    <row r="1377" spans="1:8" x14ac:dyDescent="0.3">
      <c r="A1377" s="49" t="s">
        <v>82</v>
      </c>
      <c r="B1377" s="49">
        <v>51518</v>
      </c>
      <c r="C1377" s="49" t="s">
        <v>4290</v>
      </c>
      <c r="D1377" s="49" t="str">
        <f t="shared" si="21"/>
        <v>COLEOPTERA HELOPHORIDAE HELOPHORUS (RHOPALOHELOPHORUS) LINEAROIDES - SWIMS - 51518</v>
      </c>
      <c r="E1377" s="49" t="s">
        <v>10651</v>
      </c>
      <c r="F1377" s="49"/>
      <c r="G1377" s="49"/>
      <c r="H1377" s="49"/>
    </row>
    <row r="1378" spans="1:8" x14ac:dyDescent="0.3">
      <c r="A1378" s="49" t="s">
        <v>82</v>
      </c>
      <c r="B1378" s="49">
        <v>51520</v>
      </c>
      <c r="C1378" s="49" t="s">
        <v>4291</v>
      </c>
      <c r="D1378" s="49" t="str">
        <f t="shared" si="21"/>
        <v>COLEOPTERA HELOPHORIDAE HELOPHORUS (RHOPALOHELOPHORUS) LINEATUS - SWIMS - 51520</v>
      </c>
      <c r="E1378" s="49" t="s">
        <v>10651</v>
      </c>
      <c r="F1378" s="49"/>
      <c r="G1378" s="49"/>
      <c r="H1378" s="49"/>
    </row>
    <row r="1379" spans="1:8" x14ac:dyDescent="0.3">
      <c r="A1379" s="49" t="s">
        <v>82</v>
      </c>
      <c r="B1379" s="49">
        <v>51521</v>
      </c>
      <c r="C1379" s="49" t="s">
        <v>4292</v>
      </c>
      <c r="D1379" s="49" t="str">
        <f t="shared" si="21"/>
        <v>COLEOPTERA HELOPHORIDAE HELOPHORUS (RHOPALOHELOPHORUS) MARGINICOLLIS - SWIMS - 51521</v>
      </c>
      <c r="E1379" s="49" t="s">
        <v>10651</v>
      </c>
      <c r="F1379" s="49"/>
      <c r="G1379" s="49"/>
      <c r="H1379" s="49"/>
    </row>
    <row r="1380" spans="1:8" x14ac:dyDescent="0.3">
      <c r="A1380" s="49" t="s">
        <v>82</v>
      </c>
      <c r="B1380" s="49">
        <v>51522</v>
      </c>
      <c r="C1380" s="49" t="s">
        <v>4293</v>
      </c>
      <c r="D1380" s="49" t="str">
        <f t="shared" si="21"/>
        <v>COLEOPTERA HELOPHORIDAE HELOPHORUS (RHOPALOHELOPHORUS) NITIDULOIDES - SWIMS - 51522</v>
      </c>
      <c r="E1380" s="49" t="s">
        <v>10651</v>
      </c>
      <c r="F1380" s="49"/>
      <c r="G1380" s="49"/>
      <c r="H1380" s="49"/>
    </row>
    <row r="1381" spans="1:8" x14ac:dyDescent="0.3">
      <c r="A1381" s="49" t="s">
        <v>82</v>
      </c>
      <c r="B1381" s="49">
        <v>51523</v>
      </c>
      <c r="C1381" s="49" t="s">
        <v>4294</v>
      </c>
      <c r="D1381" s="49" t="str">
        <f t="shared" si="21"/>
        <v>COLEOPTERA HELOPHORIDAE HELOPHORUS (RHOPALOHELOPHORUS) NITIDULUS - SWIMS - 51523</v>
      </c>
      <c r="E1381" s="49" t="s">
        <v>10651</v>
      </c>
      <c r="F1381" s="49"/>
      <c r="G1381" s="49"/>
      <c r="H1381" s="49"/>
    </row>
    <row r="1382" spans="1:8" x14ac:dyDescent="0.3">
      <c r="A1382" s="49" t="s">
        <v>82</v>
      </c>
      <c r="B1382" s="49">
        <v>51524</v>
      </c>
      <c r="C1382" s="49" t="s">
        <v>4295</v>
      </c>
      <c r="D1382" s="49" t="str">
        <f t="shared" si="21"/>
        <v>COLEOPTERA HELOPHORIDAE HELOPHORUS (RHOPALOHELOPHORUS) OBLONGUS - SWIMS - 51524</v>
      </c>
      <c r="E1382" s="49" t="s">
        <v>10651</v>
      </c>
      <c r="F1382" s="49"/>
      <c r="G1382" s="49"/>
      <c r="H1382" s="49"/>
    </row>
    <row r="1383" spans="1:8" x14ac:dyDescent="0.3">
      <c r="A1383" s="49" t="s">
        <v>82</v>
      </c>
      <c r="B1383" s="49">
        <v>51525</v>
      </c>
      <c r="C1383" s="49" t="s">
        <v>4296</v>
      </c>
      <c r="D1383" s="49" t="str">
        <f t="shared" si="21"/>
        <v>COLEOPTERA HELOPHORIDAE HELOPHORUS (RHOPALOHELOPHORUS) ORCHYMONTI - SWIMS - 51525</v>
      </c>
      <c r="E1383" s="49" t="s">
        <v>10651</v>
      </c>
      <c r="F1383" s="49"/>
      <c r="G1383" s="49"/>
      <c r="H1383" s="49"/>
    </row>
    <row r="1384" spans="1:8" x14ac:dyDescent="0.3">
      <c r="A1384" s="49" t="s">
        <v>82</v>
      </c>
      <c r="B1384" s="49">
        <v>51515</v>
      </c>
      <c r="C1384" s="49" t="s">
        <v>4297</v>
      </c>
      <c r="D1384" s="49" t="str">
        <f t="shared" si="21"/>
        <v>COLEOPTERA HELOPHORIDAE HELOPHORUS (RHOPALOHELOPHORUS) ORIENTALIS - SWIMS - 51515</v>
      </c>
      <c r="E1384" s="49" t="s">
        <v>10651</v>
      </c>
      <c r="F1384" s="49"/>
      <c r="G1384" s="49"/>
      <c r="H1384" s="49"/>
    </row>
    <row r="1385" spans="1:8" x14ac:dyDescent="0.3">
      <c r="A1385" s="49" t="s">
        <v>82</v>
      </c>
      <c r="B1385" s="49">
        <v>51517</v>
      </c>
      <c r="C1385" s="49" t="s">
        <v>4298</v>
      </c>
      <c r="D1385" s="49" t="str">
        <f t="shared" si="21"/>
        <v>COLEOPTERA HELOPHORIDAE HELOPHORUS (RHOPALOHELOPHORUS) SEMPERVARIANS - SWIMS - 51517</v>
      </c>
      <c r="E1385" s="49" t="s">
        <v>10651</v>
      </c>
      <c r="F1385" s="49"/>
      <c r="G1385" s="49"/>
      <c r="H1385" s="49"/>
    </row>
    <row r="1386" spans="1:8" x14ac:dyDescent="0.3">
      <c r="A1386" s="49" t="s">
        <v>82</v>
      </c>
      <c r="B1386" s="49">
        <v>51532</v>
      </c>
      <c r="C1386" s="49" t="s">
        <v>4299</v>
      </c>
      <c r="D1386" s="49" t="str">
        <f t="shared" si="21"/>
        <v>COLEOPTERA HELOPHORIDAE HELOPHORUS (RHOPALOHELOPHORUS) SMETANAI - SWIMS - 51532</v>
      </c>
      <c r="E1386" s="49" t="s">
        <v>10651</v>
      </c>
      <c r="F1386" s="49"/>
      <c r="G1386" s="49"/>
      <c r="H1386" s="49"/>
    </row>
    <row r="1387" spans="1:8" x14ac:dyDescent="0.3">
      <c r="A1387" s="49" t="s">
        <v>82</v>
      </c>
      <c r="B1387" s="49">
        <v>51702</v>
      </c>
      <c r="C1387" s="49" t="s">
        <v>4300</v>
      </c>
      <c r="D1387" s="49" t="str">
        <f t="shared" si="21"/>
        <v>COLEOPTERA HETEROCERIDAE - SWIMS - 51702</v>
      </c>
      <c r="E1387" s="49" t="s">
        <v>10651</v>
      </c>
      <c r="F1387" s="49"/>
      <c r="G1387" s="49"/>
      <c r="H1387" s="49"/>
    </row>
    <row r="1388" spans="1:8" x14ac:dyDescent="0.3">
      <c r="A1388" s="49" t="s">
        <v>82</v>
      </c>
      <c r="B1388" s="49">
        <v>51460</v>
      </c>
      <c r="C1388" s="49" t="s">
        <v>4301</v>
      </c>
      <c r="D1388" s="49" t="str">
        <f t="shared" si="21"/>
        <v>COLEOPTERA HYDRAENIDAE - SWIMS - 51460</v>
      </c>
      <c r="E1388" s="49" t="s">
        <v>10651</v>
      </c>
      <c r="F1388" s="49"/>
      <c r="G1388" s="49"/>
      <c r="H1388" s="49"/>
    </row>
    <row r="1389" spans="1:8" x14ac:dyDescent="0.3">
      <c r="A1389" s="49" t="s">
        <v>82</v>
      </c>
      <c r="B1389" s="49">
        <v>51468</v>
      </c>
      <c r="C1389" s="49" t="s">
        <v>4302</v>
      </c>
      <c r="D1389" s="49" t="str">
        <f t="shared" si="21"/>
        <v>COLEOPTERA HYDRAENIDAE GYMNOCHTHEBIUS - SWIMS - 51468</v>
      </c>
      <c r="E1389" s="49" t="s">
        <v>10651</v>
      </c>
      <c r="F1389" s="49"/>
      <c r="G1389" s="49"/>
      <c r="H1389" s="49"/>
    </row>
    <row r="1390" spans="1:8" x14ac:dyDescent="0.3">
      <c r="A1390" s="49" t="s">
        <v>82</v>
      </c>
      <c r="B1390" s="49">
        <v>51469</v>
      </c>
      <c r="C1390" s="49" t="s">
        <v>4303</v>
      </c>
      <c r="D1390" s="49" t="str">
        <f t="shared" si="21"/>
        <v>COLEOPTERA HYDRAENIDAE GYMNOCHTHEBIUS NITIDUS - SWIMS - 51469</v>
      </c>
      <c r="E1390" s="49" t="s">
        <v>10651</v>
      </c>
      <c r="F1390" s="49"/>
      <c r="G1390" s="49"/>
      <c r="H1390" s="49"/>
    </row>
    <row r="1391" spans="1:8" x14ac:dyDescent="0.3">
      <c r="A1391" s="49" t="s">
        <v>82</v>
      </c>
      <c r="B1391" s="49">
        <v>51461</v>
      </c>
      <c r="C1391" s="49" t="s">
        <v>4304</v>
      </c>
      <c r="D1391" s="49" t="str">
        <f t="shared" si="21"/>
        <v>COLEOPTERA HYDRAENIDAE HYDRAENA - SWIMS - 51461</v>
      </c>
      <c r="E1391" s="49" t="s">
        <v>10651</v>
      </c>
      <c r="F1391" s="49"/>
      <c r="G1391" s="49"/>
      <c r="H1391" s="49"/>
    </row>
    <row r="1392" spans="1:8" x14ac:dyDescent="0.3">
      <c r="A1392" s="49" t="s">
        <v>82</v>
      </c>
      <c r="B1392" s="49">
        <v>51463</v>
      </c>
      <c r="C1392" s="49" t="s">
        <v>4305</v>
      </c>
      <c r="D1392" s="49" t="str">
        <f t="shared" si="21"/>
        <v>COLEOPTERA HYDRAENIDAE HYDRAENA ANGULICOLLIS - SWIMS - 51463</v>
      </c>
      <c r="E1392" s="49" t="s">
        <v>10651</v>
      </c>
      <c r="F1392" s="49"/>
      <c r="G1392" s="49"/>
      <c r="H1392" s="49"/>
    </row>
    <row r="1393" spans="1:8" x14ac:dyDescent="0.3">
      <c r="A1393" s="49" t="s">
        <v>82</v>
      </c>
      <c r="B1393" s="49">
        <v>51462</v>
      </c>
      <c r="C1393" s="49" t="s">
        <v>4306</v>
      </c>
      <c r="D1393" s="49" t="str">
        <f t="shared" si="21"/>
        <v>COLEOPTERA HYDRAENIDAE HYDRAENA PENNSYLVANICA - SWIMS - 51462</v>
      </c>
      <c r="E1393" s="49" t="s">
        <v>10651</v>
      </c>
      <c r="F1393" s="49"/>
      <c r="G1393" s="49"/>
      <c r="H1393" s="49"/>
    </row>
    <row r="1394" spans="1:8" x14ac:dyDescent="0.3">
      <c r="A1394" s="49" t="s">
        <v>82</v>
      </c>
      <c r="B1394" s="49">
        <v>51464</v>
      </c>
      <c r="C1394" s="49" t="s">
        <v>4307</v>
      </c>
      <c r="D1394" s="49" t="str">
        <f t="shared" si="21"/>
        <v>COLEOPTERA HYDRAENIDAE OCHTHEBIUS - SWIMS - 51464</v>
      </c>
      <c r="E1394" s="49" t="s">
        <v>10651</v>
      </c>
      <c r="F1394" s="49"/>
      <c r="G1394" s="49"/>
      <c r="H1394" s="49"/>
    </row>
    <row r="1395" spans="1:8" x14ac:dyDescent="0.3">
      <c r="A1395" s="49" t="s">
        <v>82</v>
      </c>
      <c r="B1395" s="49">
        <v>51465</v>
      </c>
      <c r="C1395" s="49" t="s">
        <v>4308</v>
      </c>
      <c r="D1395" s="49" t="str">
        <f t="shared" si="21"/>
        <v>COLEOPTERA HYDRAENIDAE OCHTHEBIUS CRIBICOLLIS - SWIMS - 51465</v>
      </c>
      <c r="E1395" s="49" t="s">
        <v>10651</v>
      </c>
      <c r="F1395" s="49"/>
      <c r="G1395" s="49"/>
      <c r="H1395" s="49"/>
    </row>
    <row r="1396" spans="1:8" x14ac:dyDescent="0.3">
      <c r="A1396" s="49" t="s">
        <v>82</v>
      </c>
      <c r="B1396" s="49">
        <v>51466</v>
      </c>
      <c r="C1396" s="49" t="s">
        <v>4309</v>
      </c>
      <c r="D1396" s="49" t="str">
        <f t="shared" si="21"/>
        <v>COLEOPTERA HYDRAENIDAE OCHTHEBIUS KASZABI - SWIMS - 51466</v>
      </c>
      <c r="E1396" s="49" t="s">
        <v>10651</v>
      </c>
      <c r="F1396" s="49"/>
      <c r="G1396" s="49"/>
      <c r="H1396" s="49"/>
    </row>
    <row r="1397" spans="1:8" x14ac:dyDescent="0.3">
      <c r="A1397" s="49" t="s">
        <v>82</v>
      </c>
      <c r="B1397" s="49">
        <v>51467</v>
      </c>
      <c r="C1397" s="49" t="s">
        <v>4310</v>
      </c>
      <c r="D1397" s="49" t="str">
        <f t="shared" si="21"/>
        <v>COLEOPTERA HYDRAENIDAE OCHTHEBIUS LINEATUS - SWIMS - 51467</v>
      </c>
      <c r="E1397" s="49" t="s">
        <v>10651</v>
      </c>
      <c r="F1397" s="49"/>
      <c r="G1397" s="49"/>
      <c r="H1397" s="49"/>
    </row>
    <row r="1398" spans="1:8" x14ac:dyDescent="0.3">
      <c r="A1398" s="49" t="s">
        <v>82</v>
      </c>
      <c r="B1398" s="49">
        <v>55038</v>
      </c>
      <c r="C1398" s="49" t="s">
        <v>4311</v>
      </c>
      <c r="D1398" s="49" t="str">
        <f t="shared" si="21"/>
        <v>COLEOPTERA HYDROCHIDAE - SWIMS - 55038</v>
      </c>
      <c r="E1398" s="49" t="s">
        <v>10651</v>
      </c>
      <c r="F1398" s="49"/>
      <c r="G1398" s="49"/>
      <c r="H1398" s="49"/>
    </row>
    <row r="1399" spans="1:8" x14ac:dyDescent="0.3">
      <c r="A1399" s="49" t="s">
        <v>82</v>
      </c>
      <c r="B1399" s="49">
        <v>51543</v>
      </c>
      <c r="C1399" s="49" t="s">
        <v>4312</v>
      </c>
      <c r="D1399" s="49" t="str">
        <f t="shared" si="21"/>
        <v>COLEOPTERA HYDROCHIDAE HYDROCHUS - SWIMS - 51543</v>
      </c>
      <c r="E1399" s="49" t="s">
        <v>10651</v>
      </c>
      <c r="F1399" s="49"/>
      <c r="G1399" s="49"/>
      <c r="H1399" s="49"/>
    </row>
    <row r="1400" spans="1:8" x14ac:dyDescent="0.3">
      <c r="A1400" s="49" t="s">
        <v>82</v>
      </c>
      <c r="B1400" s="49">
        <v>51544</v>
      </c>
      <c r="C1400" s="49" t="s">
        <v>4313</v>
      </c>
      <c r="D1400" s="49" t="str">
        <f t="shared" si="21"/>
        <v>COLEOPTERA HYDROCHIDAE HYDROCHUS BREVITARSIS - SWIMS - 51544</v>
      </c>
      <c r="E1400" s="49" t="s">
        <v>10651</v>
      </c>
      <c r="F1400" s="49"/>
      <c r="G1400" s="49"/>
      <c r="H1400" s="49"/>
    </row>
    <row r="1401" spans="1:8" x14ac:dyDescent="0.3">
      <c r="A1401" s="49" t="s">
        <v>82</v>
      </c>
      <c r="B1401" s="49">
        <v>51545</v>
      </c>
      <c r="C1401" s="49" t="s">
        <v>4314</v>
      </c>
      <c r="D1401" s="49" t="str">
        <f t="shared" si="21"/>
        <v>COLEOPTERA HYDROCHIDAE HYDROCHUS CURRANI - SWIMS - 51545</v>
      </c>
      <c r="E1401" s="49" t="s">
        <v>10651</v>
      </c>
      <c r="F1401" s="49"/>
      <c r="G1401" s="49"/>
      <c r="H1401" s="49"/>
    </row>
    <row r="1402" spans="1:8" x14ac:dyDescent="0.3">
      <c r="A1402" s="49" t="s">
        <v>82</v>
      </c>
      <c r="B1402" s="49">
        <v>51546</v>
      </c>
      <c r="C1402" s="49" t="s">
        <v>4315</v>
      </c>
      <c r="D1402" s="49" t="str">
        <f t="shared" si="21"/>
        <v>COLEOPTERA HYDROCHIDAE HYDROCHUS GRANULATUS - SWIMS - 51546</v>
      </c>
      <c r="E1402" s="49" t="s">
        <v>10651</v>
      </c>
      <c r="F1402" s="49"/>
      <c r="G1402" s="49"/>
      <c r="H1402" s="49"/>
    </row>
    <row r="1403" spans="1:8" x14ac:dyDescent="0.3">
      <c r="A1403" s="49" t="s">
        <v>82</v>
      </c>
      <c r="B1403" s="49">
        <v>51547</v>
      </c>
      <c r="C1403" s="49" t="s">
        <v>4316</v>
      </c>
      <c r="D1403" s="49" t="str">
        <f t="shared" si="21"/>
        <v>COLEOPTERA HYDROCHIDAE HYDROCHUS NEOSQUAMIFER - SWIMS - 51547</v>
      </c>
      <c r="E1403" s="49" t="s">
        <v>10651</v>
      </c>
      <c r="F1403" s="49"/>
      <c r="G1403" s="49"/>
      <c r="H1403" s="49"/>
    </row>
    <row r="1404" spans="1:8" x14ac:dyDescent="0.3">
      <c r="A1404" s="49" t="s">
        <v>82</v>
      </c>
      <c r="B1404" s="49">
        <v>51548</v>
      </c>
      <c r="C1404" s="49" t="s">
        <v>4317</v>
      </c>
      <c r="D1404" s="49" t="str">
        <f t="shared" si="21"/>
        <v>COLEOPTERA HYDROCHIDAE HYDROCHUS PSEUDOSQUAMIFER - SWIMS - 51548</v>
      </c>
      <c r="E1404" s="49" t="s">
        <v>10651</v>
      </c>
      <c r="F1404" s="49"/>
      <c r="G1404" s="49"/>
      <c r="H1404" s="49"/>
    </row>
    <row r="1405" spans="1:8" x14ac:dyDescent="0.3">
      <c r="A1405" s="49" t="s">
        <v>82</v>
      </c>
      <c r="B1405" s="49">
        <v>51549</v>
      </c>
      <c r="C1405" s="49" t="s">
        <v>4318</v>
      </c>
      <c r="D1405" s="49" t="str">
        <f t="shared" si="21"/>
        <v>COLEOPTERA HYDROCHIDAE HYDROCHUS RUFIPES - SWIMS - 51549</v>
      </c>
      <c r="E1405" s="49" t="s">
        <v>10651</v>
      </c>
      <c r="F1405" s="49"/>
      <c r="G1405" s="49"/>
      <c r="H1405" s="49"/>
    </row>
    <row r="1406" spans="1:8" x14ac:dyDescent="0.3">
      <c r="A1406" s="49" t="s">
        <v>82</v>
      </c>
      <c r="B1406" s="49">
        <v>51550</v>
      </c>
      <c r="C1406" s="49" t="s">
        <v>4319</v>
      </c>
      <c r="D1406" s="49" t="str">
        <f t="shared" si="21"/>
        <v>COLEOPTERA HYDROCHIDAE HYDROCHUS SCABRATUS - SWIMS - 51550</v>
      </c>
      <c r="E1406" s="49" t="s">
        <v>10651</v>
      </c>
      <c r="F1406" s="49"/>
      <c r="G1406" s="49"/>
      <c r="H1406" s="49"/>
    </row>
    <row r="1407" spans="1:8" x14ac:dyDescent="0.3">
      <c r="A1407" s="49" t="s">
        <v>82</v>
      </c>
      <c r="B1407" s="49">
        <v>51551</v>
      </c>
      <c r="C1407" s="49" t="s">
        <v>4320</v>
      </c>
      <c r="D1407" s="49" t="str">
        <f t="shared" si="21"/>
        <v>COLEOPTERA HYDROCHIDAE HYDROCHUS SETOSUS - SWIMS - 51551</v>
      </c>
      <c r="E1407" s="49" t="s">
        <v>10651</v>
      </c>
      <c r="F1407" s="49"/>
      <c r="G1407" s="49"/>
      <c r="H1407" s="49"/>
    </row>
    <row r="1408" spans="1:8" x14ac:dyDescent="0.3">
      <c r="A1408" s="49" t="s">
        <v>82</v>
      </c>
      <c r="B1408" s="49">
        <v>51552</v>
      </c>
      <c r="C1408" s="49" t="s">
        <v>4321</v>
      </c>
      <c r="D1408" s="49" t="str">
        <f t="shared" si="21"/>
        <v>COLEOPTERA HYDROCHIDAE HYDROCHUS SQUAMIFER - SWIMS - 51552</v>
      </c>
      <c r="E1408" s="49" t="s">
        <v>10651</v>
      </c>
      <c r="F1408" s="49"/>
      <c r="G1408" s="49"/>
      <c r="H1408" s="49"/>
    </row>
    <row r="1409" spans="1:8" x14ac:dyDescent="0.3">
      <c r="A1409" s="49" t="s">
        <v>82</v>
      </c>
      <c r="B1409" s="49">
        <v>51553</v>
      </c>
      <c r="C1409" s="49" t="s">
        <v>4322</v>
      </c>
      <c r="D1409" s="49" t="str">
        <f t="shared" si="21"/>
        <v>COLEOPTERA HYDROCHIDAE HYDROCHUS SUBCUPREUS - SWIMS - 51553</v>
      </c>
      <c r="E1409" s="49" t="s">
        <v>10651</v>
      </c>
      <c r="F1409" s="49"/>
      <c r="G1409" s="49"/>
      <c r="H1409" s="49"/>
    </row>
    <row r="1410" spans="1:8" x14ac:dyDescent="0.3">
      <c r="A1410" s="49" t="s">
        <v>82</v>
      </c>
      <c r="B1410" s="49">
        <v>51470</v>
      </c>
      <c r="C1410" s="49" t="s">
        <v>4323</v>
      </c>
      <c r="D1410" s="49" t="str">
        <f t="shared" ref="D1410:D1473" si="22">C1410 &amp;" - "&amp; A1410 &amp;" - "&amp; B1410</f>
        <v>COLEOPTERA HYDROPHILIDAE - SWIMS - 51470</v>
      </c>
      <c r="E1410" s="49" t="s">
        <v>10651</v>
      </c>
      <c r="F1410" s="49"/>
      <c r="G1410" s="49"/>
      <c r="H1410" s="49"/>
    </row>
    <row r="1411" spans="1:8" x14ac:dyDescent="0.3">
      <c r="A1411" s="49" t="s">
        <v>82</v>
      </c>
      <c r="B1411" s="49">
        <v>51471</v>
      </c>
      <c r="C1411" s="49" t="s">
        <v>4324</v>
      </c>
      <c r="D1411" s="49" t="str">
        <f t="shared" si="22"/>
        <v>COLEOPTERA HYDROPHILIDAE ANACAENA - SWIMS - 51471</v>
      </c>
      <c r="E1411" s="49" t="s">
        <v>10651</v>
      </c>
      <c r="F1411" s="49"/>
      <c r="G1411" s="49"/>
      <c r="H1411" s="49"/>
    </row>
    <row r="1412" spans="1:8" x14ac:dyDescent="0.3">
      <c r="A1412" s="49" t="s">
        <v>82</v>
      </c>
      <c r="B1412" s="49">
        <v>51472</v>
      </c>
      <c r="C1412" s="49" t="s">
        <v>4325</v>
      </c>
      <c r="D1412" s="49" t="str">
        <f t="shared" si="22"/>
        <v>COLEOPTERA HYDROPHILIDAE ANACAENA LIMBATA - SWIMS - 51472</v>
      </c>
      <c r="E1412" s="49" t="s">
        <v>10651</v>
      </c>
      <c r="F1412" s="49"/>
      <c r="G1412" s="49"/>
      <c r="H1412" s="49"/>
    </row>
    <row r="1413" spans="1:8" x14ac:dyDescent="0.3">
      <c r="A1413" s="49" t="s">
        <v>82</v>
      </c>
      <c r="B1413" s="49">
        <v>51473</v>
      </c>
      <c r="C1413" s="49" t="s">
        <v>4326</v>
      </c>
      <c r="D1413" s="49" t="str">
        <f t="shared" si="22"/>
        <v>COLEOPTERA HYDROPHILIDAE ANACAENA LUTESCENS - SWIMS - 51473</v>
      </c>
      <c r="E1413" s="49" t="s">
        <v>10651</v>
      </c>
      <c r="F1413" s="49"/>
      <c r="G1413" s="49"/>
      <c r="H1413" s="49"/>
    </row>
    <row r="1414" spans="1:8" x14ac:dyDescent="0.3">
      <c r="A1414" s="49" t="s">
        <v>82</v>
      </c>
      <c r="B1414" s="49">
        <v>51488</v>
      </c>
      <c r="C1414" s="49" t="s">
        <v>4327</v>
      </c>
      <c r="D1414" s="49" t="str">
        <f t="shared" si="22"/>
        <v>COLEOPTERA HYDROPHILIDAE ANACAENA SUTURALIS - SWIMS - 51488</v>
      </c>
      <c r="E1414" s="49" t="s">
        <v>10651</v>
      </c>
      <c r="F1414" s="49"/>
      <c r="G1414" s="49"/>
      <c r="H1414" s="49"/>
    </row>
    <row r="1415" spans="1:8" x14ac:dyDescent="0.3">
      <c r="A1415" s="49" t="s">
        <v>82</v>
      </c>
      <c r="B1415" s="49">
        <v>51474</v>
      </c>
      <c r="C1415" s="49" t="s">
        <v>4328</v>
      </c>
      <c r="D1415" s="49" t="str">
        <f t="shared" si="22"/>
        <v>COLEOPTERA HYDROPHILIDAE BEROSUS - SWIMS - 51474</v>
      </c>
      <c r="E1415" s="49" t="s">
        <v>10651</v>
      </c>
      <c r="F1415" s="49"/>
      <c r="G1415" s="49"/>
      <c r="H1415" s="49"/>
    </row>
    <row r="1416" spans="1:8" x14ac:dyDescent="0.3">
      <c r="A1416" s="49" t="s">
        <v>82</v>
      </c>
      <c r="B1416" s="49">
        <v>51475</v>
      </c>
      <c r="C1416" s="49" t="s">
        <v>4329</v>
      </c>
      <c r="D1416" s="49" t="str">
        <f t="shared" si="22"/>
        <v>COLEOPTERA HYDROPHILIDAE BEROSUS ACULEATUS - SWIMS - 51475</v>
      </c>
      <c r="E1416" s="49" t="s">
        <v>10651</v>
      </c>
      <c r="F1416" s="49"/>
      <c r="G1416" s="49"/>
      <c r="H1416" s="49"/>
    </row>
    <row r="1417" spans="1:8" x14ac:dyDescent="0.3">
      <c r="A1417" s="49" t="s">
        <v>82</v>
      </c>
      <c r="B1417" s="49">
        <v>51476</v>
      </c>
      <c r="C1417" s="49" t="s">
        <v>4330</v>
      </c>
      <c r="D1417" s="49" t="str">
        <f t="shared" si="22"/>
        <v>COLEOPTERA HYDROPHILIDAE BEROSUS FRATERNUS - SWIMS - 51476</v>
      </c>
      <c r="E1417" s="49" t="s">
        <v>10651</v>
      </c>
      <c r="F1417" s="49"/>
      <c r="G1417" s="49"/>
      <c r="H1417" s="49"/>
    </row>
    <row r="1418" spans="1:8" x14ac:dyDescent="0.3">
      <c r="A1418" s="49" t="s">
        <v>82</v>
      </c>
      <c r="B1418" s="49">
        <v>51477</v>
      </c>
      <c r="C1418" s="49" t="s">
        <v>4331</v>
      </c>
      <c r="D1418" s="49" t="str">
        <f t="shared" si="22"/>
        <v>COLEOPTERA HYDROPHILIDAE BEROSUS HATCHI - SWIMS - 51477</v>
      </c>
      <c r="E1418" s="49" t="s">
        <v>10651</v>
      </c>
      <c r="F1418" s="49"/>
      <c r="G1418" s="49"/>
      <c r="H1418" s="49"/>
    </row>
    <row r="1419" spans="1:8" x14ac:dyDescent="0.3">
      <c r="A1419" s="49" t="s">
        <v>82</v>
      </c>
      <c r="B1419" s="49">
        <v>51483</v>
      </c>
      <c r="C1419" s="49" t="s">
        <v>4332</v>
      </c>
      <c r="D1419" s="49" t="str">
        <f t="shared" si="22"/>
        <v>COLEOPTERA HYDROPHILIDAE BEROSUS INFUSCATUS - SWIMS - 51483</v>
      </c>
      <c r="E1419" s="49" t="s">
        <v>10651</v>
      </c>
      <c r="F1419" s="49"/>
      <c r="G1419" s="49"/>
      <c r="H1419" s="49"/>
    </row>
    <row r="1420" spans="1:8" x14ac:dyDescent="0.3">
      <c r="A1420" s="49" t="s">
        <v>82</v>
      </c>
      <c r="B1420" s="49">
        <v>51478</v>
      </c>
      <c r="C1420" s="49" t="s">
        <v>4333</v>
      </c>
      <c r="D1420" s="49" t="str">
        <f t="shared" si="22"/>
        <v>COLEOPTERA HYDROPHILIDAE BEROSUS ORDINATUS - SWIMS - 51478</v>
      </c>
      <c r="E1420" s="49" t="s">
        <v>10651</v>
      </c>
      <c r="F1420" s="49"/>
      <c r="G1420" s="49"/>
      <c r="H1420" s="49"/>
    </row>
    <row r="1421" spans="1:8" x14ac:dyDescent="0.3">
      <c r="A1421" s="49" t="s">
        <v>82</v>
      </c>
      <c r="B1421" s="49">
        <v>51480</v>
      </c>
      <c r="C1421" s="49" t="s">
        <v>4334</v>
      </c>
      <c r="D1421" s="49" t="str">
        <f t="shared" si="22"/>
        <v>COLEOPTERA HYDROPHILIDAE BEROSUS PANTHERINUS - SWIMS - 51480</v>
      </c>
      <c r="E1421" s="49" t="s">
        <v>10651</v>
      </c>
      <c r="F1421" s="49"/>
      <c r="G1421" s="49"/>
      <c r="H1421" s="49"/>
    </row>
    <row r="1422" spans="1:8" x14ac:dyDescent="0.3">
      <c r="A1422" s="49" t="s">
        <v>82</v>
      </c>
      <c r="B1422" s="49">
        <v>51479</v>
      </c>
      <c r="C1422" s="49" t="s">
        <v>4335</v>
      </c>
      <c r="D1422" s="49" t="str">
        <f t="shared" si="22"/>
        <v>COLEOPTERA HYDROPHILIDAE BEROSUS PEREGRINUS - SWIMS - 51479</v>
      </c>
      <c r="E1422" s="49" t="s">
        <v>10651</v>
      </c>
      <c r="F1422" s="49"/>
      <c r="G1422" s="49"/>
      <c r="H1422" s="49"/>
    </row>
    <row r="1423" spans="1:8" x14ac:dyDescent="0.3">
      <c r="A1423" s="49" t="s">
        <v>82</v>
      </c>
      <c r="B1423" s="49">
        <v>51481</v>
      </c>
      <c r="C1423" s="49" t="s">
        <v>4336</v>
      </c>
      <c r="D1423" s="49" t="str">
        <f t="shared" si="22"/>
        <v>COLEOPTERA HYDROPHILIDAE BEROSUS SAYI - SWIMS - 51481</v>
      </c>
      <c r="E1423" s="49" t="s">
        <v>10651</v>
      </c>
      <c r="F1423" s="49"/>
      <c r="G1423" s="49"/>
      <c r="H1423" s="49"/>
    </row>
    <row r="1424" spans="1:8" x14ac:dyDescent="0.3">
      <c r="A1424" s="49" t="s">
        <v>82</v>
      </c>
      <c r="B1424" s="49">
        <v>51482</v>
      </c>
      <c r="C1424" s="49" t="s">
        <v>4337</v>
      </c>
      <c r="D1424" s="49" t="str">
        <f t="shared" si="22"/>
        <v>COLEOPTERA HYDROPHILIDAE BEROSUS STYLIFER - SWIMS - 51482</v>
      </c>
      <c r="E1424" s="49" t="s">
        <v>10651</v>
      </c>
      <c r="F1424" s="49"/>
      <c r="G1424" s="49"/>
      <c r="H1424" s="49"/>
    </row>
    <row r="1425" spans="1:8" x14ac:dyDescent="0.3">
      <c r="A1425" s="49" t="s">
        <v>82</v>
      </c>
      <c r="B1425" s="49">
        <v>51484</v>
      </c>
      <c r="C1425" s="49" t="s">
        <v>4338</v>
      </c>
      <c r="D1425" s="49" t="str">
        <f t="shared" si="22"/>
        <v>COLEOPTERA HYDROPHILIDAE CRENITIS - SWIMS - 51484</v>
      </c>
      <c r="E1425" s="49" t="s">
        <v>10651</v>
      </c>
      <c r="F1425" s="49"/>
      <c r="G1425" s="49"/>
      <c r="H1425" s="49"/>
    </row>
    <row r="1426" spans="1:8" x14ac:dyDescent="0.3">
      <c r="A1426" s="49" t="s">
        <v>82</v>
      </c>
      <c r="B1426" s="49">
        <v>51485</v>
      </c>
      <c r="C1426" s="49" t="s">
        <v>4339</v>
      </c>
      <c r="D1426" s="49" t="str">
        <f t="shared" si="22"/>
        <v>COLEOPTERA HYDROPHILIDAE CRENITIS DIGESTA - SWIMS - 51485</v>
      </c>
      <c r="E1426" s="49" t="s">
        <v>10651</v>
      </c>
      <c r="F1426" s="49"/>
      <c r="G1426" s="49"/>
      <c r="H1426" s="49"/>
    </row>
    <row r="1427" spans="1:8" x14ac:dyDescent="0.3">
      <c r="A1427" s="49" t="s">
        <v>82</v>
      </c>
      <c r="B1427" s="49">
        <v>51486</v>
      </c>
      <c r="C1427" s="49" t="s">
        <v>4340</v>
      </c>
      <c r="D1427" s="49" t="str">
        <f t="shared" si="22"/>
        <v>COLEOPTERA HYDROPHILIDAE CRENITIS LONGULA - SWIMS - 51486</v>
      </c>
      <c r="E1427" s="49" t="s">
        <v>10651</v>
      </c>
      <c r="F1427" s="49"/>
      <c r="G1427" s="49"/>
      <c r="H1427" s="49"/>
    </row>
    <row r="1428" spans="1:8" x14ac:dyDescent="0.3">
      <c r="A1428" s="49" t="s">
        <v>82</v>
      </c>
      <c r="B1428" s="49">
        <v>51489</v>
      </c>
      <c r="C1428" s="49" t="s">
        <v>4341</v>
      </c>
      <c r="D1428" s="49" t="str">
        <f t="shared" si="22"/>
        <v>COLEOPTERA HYDROPHILIDAE CYMBIODYTA - SWIMS - 51489</v>
      </c>
      <c r="E1428" s="49" t="s">
        <v>10651</v>
      </c>
      <c r="F1428" s="49"/>
      <c r="G1428" s="49"/>
      <c r="H1428" s="49"/>
    </row>
    <row r="1429" spans="1:8" x14ac:dyDescent="0.3">
      <c r="A1429" s="49" t="s">
        <v>82</v>
      </c>
      <c r="B1429" s="49">
        <v>51490</v>
      </c>
      <c r="C1429" s="49" t="s">
        <v>4342</v>
      </c>
      <c r="D1429" s="49" t="str">
        <f t="shared" si="22"/>
        <v>COLEOPTERA HYDROPHILIDAE CYMBIODYTA ACUMINATA - SWIMS - 51490</v>
      </c>
      <c r="E1429" s="49" t="s">
        <v>10651</v>
      </c>
      <c r="F1429" s="49"/>
      <c r="G1429" s="49"/>
      <c r="H1429" s="49"/>
    </row>
    <row r="1430" spans="1:8" x14ac:dyDescent="0.3">
      <c r="A1430" s="49" t="s">
        <v>82</v>
      </c>
      <c r="B1430" s="49">
        <v>51491</v>
      </c>
      <c r="C1430" s="49" t="s">
        <v>4343</v>
      </c>
      <c r="D1430" s="49" t="str">
        <f t="shared" si="22"/>
        <v>COLEOPTERA HYDROPHILIDAE CYMBIODYTA BLANCHARDI - SWIMS - 51491</v>
      </c>
      <c r="E1430" s="49" t="s">
        <v>10651</v>
      </c>
      <c r="F1430" s="49"/>
      <c r="G1430" s="49"/>
      <c r="H1430" s="49"/>
    </row>
    <row r="1431" spans="1:8" x14ac:dyDescent="0.3">
      <c r="A1431" s="49" t="s">
        <v>82</v>
      </c>
      <c r="B1431" s="49">
        <v>51492</v>
      </c>
      <c r="C1431" s="49" t="s">
        <v>4344</v>
      </c>
      <c r="D1431" s="49" t="str">
        <f t="shared" si="22"/>
        <v>COLEOPTERA HYDROPHILIDAE CYMBIODYTA CHAMBERLAINI - SWIMS - 51492</v>
      </c>
      <c r="E1431" s="49" t="s">
        <v>10651</v>
      </c>
      <c r="F1431" s="49"/>
      <c r="G1431" s="49"/>
      <c r="H1431" s="49"/>
    </row>
    <row r="1432" spans="1:8" x14ac:dyDescent="0.3">
      <c r="A1432" s="49" t="s">
        <v>82</v>
      </c>
      <c r="B1432" s="49">
        <v>51493</v>
      </c>
      <c r="C1432" s="49" t="s">
        <v>4345</v>
      </c>
      <c r="D1432" s="49" t="str">
        <f t="shared" si="22"/>
        <v>COLEOPTERA HYDROPHILIDAE CYMBIODYTA MINIMA - SWIMS - 51493</v>
      </c>
      <c r="E1432" s="49" t="s">
        <v>10651</v>
      </c>
      <c r="F1432" s="49"/>
      <c r="G1432" s="49"/>
      <c r="H1432" s="49"/>
    </row>
    <row r="1433" spans="1:8" x14ac:dyDescent="0.3">
      <c r="A1433" s="49" t="s">
        <v>82</v>
      </c>
      <c r="B1433" s="49">
        <v>51494</v>
      </c>
      <c r="C1433" s="49" t="s">
        <v>4346</v>
      </c>
      <c r="D1433" s="49" t="str">
        <f t="shared" si="22"/>
        <v>COLEOPTERA HYDROPHILIDAE CYMBIODYTA SEMISTRIATA - SWIMS - 51494</v>
      </c>
      <c r="E1433" s="49" t="s">
        <v>10651</v>
      </c>
      <c r="F1433" s="49"/>
      <c r="G1433" s="49"/>
      <c r="H1433" s="49"/>
    </row>
    <row r="1434" spans="1:8" x14ac:dyDescent="0.3">
      <c r="A1434" s="49" t="s">
        <v>82</v>
      </c>
      <c r="B1434" s="49">
        <v>51495</v>
      </c>
      <c r="C1434" s="49" t="s">
        <v>4347</v>
      </c>
      <c r="D1434" s="49" t="str">
        <f t="shared" si="22"/>
        <v>COLEOPTERA HYDROPHILIDAE CYMBIODYTA TODDI - SWIMS - 51495</v>
      </c>
      <c r="E1434" s="49" t="s">
        <v>10651</v>
      </c>
      <c r="F1434" s="49"/>
      <c r="G1434" s="49"/>
      <c r="H1434" s="49"/>
    </row>
    <row r="1435" spans="1:8" x14ac:dyDescent="0.3">
      <c r="A1435" s="49" t="s">
        <v>82</v>
      </c>
      <c r="B1435" s="49">
        <v>51496</v>
      </c>
      <c r="C1435" s="49" t="s">
        <v>4348</v>
      </c>
      <c r="D1435" s="49" t="str">
        <f t="shared" si="22"/>
        <v>COLEOPTERA HYDROPHILIDAE CYMBIODYTA VINDICATA - SWIMS - 51496</v>
      </c>
      <c r="E1435" s="49" t="s">
        <v>10651</v>
      </c>
      <c r="F1435" s="49"/>
      <c r="G1435" s="49"/>
      <c r="H1435" s="49"/>
    </row>
    <row r="1436" spans="1:8" x14ac:dyDescent="0.3">
      <c r="A1436" s="49" t="s">
        <v>82</v>
      </c>
      <c r="B1436" s="49">
        <v>51499</v>
      </c>
      <c r="C1436" s="49" t="s">
        <v>4349</v>
      </c>
      <c r="D1436" s="49" t="str">
        <f t="shared" si="22"/>
        <v>COLEOPTERA HYDROPHILIDAE ENOCHRUS - SWIMS - 51499</v>
      </c>
      <c r="E1436" s="49" t="s">
        <v>10651</v>
      </c>
      <c r="F1436" s="49"/>
      <c r="G1436" s="49"/>
      <c r="H1436" s="49"/>
    </row>
    <row r="1437" spans="1:8" x14ac:dyDescent="0.3">
      <c r="A1437" s="49" t="s">
        <v>82</v>
      </c>
      <c r="B1437" s="49">
        <v>51500</v>
      </c>
      <c r="C1437" s="49" t="s">
        <v>4350</v>
      </c>
      <c r="D1437" s="49" t="str">
        <f t="shared" si="22"/>
        <v>COLEOPTERA HYDROPHILIDAE ENOCHRUS BLATCHLEYI - SWIMS - 51500</v>
      </c>
      <c r="E1437" s="49" t="s">
        <v>10651</v>
      </c>
      <c r="F1437" s="49"/>
      <c r="G1437" s="49"/>
      <c r="H1437" s="49"/>
    </row>
    <row r="1438" spans="1:8" x14ac:dyDescent="0.3">
      <c r="A1438" s="49" t="s">
        <v>82</v>
      </c>
      <c r="B1438" s="49">
        <v>51501</v>
      </c>
      <c r="C1438" s="49" t="s">
        <v>4351</v>
      </c>
      <c r="D1438" s="49" t="str">
        <f t="shared" si="22"/>
        <v>COLEOPTERA HYDROPHILIDAE ENOCHRUS CINCTUS - SWIMS - 51501</v>
      </c>
      <c r="E1438" s="49" t="s">
        <v>10651</v>
      </c>
      <c r="F1438" s="49"/>
      <c r="G1438" s="49"/>
      <c r="H1438" s="49"/>
    </row>
    <row r="1439" spans="1:8" x14ac:dyDescent="0.3">
      <c r="A1439" s="49" t="s">
        <v>82</v>
      </c>
      <c r="B1439" s="49">
        <v>51502</v>
      </c>
      <c r="C1439" s="49" t="s">
        <v>4352</v>
      </c>
      <c r="D1439" s="49" t="str">
        <f t="shared" si="22"/>
        <v>COLEOPTERA HYDROPHILIDAE ENOCHRUS CONSORS - SWIMS - 51502</v>
      </c>
      <c r="E1439" s="49" t="s">
        <v>10651</v>
      </c>
      <c r="F1439" s="49"/>
      <c r="G1439" s="49"/>
      <c r="H1439" s="49"/>
    </row>
    <row r="1440" spans="1:8" x14ac:dyDescent="0.3">
      <c r="A1440" s="49" t="s">
        <v>82</v>
      </c>
      <c r="B1440" s="49">
        <v>51503</v>
      </c>
      <c r="C1440" s="49" t="s">
        <v>4353</v>
      </c>
      <c r="D1440" s="49" t="str">
        <f t="shared" si="22"/>
        <v>COLEOPTERA HYDROPHILIDAE ENOCHRUS CONSORTUS - SWIMS - 51503</v>
      </c>
      <c r="E1440" s="49" t="s">
        <v>10651</v>
      </c>
      <c r="F1440" s="49"/>
      <c r="G1440" s="49"/>
      <c r="H1440" s="49"/>
    </row>
    <row r="1441" spans="1:8" x14ac:dyDescent="0.3">
      <c r="A1441" s="49" t="s">
        <v>82</v>
      </c>
      <c r="B1441" s="49">
        <v>51504</v>
      </c>
      <c r="C1441" s="49" t="s">
        <v>4354</v>
      </c>
      <c r="D1441" s="49" t="str">
        <f t="shared" si="22"/>
        <v>COLEOPTERA HYDROPHILIDAE ENOCHRUS DIFFUSUS - SWIMS - 51504</v>
      </c>
      <c r="E1441" s="49" t="s">
        <v>10651</v>
      </c>
      <c r="F1441" s="49"/>
      <c r="G1441" s="49"/>
      <c r="H1441" s="49"/>
    </row>
    <row r="1442" spans="1:8" x14ac:dyDescent="0.3">
      <c r="A1442" s="49" t="s">
        <v>82</v>
      </c>
      <c r="B1442" s="49">
        <v>51507</v>
      </c>
      <c r="C1442" s="49" t="s">
        <v>4355</v>
      </c>
      <c r="D1442" s="49" t="str">
        <f t="shared" si="22"/>
        <v>COLEOPTERA HYDROPHILIDAE ENOCHRUS FIMBRIATUS - SWIMS - 51507</v>
      </c>
      <c r="E1442" s="49" t="s">
        <v>10651</v>
      </c>
      <c r="F1442" s="49"/>
      <c r="G1442" s="49"/>
      <c r="H1442" s="49"/>
    </row>
    <row r="1443" spans="1:8" x14ac:dyDescent="0.3">
      <c r="A1443" s="49" t="s">
        <v>82</v>
      </c>
      <c r="B1443" s="49">
        <v>51505</v>
      </c>
      <c r="C1443" s="49" t="s">
        <v>4356</v>
      </c>
      <c r="D1443" s="49" t="str">
        <f t="shared" si="22"/>
        <v>COLEOPTERA HYDROPHILIDAE ENOCHRUS HAMILTONI - SWIMS - 51505</v>
      </c>
      <c r="E1443" s="49" t="s">
        <v>10651</v>
      </c>
      <c r="F1443" s="49"/>
      <c r="G1443" s="49"/>
      <c r="H1443" s="49"/>
    </row>
    <row r="1444" spans="1:8" x14ac:dyDescent="0.3">
      <c r="A1444" s="49" t="s">
        <v>82</v>
      </c>
      <c r="B1444" s="49">
        <v>51506</v>
      </c>
      <c r="C1444" s="49" t="s">
        <v>4357</v>
      </c>
      <c r="D1444" s="49" t="str">
        <f t="shared" si="22"/>
        <v>COLEOPTERA HYDROPHILIDAE ENOCHRUS OCHRACEUS - SWIMS - 51506</v>
      </c>
      <c r="E1444" s="49" t="s">
        <v>10651</v>
      </c>
      <c r="F1444" s="49"/>
      <c r="G1444" s="49"/>
      <c r="H1444" s="49"/>
    </row>
    <row r="1445" spans="1:8" x14ac:dyDescent="0.3">
      <c r="A1445" s="49" t="s">
        <v>82</v>
      </c>
      <c r="B1445" s="49">
        <v>51508</v>
      </c>
      <c r="C1445" s="49" t="s">
        <v>4358</v>
      </c>
      <c r="D1445" s="49" t="str">
        <f t="shared" si="22"/>
        <v>COLEOPTERA HYDROPHILIDAE ENOCHRUS PYGMAEUS - SWIMS - 51508</v>
      </c>
      <c r="E1445" s="49" t="s">
        <v>10651</v>
      </c>
      <c r="F1445" s="49"/>
      <c r="G1445" s="49"/>
      <c r="H1445" s="49"/>
    </row>
    <row r="1446" spans="1:8" x14ac:dyDescent="0.3">
      <c r="A1446" s="49" t="s">
        <v>82</v>
      </c>
      <c r="B1446" s="49">
        <v>51509</v>
      </c>
      <c r="C1446" s="49" t="s">
        <v>4359</v>
      </c>
      <c r="D1446" s="49" t="str">
        <f t="shared" si="22"/>
        <v>COLEOPTERA HYDROPHILIDAE ENOCHRUS SAYI - SWIMS - 51509</v>
      </c>
      <c r="E1446" s="49" t="s">
        <v>10651</v>
      </c>
      <c r="F1446" s="49"/>
      <c r="G1446" s="49"/>
      <c r="H1446" s="49"/>
    </row>
    <row r="1447" spans="1:8" x14ac:dyDescent="0.3">
      <c r="A1447" s="49" t="s">
        <v>82</v>
      </c>
      <c r="B1447" s="49">
        <v>51512</v>
      </c>
      <c r="C1447" s="49" t="s">
        <v>4360</v>
      </c>
      <c r="D1447" s="49" t="str">
        <f t="shared" si="22"/>
        <v>COLEOPTERA HYDROPHILIDAE HELOCOMBUS - SWIMS - 51512</v>
      </c>
      <c r="E1447" s="49" t="s">
        <v>10651</v>
      </c>
      <c r="F1447" s="49"/>
      <c r="G1447" s="49"/>
      <c r="H1447" s="49"/>
    </row>
    <row r="1448" spans="1:8" x14ac:dyDescent="0.3">
      <c r="A1448" s="49" t="s">
        <v>82</v>
      </c>
      <c r="B1448" s="49">
        <v>51513</v>
      </c>
      <c r="C1448" s="49" t="s">
        <v>4361</v>
      </c>
      <c r="D1448" s="49" t="str">
        <f t="shared" si="22"/>
        <v>COLEOPTERA HYDROPHILIDAE HELOCOMBUS BIFIDUS - SWIMS - 51513</v>
      </c>
      <c r="E1448" s="49" t="s">
        <v>10651</v>
      </c>
      <c r="F1448" s="49"/>
      <c r="G1448" s="49"/>
      <c r="H1448" s="49"/>
    </row>
    <row r="1449" spans="1:8" x14ac:dyDescent="0.3">
      <c r="A1449" s="49" t="s">
        <v>82</v>
      </c>
      <c r="B1449" s="49">
        <v>51533</v>
      </c>
      <c r="C1449" s="49" t="s">
        <v>4362</v>
      </c>
      <c r="D1449" s="49" t="str">
        <f t="shared" si="22"/>
        <v>COLEOPTERA HYDROPHILIDAE HYDROBIUS - SWIMS - 51533</v>
      </c>
      <c r="E1449" s="49" t="s">
        <v>10651</v>
      </c>
      <c r="F1449" s="49"/>
      <c r="G1449" s="49"/>
      <c r="H1449" s="49"/>
    </row>
    <row r="1450" spans="1:8" x14ac:dyDescent="0.3">
      <c r="A1450" s="49" t="s">
        <v>82</v>
      </c>
      <c r="B1450" s="49">
        <v>51534</v>
      </c>
      <c r="C1450" s="49" t="s">
        <v>4363</v>
      </c>
      <c r="D1450" s="49" t="str">
        <f t="shared" si="22"/>
        <v>COLEOPTERA HYDROPHILIDAE HYDROBIUS FUSCIPES - SWIMS - 51534</v>
      </c>
      <c r="E1450" s="49" t="s">
        <v>10651</v>
      </c>
      <c r="F1450" s="49"/>
      <c r="G1450" s="49"/>
      <c r="H1450" s="49"/>
    </row>
    <row r="1451" spans="1:8" x14ac:dyDescent="0.3">
      <c r="A1451" s="49" t="s">
        <v>82</v>
      </c>
      <c r="B1451" s="49">
        <v>51535</v>
      </c>
      <c r="C1451" s="49" t="s">
        <v>4364</v>
      </c>
      <c r="D1451" s="49" t="str">
        <f t="shared" si="22"/>
        <v>COLEOPTERA HYDROPHILIDAE HYDROBIUS MELAENUS - SWIMS - 51535</v>
      </c>
      <c r="E1451" s="49" t="s">
        <v>10651</v>
      </c>
      <c r="F1451" s="49"/>
      <c r="G1451" s="49"/>
      <c r="H1451" s="49"/>
    </row>
    <row r="1452" spans="1:8" x14ac:dyDescent="0.3">
      <c r="A1452" s="49" t="s">
        <v>82</v>
      </c>
      <c r="B1452" s="49">
        <v>51536</v>
      </c>
      <c r="C1452" s="49" t="s">
        <v>4365</v>
      </c>
      <c r="D1452" s="49" t="str">
        <f t="shared" si="22"/>
        <v>COLEOPTERA HYDROPHILIDAE HYDROBIUS TUMIDUS - SWIMS - 51536</v>
      </c>
      <c r="E1452" s="49" t="s">
        <v>10651</v>
      </c>
      <c r="F1452" s="49"/>
      <c r="G1452" s="49"/>
      <c r="H1452" s="49"/>
    </row>
    <row r="1453" spans="1:8" x14ac:dyDescent="0.3">
      <c r="A1453" s="49" t="s">
        <v>82</v>
      </c>
      <c r="B1453" s="49">
        <v>51537</v>
      </c>
      <c r="C1453" s="49" t="s">
        <v>4366</v>
      </c>
      <c r="D1453" s="49" t="str">
        <f t="shared" si="22"/>
        <v>COLEOPTERA HYDROPHILIDAE HYDROCHARA - SWIMS - 51537</v>
      </c>
      <c r="E1453" s="49" t="s">
        <v>10651</v>
      </c>
      <c r="F1453" s="49"/>
      <c r="G1453" s="49"/>
      <c r="H1453" s="49"/>
    </row>
    <row r="1454" spans="1:8" x14ac:dyDescent="0.3">
      <c r="A1454" s="49" t="s">
        <v>82</v>
      </c>
      <c r="B1454" s="49">
        <v>51539</v>
      </c>
      <c r="C1454" s="49" t="s">
        <v>4367</v>
      </c>
      <c r="D1454" s="49" t="str">
        <f t="shared" si="22"/>
        <v>COLEOPTERA HYDROPHILIDAE HYDROCHARA LEECHI - SWIMS - 51539</v>
      </c>
      <c r="E1454" s="49" t="s">
        <v>10651</v>
      </c>
      <c r="F1454" s="49"/>
      <c r="G1454" s="49"/>
      <c r="H1454" s="49"/>
    </row>
    <row r="1455" spans="1:8" x14ac:dyDescent="0.3">
      <c r="A1455" s="49" t="s">
        <v>82</v>
      </c>
      <c r="B1455" s="49">
        <v>51538</v>
      </c>
      <c r="C1455" s="49" t="s">
        <v>4368</v>
      </c>
      <c r="D1455" s="49" t="str">
        <f t="shared" si="22"/>
        <v>COLEOPTERA HYDROPHILIDAE HYDROCHARA OBTUSATA - SWIMS - 51538</v>
      </c>
      <c r="E1455" s="49" t="s">
        <v>10651</v>
      </c>
      <c r="F1455" s="49"/>
      <c r="G1455" s="49"/>
      <c r="H1455" s="49"/>
    </row>
    <row r="1456" spans="1:8" x14ac:dyDescent="0.3">
      <c r="A1456" s="49" t="s">
        <v>82</v>
      </c>
      <c r="B1456" s="49">
        <v>51540</v>
      </c>
      <c r="C1456" s="49" t="s">
        <v>4369</v>
      </c>
      <c r="D1456" s="49" t="str">
        <f t="shared" si="22"/>
        <v>COLEOPTERA HYDROPHILIDAE HYDROCHARA SIMULA - SWIMS - 51540</v>
      </c>
      <c r="E1456" s="49" t="s">
        <v>10651</v>
      </c>
      <c r="F1456" s="49"/>
      <c r="G1456" s="49"/>
      <c r="H1456" s="49"/>
    </row>
    <row r="1457" spans="1:8" x14ac:dyDescent="0.3">
      <c r="A1457" s="49" t="s">
        <v>82</v>
      </c>
      <c r="B1457" s="49">
        <v>51541</v>
      </c>
      <c r="C1457" s="49" t="s">
        <v>4370</v>
      </c>
      <c r="D1457" s="49" t="str">
        <f t="shared" si="22"/>
        <v>COLEOPTERA HYDROPHILIDAE HYDROCHARA SOROR - SWIMS - 51541</v>
      </c>
      <c r="E1457" s="49" t="s">
        <v>10651</v>
      </c>
      <c r="F1457" s="49"/>
      <c r="G1457" s="49"/>
      <c r="H1457" s="49"/>
    </row>
    <row r="1458" spans="1:8" x14ac:dyDescent="0.3">
      <c r="A1458" s="49" t="s">
        <v>82</v>
      </c>
      <c r="B1458" s="49">
        <v>51542</v>
      </c>
      <c r="C1458" s="49" t="s">
        <v>4371</v>
      </c>
      <c r="D1458" s="49" t="str">
        <f t="shared" si="22"/>
        <v>COLEOPTERA HYDROPHILIDAE HYDROCHARA SPANGLERI - SWIMS - 51542</v>
      </c>
      <c r="E1458" s="49" t="s">
        <v>10651</v>
      </c>
      <c r="F1458" s="49"/>
      <c r="G1458" s="49"/>
      <c r="H1458" s="49"/>
    </row>
    <row r="1459" spans="1:8" x14ac:dyDescent="0.3">
      <c r="A1459" s="49" t="s">
        <v>82</v>
      </c>
      <c r="B1459" s="49">
        <v>56080</v>
      </c>
      <c r="C1459" s="49" t="s">
        <v>4372</v>
      </c>
      <c r="D1459" s="49" t="str">
        <f t="shared" si="22"/>
        <v>COLEOPTERA HYDROPHILIDAE HYDROPHILUS - SWIMS - 56080</v>
      </c>
      <c r="E1459" s="49" t="s">
        <v>10651</v>
      </c>
      <c r="F1459" s="49"/>
      <c r="G1459" s="49"/>
      <c r="H1459" s="49"/>
    </row>
    <row r="1460" spans="1:8" x14ac:dyDescent="0.3">
      <c r="A1460" s="49" t="s">
        <v>82</v>
      </c>
      <c r="B1460" s="49">
        <v>51497</v>
      </c>
      <c r="C1460" s="49" t="s">
        <v>4373</v>
      </c>
      <c r="D1460" s="49" t="str">
        <f t="shared" si="22"/>
        <v>COLEOPTERA HYDROPHILIDAE HYDROPHILUS (DIBOLOCELUS) - SWIMS - 51497</v>
      </c>
      <c r="E1460" s="49" t="s">
        <v>10651</v>
      </c>
      <c r="F1460" s="49"/>
      <c r="G1460" s="49"/>
      <c r="H1460" s="49"/>
    </row>
    <row r="1461" spans="1:8" x14ac:dyDescent="0.3">
      <c r="A1461" s="49" t="s">
        <v>82</v>
      </c>
      <c r="B1461" s="49">
        <v>51498</v>
      </c>
      <c r="C1461" s="49" t="s">
        <v>4374</v>
      </c>
      <c r="D1461" s="49" t="str">
        <f t="shared" si="22"/>
        <v>COLEOPTERA HYDROPHILIDAE HYDROPHILUS (DIBOLOCELUS) OVATUS - SWIMS - 51498</v>
      </c>
      <c r="E1461" s="49" t="s">
        <v>10651</v>
      </c>
      <c r="F1461" s="49"/>
      <c r="G1461" s="49"/>
      <c r="H1461" s="49"/>
    </row>
    <row r="1462" spans="1:8" x14ac:dyDescent="0.3">
      <c r="A1462" s="49" t="s">
        <v>82</v>
      </c>
      <c r="B1462" s="49">
        <v>51554</v>
      </c>
      <c r="C1462" s="49" t="s">
        <v>4375</v>
      </c>
      <c r="D1462" s="49" t="str">
        <f t="shared" si="22"/>
        <v>COLEOPTERA HYDROPHILIDAE HYDROPHILUS (HYDROPHILUS) - SWIMS - 51554</v>
      </c>
      <c r="E1462" s="49" t="s">
        <v>10651</v>
      </c>
      <c r="F1462" s="49"/>
      <c r="G1462" s="49"/>
      <c r="H1462" s="49"/>
    </row>
    <row r="1463" spans="1:8" x14ac:dyDescent="0.3">
      <c r="A1463" s="49" t="s">
        <v>82</v>
      </c>
      <c r="B1463" s="49">
        <v>51555</v>
      </c>
      <c r="C1463" s="49" t="s">
        <v>4376</v>
      </c>
      <c r="D1463" s="49" t="str">
        <f t="shared" si="22"/>
        <v>COLEOPTERA HYDROPHILIDAE HYDROPHILUS (HYDROPHILUS) TRIANGULARIS - SWIMS - 51555</v>
      </c>
      <c r="E1463" s="49" t="s">
        <v>10651</v>
      </c>
      <c r="F1463" s="49"/>
      <c r="G1463" s="49"/>
      <c r="H1463" s="49"/>
    </row>
    <row r="1464" spans="1:8" x14ac:dyDescent="0.3">
      <c r="A1464" s="49" t="s">
        <v>82</v>
      </c>
      <c r="B1464" s="49">
        <v>51556</v>
      </c>
      <c r="C1464" s="49" t="s">
        <v>4377</v>
      </c>
      <c r="D1464" s="49" t="str">
        <f t="shared" si="22"/>
        <v>COLEOPTERA HYDROPHILIDAE LACCOBIUS - SWIMS - 51556</v>
      </c>
      <c r="E1464" s="49" t="s">
        <v>10651</v>
      </c>
      <c r="F1464" s="49"/>
      <c r="G1464" s="49"/>
      <c r="H1464" s="49"/>
    </row>
    <row r="1465" spans="1:8" x14ac:dyDescent="0.3">
      <c r="A1465" s="49" t="s">
        <v>82</v>
      </c>
      <c r="B1465" s="49">
        <v>51557</v>
      </c>
      <c r="C1465" s="49" t="s">
        <v>4378</v>
      </c>
      <c r="D1465" s="49" t="str">
        <f t="shared" si="22"/>
        <v>COLEOPTERA HYDROPHILIDAE LACCOBIUS AGILIS - SWIMS - 51557</v>
      </c>
      <c r="E1465" s="49" t="s">
        <v>10651</v>
      </c>
      <c r="F1465" s="49"/>
      <c r="G1465" s="49"/>
      <c r="H1465" s="49"/>
    </row>
    <row r="1466" spans="1:8" x14ac:dyDescent="0.3">
      <c r="A1466" s="49" t="s">
        <v>82</v>
      </c>
      <c r="B1466" s="49">
        <v>51558</v>
      </c>
      <c r="C1466" s="49" t="s">
        <v>4379</v>
      </c>
      <c r="D1466" s="49" t="str">
        <f t="shared" si="22"/>
        <v>COLEOPTERA HYDROPHILIDAE LACCOBIUS ARENARIUS - SWIMS - 51558</v>
      </c>
      <c r="E1466" s="49" t="s">
        <v>10651</v>
      </c>
      <c r="F1466" s="49"/>
      <c r="G1466" s="49"/>
      <c r="H1466" s="49"/>
    </row>
    <row r="1467" spans="1:8" x14ac:dyDescent="0.3">
      <c r="A1467" s="49" t="s">
        <v>82</v>
      </c>
      <c r="B1467" s="49">
        <v>55563</v>
      </c>
      <c r="C1467" s="49" t="s">
        <v>4380</v>
      </c>
      <c r="D1467" s="49" t="str">
        <f t="shared" si="22"/>
        <v>COLEOPTERA HYDROPHILIDAE LACCOBIUS CINEREUS - SWIMS - 55563</v>
      </c>
      <c r="E1467" s="49" t="s">
        <v>10651</v>
      </c>
      <c r="F1467" s="49"/>
      <c r="G1467" s="49"/>
      <c r="H1467" s="49"/>
    </row>
    <row r="1468" spans="1:8" x14ac:dyDescent="0.3">
      <c r="A1468" s="49" t="s">
        <v>82</v>
      </c>
      <c r="B1468" s="49">
        <v>51559</v>
      </c>
      <c r="C1468" s="49" t="s">
        <v>4381</v>
      </c>
      <c r="D1468" s="49" t="str">
        <f t="shared" si="22"/>
        <v>COLEOPTERA HYDROPHILIDAE LACCOBIUS CINEREUS COLUMBIANUS - SWIMS - 51559</v>
      </c>
      <c r="E1468" s="49" t="s">
        <v>10651</v>
      </c>
      <c r="F1468" s="49"/>
      <c r="G1468" s="49"/>
      <c r="H1468" s="49"/>
    </row>
    <row r="1469" spans="1:8" x14ac:dyDescent="0.3">
      <c r="A1469" s="49" t="s">
        <v>82</v>
      </c>
      <c r="B1469" s="49">
        <v>51564</v>
      </c>
      <c r="C1469" s="49" t="s">
        <v>4382</v>
      </c>
      <c r="D1469" s="49" t="str">
        <f t="shared" si="22"/>
        <v>COLEOPTERA HYDROPHILIDAE LACCOBIUS FUSCIPUNCTATUS - SWIMS - 51564</v>
      </c>
      <c r="E1469" s="49" t="s">
        <v>10651</v>
      </c>
      <c r="F1469" s="49"/>
      <c r="G1469" s="49"/>
      <c r="H1469" s="49"/>
    </row>
    <row r="1470" spans="1:8" x14ac:dyDescent="0.3">
      <c r="A1470" s="49" t="s">
        <v>82</v>
      </c>
      <c r="B1470" s="49">
        <v>51561</v>
      </c>
      <c r="C1470" s="49" t="s">
        <v>4383</v>
      </c>
      <c r="D1470" s="49" t="str">
        <f t="shared" si="22"/>
        <v>COLEOPTERA HYDROPHILIDAE LACCOBIUS MINUTOIDES - SWIMS - 51561</v>
      </c>
      <c r="E1470" s="49" t="s">
        <v>10651</v>
      </c>
      <c r="F1470" s="49"/>
      <c r="G1470" s="49"/>
      <c r="H1470" s="49"/>
    </row>
    <row r="1471" spans="1:8" x14ac:dyDescent="0.3">
      <c r="A1471" s="49" t="s">
        <v>82</v>
      </c>
      <c r="B1471" s="49">
        <v>55565</v>
      </c>
      <c r="C1471" s="49" t="s">
        <v>4384</v>
      </c>
      <c r="D1471" s="49" t="str">
        <f t="shared" si="22"/>
        <v>COLEOPTERA HYDROPHILIDAE LACCOBIUS NEVADENSIS - SWIMS - 55565</v>
      </c>
      <c r="E1471" s="49" t="s">
        <v>10651</v>
      </c>
      <c r="F1471" s="49"/>
      <c r="G1471" s="49"/>
      <c r="H1471" s="49"/>
    </row>
    <row r="1472" spans="1:8" x14ac:dyDescent="0.3">
      <c r="A1472" s="49" t="s">
        <v>82</v>
      </c>
      <c r="B1472" s="49">
        <v>51560</v>
      </c>
      <c r="C1472" s="49" t="s">
        <v>4385</v>
      </c>
      <c r="D1472" s="49" t="str">
        <f t="shared" si="22"/>
        <v>COLEOPTERA HYDROPHILIDAE LACCOBIUS NEVADENSIS MAGNUS - SWIMS - 51560</v>
      </c>
      <c r="E1472" s="49" t="s">
        <v>10651</v>
      </c>
      <c r="F1472" s="49"/>
      <c r="G1472" s="49"/>
      <c r="H1472" s="49"/>
    </row>
    <row r="1473" spans="1:8" x14ac:dyDescent="0.3">
      <c r="A1473" s="49" t="s">
        <v>82</v>
      </c>
      <c r="B1473" s="49">
        <v>51562</v>
      </c>
      <c r="C1473" s="49" t="s">
        <v>4386</v>
      </c>
      <c r="D1473" s="49" t="str">
        <f t="shared" si="22"/>
        <v>COLEOPTERA HYDROPHILIDAE LACCOBIUS REFLEXIPENIS - SWIMS - 51562</v>
      </c>
      <c r="E1473" s="49" t="s">
        <v>10651</v>
      </c>
      <c r="F1473" s="49"/>
      <c r="G1473" s="49"/>
      <c r="H1473" s="49"/>
    </row>
    <row r="1474" spans="1:8" x14ac:dyDescent="0.3">
      <c r="A1474" s="49" t="s">
        <v>82</v>
      </c>
      <c r="B1474" s="49">
        <v>51563</v>
      </c>
      <c r="C1474" s="49" t="s">
        <v>4387</v>
      </c>
      <c r="D1474" s="49" t="str">
        <f t="shared" ref="D1474:D1537" si="23">C1474 &amp;" - "&amp; A1474 &amp;" - "&amp; B1474</f>
        <v>COLEOPTERA HYDROPHILIDAE LACCOBIUS SPANGLERI - SWIMS - 51563</v>
      </c>
      <c r="E1474" s="49" t="s">
        <v>10651</v>
      </c>
      <c r="F1474" s="49"/>
      <c r="G1474" s="49"/>
      <c r="H1474" s="49"/>
    </row>
    <row r="1475" spans="1:8" x14ac:dyDescent="0.3">
      <c r="A1475" s="49" t="s">
        <v>82</v>
      </c>
      <c r="B1475" s="49">
        <v>51565</v>
      </c>
      <c r="C1475" s="49" t="s">
        <v>4388</v>
      </c>
      <c r="D1475" s="49" t="str">
        <f t="shared" si="23"/>
        <v>COLEOPTERA HYDROPHILIDAE LACCOBIUS TRUNCATIPENNIS - SWIMS - 51565</v>
      </c>
      <c r="E1475" s="49" t="s">
        <v>10651</v>
      </c>
      <c r="F1475" s="49"/>
      <c r="G1475" s="49"/>
      <c r="H1475" s="49"/>
    </row>
    <row r="1476" spans="1:8" x14ac:dyDescent="0.3">
      <c r="A1476" s="49" t="s">
        <v>82</v>
      </c>
      <c r="B1476" s="49">
        <v>51566</v>
      </c>
      <c r="C1476" s="49" t="s">
        <v>4389</v>
      </c>
      <c r="D1476" s="49" t="str">
        <f t="shared" si="23"/>
        <v>COLEOPTERA HYDROPHILIDAE PARACYMUS - SWIMS - 51566</v>
      </c>
      <c r="E1476" s="49" t="s">
        <v>10651</v>
      </c>
      <c r="F1476" s="49"/>
      <c r="G1476" s="49"/>
      <c r="H1476" s="49"/>
    </row>
    <row r="1477" spans="1:8" x14ac:dyDescent="0.3">
      <c r="A1477" s="49" t="s">
        <v>82</v>
      </c>
      <c r="B1477" s="49">
        <v>51567</v>
      </c>
      <c r="C1477" s="49" t="s">
        <v>4390</v>
      </c>
      <c r="D1477" s="49" t="str">
        <f t="shared" si="23"/>
        <v>COLEOPTERA HYDROPHILIDAE PARACYMUS CONFLUENS - SWIMS - 51567</v>
      </c>
      <c r="E1477" s="49" t="s">
        <v>10651</v>
      </c>
      <c r="F1477" s="49"/>
      <c r="G1477" s="49"/>
      <c r="H1477" s="49"/>
    </row>
    <row r="1478" spans="1:8" x14ac:dyDescent="0.3">
      <c r="A1478" s="49" t="s">
        <v>82</v>
      </c>
      <c r="B1478" s="49">
        <v>51568</v>
      </c>
      <c r="C1478" s="49" t="s">
        <v>4391</v>
      </c>
      <c r="D1478" s="49" t="str">
        <f t="shared" si="23"/>
        <v>COLEOPTERA HYDROPHILIDAE PARACYMUS DESPECTUS - SWIMS - 51568</v>
      </c>
      <c r="E1478" s="49" t="s">
        <v>10651</v>
      </c>
      <c r="F1478" s="49"/>
      <c r="G1478" s="49"/>
      <c r="H1478" s="49"/>
    </row>
    <row r="1479" spans="1:8" x14ac:dyDescent="0.3">
      <c r="A1479" s="49" t="s">
        <v>82</v>
      </c>
      <c r="B1479" s="49">
        <v>51569</v>
      </c>
      <c r="C1479" s="49" t="s">
        <v>4392</v>
      </c>
      <c r="D1479" s="49" t="str">
        <f t="shared" si="23"/>
        <v>COLEOPTERA HYDROPHILIDAE PARACYMUS SUBCUPREUS - SWIMS - 51569</v>
      </c>
      <c r="E1479" s="49" t="s">
        <v>10651</v>
      </c>
      <c r="F1479" s="49"/>
      <c r="G1479" s="49"/>
      <c r="H1479" s="49"/>
    </row>
    <row r="1480" spans="1:8" x14ac:dyDescent="0.3">
      <c r="A1480" s="49" t="s">
        <v>82</v>
      </c>
      <c r="B1480" s="49">
        <v>51570</v>
      </c>
      <c r="C1480" s="49" t="s">
        <v>4393</v>
      </c>
      <c r="D1480" s="49" t="str">
        <f t="shared" si="23"/>
        <v>COLEOPTERA HYDROPHILIDAE SPERCHOPSIS - SWIMS - 51570</v>
      </c>
      <c r="E1480" s="49" t="s">
        <v>10651</v>
      </c>
      <c r="F1480" s="49"/>
      <c r="G1480" s="49"/>
      <c r="H1480" s="49"/>
    </row>
    <row r="1481" spans="1:8" x14ac:dyDescent="0.3">
      <c r="A1481" s="49" t="s">
        <v>82</v>
      </c>
      <c r="B1481" s="49">
        <v>51571</v>
      </c>
      <c r="C1481" s="49" t="s">
        <v>4394</v>
      </c>
      <c r="D1481" s="49" t="str">
        <f t="shared" si="23"/>
        <v>COLEOPTERA HYDROPHILIDAE SPERCHOPSIS TESSELLATA - SWIMS - 51571</v>
      </c>
      <c r="E1481" s="49" t="s">
        <v>10651</v>
      </c>
      <c r="F1481" s="49"/>
      <c r="G1481" s="49"/>
      <c r="H1481" s="49"/>
    </row>
    <row r="1482" spans="1:8" x14ac:dyDescent="0.3">
      <c r="A1482" s="49" t="s">
        <v>82</v>
      </c>
      <c r="B1482" s="49">
        <v>51572</v>
      </c>
      <c r="C1482" s="49" t="s">
        <v>4395</v>
      </c>
      <c r="D1482" s="49" t="str">
        <f t="shared" si="23"/>
        <v>COLEOPTERA HYDROPHILIDAE TROPISTERNUS - SWIMS - 51572</v>
      </c>
      <c r="E1482" s="49" t="s">
        <v>10651</v>
      </c>
      <c r="F1482" s="49"/>
      <c r="G1482" s="49"/>
      <c r="H1482" s="49"/>
    </row>
    <row r="1483" spans="1:8" x14ac:dyDescent="0.3">
      <c r="A1483" s="49" t="s">
        <v>82</v>
      </c>
      <c r="B1483" s="49">
        <v>51575</v>
      </c>
      <c r="C1483" s="49" t="s">
        <v>4396</v>
      </c>
      <c r="D1483" s="49" t="str">
        <f t="shared" si="23"/>
        <v>COLEOPTERA HYDROPHILIDAE TROPISTERNUS AFFINIS - SWIMS - 51575</v>
      </c>
      <c r="E1483" s="49" t="s">
        <v>10651</v>
      </c>
      <c r="F1483" s="49"/>
      <c r="G1483" s="49"/>
      <c r="H1483" s="49"/>
    </row>
    <row r="1484" spans="1:8" x14ac:dyDescent="0.3">
      <c r="A1484" s="49" t="s">
        <v>82</v>
      </c>
      <c r="B1484" s="49">
        <v>55568</v>
      </c>
      <c r="C1484" s="49" t="s">
        <v>4397</v>
      </c>
      <c r="D1484" s="49" t="str">
        <f t="shared" si="23"/>
        <v>COLEOPTERA HYDROPHILIDAE TROPISTERNUS BLATCHLEYI - SWIMS - 55568</v>
      </c>
      <c r="E1484" s="49" t="s">
        <v>10651</v>
      </c>
      <c r="F1484" s="49"/>
      <c r="G1484" s="49"/>
      <c r="H1484" s="49"/>
    </row>
    <row r="1485" spans="1:8" x14ac:dyDescent="0.3">
      <c r="A1485" s="49" t="s">
        <v>82</v>
      </c>
      <c r="B1485" s="49">
        <v>51573</v>
      </c>
      <c r="C1485" s="49" t="s">
        <v>4398</v>
      </c>
      <c r="D1485" s="49" t="str">
        <f t="shared" si="23"/>
        <v>COLEOPTERA HYDROPHILIDAE TROPISTERNUS BLATCHLEYI MODESTUS - SWIMS - 51573</v>
      </c>
      <c r="E1485" s="49" t="s">
        <v>10651</v>
      </c>
      <c r="F1485" s="49"/>
      <c r="G1485" s="49"/>
      <c r="H1485" s="49"/>
    </row>
    <row r="1486" spans="1:8" x14ac:dyDescent="0.3">
      <c r="A1486" s="49" t="s">
        <v>82</v>
      </c>
      <c r="B1486" s="49">
        <v>51574</v>
      </c>
      <c r="C1486" s="49" t="s">
        <v>4399</v>
      </c>
      <c r="D1486" s="49" t="str">
        <f t="shared" si="23"/>
        <v>COLEOPTERA HYDROPHILIDAE TROPISTERNUS COLUMBIANUS - SWIMS - 51574</v>
      </c>
      <c r="E1486" s="49" t="s">
        <v>10651</v>
      </c>
      <c r="F1486" s="49"/>
      <c r="G1486" s="49"/>
      <c r="H1486" s="49"/>
    </row>
    <row r="1487" spans="1:8" x14ac:dyDescent="0.3">
      <c r="A1487" s="49" t="s">
        <v>82</v>
      </c>
      <c r="B1487" s="49">
        <v>51576</v>
      </c>
      <c r="C1487" s="49" t="s">
        <v>4400</v>
      </c>
      <c r="D1487" s="49" t="str">
        <f t="shared" si="23"/>
        <v>COLEOPTERA HYDROPHILIDAE TROPISTERNUS GLABER - SWIMS - 51576</v>
      </c>
      <c r="E1487" s="49" t="s">
        <v>10651</v>
      </c>
      <c r="F1487" s="49"/>
      <c r="G1487" s="49"/>
      <c r="H1487" s="49"/>
    </row>
    <row r="1488" spans="1:8" x14ac:dyDescent="0.3">
      <c r="A1488" s="49" t="s">
        <v>82</v>
      </c>
      <c r="B1488" s="49">
        <v>55569</v>
      </c>
      <c r="C1488" s="49" t="s">
        <v>4401</v>
      </c>
      <c r="D1488" s="49" t="str">
        <f t="shared" si="23"/>
        <v>COLEOPTERA HYDROPHILIDAE TROPISTERNUS LATERALIS - SWIMS - 55569</v>
      </c>
      <c r="E1488" s="49" t="s">
        <v>10651</v>
      </c>
      <c r="F1488" s="49"/>
      <c r="G1488" s="49"/>
      <c r="H1488" s="49"/>
    </row>
    <row r="1489" spans="1:8" x14ac:dyDescent="0.3">
      <c r="A1489" s="49" t="s">
        <v>82</v>
      </c>
      <c r="B1489" s="49">
        <v>51577</v>
      </c>
      <c r="C1489" s="49" t="s">
        <v>4402</v>
      </c>
      <c r="D1489" s="49" t="str">
        <f t="shared" si="23"/>
        <v>COLEOPTERA HYDROPHILIDAE TROPISTERNUS LATERALIS NIMBATUS - SWIMS - 51577</v>
      </c>
      <c r="E1489" s="49" t="s">
        <v>10651</v>
      </c>
      <c r="F1489" s="49"/>
      <c r="G1489" s="49"/>
      <c r="H1489" s="49"/>
    </row>
    <row r="1490" spans="1:8" x14ac:dyDescent="0.3">
      <c r="A1490" s="49" t="s">
        <v>82</v>
      </c>
      <c r="B1490" s="49">
        <v>51578</v>
      </c>
      <c r="C1490" s="49" t="s">
        <v>4403</v>
      </c>
      <c r="D1490" s="49" t="str">
        <f t="shared" si="23"/>
        <v>COLEOPTERA HYDROPHILIDAE TROPISTERNUS MIXTUS - SWIMS - 51578</v>
      </c>
      <c r="E1490" s="49" t="s">
        <v>10651</v>
      </c>
      <c r="F1490" s="49"/>
      <c r="G1490" s="49"/>
      <c r="H1490" s="49"/>
    </row>
    <row r="1491" spans="1:8" x14ac:dyDescent="0.3">
      <c r="A1491" s="49" t="s">
        <v>82</v>
      </c>
      <c r="B1491" s="49">
        <v>51579</v>
      </c>
      <c r="C1491" s="49" t="s">
        <v>4404</v>
      </c>
      <c r="D1491" s="49" t="str">
        <f t="shared" si="23"/>
        <v>COLEOPTERA HYDROPHILIDAE TROPISTERNUS NATATOR - SWIMS - 51579</v>
      </c>
      <c r="E1491" s="49" t="s">
        <v>10651</v>
      </c>
      <c r="F1491" s="49"/>
      <c r="G1491" s="49"/>
      <c r="H1491" s="49"/>
    </row>
    <row r="1492" spans="1:8" x14ac:dyDescent="0.3">
      <c r="A1492" s="49" t="s">
        <v>82</v>
      </c>
      <c r="B1492" s="49">
        <v>56079</v>
      </c>
      <c r="C1492" s="49" t="s">
        <v>4405</v>
      </c>
      <c r="D1492" s="49" t="str">
        <f t="shared" si="23"/>
        <v>COLEOPTERA HYDROPHILIDAE TROPISTERNUS OBTUSATA - SWIMS - 56079</v>
      </c>
      <c r="E1492" s="49" t="s">
        <v>10651</v>
      </c>
      <c r="F1492" s="49"/>
      <c r="G1492" s="49"/>
      <c r="H1492" s="49"/>
    </row>
    <row r="1493" spans="1:8" x14ac:dyDescent="0.3">
      <c r="A1493" s="49" t="s">
        <v>82</v>
      </c>
      <c r="B1493" s="49">
        <v>51581</v>
      </c>
      <c r="C1493" s="49" t="s">
        <v>4406</v>
      </c>
      <c r="D1493" s="49" t="str">
        <f t="shared" si="23"/>
        <v>COLEOPTERA LAMPYRIDAE - SWIMS - 51581</v>
      </c>
      <c r="E1493" s="49" t="s">
        <v>10651</v>
      </c>
      <c r="F1493" s="49"/>
      <c r="G1493" s="49"/>
      <c r="H1493" s="49"/>
    </row>
    <row r="1494" spans="1:8" x14ac:dyDescent="0.3">
      <c r="A1494" s="49" t="s">
        <v>82</v>
      </c>
      <c r="B1494" s="49">
        <v>51705</v>
      </c>
      <c r="C1494" s="49" t="s">
        <v>4407</v>
      </c>
      <c r="D1494" s="49" t="str">
        <f t="shared" si="23"/>
        <v>COLEOPTERA LEIODIDAE - SWIMS - 51705</v>
      </c>
      <c r="E1494" s="49" t="s">
        <v>10651</v>
      </c>
      <c r="F1494" s="49"/>
      <c r="G1494" s="49"/>
      <c r="H1494" s="49"/>
    </row>
    <row r="1495" spans="1:8" x14ac:dyDescent="0.3">
      <c r="A1495" s="49" t="s">
        <v>82</v>
      </c>
      <c r="B1495" s="49">
        <v>51706</v>
      </c>
      <c r="C1495" s="49" t="s">
        <v>4408</v>
      </c>
      <c r="D1495" s="49" t="str">
        <f t="shared" si="23"/>
        <v>COLEOPTERA LEIODIDAE PLATYPSYLLA - SWIMS - 51706</v>
      </c>
      <c r="E1495" s="49" t="s">
        <v>10651</v>
      </c>
      <c r="F1495" s="49"/>
      <c r="G1495" s="49"/>
      <c r="H1495" s="49"/>
    </row>
    <row r="1496" spans="1:8" x14ac:dyDescent="0.3">
      <c r="A1496" s="49" t="s">
        <v>82</v>
      </c>
      <c r="B1496" s="49">
        <v>51707</v>
      </c>
      <c r="C1496" s="49" t="s">
        <v>4409</v>
      </c>
      <c r="D1496" s="49" t="str">
        <f t="shared" si="23"/>
        <v>COLEOPTERA LEIODIDAE PLATYPSYLLA CASTORIS - SWIMS - 51707</v>
      </c>
      <c r="E1496" s="49" t="s">
        <v>10651</v>
      </c>
      <c r="F1496" s="49"/>
      <c r="G1496" s="49"/>
      <c r="H1496" s="49"/>
    </row>
    <row r="1497" spans="1:8" x14ac:dyDescent="0.3">
      <c r="A1497" s="49" t="s">
        <v>82</v>
      </c>
      <c r="B1497" s="49">
        <v>51613</v>
      </c>
      <c r="C1497" s="49" t="s">
        <v>4410</v>
      </c>
      <c r="D1497" s="49" t="str">
        <f t="shared" si="23"/>
        <v>COLEOPTERA LUTROCHIDAE - SWIMS - 51613</v>
      </c>
      <c r="E1497" s="49" t="s">
        <v>10651</v>
      </c>
      <c r="F1497" s="49"/>
      <c r="G1497" s="49"/>
      <c r="H1497" s="49"/>
    </row>
    <row r="1498" spans="1:8" x14ac:dyDescent="0.3">
      <c r="A1498" s="49" t="s">
        <v>82</v>
      </c>
      <c r="B1498" s="49">
        <v>51614</v>
      </c>
      <c r="C1498" s="49" t="s">
        <v>4411</v>
      </c>
      <c r="D1498" s="49" t="str">
        <f t="shared" si="23"/>
        <v>COLEOPTERA LUTROCHIDAE LUTROCHUS - SWIMS - 51614</v>
      </c>
      <c r="E1498" s="49" t="s">
        <v>10651</v>
      </c>
      <c r="F1498" s="49"/>
      <c r="G1498" s="49"/>
      <c r="H1498" s="49"/>
    </row>
    <row r="1499" spans="1:8" x14ac:dyDescent="0.3">
      <c r="A1499" s="49" t="s">
        <v>82</v>
      </c>
      <c r="B1499" s="49">
        <v>51615</v>
      </c>
      <c r="C1499" s="49" t="s">
        <v>4412</v>
      </c>
      <c r="D1499" s="49" t="str">
        <f t="shared" si="23"/>
        <v>COLEOPTERA LUTROCHIDAE LUTROCHUS LATICEPS - SWIMS - 51615</v>
      </c>
      <c r="E1499" s="49" t="s">
        <v>10651</v>
      </c>
      <c r="F1499" s="49"/>
      <c r="G1499" s="49"/>
      <c r="H1499" s="49"/>
    </row>
    <row r="1500" spans="1:8" x14ac:dyDescent="0.3">
      <c r="A1500" s="49" t="s">
        <v>82</v>
      </c>
      <c r="B1500" s="49">
        <v>51700</v>
      </c>
      <c r="C1500" s="49" t="s">
        <v>4413</v>
      </c>
      <c r="D1500" s="49" t="str">
        <f t="shared" si="23"/>
        <v>COLEOPTERA MELYRIDAE - SWIMS - 51700</v>
      </c>
      <c r="E1500" s="49" t="s">
        <v>10651</v>
      </c>
      <c r="F1500" s="49"/>
      <c r="G1500" s="49"/>
      <c r="H1500" s="49"/>
    </row>
    <row r="1501" spans="1:8" x14ac:dyDescent="0.3">
      <c r="A1501" s="49" t="s">
        <v>82</v>
      </c>
      <c r="B1501" s="49">
        <v>51455</v>
      </c>
      <c r="C1501" s="49" t="s">
        <v>4414</v>
      </c>
      <c r="D1501" s="49" t="str">
        <f t="shared" si="23"/>
        <v>COLEOPTERA NOTERIDAE - SWIMS - 51455</v>
      </c>
      <c r="E1501" s="49" t="s">
        <v>10651</v>
      </c>
      <c r="F1501" s="49"/>
      <c r="G1501" s="49"/>
      <c r="H1501" s="49"/>
    </row>
    <row r="1502" spans="1:8" x14ac:dyDescent="0.3">
      <c r="A1502" s="49" t="s">
        <v>82</v>
      </c>
      <c r="B1502" s="49">
        <v>51456</v>
      </c>
      <c r="C1502" s="49" t="s">
        <v>4415</v>
      </c>
      <c r="D1502" s="49" t="str">
        <f t="shared" si="23"/>
        <v>COLEOPTERA NOTERIDAE HYDROCANTHUS - SWIMS - 51456</v>
      </c>
      <c r="E1502" s="49" t="s">
        <v>10651</v>
      </c>
      <c r="F1502" s="49"/>
      <c r="G1502" s="49"/>
      <c r="H1502" s="49"/>
    </row>
    <row r="1503" spans="1:8" x14ac:dyDescent="0.3">
      <c r="A1503" s="49" t="s">
        <v>82</v>
      </c>
      <c r="B1503" s="49">
        <v>51457</v>
      </c>
      <c r="C1503" s="49" t="s">
        <v>4416</v>
      </c>
      <c r="D1503" s="49" t="str">
        <f t="shared" si="23"/>
        <v>COLEOPTERA NOTERIDAE HYDROCANTHUS IRICOLOR - SWIMS - 51457</v>
      </c>
      <c r="E1503" s="49" t="s">
        <v>10651</v>
      </c>
      <c r="F1503" s="49"/>
      <c r="G1503" s="49"/>
      <c r="H1503" s="49"/>
    </row>
    <row r="1504" spans="1:8" x14ac:dyDescent="0.3">
      <c r="A1504" s="49" t="s">
        <v>82</v>
      </c>
      <c r="B1504" s="49">
        <v>51458</v>
      </c>
      <c r="C1504" s="49" t="s">
        <v>4417</v>
      </c>
      <c r="D1504" s="49" t="str">
        <f t="shared" si="23"/>
        <v>COLEOPTERA NOTERIDAE SUPHISELLUS - SWIMS - 51458</v>
      </c>
      <c r="E1504" s="49" t="s">
        <v>10651</v>
      </c>
      <c r="F1504" s="49"/>
      <c r="G1504" s="49"/>
      <c r="H1504" s="49"/>
    </row>
    <row r="1505" spans="1:8" x14ac:dyDescent="0.3">
      <c r="A1505" s="49" t="s">
        <v>82</v>
      </c>
      <c r="B1505" s="49">
        <v>51459</v>
      </c>
      <c r="C1505" s="49" t="s">
        <v>4418</v>
      </c>
      <c r="D1505" s="49" t="str">
        <f t="shared" si="23"/>
        <v>COLEOPTERA NOTERIDAE SUPHISELLUS PUNCTICOLLIS - SWIMS - 51459</v>
      </c>
      <c r="E1505" s="49" t="s">
        <v>10651</v>
      </c>
      <c r="F1505" s="49"/>
      <c r="G1505" s="49"/>
      <c r="H1505" s="49"/>
    </row>
    <row r="1506" spans="1:8" x14ac:dyDescent="0.3">
      <c r="A1506" s="49" t="s">
        <v>82</v>
      </c>
      <c r="B1506" s="49">
        <v>51194</v>
      </c>
      <c r="C1506" s="49" t="s">
        <v>4419</v>
      </c>
      <c r="D1506" s="49" t="str">
        <f t="shared" si="23"/>
        <v>COLEOPTERA PSEPHENIDAE - SWIMS - 51194</v>
      </c>
      <c r="E1506" s="49" t="s">
        <v>10651</v>
      </c>
      <c r="F1506" s="49"/>
      <c r="G1506" s="49"/>
      <c r="H1506" s="49"/>
    </row>
    <row r="1507" spans="1:8" x14ac:dyDescent="0.3">
      <c r="A1507" s="49" t="s">
        <v>82</v>
      </c>
      <c r="B1507" s="49">
        <v>51195</v>
      </c>
      <c r="C1507" s="49" t="s">
        <v>4420</v>
      </c>
      <c r="D1507" s="49" t="str">
        <f t="shared" si="23"/>
        <v>COLEOPTERA PSEPHENIDAE ECTOPRIA - SWIMS - 51195</v>
      </c>
      <c r="E1507" s="49" t="s">
        <v>10651</v>
      </c>
      <c r="F1507" s="49"/>
      <c r="G1507" s="49"/>
      <c r="H1507" s="49"/>
    </row>
    <row r="1508" spans="1:8" x14ac:dyDescent="0.3">
      <c r="A1508" s="49" t="s">
        <v>82</v>
      </c>
      <c r="B1508" s="49">
        <v>55539</v>
      </c>
      <c r="C1508" s="49" t="s">
        <v>4421</v>
      </c>
      <c r="D1508" s="49" t="str">
        <f t="shared" si="23"/>
        <v>COLEOPTERA PSEPHENIDAE ECTOPRIA LEECHI - SWIMS - 55539</v>
      </c>
      <c r="E1508" s="49" t="s">
        <v>10651</v>
      </c>
      <c r="F1508" s="49"/>
      <c r="G1508" s="49"/>
      <c r="H1508" s="49"/>
    </row>
    <row r="1509" spans="1:8" x14ac:dyDescent="0.3">
      <c r="A1509" s="49" t="s">
        <v>82</v>
      </c>
      <c r="B1509" s="49">
        <v>51197</v>
      </c>
      <c r="C1509" s="49" t="s">
        <v>4422</v>
      </c>
      <c r="D1509" s="49" t="str">
        <f t="shared" si="23"/>
        <v>COLEOPTERA PSEPHENIDAE ECTOPRIA LEECHI/NERVOSA SNITGEN PERS. COMM. - SWIMS - 51197</v>
      </c>
      <c r="E1509" s="49" t="s">
        <v>10651</v>
      </c>
      <c r="F1509" s="49"/>
      <c r="G1509" s="49"/>
      <c r="H1509" s="49"/>
    </row>
    <row r="1510" spans="1:8" x14ac:dyDescent="0.3">
      <c r="A1510" s="49" t="s">
        <v>82</v>
      </c>
      <c r="B1510" s="49">
        <v>55540</v>
      </c>
      <c r="C1510" s="49" t="s">
        <v>4423</v>
      </c>
      <c r="D1510" s="49" t="str">
        <f t="shared" si="23"/>
        <v>COLEOPTERA PSEPHENIDAE ECTOPRIA NERVOSA - SWIMS - 55540</v>
      </c>
      <c r="E1510" s="49" t="s">
        <v>10651</v>
      </c>
      <c r="F1510" s="49"/>
      <c r="G1510" s="49"/>
      <c r="H1510" s="49"/>
    </row>
    <row r="1511" spans="1:8" x14ac:dyDescent="0.3">
      <c r="A1511" s="49" t="s">
        <v>82</v>
      </c>
      <c r="B1511" s="49">
        <v>51196</v>
      </c>
      <c r="C1511" s="49" t="s">
        <v>4424</v>
      </c>
      <c r="D1511" s="49" t="str">
        <f t="shared" si="23"/>
        <v>COLEOPTERA PSEPHENIDAE ECTOPRIA SPECIES 2 HILSENHOFF, SCHMUDE 1992 - SWIMS - 51196</v>
      </c>
      <c r="E1511" s="49" t="s">
        <v>10651</v>
      </c>
      <c r="F1511" s="49"/>
      <c r="G1511" s="49"/>
      <c r="H1511" s="49"/>
    </row>
    <row r="1512" spans="1:8" x14ac:dyDescent="0.3">
      <c r="A1512" s="49" t="s">
        <v>82</v>
      </c>
      <c r="B1512" s="49">
        <v>56339</v>
      </c>
      <c r="C1512" s="49" t="s">
        <v>4425</v>
      </c>
      <c r="D1512" s="49" t="str">
        <f t="shared" si="23"/>
        <v>COLEOPTERA PSEPHENIDAE ECTOPRIA THORACICA - SWIMS - 56339</v>
      </c>
      <c r="E1512" s="49" t="s">
        <v>10651</v>
      </c>
      <c r="F1512" s="49"/>
      <c r="G1512" s="49"/>
      <c r="H1512" s="49"/>
    </row>
    <row r="1513" spans="1:8" x14ac:dyDescent="0.3">
      <c r="A1513" s="49" t="s">
        <v>82</v>
      </c>
      <c r="B1513" s="49">
        <v>51198</v>
      </c>
      <c r="C1513" s="49" t="s">
        <v>4426</v>
      </c>
      <c r="D1513" s="49" t="str">
        <f t="shared" si="23"/>
        <v>COLEOPTERA PSEPHENIDAE PSEPHENUS - SWIMS - 51198</v>
      </c>
      <c r="E1513" s="49" t="s">
        <v>10651</v>
      </c>
      <c r="F1513" s="49"/>
      <c r="G1513" s="49"/>
      <c r="H1513" s="49"/>
    </row>
    <row r="1514" spans="1:8" x14ac:dyDescent="0.3">
      <c r="A1514" s="49" t="s">
        <v>82</v>
      </c>
      <c r="B1514" s="49">
        <v>51199</v>
      </c>
      <c r="C1514" s="49" t="s">
        <v>4427</v>
      </c>
      <c r="D1514" s="49" t="str">
        <f t="shared" si="23"/>
        <v>COLEOPTERA PSEPHENIDAE PSEPHENUS HERRICKI - SWIMS - 51199</v>
      </c>
      <c r="E1514" s="49" t="s">
        <v>10651</v>
      </c>
      <c r="F1514" s="49"/>
      <c r="G1514" s="49"/>
      <c r="H1514" s="49"/>
    </row>
    <row r="1515" spans="1:8" x14ac:dyDescent="0.3">
      <c r="A1515" s="49" t="s">
        <v>82</v>
      </c>
      <c r="B1515" s="49">
        <v>51698</v>
      </c>
      <c r="C1515" s="49" t="s">
        <v>4428</v>
      </c>
      <c r="D1515" s="49" t="str">
        <f t="shared" si="23"/>
        <v>COLEOPTERA PTILODACTYLIDAE - SWIMS - 51698</v>
      </c>
      <c r="E1515" s="49" t="s">
        <v>10651</v>
      </c>
      <c r="F1515" s="49"/>
      <c r="G1515" s="49"/>
      <c r="H1515" s="49"/>
    </row>
    <row r="1516" spans="1:8" x14ac:dyDescent="0.3">
      <c r="A1516" s="49" t="s">
        <v>82</v>
      </c>
      <c r="B1516" s="49">
        <v>51699</v>
      </c>
      <c r="C1516" s="49" t="s">
        <v>4429</v>
      </c>
      <c r="D1516" s="49" t="str">
        <f t="shared" si="23"/>
        <v>COLEOPTERA PTILODACTYLIDAE ANCHYTARSUS - SWIMS - 51699</v>
      </c>
      <c r="E1516" s="49" t="s">
        <v>10651</v>
      </c>
      <c r="F1516" s="49"/>
      <c r="G1516" s="49"/>
      <c r="H1516" s="49"/>
    </row>
    <row r="1517" spans="1:8" x14ac:dyDescent="0.3">
      <c r="A1517" s="49" t="s">
        <v>82</v>
      </c>
      <c r="B1517" s="49">
        <v>51582</v>
      </c>
      <c r="C1517" s="49" t="s">
        <v>4430</v>
      </c>
      <c r="D1517" s="49" t="str">
        <f t="shared" si="23"/>
        <v>COLEOPTERA SCIRTIDAE - SWIMS - 51582</v>
      </c>
      <c r="E1517" s="49" t="s">
        <v>10651</v>
      </c>
      <c r="F1517" s="49"/>
      <c r="G1517" s="49"/>
      <c r="H1517" s="49"/>
    </row>
    <row r="1518" spans="1:8" x14ac:dyDescent="0.3">
      <c r="A1518" s="49" t="s">
        <v>82</v>
      </c>
      <c r="B1518" s="49">
        <v>51583</v>
      </c>
      <c r="C1518" s="49" t="s">
        <v>4431</v>
      </c>
      <c r="D1518" s="49" t="str">
        <f t="shared" si="23"/>
        <v>COLEOPTERA SCIRTIDAE CYPHON - SWIMS - 51583</v>
      </c>
      <c r="E1518" s="49" t="s">
        <v>10651</v>
      </c>
      <c r="F1518" s="49"/>
      <c r="G1518" s="49"/>
      <c r="H1518" s="49"/>
    </row>
    <row r="1519" spans="1:8" x14ac:dyDescent="0.3">
      <c r="A1519" s="49" t="s">
        <v>82</v>
      </c>
      <c r="B1519" s="49">
        <v>51586</v>
      </c>
      <c r="C1519" s="49" t="s">
        <v>4432</v>
      </c>
      <c r="D1519" s="49" t="str">
        <f t="shared" si="23"/>
        <v>COLEOPTERA SCIRTIDAE CYPHON AMERICANUS - SWIMS - 51586</v>
      </c>
      <c r="E1519" s="49" t="s">
        <v>10651</v>
      </c>
      <c r="F1519" s="49"/>
      <c r="G1519" s="49"/>
      <c r="H1519" s="49"/>
    </row>
    <row r="1520" spans="1:8" x14ac:dyDescent="0.3">
      <c r="A1520" s="49" t="s">
        <v>82</v>
      </c>
      <c r="B1520" s="49">
        <v>51587</v>
      </c>
      <c r="C1520" s="49" t="s">
        <v>4433</v>
      </c>
      <c r="D1520" s="49" t="str">
        <f t="shared" si="23"/>
        <v>COLEOPTERA SCIRTIDAE CYPHON COLLARIS - SWIMS - 51587</v>
      </c>
      <c r="E1520" s="49" t="s">
        <v>10651</v>
      </c>
      <c r="F1520" s="49"/>
      <c r="G1520" s="49"/>
      <c r="H1520" s="49"/>
    </row>
    <row r="1521" spans="1:8" x14ac:dyDescent="0.3">
      <c r="A1521" s="49" t="s">
        <v>82</v>
      </c>
      <c r="B1521" s="49">
        <v>51591</v>
      </c>
      <c r="C1521" s="49" t="s">
        <v>4434</v>
      </c>
      <c r="D1521" s="49" t="str">
        <f t="shared" si="23"/>
        <v>COLEOPTERA SCIRTIDAE CYPHON MODESTUS - SWIMS - 51591</v>
      </c>
      <c r="E1521" s="49" t="s">
        <v>10651</v>
      </c>
      <c r="F1521" s="49"/>
      <c r="G1521" s="49"/>
      <c r="H1521" s="49"/>
    </row>
    <row r="1522" spans="1:8" x14ac:dyDescent="0.3">
      <c r="A1522" s="49" t="s">
        <v>82</v>
      </c>
      <c r="B1522" s="49">
        <v>51592</v>
      </c>
      <c r="C1522" s="49" t="s">
        <v>4435</v>
      </c>
      <c r="D1522" s="49" t="str">
        <f t="shared" si="23"/>
        <v>COLEOPTERA SCIRTIDAE CYPHON NEBULOSUS - SWIMS - 51592</v>
      </c>
      <c r="E1522" s="49" t="s">
        <v>10651</v>
      </c>
      <c r="F1522" s="49"/>
      <c r="G1522" s="49"/>
      <c r="H1522" s="49"/>
    </row>
    <row r="1523" spans="1:8" x14ac:dyDescent="0.3">
      <c r="A1523" s="49" t="s">
        <v>82</v>
      </c>
      <c r="B1523" s="49">
        <v>51593</v>
      </c>
      <c r="C1523" s="49" t="s">
        <v>4436</v>
      </c>
      <c r="D1523" s="49" t="str">
        <f t="shared" si="23"/>
        <v>COLEOPTERA SCIRTIDAE CYPHON OBSCURUS - SWIMS - 51593</v>
      </c>
      <c r="E1523" s="49" t="s">
        <v>10651</v>
      </c>
      <c r="F1523" s="49"/>
      <c r="G1523" s="49"/>
      <c r="H1523" s="49"/>
    </row>
    <row r="1524" spans="1:8" x14ac:dyDescent="0.3">
      <c r="A1524" s="49" t="s">
        <v>82</v>
      </c>
      <c r="B1524" s="49">
        <v>51595</v>
      </c>
      <c r="C1524" s="49" t="s">
        <v>4437</v>
      </c>
      <c r="D1524" s="49" t="str">
        <f t="shared" si="23"/>
        <v>COLEOPTERA SCIRTIDAE CYPHON PERPLEXUS - SWIMS - 51595</v>
      </c>
      <c r="E1524" s="49" t="s">
        <v>10651</v>
      </c>
      <c r="F1524" s="49"/>
      <c r="G1524" s="49"/>
      <c r="H1524" s="49"/>
    </row>
    <row r="1525" spans="1:8" x14ac:dyDescent="0.3">
      <c r="A1525" s="49" t="s">
        <v>82</v>
      </c>
      <c r="B1525" s="49">
        <v>51594</v>
      </c>
      <c r="C1525" s="49" t="s">
        <v>4438</v>
      </c>
      <c r="D1525" s="49" t="str">
        <f t="shared" si="23"/>
        <v>COLEOPTERA SCIRTIDAE CYPHON PUNCTATUS - SWIMS - 51594</v>
      </c>
      <c r="E1525" s="49" t="s">
        <v>10651</v>
      </c>
      <c r="F1525" s="49"/>
      <c r="G1525" s="49"/>
      <c r="H1525" s="49"/>
    </row>
    <row r="1526" spans="1:8" x14ac:dyDescent="0.3">
      <c r="A1526" s="49" t="s">
        <v>82</v>
      </c>
      <c r="B1526" s="49">
        <v>51596</v>
      </c>
      <c r="C1526" s="49" t="s">
        <v>4439</v>
      </c>
      <c r="D1526" s="49" t="str">
        <f t="shared" si="23"/>
        <v>COLEOPTERA SCIRTIDAE CYPHON PUSILLUS - SWIMS - 51596</v>
      </c>
      <c r="E1526" s="49" t="s">
        <v>10651</v>
      </c>
      <c r="F1526" s="49"/>
      <c r="G1526" s="49"/>
      <c r="H1526" s="49"/>
    </row>
    <row r="1527" spans="1:8" x14ac:dyDescent="0.3">
      <c r="A1527" s="49" t="s">
        <v>82</v>
      </c>
      <c r="B1527" s="49">
        <v>51598</v>
      </c>
      <c r="C1527" s="49" t="s">
        <v>4440</v>
      </c>
      <c r="D1527" s="49" t="str">
        <f t="shared" si="23"/>
        <v>COLEOPTERA SCIRTIDAE CYPHON VARIABILIS - SWIMS - 51598</v>
      </c>
      <c r="E1527" s="49" t="s">
        <v>10651</v>
      </c>
      <c r="F1527" s="49"/>
      <c r="G1527" s="49"/>
      <c r="H1527" s="49"/>
    </row>
    <row r="1528" spans="1:8" x14ac:dyDescent="0.3">
      <c r="A1528" s="49" t="s">
        <v>82</v>
      </c>
      <c r="B1528" s="49">
        <v>51601</v>
      </c>
      <c r="C1528" s="49" t="s">
        <v>4441</v>
      </c>
      <c r="D1528" s="49" t="str">
        <f t="shared" si="23"/>
        <v>COLEOPTERA SCIRTIDAE ELODES - SWIMS - 51601</v>
      </c>
      <c r="E1528" s="49" t="s">
        <v>10651</v>
      </c>
      <c r="F1528" s="49"/>
      <c r="G1528" s="49"/>
      <c r="H1528" s="49"/>
    </row>
    <row r="1529" spans="1:8" x14ac:dyDescent="0.3">
      <c r="A1529" s="49" t="s">
        <v>82</v>
      </c>
      <c r="B1529" s="49">
        <v>51602</v>
      </c>
      <c r="C1529" s="49" t="s">
        <v>4442</v>
      </c>
      <c r="D1529" s="49" t="str">
        <f t="shared" si="23"/>
        <v>COLEOPTERA SCIRTIDAE ELODES FUSCIPENNIS - SWIMS - 51602</v>
      </c>
      <c r="E1529" s="49" t="s">
        <v>10651</v>
      </c>
      <c r="F1529" s="49"/>
      <c r="G1529" s="49"/>
      <c r="H1529" s="49"/>
    </row>
    <row r="1530" spans="1:8" x14ac:dyDescent="0.3">
      <c r="A1530" s="49" t="s">
        <v>82</v>
      </c>
      <c r="B1530" s="49">
        <v>51603</v>
      </c>
      <c r="C1530" s="49" t="s">
        <v>4443</v>
      </c>
      <c r="D1530" s="49" t="str">
        <f t="shared" si="23"/>
        <v>COLEOPTERA SCIRTIDAE ELODES PULCHELLA - SWIMS - 51603</v>
      </c>
      <c r="E1530" s="49" t="s">
        <v>10651</v>
      </c>
      <c r="F1530" s="49"/>
      <c r="G1530" s="49"/>
      <c r="H1530" s="49"/>
    </row>
    <row r="1531" spans="1:8" x14ac:dyDescent="0.3">
      <c r="A1531" s="49" t="s">
        <v>82</v>
      </c>
      <c r="B1531" s="49">
        <v>51604</v>
      </c>
      <c r="C1531" s="49" t="s">
        <v>4444</v>
      </c>
      <c r="D1531" s="49" t="str">
        <f t="shared" si="23"/>
        <v>COLEOPTERA SCIRTIDAE ELODES THORACICA - SWIMS - 51604</v>
      </c>
      <c r="E1531" s="49" t="s">
        <v>10651</v>
      </c>
      <c r="F1531" s="49"/>
      <c r="G1531" s="49"/>
      <c r="H1531" s="49"/>
    </row>
    <row r="1532" spans="1:8" x14ac:dyDescent="0.3">
      <c r="A1532" s="49" t="s">
        <v>82</v>
      </c>
      <c r="B1532" s="49">
        <v>51611</v>
      </c>
      <c r="C1532" s="49" t="s">
        <v>4445</v>
      </c>
      <c r="D1532" s="49" t="str">
        <f t="shared" si="23"/>
        <v>COLEOPTERA SCIRTIDAE MICROCARA - SWIMS - 51611</v>
      </c>
      <c r="E1532" s="49" t="s">
        <v>10651</v>
      </c>
      <c r="F1532" s="49"/>
      <c r="G1532" s="49"/>
      <c r="H1532" s="49"/>
    </row>
    <row r="1533" spans="1:8" x14ac:dyDescent="0.3">
      <c r="A1533" s="49" t="s">
        <v>82</v>
      </c>
      <c r="B1533" s="49">
        <v>51612</v>
      </c>
      <c r="C1533" s="49" t="s">
        <v>4446</v>
      </c>
      <c r="D1533" s="49" t="str">
        <f t="shared" si="23"/>
        <v>COLEOPTERA SCIRTIDAE MICROCARA EXPLANATA - SWIMS - 51612</v>
      </c>
      <c r="E1533" s="49" t="s">
        <v>10651</v>
      </c>
      <c r="F1533" s="49"/>
      <c r="G1533" s="49"/>
      <c r="H1533" s="49"/>
    </row>
    <row r="1534" spans="1:8" x14ac:dyDescent="0.3">
      <c r="A1534" s="49" t="s">
        <v>82</v>
      </c>
      <c r="B1534" s="49">
        <v>51605</v>
      </c>
      <c r="C1534" s="49" t="s">
        <v>4447</v>
      </c>
      <c r="D1534" s="49" t="str">
        <f t="shared" si="23"/>
        <v>COLEOPTERA SCIRTIDAE PRIONOCYPHON - SWIMS - 51605</v>
      </c>
      <c r="E1534" s="49" t="s">
        <v>10651</v>
      </c>
      <c r="F1534" s="49"/>
      <c r="G1534" s="49"/>
      <c r="H1534" s="49"/>
    </row>
    <row r="1535" spans="1:8" x14ac:dyDescent="0.3">
      <c r="A1535" s="49" t="s">
        <v>82</v>
      </c>
      <c r="B1535" s="49">
        <v>51606</v>
      </c>
      <c r="C1535" s="49" t="s">
        <v>4448</v>
      </c>
      <c r="D1535" s="49" t="str">
        <f t="shared" si="23"/>
        <v>COLEOPTERA SCIRTIDAE PRIONOCYPHON DISCOIDEUS - SWIMS - 51606</v>
      </c>
      <c r="E1535" s="49" t="s">
        <v>10651</v>
      </c>
      <c r="F1535" s="49"/>
      <c r="G1535" s="49"/>
      <c r="H1535" s="49"/>
    </row>
    <row r="1536" spans="1:8" x14ac:dyDescent="0.3">
      <c r="A1536" s="49" t="s">
        <v>82</v>
      </c>
      <c r="B1536" s="49">
        <v>51607</v>
      </c>
      <c r="C1536" s="49" t="s">
        <v>4449</v>
      </c>
      <c r="D1536" s="49" t="str">
        <f t="shared" si="23"/>
        <v>COLEOPTERA SCIRTIDAE PRIONOCYPHON LIMBATUS - SWIMS - 51607</v>
      </c>
      <c r="E1536" s="49" t="s">
        <v>10651</v>
      </c>
      <c r="F1536" s="49"/>
      <c r="G1536" s="49"/>
      <c r="H1536" s="49"/>
    </row>
    <row r="1537" spans="1:8" x14ac:dyDescent="0.3">
      <c r="A1537" s="49" t="s">
        <v>82</v>
      </c>
      <c r="B1537" s="49">
        <v>51608</v>
      </c>
      <c r="C1537" s="49" t="s">
        <v>4450</v>
      </c>
      <c r="D1537" s="49" t="str">
        <f t="shared" si="23"/>
        <v>COLEOPTERA SCIRTIDAE SCIRTES - SWIMS - 51608</v>
      </c>
      <c r="E1537" s="49" t="s">
        <v>10651</v>
      </c>
      <c r="F1537" s="49"/>
      <c r="G1537" s="49"/>
      <c r="H1537" s="49"/>
    </row>
    <row r="1538" spans="1:8" x14ac:dyDescent="0.3">
      <c r="A1538" s="49" t="s">
        <v>82</v>
      </c>
      <c r="B1538" s="49">
        <v>51609</v>
      </c>
      <c r="C1538" s="49" t="s">
        <v>4451</v>
      </c>
      <c r="D1538" s="49" t="str">
        <f t="shared" ref="D1538:D1601" si="24">C1538 &amp;" - "&amp; A1538 &amp;" - "&amp; B1538</f>
        <v>COLEOPTERA SCIRTIDAE SCIRTES ORBICULATUS - SWIMS - 51609</v>
      </c>
      <c r="E1538" s="49" t="s">
        <v>10651</v>
      </c>
      <c r="F1538" s="49"/>
      <c r="G1538" s="49"/>
      <c r="H1538" s="49"/>
    </row>
    <row r="1539" spans="1:8" x14ac:dyDescent="0.3">
      <c r="A1539" s="49" t="s">
        <v>82</v>
      </c>
      <c r="B1539" s="49">
        <v>51610</v>
      </c>
      <c r="C1539" s="49" t="s">
        <v>4452</v>
      </c>
      <c r="D1539" s="49" t="str">
        <f t="shared" si="24"/>
        <v>COLEOPTERA SCIRTIDAE SCIRTES TIBIALIS - SWIMS - 51610</v>
      </c>
      <c r="E1539" s="49" t="s">
        <v>10651</v>
      </c>
      <c r="F1539" s="49"/>
      <c r="G1539" s="49"/>
      <c r="H1539" s="49"/>
    </row>
    <row r="1540" spans="1:8" x14ac:dyDescent="0.3">
      <c r="A1540" s="49" t="s">
        <v>82</v>
      </c>
      <c r="B1540" s="49">
        <v>51616</v>
      </c>
      <c r="C1540" s="49" t="s">
        <v>4453</v>
      </c>
      <c r="D1540" s="49" t="str">
        <f t="shared" si="24"/>
        <v>COLEOPTERA STAPHYLINIDAE - SWIMS - 51616</v>
      </c>
      <c r="E1540" s="49" t="s">
        <v>10651</v>
      </c>
      <c r="F1540" s="49"/>
      <c r="G1540" s="49"/>
      <c r="H1540" s="49"/>
    </row>
    <row r="1541" spans="1:8" x14ac:dyDescent="0.3">
      <c r="A1541" s="49" t="s">
        <v>82</v>
      </c>
      <c r="B1541" s="49">
        <v>51617</v>
      </c>
      <c r="C1541" s="49" t="s">
        <v>4454</v>
      </c>
      <c r="D1541" s="49" t="str">
        <f t="shared" si="24"/>
        <v>COLEOPTERA STAPHYLINIDAE BLEDIUS - SWIMS - 51617</v>
      </c>
      <c r="E1541" s="49" t="s">
        <v>10651</v>
      </c>
      <c r="F1541" s="49"/>
      <c r="G1541" s="49"/>
      <c r="H1541" s="49"/>
    </row>
    <row r="1542" spans="1:8" x14ac:dyDescent="0.3">
      <c r="A1542" s="49" t="s">
        <v>82</v>
      </c>
      <c r="B1542" s="49">
        <v>51619</v>
      </c>
      <c r="C1542" s="49" t="s">
        <v>4455</v>
      </c>
      <c r="D1542" s="49" t="str">
        <f t="shared" si="24"/>
        <v>COLEOPTERA STAPHYLINIDAE CARPELIMUS - SWIMS - 51619</v>
      </c>
      <c r="E1542" s="49" t="s">
        <v>10651</v>
      </c>
      <c r="F1542" s="49"/>
      <c r="G1542" s="49"/>
      <c r="H1542" s="49"/>
    </row>
    <row r="1543" spans="1:8" x14ac:dyDescent="0.3">
      <c r="A1543" s="49" t="s">
        <v>82</v>
      </c>
      <c r="B1543" s="49">
        <v>51618</v>
      </c>
      <c r="C1543" s="49" t="s">
        <v>4456</v>
      </c>
      <c r="D1543" s="49" t="str">
        <f t="shared" si="24"/>
        <v>COLEOPTERA STAPHYLINIDAE STENUS - SWIMS - 51618</v>
      </c>
      <c r="E1543" s="49" t="s">
        <v>10651</v>
      </c>
      <c r="F1543" s="49"/>
      <c r="G1543" s="49"/>
      <c r="H1543" s="49"/>
    </row>
    <row r="1544" spans="1:8" x14ac:dyDescent="0.3">
      <c r="A1544" s="49" t="s">
        <v>82</v>
      </c>
      <c r="B1544" s="49">
        <v>51620</v>
      </c>
      <c r="C1544" s="49" t="s">
        <v>4457</v>
      </c>
      <c r="D1544" s="49" t="str">
        <f t="shared" si="24"/>
        <v>COLEOPTERA STAPHYLINIDAE THINOBIUS - SWIMS - 51620</v>
      </c>
      <c r="E1544" s="49" t="s">
        <v>10651</v>
      </c>
      <c r="F1544" s="49"/>
      <c r="G1544" s="49"/>
      <c r="H1544" s="49"/>
    </row>
    <row r="1545" spans="1:8" x14ac:dyDescent="0.3">
      <c r="A1545" s="49" t="s">
        <v>82</v>
      </c>
      <c r="B1545" s="49">
        <v>51701</v>
      </c>
      <c r="C1545" s="49" t="s">
        <v>4458</v>
      </c>
      <c r="D1545" s="49" t="str">
        <f t="shared" si="24"/>
        <v>COLEOPTERA TENEBRIONIDAE - SWIMS - 51701</v>
      </c>
      <c r="E1545" s="49" t="s">
        <v>10651</v>
      </c>
      <c r="F1545" s="49"/>
      <c r="G1545" s="49"/>
      <c r="H1545" s="49"/>
    </row>
    <row r="1546" spans="1:8" x14ac:dyDescent="0.3">
      <c r="A1546" s="49" t="s">
        <v>82</v>
      </c>
      <c r="B1546" s="49">
        <v>53574</v>
      </c>
      <c r="C1546" s="49" t="s">
        <v>4459</v>
      </c>
      <c r="D1546" s="49" t="str">
        <f t="shared" si="24"/>
        <v>COLLEMBOLA - SWIMS - 53574</v>
      </c>
      <c r="E1546" s="49" t="s">
        <v>10651</v>
      </c>
      <c r="F1546" s="49"/>
      <c r="G1546" s="49"/>
      <c r="H1546" s="49"/>
    </row>
    <row r="1547" spans="1:8" x14ac:dyDescent="0.3">
      <c r="A1547" s="49" t="s">
        <v>82</v>
      </c>
      <c r="B1547" s="49">
        <v>53575</v>
      </c>
      <c r="C1547" s="49" t="s">
        <v>4460</v>
      </c>
      <c r="D1547" s="49" t="str">
        <f t="shared" si="24"/>
        <v>COLLEMBOLA ENTOMOBRYIDAE - SWIMS - 53575</v>
      </c>
      <c r="E1547" s="49" t="s">
        <v>10651</v>
      </c>
      <c r="F1547" s="49"/>
      <c r="G1547" s="49"/>
      <c r="H1547" s="49"/>
    </row>
    <row r="1548" spans="1:8" x14ac:dyDescent="0.3">
      <c r="A1548" s="49" t="s">
        <v>82</v>
      </c>
      <c r="B1548" s="49">
        <v>53580</v>
      </c>
      <c r="C1548" s="49" t="s">
        <v>4461</v>
      </c>
      <c r="D1548" s="49" t="str">
        <f t="shared" si="24"/>
        <v>COLLEMBOLA HYPOGASTRURIDAE - SWIMS - 53580</v>
      </c>
      <c r="E1548" s="49" t="s">
        <v>10651</v>
      </c>
      <c r="F1548" s="49"/>
      <c r="G1548" s="49"/>
      <c r="H1548" s="49"/>
    </row>
    <row r="1549" spans="1:8" x14ac:dyDescent="0.3">
      <c r="A1549" s="49" t="s">
        <v>82</v>
      </c>
      <c r="B1549" s="49">
        <v>53576</v>
      </c>
      <c r="C1549" s="49" t="s">
        <v>4462</v>
      </c>
      <c r="D1549" s="49" t="str">
        <f t="shared" si="24"/>
        <v>COLLEMBOLA PODURIDAE - SWIMS - 53576</v>
      </c>
      <c r="E1549" s="49" t="s">
        <v>10651</v>
      </c>
      <c r="F1549" s="49"/>
      <c r="G1549" s="49"/>
      <c r="H1549" s="49"/>
    </row>
    <row r="1550" spans="1:8" x14ac:dyDescent="0.3">
      <c r="A1550" s="49" t="s">
        <v>82</v>
      </c>
      <c r="B1550" s="49">
        <v>53577</v>
      </c>
      <c r="C1550" s="49" t="s">
        <v>4463</v>
      </c>
      <c r="D1550" s="49" t="str">
        <f t="shared" si="24"/>
        <v>COLLEMBOLA PODURIDAE PODURA - SWIMS - 53577</v>
      </c>
      <c r="E1550" s="49" t="s">
        <v>10651</v>
      </c>
      <c r="F1550" s="49"/>
      <c r="G1550" s="49"/>
      <c r="H1550" s="49"/>
    </row>
    <row r="1551" spans="1:8" x14ac:dyDescent="0.3">
      <c r="A1551" s="49" t="s">
        <v>82</v>
      </c>
      <c r="B1551" s="49">
        <v>53578</v>
      </c>
      <c r="C1551" s="49" t="s">
        <v>4464</v>
      </c>
      <c r="D1551" s="49" t="str">
        <f t="shared" si="24"/>
        <v>COLLEMBOLA SMINTHURIDAE - SWIMS - 53578</v>
      </c>
      <c r="E1551" s="49" t="s">
        <v>10651</v>
      </c>
      <c r="F1551" s="49"/>
      <c r="G1551" s="49"/>
      <c r="H1551" s="49"/>
    </row>
    <row r="1552" spans="1:8" x14ac:dyDescent="0.3">
      <c r="A1552" s="49" t="s">
        <v>201</v>
      </c>
      <c r="B1552" s="49">
        <v>80</v>
      </c>
      <c r="C1552" s="49" t="s">
        <v>4465</v>
      </c>
      <c r="D1552" s="49" t="str">
        <f t="shared" si="24"/>
        <v>COLOR - DNR_STORET - 80</v>
      </c>
      <c r="E1552" s="49" t="s">
        <v>2162</v>
      </c>
      <c r="F1552" s="49" t="s">
        <v>84</v>
      </c>
      <c r="G1552" s="49" t="s">
        <v>205</v>
      </c>
      <c r="H1552" s="49" t="s">
        <v>10658</v>
      </c>
    </row>
    <row r="1553" spans="1:8" x14ac:dyDescent="0.3">
      <c r="A1553" s="49" t="s">
        <v>201</v>
      </c>
      <c r="B1553" s="49">
        <v>81</v>
      </c>
      <c r="C1553" s="49" t="s">
        <v>4466</v>
      </c>
      <c r="D1553" s="49" t="str">
        <f t="shared" si="24"/>
        <v>COLOR APPARENT UNFILTERED - DNR_STORET - 81</v>
      </c>
      <c r="E1553" s="49"/>
      <c r="F1553" s="49" t="s">
        <v>84</v>
      </c>
      <c r="G1553" s="49" t="s">
        <v>205</v>
      </c>
      <c r="H1553" s="49" t="s">
        <v>10658</v>
      </c>
    </row>
    <row r="1554" spans="1:8" x14ac:dyDescent="0.3">
      <c r="A1554" s="49" t="s">
        <v>201</v>
      </c>
      <c r="B1554" s="49">
        <v>50066</v>
      </c>
      <c r="C1554" s="49" t="s">
        <v>4467</v>
      </c>
      <c r="D1554" s="49" t="str">
        <f t="shared" si="24"/>
        <v>COMBINED AVAILABLE CHLORINE - DNR_STORET - 50066</v>
      </c>
      <c r="E1554" s="49" t="s">
        <v>2162</v>
      </c>
      <c r="F1554" s="49" t="s">
        <v>84</v>
      </c>
      <c r="G1554" s="49" t="s">
        <v>205</v>
      </c>
      <c r="H1554" s="49" t="s">
        <v>873</v>
      </c>
    </row>
    <row r="1555" spans="1:8" x14ac:dyDescent="0.3">
      <c r="A1555" s="49" t="s">
        <v>201</v>
      </c>
      <c r="B1555" s="49">
        <v>98401</v>
      </c>
      <c r="C1555" s="49" t="s">
        <v>509</v>
      </c>
      <c r="D1555" s="49" t="str">
        <f t="shared" si="24"/>
        <v>COMMENT, FIELD - DNR_STORET - 98401</v>
      </c>
      <c r="E1555" s="49" t="s">
        <v>31</v>
      </c>
      <c r="F1555" s="49"/>
      <c r="G1555" s="49"/>
      <c r="H1555" s="49"/>
    </row>
    <row r="1556" spans="1:8" x14ac:dyDescent="0.3">
      <c r="A1556" s="49" t="s">
        <v>201</v>
      </c>
      <c r="B1556" s="49">
        <v>7</v>
      </c>
      <c r="C1556" s="49" t="s">
        <v>510</v>
      </c>
      <c r="D1556" s="49" t="str">
        <f t="shared" si="24"/>
        <v>COMMENT, OTHER - DNR_STORET - 7</v>
      </c>
      <c r="E1556" s="49" t="s">
        <v>31</v>
      </c>
      <c r="F1556" s="49"/>
      <c r="G1556" s="49"/>
      <c r="H1556" s="49" t="s">
        <v>203</v>
      </c>
    </row>
    <row r="1557" spans="1:8" x14ac:dyDescent="0.3">
      <c r="A1557" s="49" t="s">
        <v>201</v>
      </c>
      <c r="B1557" s="49">
        <v>2</v>
      </c>
      <c r="C1557" s="49" t="s">
        <v>511</v>
      </c>
      <c r="D1557" s="49" t="str">
        <f t="shared" si="24"/>
        <v>COMMENT, SAMPLE COLOR - DNR_STORET - 2</v>
      </c>
      <c r="E1557" s="49" t="s">
        <v>31</v>
      </c>
      <c r="F1557" s="49"/>
      <c r="G1557" s="49"/>
      <c r="H1557" s="49" t="s">
        <v>203</v>
      </c>
    </row>
    <row r="1558" spans="1:8" x14ac:dyDescent="0.3">
      <c r="A1558" s="49" t="s">
        <v>201</v>
      </c>
      <c r="B1558" s="49">
        <v>1</v>
      </c>
      <c r="C1558" s="49" t="s">
        <v>512</v>
      </c>
      <c r="D1558" s="49" t="str">
        <f t="shared" si="24"/>
        <v>COMMENT, SAMPLE ODOR - DNR_STORET - 1</v>
      </c>
      <c r="E1558" s="49" t="s">
        <v>31</v>
      </c>
      <c r="F1558" s="49"/>
      <c r="G1558" s="49"/>
      <c r="H1558" s="49" t="s">
        <v>203</v>
      </c>
    </row>
    <row r="1559" spans="1:8" x14ac:dyDescent="0.3">
      <c r="A1559" s="49" t="s">
        <v>201</v>
      </c>
      <c r="B1559" s="49">
        <v>3</v>
      </c>
      <c r="C1559" s="49" t="s">
        <v>513</v>
      </c>
      <c r="D1559" s="49" t="str">
        <f t="shared" si="24"/>
        <v>COMMENT, SAMPLE TURBIDITY - DNR_STORET - 3</v>
      </c>
      <c r="E1559" s="49" t="s">
        <v>31</v>
      </c>
      <c r="F1559" s="49"/>
      <c r="G1559" s="49"/>
      <c r="H1559" s="49" t="s">
        <v>203</v>
      </c>
    </row>
    <row r="1560" spans="1:8" x14ac:dyDescent="0.3">
      <c r="A1560" s="49" t="s">
        <v>201</v>
      </c>
      <c r="B1560" s="49">
        <v>4</v>
      </c>
      <c r="C1560" s="49" t="s">
        <v>514</v>
      </c>
      <c r="D1560" s="49" t="str">
        <f t="shared" si="24"/>
        <v>COMMENT, WELL BROKEN - DNR_STORET - 4</v>
      </c>
      <c r="E1560" s="49" t="s">
        <v>31</v>
      </c>
      <c r="F1560" s="49"/>
      <c r="G1560" s="49"/>
      <c r="H1560" s="49" t="s">
        <v>203</v>
      </c>
    </row>
    <row r="1561" spans="1:8" x14ac:dyDescent="0.3">
      <c r="A1561" s="49" t="s">
        <v>201</v>
      </c>
      <c r="B1561" s="49">
        <v>6</v>
      </c>
      <c r="C1561" s="49" t="s">
        <v>515</v>
      </c>
      <c r="D1561" s="49" t="str">
        <f t="shared" si="24"/>
        <v>COMMENT, WELL DRY - DNR_STORET - 6</v>
      </c>
      <c r="E1561" s="49" t="s">
        <v>31</v>
      </c>
      <c r="F1561" s="49"/>
      <c r="G1561" s="49"/>
      <c r="H1561" s="49" t="s">
        <v>203</v>
      </c>
    </row>
    <row r="1562" spans="1:8" x14ac:dyDescent="0.3">
      <c r="A1562" s="49" t="s">
        <v>201</v>
      </c>
      <c r="B1562" s="49">
        <v>5</v>
      </c>
      <c r="C1562" s="49" t="s">
        <v>516</v>
      </c>
      <c r="D1562" s="49" t="str">
        <f t="shared" si="24"/>
        <v>COMMENT, WELL FROZEN - DNR_STORET - 5</v>
      </c>
      <c r="E1562" s="49" t="s">
        <v>31</v>
      </c>
      <c r="F1562" s="49"/>
      <c r="G1562" s="49"/>
      <c r="H1562" s="49" t="s">
        <v>203</v>
      </c>
    </row>
    <row r="1563" spans="1:8" x14ac:dyDescent="0.3">
      <c r="A1563" s="49" t="s">
        <v>201</v>
      </c>
      <c r="B1563" s="49">
        <v>8</v>
      </c>
      <c r="C1563" s="49" t="s">
        <v>517</v>
      </c>
      <c r="D1563" s="49" t="str">
        <f t="shared" si="24"/>
        <v>COMMENT, WELL OBSTRUCTED - DNR_STORET - 8</v>
      </c>
      <c r="E1563" s="49" t="s">
        <v>31</v>
      </c>
      <c r="F1563" s="49"/>
      <c r="G1563" s="49"/>
      <c r="H1563" s="49" t="s">
        <v>203</v>
      </c>
    </row>
    <row r="1564" spans="1:8" x14ac:dyDescent="0.3">
      <c r="A1564" s="49" t="s">
        <v>82</v>
      </c>
      <c r="B1564" s="49">
        <v>10060</v>
      </c>
      <c r="C1564" s="49" t="s">
        <v>4468</v>
      </c>
      <c r="D1564" s="49" t="str">
        <f t="shared" si="24"/>
        <v>COMMON CARP - SWIMS - 10060</v>
      </c>
      <c r="E1564" s="49" t="s">
        <v>10651</v>
      </c>
      <c r="F1564" s="49" t="s">
        <v>84</v>
      </c>
      <c r="G1564" s="49"/>
      <c r="H1564" s="49"/>
    </row>
    <row r="1565" spans="1:8" x14ac:dyDescent="0.3">
      <c r="A1565" s="49" t="s">
        <v>82</v>
      </c>
      <c r="B1565" s="49">
        <v>10061</v>
      </c>
      <c r="C1565" s="49" t="s">
        <v>4469</v>
      </c>
      <c r="D1565" s="49" t="str">
        <f t="shared" si="24"/>
        <v>COMMON CARP X GOLDFISH - SWIMS - 10061</v>
      </c>
      <c r="E1565" s="49" t="s">
        <v>10651</v>
      </c>
      <c r="F1565" s="49" t="s">
        <v>84</v>
      </c>
      <c r="G1565" s="49"/>
      <c r="H1565" s="49"/>
    </row>
    <row r="1566" spans="1:8" x14ac:dyDescent="0.3">
      <c r="A1566" s="49" t="s">
        <v>82</v>
      </c>
      <c r="B1566" s="49">
        <v>10062</v>
      </c>
      <c r="C1566" s="49" t="s">
        <v>4470</v>
      </c>
      <c r="D1566" s="49" t="str">
        <f t="shared" si="24"/>
        <v>COMMON SHINER - SWIMS - 10062</v>
      </c>
      <c r="E1566" s="49" t="s">
        <v>10651</v>
      </c>
      <c r="F1566" s="49" t="s">
        <v>84</v>
      </c>
      <c r="G1566" s="49"/>
      <c r="H1566" s="49"/>
    </row>
    <row r="1567" spans="1:8" x14ac:dyDescent="0.3">
      <c r="A1567" s="49" t="s">
        <v>82</v>
      </c>
      <c r="B1567" s="49">
        <v>10063</v>
      </c>
      <c r="C1567" s="49" t="s">
        <v>4471</v>
      </c>
      <c r="D1567" s="49" t="str">
        <f t="shared" si="24"/>
        <v>COMMON SHINER X BLUNTNOSE MINNOW - SWIMS - 10063</v>
      </c>
      <c r="E1567" s="49" t="s">
        <v>10651</v>
      </c>
      <c r="F1567" s="49" t="s">
        <v>84</v>
      </c>
      <c r="G1567" s="49"/>
      <c r="H1567" s="49"/>
    </row>
    <row r="1568" spans="1:8" x14ac:dyDescent="0.3">
      <c r="A1568" s="49" t="s">
        <v>82</v>
      </c>
      <c r="B1568" s="49">
        <v>10064</v>
      </c>
      <c r="C1568" s="49" t="s">
        <v>4472</v>
      </c>
      <c r="D1568" s="49" t="str">
        <f t="shared" si="24"/>
        <v>COMMON SHINER X CREEK CHUB - SWIMS - 10064</v>
      </c>
      <c r="E1568" s="49" t="s">
        <v>10651</v>
      </c>
      <c r="F1568" s="49" t="s">
        <v>84</v>
      </c>
      <c r="G1568" s="49"/>
      <c r="H1568" s="49"/>
    </row>
    <row r="1569" spans="1:8" x14ac:dyDescent="0.3">
      <c r="A1569" s="49" t="s">
        <v>82</v>
      </c>
      <c r="B1569" s="49">
        <v>10065</v>
      </c>
      <c r="C1569" s="49" t="s">
        <v>4473</v>
      </c>
      <c r="D1569" s="49" t="str">
        <f t="shared" si="24"/>
        <v>COMMON SHINER X EMERALD SHINER - SWIMS - 10065</v>
      </c>
      <c r="E1569" s="49" t="s">
        <v>10651</v>
      </c>
      <c r="F1569" s="49" t="s">
        <v>84</v>
      </c>
      <c r="G1569" s="49"/>
      <c r="H1569" s="49"/>
    </row>
    <row r="1570" spans="1:8" x14ac:dyDescent="0.3">
      <c r="A1570" s="49" t="s">
        <v>82</v>
      </c>
      <c r="B1570" s="49">
        <v>10066</v>
      </c>
      <c r="C1570" s="49" t="s">
        <v>4474</v>
      </c>
      <c r="D1570" s="49" t="str">
        <f t="shared" si="24"/>
        <v>COMMON SHINER X HORNYHEAD - SWIMS - 10066</v>
      </c>
      <c r="E1570" s="49" t="s">
        <v>10651</v>
      </c>
      <c r="F1570" s="49" t="s">
        <v>84</v>
      </c>
      <c r="G1570" s="49"/>
      <c r="H1570" s="49"/>
    </row>
    <row r="1571" spans="1:8" x14ac:dyDescent="0.3">
      <c r="A1571" s="49" t="s">
        <v>82</v>
      </c>
      <c r="B1571" s="49">
        <v>10067</v>
      </c>
      <c r="C1571" s="49" t="s">
        <v>4475</v>
      </c>
      <c r="D1571" s="49" t="str">
        <f t="shared" si="24"/>
        <v>COMMON SHINER X NORTHERN REDBELLY DACE - SWIMS - 10067</v>
      </c>
      <c r="E1571" s="49" t="s">
        <v>10651</v>
      </c>
      <c r="F1571" s="49" t="s">
        <v>84</v>
      </c>
      <c r="G1571" s="49"/>
      <c r="H1571" s="49"/>
    </row>
    <row r="1572" spans="1:8" x14ac:dyDescent="0.3">
      <c r="A1572" s="49" t="s">
        <v>82</v>
      </c>
      <c r="B1572" s="49">
        <v>10068</v>
      </c>
      <c r="C1572" s="49" t="s">
        <v>4476</v>
      </c>
      <c r="D1572" s="49" t="str">
        <f t="shared" si="24"/>
        <v>COMMON SHINER X PEARL DACE - SWIMS - 10068</v>
      </c>
      <c r="E1572" s="49" t="s">
        <v>10651</v>
      </c>
      <c r="F1572" s="49" t="s">
        <v>84</v>
      </c>
      <c r="G1572" s="49"/>
      <c r="H1572" s="49"/>
    </row>
    <row r="1573" spans="1:8" x14ac:dyDescent="0.3">
      <c r="A1573" s="49" t="s">
        <v>82</v>
      </c>
      <c r="B1573" s="49">
        <v>10069</v>
      </c>
      <c r="C1573" s="49" t="s">
        <v>4477</v>
      </c>
      <c r="D1573" s="49" t="str">
        <f t="shared" si="24"/>
        <v>COMMON SHINER X REDFIN SHINER - SWIMS - 10069</v>
      </c>
      <c r="E1573" s="49" t="s">
        <v>10651</v>
      </c>
      <c r="F1573" s="49" t="s">
        <v>84</v>
      </c>
      <c r="G1573" s="49"/>
      <c r="H1573" s="49"/>
    </row>
    <row r="1574" spans="1:8" x14ac:dyDescent="0.3">
      <c r="A1574" s="49" t="s">
        <v>82</v>
      </c>
      <c r="B1574" s="49">
        <v>10070</v>
      </c>
      <c r="C1574" s="49" t="s">
        <v>4478</v>
      </c>
      <c r="D1574" s="49" t="str">
        <f t="shared" si="24"/>
        <v>COMMON SHINER X ROSYFACE SHINER - SWIMS - 10070</v>
      </c>
      <c r="E1574" s="49" t="s">
        <v>10651</v>
      </c>
      <c r="F1574" s="49" t="s">
        <v>84</v>
      </c>
      <c r="G1574" s="49"/>
      <c r="H1574" s="49"/>
    </row>
    <row r="1575" spans="1:8" x14ac:dyDescent="0.3">
      <c r="A1575" s="49" t="s">
        <v>82</v>
      </c>
      <c r="B1575" s="49">
        <v>10071</v>
      </c>
      <c r="C1575" s="49" t="s">
        <v>4479</v>
      </c>
      <c r="D1575" s="49" t="str">
        <f t="shared" si="24"/>
        <v>COMMON SHINER X SOUTHERN REDBELLY DACE - SWIMS - 10071</v>
      </c>
      <c r="E1575" s="49" t="s">
        <v>10651</v>
      </c>
      <c r="F1575" s="49" t="s">
        <v>84</v>
      </c>
      <c r="G1575" s="49"/>
      <c r="H1575" s="49"/>
    </row>
    <row r="1576" spans="1:8" x14ac:dyDescent="0.3">
      <c r="A1576" s="49" t="s">
        <v>82</v>
      </c>
      <c r="B1576" s="49">
        <v>10072</v>
      </c>
      <c r="C1576" s="49" t="s">
        <v>4480</v>
      </c>
      <c r="D1576" s="49" t="str">
        <f t="shared" si="24"/>
        <v>COMMON SHINER X STONEROLLER - SWIMS - 10072</v>
      </c>
      <c r="E1576" s="49" t="s">
        <v>10651</v>
      </c>
      <c r="F1576" s="49" t="s">
        <v>84</v>
      </c>
      <c r="G1576" s="49"/>
      <c r="H1576" s="49"/>
    </row>
    <row r="1577" spans="1:8" x14ac:dyDescent="0.3">
      <c r="A1577" s="49" t="s">
        <v>82</v>
      </c>
      <c r="B1577" s="49">
        <v>10073</v>
      </c>
      <c r="C1577" s="49" t="s">
        <v>4481</v>
      </c>
      <c r="D1577" s="49" t="str">
        <f t="shared" si="24"/>
        <v>COMMON SHINER X STRIPED SHINER - SWIMS - 10073</v>
      </c>
      <c r="E1577" s="49" t="s">
        <v>10651</v>
      </c>
      <c r="F1577" s="49" t="s">
        <v>84</v>
      </c>
      <c r="G1577" s="49"/>
      <c r="H1577" s="49"/>
    </row>
    <row r="1578" spans="1:8" x14ac:dyDescent="0.3">
      <c r="A1578" s="49" t="s">
        <v>82</v>
      </c>
      <c r="B1578" s="49">
        <v>10074</v>
      </c>
      <c r="C1578" s="49" t="s">
        <v>4482</v>
      </c>
      <c r="D1578" s="49" t="str">
        <f t="shared" si="24"/>
        <v>COMMON SHINER X UNKNOWN - SWIMS - 10074</v>
      </c>
      <c r="E1578" s="49" t="s">
        <v>10651</v>
      </c>
      <c r="F1578" s="49" t="s">
        <v>84</v>
      </c>
      <c r="G1578" s="49"/>
      <c r="H1578" s="49"/>
    </row>
    <row r="1579" spans="1:8" x14ac:dyDescent="0.3">
      <c r="A1579" s="49" t="s">
        <v>201</v>
      </c>
      <c r="B1579" s="49">
        <v>82561</v>
      </c>
      <c r="C1579" s="49" t="s">
        <v>4483</v>
      </c>
      <c r="D1579" s="49" t="str">
        <f t="shared" si="24"/>
        <v>CONDUCTIVITY - DISS - DNR_STORET - 82561</v>
      </c>
      <c r="E1579" s="49" t="s">
        <v>2162</v>
      </c>
      <c r="F1579" s="49" t="s">
        <v>84</v>
      </c>
      <c r="G1579" s="49"/>
      <c r="H1579" s="49" t="s">
        <v>10658</v>
      </c>
    </row>
    <row r="1580" spans="1:8" x14ac:dyDescent="0.3">
      <c r="A1580" s="49" t="s">
        <v>201</v>
      </c>
      <c r="B1580" s="49">
        <v>94</v>
      </c>
      <c r="C1580" s="49" t="s">
        <v>40</v>
      </c>
      <c r="D1580" s="49" t="str">
        <f t="shared" si="24"/>
        <v>CONDUCTIVITY FIELD - DNR_STORET - 94</v>
      </c>
      <c r="E1580" s="49" t="s">
        <v>31</v>
      </c>
      <c r="F1580" s="49" t="s">
        <v>84</v>
      </c>
      <c r="G1580" s="49"/>
      <c r="H1580" s="49" t="s">
        <v>10658</v>
      </c>
    </row>
    <row r="1581" spans="1:8" x14ac:dyDescent="0.3">
      <c r="A1581" s="49" t="s">
        <v>201</v>
      </c>
      <c r="B1581" s="49">
        <v>90095</v>
      </c>
      <c r="C1581" s="49" t="s">
        <v>4484</v>
      </c>
      <c r="D1581" s="49" t="str">
        <f t="shared" si="24"/>
        <v>CONDUCTIVITY, MICROSIEMENS PER CENTIMETER AT 25 DEGREES CELSIUS - DNR_STORET - 90095</v>
      </c>
      <c r="E1581" s="49" t="s">
        <v>2162</v>
      </c>
      <c r="F1581" s="49" t="s">
        <v>84</v>
      </c>
      <c r="G1581" s="49" t="s">
        <v>205</v>
      </c>
      <c r="H1581" s="49" t="s">
        <v>10658</v>
      </c>
    </row>
    <row r="1582" spans="1:8" x14ac:dyDescent="0.3">
      <c r="A1582" s="49" t="s">
        <v>201</v>
      </c>
      <c r="B1582" s="49">
        <v>95</v>
      </c>
      <c r="C1582" s="49" t="s">
        <v>4485</v>
      </c>
      <c r="D1582" s="49" t="str">
        <f t="shared" si="24"/>
        <v>CONDUCTIVITY, UMHOS/CM @ 25C - DNR_STORET - 95</v>
      </c>
      <c r="E1582" s="49" t="s">
        <v>2162</v>
      </c>
      <c r="F1582" s="49" t="s">
        <v>84</v>
      </c>
      <c r="G1582" s="49"/>
      <c r="H1582" s="49" t="s">
        <v>10658</v>
      </c>
    </row>
    <row r="1583" spans="1:8" x14ac:dyDescent="0.3">
      <c r="A1583" s="49" t="s">
        <v>201</v>
      </c>
      <c r="B1583" s="49">
        <v>1040</v>
      </c>
      <c r="C1583" s="49" t="s">
        <v>4486</v>
      </c>
      <c r="D1583" s="49" t="str">
        <f t="shared" si="24"/>
        <v>COPPER DISS - DNR_STORET - 1040</v>
      </c>
      <c r="E1583" s="49" t="s">
        <v>2162</v>
      </c>
      <c r="F1583" s="49" t="s">
        <v>84</v>
      </c>
      <c r="G1583" s="49" t="s">
        <v>10666</v>
      </c>
      <c r="H1583" s="49" t="s">
        <v>491</v>
      </c>
    </row>
    <row r="1584" spans="1:8" x14ac:dyDescent="0.3">
      <c r="A1584" s="49" t="s">
        <v>201</v>
      </c>
      <c r="B1584" s="49">
        <v>1119</v>
      </c>
      <c r="C1584" s="49" t="s">
        <v>4487</v>
      </c>
      <c r="D1584" s="49" t="str">
        <f t="shared" si="24"/>
        <v>COPPER TOT REC - DNR_STORET - 1119</v>
      </c>
      <c r="E1584" s="49" t="s">
        <v>2162</v>
      </c>
      <c r="F1584" s="49" t="s">
        <v>84</v>
      </c>
      <c r="G1584" s="49" t="s">
        <v>205</v>
      </c>
      <c r="H1584" s="49" t="s">
        <v>491</v>
      </c>
    </row>
    <row r="1585" spans="1:8" x14ac:dyDescent="0.3">
      <c r="A1585" s="49" t="s">
        <v>201</v>
      </c>
      <c r="B1585" s="49">
        <v>1042</v>
      </c>
      <c r="C1585" s="49" t="s">
        <v>4488</v>
      </c>
      <c r="D1585" s="49" t="str">
        <f t="shared" si="24"/>
        <v>COPPER TOTAL - DNR_STORET - 1042</v>
      </c>
      <c r="E1585" s="49" t="s">
        <v>2162</v>
      </c>
      <c r="F1585" s="49" t="s">
        <v>84</v>
      </c>
      <c r="G1585" s="49" t="s">
        <v>205</v>
      </c>
      <c r="H1585" s="49" t="s">
        <v>491</v>
      </c>
    </row>
    <row r="1586" spans="1:8" x14ac:dyDescent="0.3">
      <c r="A1586" s="49" t="s">
        <v>201</v>
      </c>
      <c r="B1586" s="49">
        <v>98663</v>
      </c>
      <c r="C1586" s="49" t="s">
        <v>4489</v>
      </c>
      <c r="D1586" s="49" t="str">
        <f t="shared" si="24"/>
        <v>COSMARIUM SP., BIOVOLUME - DNR_STORET - 98663</v>
      </c>
      <c r="E1586" s="49" t="s">
        <v>10651</v>
      </c>
      <c r="F1586" s="49" t="s">
        <v>84</v>
      </c>
      <c r="G1586" s="49" t="s">
        <v>205</v>
      </c>
      <c r="H1586" s="49" t="s">
        <v>10658</v>
      </c>
    </row>
    <row r="1587" spans="1:8" x14ac:dyDescent="0.3">
      <c r="A1587" s="49" t="s">
        <v>201</v>
      </c>
      <c r="B1587" s="49">
        <v>71350</v>
      </c>
      <c r="C1587" s="49" t="s">
        <v>4490</v>
      </c>
      <c r="D1587" s="49" t="str">
        <f t="shared" si="24"/>
        <v>COSMARIUM SP., COUNT - DNR_STORET - 71350</v>
      </c>
      <c r="E1587" s="49" t="s">
        <v>10651</v>
      </c>
      <c r="F1587" s="49" t="s">
        <v>84</v>
      </c>
      <c r="G1587" s="49" t="s">
        <v>205</v>
      </c>
      <c r="H1587" s="49" t="s">
        <v>10660</v>
      </c>
    </row>
    <row r="1588" spans="1:8" x14ac:dyDescent="0.3">
      <c r="A1588" s="49" t="s">
        <v>82</v>
      </c>
      <c r="B1588" s="49">
        <v>10075</v>
      </c>
      <c r="C1588" s="49" t="s">
        <v>4491</v>
      </c>
      <c r="D1588" s="49" t="str">
        <f t="shared" si="24"/>
        <v>CRAPPIES - SWIMS - 10075</v>
      </c>
      <c r="E1588" s="49" t="s">
        <v>10651</v>
      </c>
      <c r="F1588" s="49" t="s">
        <v>84</v>
      </c>
      <c r="G1588" s="49"/>
      <c r="H1588" s="49"/>
    </row>
    <row r="1589" spans="1:8" x14ac:dyDescent="0.3">
      <c r="A1589" s="49" t="s">
        <v>82</v>
      </c>
      <c r="B1589" s="49">
        <v>10076</v>
      </c>
      <c r="C1589" s="49" t="s">
        <v>4492</v>
      </c>
      <c r="D1589" s="49" t="str">
        <f t="shared" si="24"/>
        <v>CREEK CHUB - SWIMS - 10076</v>
      </c>
      <c r="E1589" s="49" t="s">
        <v>10651</v>
      </c>
      <c r="F1589" s="49" t="s">
        <v>84</v>
      </c>
      <c r="G1589" s="49"/>
      <c r="H1589" s="49"/>
    </row>
    <row r="1590" spans="1:8" x14ac:dyDescent="0.3">
      <c r="A1590" s="49" t="s">
        <v>82</v>
      </c>
      <c r="B1590" s="49">
        <v>10077</v>
      </c>
      <c r="C1590" s="49" t="s">
        <v>4493</v>
      </c>
      <c r="D1590" s="49" t="str">
        <f t="shared" si="24"/>
        <v>CREEK CHUB X HORNYHEAD CHUB - SWIMS - 10077</v>
      </c>
      <c r="E1590" s="49" t="s">
        <v>10651</v>
      </c>
      <c r="F1590" s="49" t="s">
        <v>84</v>
      </c>
      <c r="G1590" s="49"/>
      <c r="H1590" s="49"/>
    </row>
    <row r="1591" spans="1:8" x14ac:dyDescent="0.3">
      <c r="A1591" s="49" t="s">
        <v>82</v>
      </c>
      <c r="B1591" s="49">
        <v>10078</v>
      </c>
      <c r="C1591" s="49" t="s">
        <v>4494</v>
      </c>
      <c r="D1591" s="49" t="str">
        <f t="shared" si="24"/>
        <v>CREEK CHUB X UNKNOWN - SWIMS - 10078</v>
      </c>
      <c r="E1591" s="49" t="s">
        <v>10651</v>
      </c>
      <c r="F1591" s="49" t="s">
        <v>84</v>
      </c>
      <c r="G1591" s="49"/>
      <c r="H1591" s="49"/>
    </row>
    <row r="1592" spans="1:8" x14ac:dyDescent="0.3">
      <c r="A1592" s="49" t="s">
        <v>82</v>
      </c>
      <c r="B1592" s="49">
        <v>10079</v>
      </c>
      <c r="C1592" s="49" t="s">
        <v>4495</v>
      </c>
      <c r="D1592" s="49" t="str">
        <f t="shared" si="24"/>
        <v>CREEK CHUBSUCKER - SWIMS - 10079</v>
      </c>
      <c r="E1592" s="49" t="s">
        <v>10651</v>
      </c>
      <c r="F1592" s="49" t="s">
        <v>84</v>
      </c>
      <c r="G1592" s="49"/>
      <c r="H1592" s="49"/>
    </row>
    <row r="1593" spans="1:8" x14ac:dyDescent="0.3">
      <c r="A1593" s="49" t="s">
        <v>201</v>
      </c>
      <c r="B1593" s="49">
        <v>98661</v>
      </c>
      <c r="C1593" s="49" t="s">
        <v>4496</v>
      </c>
      <c r="D1593" s="49" t="str">
        <f t="shared" si="24"/>
        <v>CRUCIGENIA RECTANGULARIS, BIOVOLUME - DNR_STORET - 98661</v>
      </c>
      <c r="E1593" s="49" t="s">
        <v>10651</v>
      </c>
      <c r="F1593" s="49" t="s">
        <v>84</v>
      </c>
      <c r="G1593" s="49" t="s">
        <v>205</v>
      </c>
      <c r="H1593" s="49" t="s">
        <v>10658</v>
      </c>
    </row>
    <row r="1594" spans="1:8" x14ac:dyDescent="0.3">
      <c r="A1594" s="49" t="s">
        <v>201</v>
      </c>
      <c r="B1594" s="49">
        <v>98815</v>
      </c>
      <c r="C1594" s="49" t="s">
        <v>4497</v>
      </c>
      <c r="D1594" s="49" t="str">
        <f t="shared" si="24"/>
        <v>CRUCIGENIA RECTANGULARIS, COUNT - DNR_STORET - 98815</v>
      </c>
      <c r="E1594" s="49" t="s">
        <v>10651</v>
      </c>
      <c r="F1594" s="49" t="s">
        <v>84</v>
      </c>
      <c r="G1594" s="49" t="s">
        <v>205</v>
      </c>
      <c r="H1594" s="49" t="s">
        <v>10660</v>
      </c>
    </row>
    <row r="1595" spans="1:8" x14ac:dyDescent="0.3">
      <c r="A1595" s="49" t="s">
        <v>201</v>
      </c>
      <c r="B1595" s="49">
        <v>98662</v>
      </c>
      <c r="C1595" s="49" t="s">
        <v>4498</v>
      </c>
      <c r="D1595" s="49" t="str">
        <f t="shared" si="24"/>
        <v>CRUCIGENIA SP., BIOVOLUME - DNR_STORET - 98662</v>
      </c>
      <c r="E1595" s="49" t="s">
        <v>10651</v>
      </c>
      <c r="F1595" s="49" t="s">
        <v>84</v>
      </c>
      <c r="G1595" s="49" t="s">
        <v>205</v>
      </c>
      <c r="H1595" s="49" t="s">
        <v>10658</v>
      </c>
    </row>
    <row r="1596" spans="1:8" x14ac:dyDescent="0.3">
      <c r="A1596" s="49" t="s">
        <v>201</v>
      </c>
      <c r="B1596" s="49">
        <v>98814</v>
      </c>
      <c r="C1596" s="49" t="s">
        <v>4499</v>
      </c>
      <c r="D1596" s="49" t="str">
        <f t="shared" si="24"/>
        <v>CRUCIGENIA SP., COUNT - DNR_STORET - 98814</v>
      </c>
      <c r="E1596" s="49" t="s">
        <v>10651</v>
      </c>
      <c r="F1596" s="49" t="s">
        <v>84</v>
      </c>
      <c r="G1596" s="49" t="s">
        <v>205</v>
      </c>
      <c r="H1596" s="49" t="s">
        <v>10660</v>
      </c>
    </row>
    <row r="1597" spans="1:8" x14ac:dyDescent="0.3">
      <c r="A1597" s="49" t="s">
        <v>201</v>
      </c>
      <c r="B1597" s="49">
        <v>98660</v>
      </c>
      <c r="C1597" s="49" t="s">
        <v>4500</v>
      </c>
      <c r="D1597" s="49" t="str">
        <f t="shared" si="24"/>
        <v>CRUCIGENIA TETRAPEDIA, BIOVOLUME - DNR_STORET - 98660</v>
      </c>
      <c r="E1597" s="49" t="s">
        <v>10651</v>
      </c>
      <c r="F1597" s="49" t="s">
        <v>84</v>
      </c>
      <c r="G1597" s="49" t="s">
        <v>205</v>
      </c>
      <c r="H1597" s="49" t="s">
        <v>10658</v>
      </c>
    </row>
    <row r="1598" spans="1:8" x14ac:dyDescent="0.3">
      <c r="A1598" s="49" t="s">
        <v>201</v>
      </c>
      <c r="B1598" s="49">
        <v>98813</v>
      </c>
      <c r="C1598" s="49" t="s">
        <v>4501</v>
      </c>
      <c r="D1598" s="49" t="str">
        <f t="shared" si="24"/>
        <v>CRUCIGENIA TETRAPEDIA, COUNT - DNR_STORET - 98813</v>
      </c>
      <c r="E1598" s="49" t="s">
        <v>10651</v>
      </c>
      <c r="F1598" s="49" t="s">
        <v>84</v>
      </c>
      <c r="G1598" s="49" t="s">
        <v>205</v>
      </c>
      <c r="H1598" s="49" t="s">
        <v>10660</v>
      </c>
    </row>
    <row r="1599" spans="1:8" x14ac:dyDescent="0.3">
      <c r="A1599" s="49" t="s">
        <v>201</v>
      </c>
      <c r="B1599" s="49">
        <v>98659</v>
      </c>
      <c r="C1599" s="49" t="s">
        <v>4502</v>
      </c>
      <c r="D1599" s="49" t="str">
        <f t="shared" si="24"/>
        <v>CRUCIGENIA TRUNCATA, BIOVOLUME - DNR_STORET - 98659</v>
      </c>
      <c r="E1599" s="49" t="s">
        <v>10651</v>
      </c>
      <c r="F1599" s="49" t="s">
        <v>84</v>
      </c>
      <c r="G1599" s="49" t="s">
        <v>205</v>
      </c>
      <c r="H1599" s="49" t="s">
        <v>10658</v>
      </c>
    </row>
    <row r="1600" spans="1:8" x14ac:dyDescent="0.3">
      <c r="A1600" s="49" t="s">
        <v>201</v>
      </c>
      <c r="B1600" s="49">
        <v>98812</v>
      </c>
      <c r="C1600" s="49" t="s">
        <v>4503</v>
      </c>
      <c r="D1600" s="49" t="str">
        <f t="shared" si="24"/>
        <v>CRUCIGENIA TRUNCATA, COUNT - DNR_STORET - 98812</v>
      </c>
      <c r="E1600" s="49" t="s">
        <v>10651</v>
      </c>
      <c r="F1600" s="49" t="s">
        <v>84</v>
      </c>
      <c r="G1600" s="49" t="s">
        <v>205</v>
      </c>
      <c r="H1600" s="49" t="s">
        <v>10660</v>
      </c>
    </row>
    <row r="1601" spans="1:8" x14ac:dyDescent="0.3">
      <c r="A1601" s="49" t="s">
        <v>201</v>
      </c>
      <c r="B1601" s="49">
        <v>98475</v>
      </c>
      <c r="C1601" s="49" t="s">
        <v>4504</v>
      </c>
      <c r="D1601" s="49" t="str">
        <f t="shared" si="24"/>
        <v>CRYPTOMONAS CAUDATA, BIOVOLUME - DNR_STORET - 98475</v>
      </c>
      <c r="E1601" s="49" t="s">
        <v>10651</v>
      </c>
      <c r="F1601" s="49" t="s">
        <v>84</v>
      </c>
      <c r="G1601" s="49" t="s">
        <v>205</v>
      </c>
      <c r="H1601" s="49" t="s">
        <v>10658</v>
      </c>
    </row>
    <row r="1602" spans="1:8" x14ac:dyDescent="0.3">
      <c r="A1602" s="49" t="s">
        <v>201</v>
      </c>
      <c r="B1602" s="49">
        <v>818</v>
      </c>
      <c r="C1602" s="49" t="s">
        <v>4505</v>
      </c>
      <c r="D1602" s="49" t="str">
        <f t="shared" ref="D1602:D1665" si="25">C1602 &amp;" - "&amp; A1602 &amp;" - "&amp; B1602</f>
        <v>CRYPTOMONAS CAUDATA, COUNT - DNR_STORET - 818</v>
      </c>
      <c r="E1602" s="49" t="s">
        <v>10651</v>
      </c>
      <c r="F1602" s="49" t="s">
        <v>84</v>
      </c>
      <c r="G1602" s="49" t="s">
        <v>205</v>
      </c>
      <c r="H1602" s="49" t="s">
        <v>10660</v>
      </c>
    </row>
    <row r="1603" spans="1:8" x14ac:dyDescent="0.3">
      <c r="A1603" s="49" t="s">
        <v>201</v>
      </c>
      <c r="B1603" s="49">
        <v>98476</v>
      </c>
      <c r="C1603" s="49" t="s">
        <v>4506</v>
      </c>
      <c r="D1603" s="49" t="str">
        <f t="shared" si="25"/>
        <v>CRYPTOMONAS EROSA, BIOVOLUME - DNR_STORET - 98476</v>
      </c>
      <c r="E1603" s="49" t="s">
        <v>10651</v>
      </c>
      <c r="F1603" s="49" t="s">
        <v>84</v>
      </c>
      <c r="G1603" s="49" t="s">
        <v>205</v>
      </c>
      <c r="H1603" s="49" t="s">
        <v>10658</v>
      </c>
    </row>
    <row r="1604" spans="1:8" x14ac:dyDescent="0.3">
      <c r="A1604" s="49" t="s">
        <v>201</v>
      </c>
      <c r="B1604" s="49">
        <v>98811</v>
      </c>
      <c r="C1604" s="49" t="s">
        <v>4507</v>
      </c>
      <c r="D1604" s="49" t="str">
        <f t="shared" si="25"/>
        <v>CRYPTOMONAS EROSA, COUNT - DNR_STORET - 98811</v>
      </c>
      <c r="E1604" s="49" t="s">
        <v>10651</v>
      </c>
      <c r="F1604" s="49" t="s">
        <v>84</v>
      </c>
      <c r="G1604" s="49" t="s">
        <v>205</v>
      </c>
      <c r="H1604" s="49" t="s">
        <v>10660</v>
      </c>
    </row>
    <row r="1605" spans="1:8" x14ac:dyDescent="0.3">
      <c r="A1605" s="49" t="s">
        <v>201</v>
      </c>
      <c r="B1605" s="49">
        <v>98474</v>
      </c>
      <c r="C1605" s="49" t="s">
        <v>4508</v>
      </c>
      <c r="D1605" s="49" t="str">
        <f t="shared" si="25"/>
        <v>CRYPTOMONAS OVATA, BIOVOLUME - DNR_STORET - 98474</v>
      </c>
      <c r="E1605" s="49" t="s">
        <v>10651</v>
      </c>
      <c r="F1605" s="49" t="s">
        <v>84</v>
      </c>
      <c r="G1605" s="49" t="s">
        <v>205</v>
      </c>
      <c r="H1605" s="49" t="s">
        <v>10658</v>
      </c>
    </row>
    <row r="1606" spans="1:8" x14ac:dyDescent="0.3">
      <c r="A1606" s="49" t="s">
        <v>201</v>
      </c>
      <c r="B1606" s="49">
        <v>779</v>
      </c>
      <c r="C1606" s="49" t="s">
        <v>4509</v>
      </c>
      <c r="D1606" s="49" t="str">
        <f t="shared" si="25"/>
        <v>CRYPTOMONAS OVATA, COUNT - DNR_STORET - 779</v>
      </c>
      <c r="E1606" s="49" t="s">
        <v>10651</v>
      </c>
      <c r="F1606" s="49" t="s">
        <v>84</v>
      </c>
      <c r="G1606" s="49" t="s">
        <v>205</v>
      </c>
      <c r="H1606" s="49" t="s">
        <v>10660</v>
      </c>
    </row>
    <row r="1607" spans="1:8" x14ac:dyDescent="0.3">
      <c r="A1607" s="49" t="s">
        <v>201</v>
      </c>
      <c r="B1607" s="49">
        <v>98456</v>
      </c>
      <c r="C1607" s="49" t="s">
        <v>4510</v>
      </c>
      <c r="D1607" s="49" t="str">
        <f t="shared" si="25"/>
        <v>CRYPTOMONAS SP. 2, BIOVOLUME - DNR_STORET - 98456</v>
      </c>
      <c r="E1607" s="49" t="s">
        <v>10651</v>
      </c>
      <c r="F1607" s="49" t="s">
        <v>84</v>
      </c>
      <c r="G1607" s="49" t="s">
        <v>205</v>
      </c>
      <c r="H1607" s="49" t="s">
        <v>10658</v>
      </c>
    </row>
    <row r="1608" spans="1:8" x14ac:dyDescent="0.3">
      <c r="A1608" s="49" t="s">
        <v>201</v>
      </c>
      <c r="B1608" s="49">
        <v>98809</v>
      </c>
      <c r="C1608" s="49" t="s">
        <v>4511</v>
      </c>
      <c r="D1608" s="49" t="str">
        <f t="shared" si="25"/>
        <v>CRYPTOMONAS SP. 2, COUNT - DNR_STORET - 98809</v>
      </c>
      <c r="E1608" s="49" t="s">
        <v>10651</v>
      </c>
      <c r="F1608" s="49" t="s">
        <v>84</v>
      </c>
      <c r="G1608" s="49" t="s">
        <v>205</v>
      </c>
      <c r="H1608" s="49" t="s">
        <v>10660</v>
      </c>
    </row>
    <row r="1609" spans="1:8" x14ac:dyDescent="0.3">
      <c r="A1609" s="49" t="s">
        <v>201</v>
      </c>
      <c r="B1609" s="49">
        <v>98455</v>
      </c>
      <c r="C1609" s="49" t="s">
        <v>4512</v>
      </c>
      <c r="D1609" s="49" t="str">
        <f t="shared" si="25"/>
        <v>CRYPTOMONAS SP. 3, BIOVOLUME - DNR_STORET - 98455</v>
      </c>
      <c r="E1609" s="49" t="s">
        <v>10651</v>
      </c>
      <c r="F1609" s="49" t="s">
        <v>84</v>
      </c>
      <c r="G1609" s="49" t="s">
        <v>205</v>
      </c>
      <c r="H1609" s="49" t="s">
        <v>10658</v>
      </c>
    </row>
    <row r="1610" spans="1:8" x14ac:dyDescent="0.3">
      <c r="A1610" s="49" t="s">
        <v>201</v>
      </c>
      <c r="B1610" s="49">
        <v>98808</v>
      </c>
      <c r="C1610" s="49" t="s">
        <v>4513</v>
      </c>
      <c r="D1610" s="49" t="str">
        <f t="shared" si="25"/>
        <v>CRYPTOMONAS SP. 3, COUNT - DNR_STORET - 98808</v>
      </c>
      <c r="E1610" s="49" t="s">
        <v>10651</v>
      </c>
      <c r="F1610" s="49" t="s">
        <v>84</v>
      </c>
      <c r="G1610" s="49" t="s">
        <v>205</v>
      </c>
      <c r="H1610" s="49" t="s">
        <v>10660</v>
      </c>
    </row>
    <row r="1611" spans="1:8" x14ac:dyDescent="0.3">
      <c r="A1611" s="49" t="s">
        <v>201</v>
      </c>
      <c r="B1611" s="49">
        <v>98477</v>
      </c>
      <c r="C1611" s="49" t="s">
        <v>4514</v>
      </c>
      <c r="D1611" s="49" t="str">
        <f t="shared" si="25"/>
        <v>CRYPTOMONAS SP., BIOVOLUME - DNR_STORET - 98477</v>
      </c>
      <c r="E1611" s="49" t="s">
        <v>10651</v>
      </c>
      <c r="F1611" s="49" t="s">
        <v>84</v>
      </c>
      <c r="G1611" s="49" t="s">
        <v>205</v>
      </c>
      <c r="H1611" s="49" t="s">
        <v>10658</v>
      </c>
    </row>
    <row r="1612" spans="1:8" x14ac:dyDescent="0.3">
      <c r="A1612" s="49" t="s">
        <v>201</v>
      </c>
      <c r="B1612" s="49">
        <v>98810</v>
      </c>
      <c r="C1612" s="49" t="s">
        <v>4515</v>
      </c>
      <c r="D1612" s="49" t="str">
        <f t="shared" si="25"/>
        <v>CRYPTOMONAS SP., COUNT - DNR_STORET - 98810</v>
      </c>
      <c r="E1612" s="49" t="s">
        <v>10651</v>
      </c>
      <c r="F1612" s="49" t="s">
        <v>84</v>
      </c>
      <c r="G1612" s="49" t="s">
        <v>205</v>
      </c>
      <c r="H1612" s="49" t="s">
        <v>10660</v>
      </c>
    </row>
    <row r="1613" spans="1:8" x14ac:dyDescent="0.3">
      <c r="A1613" s="49" t="s">
        <v>201</v>
      </c>
      <c r="B1613" s="49">
        <v>98430</v>
      </c>
      <c r="C1613" s="49" t="s">
        <v>4516</v>
      </c>
      <c r="D1613" s="49" t="str">
        <f t="shared" si="25"/>
        <v>CRYPTOPHYTA, DIVISION, BIOVOLUME - DNR_STORET - 98430</v>
      </c>
      <c r="E1613" s="49" t="s">
        <v>10651</v>
      </c>
      <c r="F1613" s="49" t="s">
        <v>84</v>
      </c>
      <c r="G1613" s="49" t="s">
        <v>205</v>
      </c>
      <c r="H1613" s="49" t="s">
        <v>10658</v>
      </c>
    </row>
    <row r="1614" spans="1:8" x14ac:dyDescent="0.3">
      <c r="A1614" s="49" t="s">
        <v>201</v>
      </c>
      <c r="B1614" s="49">
        <v>71469</v>
      </c>
      <c r="C1614" s="49" t="s">
        <v>4517</v>
      </c>
      <c r="D1614" s="49" t="str">
        <f t="shared" si="25"/>
        <v>CRYPTOPHYTA, DIVISION, COUNT - DNR_STORET - 71469</v>
      </c>
      <c r="E1614" s="49" t="s">
        <v>10651</v>
      </c>
      <c r="F1614" s="49" t="s">
        <v>84</v>
      </c>
      <c r="G1614" s="49" t="s">
        <v>205</v>
      </c>
      <c r="H1614" s="49" t="s">
        <v>10660</v>
      </c>
    </row>
    <row r="1615" spans="1:8" x14ac:dyDescent="0.3">
      <c r="A1615" s="49" t="s">
        <v>82</v>
      </c>
      <c r="B1615" s="49">
        <v>10080</v>
      </c>
      <c r="C1615" s="49" t="s">
        <v>4518</v>
      </c>
      <c r="D1615" s="49" t="str">
        <f t="shared" si="25"/>
        <v>CRYSTAL DARTER - SWIMS - 10080</v>
      </c>
      <c r="E1615" s="49" t="s">
        <v>10651</v>
      </c>
      <c r="F1615" s="49" t="s">
        <v>84</v>
      </c>
      <c r="G1615" s="49"/>
      <c r="H1615" s="49"/>
    </row>
    <row r="1616" spans="1:8" x14ac:dyDescent="0.3">
      <c r="A1616" s="49" t="s">
        <v>201</v>
      </c>
      <c r="B1616" s="49">
        <v>97405</v>
      </c>
      <c r="C1616" s="49" t="s">
        <v>4519</v>
      </c>
      <c r="D1616" s="49" t="str">
        <f t="shared" si="25"/>
        <v>CT Value, Asian Clam, eDNA, qPCR - DNR_STORET - 97405</v>
      </c>
      <c r="E1616" s="49" t="s">
        <v>10651</v>
      </c>
      <c r="F1616" s="49" t="s">
        <v>84</v>
      </c>
      <c r="G1616" s="49"/>
      <c r="H1616" s="49"/>
    </row>
    <row r="1617" spans="1:8" x14ac:dyDescent="0.3">
      <c r="A1617" s="49" t="s">
        <v>201</v>
      </c>
      <c r="B1617" s="49">
        <v>97497</v>
      </c>
      <c r="C1617" s="49" t="s">
        <v>4520</v>
      </c>
      <c r="D1617" s="49" t="str">
        <f t="shared" si="25"/>
        <v>CT Value, New Zealand Mudsnail, eDNA, qPCR - DNR_STORET - 97497</v>
      </c>
      <c r="E1617" s="49" t="s">
        <v>10651</v>
      </c>
      <c r="F1617" s="49" t="s">
        <v>84</v>
      </c>
      <c r="G1617" s="49"/>
      <c r="H1617" s="49"/>
    </row>
    <row r="1618" spans="1:8" x14ac:dyDescent="0.3">
      <c r="A1618" s="49" t="s">
        <v>201</v>
      </c>
      <c r="B1618" s="49">
        <v>97499</v>
      </c>
      <c r="C1618" s="49" t="s">
        <v>4521</v>
      </c>
      <c r="D1618" s="49" t="str">
        <f t="shared" si="25"/>
        <v>CT Value, Zebra Mussel, eDNA, qPCR - DNR_STORET - 97499</v>
      </c>
      <c r="E1618" s="49" t="s">
        <v>10651</v>
      </c>
      <c r="F1618" s="49" t="s">
        <v>84</v>
      </c>
      <c r="G1618" s="49"/>
      <c r="H1618" s="49"/>
    </row>
    <row r="1619" spans="1:8" x14ac:dyDescent="0.3">
      <c r="A1619" s="49" t="s">
        <v>82</v>
      </c>
      <c r="B1619" s="49">
        <v>40003</v>
      </c>
      <c r="C1619" s="49" t="s">
        <v>3105</v>
      </c>
      <c r="D1619" s="49" t="str">
        <f t="shared" si="25"/>
        <v>CURLY-LEAF PONDWEED - SWIMS - 40003</v>
      </c>
      <c r="E1619" s="49" t="s">
        <v>10651</v>
      </c>
      <c r="F1619" s="49" t="s">
        <v>84</v>
      </c>
      <c r="G1619" s="49" t="s">
        <v>205</v>
      </c>
      <c r="H1619" s="49" t="s">
        <v>10658</v>
      </c>
    </row>
    <row r="1620" spans="1:8" x14ac:dyDescent="0.3">
      <c r="A1620" s="49" t="s">
        <v>201</v>
      </c>
      <c r="B1620" s="49">
        <v>720</v>
      </c>
      <c r="C1620" s="49" t="s">
        <v>4522</v>
      </c>
      <c r="D1620" s="49" t="str">
        <f t="shared" si="25"/>
        <v>CYANIDE - DNR_STORET - 720</v>
      </c>
      <c r="E1620" s="49" t="s">
        <v>2162</v>
      </c>
      <c r="F1620" s="49" t="s">
        <v>84</v>
      </c>
      <c r="G1620" s="49" t="s">
        <v>205</v>
      </c>
      <c r="H1620" s="49" t="s">
        <v>873</v>
      </c>
    </row>
    <row r="1621" spans="1:8" x14ac:dyDescent="0.3">
      <c r="A1621" s="49" t="s">
        <v>201</v>
      </c>
      <c r="B1621" s="49">
        <v>723</v>
      </c>
      <c r="C1621" s="49" t="s">
        <v>4523</v>
      </c>
      <c r="D1621" s="49" t="str">
        <f t="shared" si="25"/>
        <v>CYANIDE DISS - DNR_STORET - 723</v>
      </c>
      <c r="E1621" s="49" t="s">
        <v>2162</v>
      </c>
      <c r="F1621" s="49" t="s">
        <v>84</v>
      </c>
      <c r="G1621" s="49" t="s">
        <v>10666</v>
      </c>
      <c r="H1621" s="49" t="s">
        <v>491</v>
      </c>
    </row>
    <row r="1622" spans="1:8" x14ac:dyDescent="0.3">
      <c r="A1622" s="49" t="s">
        <v>201</v>
      </c>
      <c r="B1622" s="49">
        <v>722</v>
      </c>
      <c r="C1622" s="49" t="s">
        <v>4524</v>
      </c>
      <c r="D1622" s="49" t="str">
        <f t="shared" si="25"/>
        <v>CYANIDE FREE(AMENABLE CHLORINATIO - DNR_STORET - 722</v>
      </c>
      <c r="E1622" s="49" t="s">
        <v>2162</v>
      </c>
      <c r="F1622" s="49" t="s">
        <v>84</v>
      </c>
      <c r="G1622" s="49" t="s">
        <v>205</v>
      </c>
      <c r="H1622" s="49" t="s">
        <v>873</v>
      </c>
    </row>
    <row r="1623" spans="1:8" x14ac:dyDescent="0.3">
      <c r="A1623" s="49" t="s">
        <v>201</v>
      </c>
      <c r="B1623" s="49">
        <v>1257</v>
      </c>
      <c r="C1623" s="49" t="s">
        <v>4525</v>
      </c>
      <c r="D1623" s="49" t="str">
        <f t="shared" si="25"/>
        <v>CYANIDE LB/DAY/CFS STREAM FLOW - DNR_STORET - 1257</v>
      </c>
      <c r="E1623" s="49" t="s">
        <v>2162</v>
      </c>
      <c r="F1623" s="49" t="s">
        <v>84</v>
      </c>
      <c r="G1623" s="49" t="s">
        <v>205</v>
      </c>
      <c r="H1623" s="49" t="s">
        <v>10658</v>
      </c>
    </row>
    <row r="1624" spans="1:8" x14ac:dyDescent="0.3">
      <c r="A1624" s="49" t="s">
        <v>201</v>
      </c>
      <c r="B1624" s="49">
        <v>97720</v>
      </c>
      <c r="C1624" s="49" t="s">
        <v>4526</v>
      </c>
      <c r="D1624" s="49" t="str">
        <f t="shared" si="25"/>
        <v>CYANOBACTERIA COUNT - DNR_STORET - 97720</v>
      </c>
      <c r="E1624" s="49" t="s">
        <v>10651</v>
      </c>
      <c r="F1624" s="49" t="s">
        <v>84</v>
      </c>
      <c r="G1624" s="49" t="s">
        <v>205</v>
      </c>
      <c r="H1624" s="49"/>
    </row>
    <row r="1625" spans="1:8" x14ac:dyDescent="0.3">
      <c r="A1625" s="49" t="s">
        <v>201</v>
      </c>
      <c r="B1625" s="49">
        <v>98427</v>
      </c>
      <c r="C1625" s="49" t="s">
        <v>4527</v>
      </c>
      <c r="D1625" s="49" t="str">
        <f t="shared" si="25"/>
        <v>CYANOPHYTA, DIVISION, BIOVOLUME - DNR_STORET - 98427</v>
      </c>
      <c r="E1625" s="49" t="s">
        <v>10651</v>
      </c>
      <c r="F1625" s="49" t="s">
        <v>84</v>
      </c>
      <c r="G1625" s="49" t="s">
        <v>205</v>
      </c>
      <c r="H1625" s="49" t="s">
        <v>10658</v>
      </c>
    </row>
    <row r="1626" spans="1:8" x14ac:dyDescent="0.3">
      <c r="A1626" s="49" t="s">
        <v>201</v>
      </c>
      <c r="B1626" s="49">
        <v>71432</v>
      </c>
      <c r="C1626" s="49" t="s">
        <v>4528</v>
      </c>
      <c r="D1626" s="49" t="str">
        <f t="shared" si="25"/>
        <v>CYANOPHYTA, DIVISION, COUNT - DNR_STORET - 71432</v>
      </c>
      <c r="E1626" s="49" t="s">
        <v>10651</v>
      </c>
      <c r="F1626" s="49" t="s">
        <v>84</v>
      </c>
      <c r="G1626" s="49" t="s">
        <v>205</v>
      </c>
      <c r="H1626" s="49" t="s">
        <v>10660</v>
      </c>
    </row>
    <row r="1627" spans="1:8" x14ac:dyDescent="0.3">
      <c r="A1627" s="49" t="s">
        <v>82</v>
      </c>
      <c r="B1627" s="49">
        <v>55143</v>
      </c>
      <c r="C1627" s="49" t="s">
        <v>4529</v>
      </c>
      <c r="D1627" s="49" t="str">
        <f t="shared" si="25"/>
        <v>CYCLOPOIDA - SWIMS - 55143</v>
      </c>
      <c r="E1627" s="49" t="s">
        <v>10651</v>
      </c>
      <c r="F1627" s="49"/>
      <c r="G1627" s="49"/>
      <c r="H1627" s="49"/>
    </row>
    <row r="1628" spans="1:8" x14ac:dyDescent="0.3">
      <c r="A1628" s="49" t="s">
        <v>82</v>
      </c>
      <c r="B1628" s="49">
        <v>53536</v>
      </c>
      <c r="C1628" s="49" t="s">
        <v>4530</v>
      </c>
      <c r="D1628" s="49" t="str">
        <f t="shared" si="25"/>
        <v>CYCLOPOIDA CYCLOPIDAE - SWIMS - 53536</v>
      </c>
      <c r="E1628" s="49" t="s">
        <v>10651</v>
      </c>
      <c r="F1628" s="49"/>
      <c r="G1628" s="49"/>
      <c r="H1628" s="49"/>
    </row>
    <row r="1629" spans="1:8" x14ac:dyDescent="0.3">
      <c r="A1629" s="49" t="s">
        <v>82</v>
      </c>
      <c r="B1629" s="49">
        <v>53537</v>
      </c>
      <c r="C1629" s="49" t="s">
        <v>4531</v>
      </c>
      <c r="D1629" s="49" t="str">
        <f t="shared" si="25"/>
        <v>CYCLOPOIDA CYCLOPIDAE EUCYCLOPS - SWIMS - 53537</v>
      </c>
      <c r="E1629" s="49" t="s">
        <v>10651</v>
      </c>
      <c r="F1629" s="49"/>
      <c r="G1629" s="49"/>
      <c r="H1629" s="49"/>
    </row>
    <row r="1630" spans="1:8" x14ac:dyDescent="0.3">
      <c r="A1630" s="49" t="s">
        <v>82</v>
      </c>
      <c r="B1630" s="49">
        <v>53538</v>
      </c>
      <c r="C1630" s="49" t="s">
        <v>4532</v>
      </c>
      <c r="D1630" s="49" t="str">
        <f t="shared" si="25"/>
        <v>CYCLOPOIDA CYCLOPIDAE EUCYCLOPS SERRULATUS - SWIMS - 53538</v>
      </c>
      <c r="E1630" s="49" t="s">
        <v>10651</v>
      </c>
      <c r="F1630" s="49"/>
      <c r="G1630" s="49"/>
      <c r="H1630" s="49"/>
    </row>
    <row r="1631" spans="1:8" x14ac:dyDescent="0.3">
      <c r="A1631" s="49" t="s">
        <v>82</v>
      </c>
      <c r="B1631" s="49">
        <v>53539</v>
      </c>
      <c r="C1631" s="49" t="s">
        <v>4533</v>
      </c>
      <c r="D1631" s="49" t="str">
        <f t="shared" si="25"/>
        <v>CYCLOPOIDA CYCLOPIDAE EUCYCLOPS SPERATUS - SWIMS - 53539</v>
      </c>
      <c r="E1631" s="49" t="s">
        <v>10651</v>
      </c>
      <c r="F1631" s="49"/>
      <c r="G1631" s="49"/>
      <c r="H1631" s="49"/>
    </row>
    <row r="1632" spans="1:8" x14ac:dyDescent="0.3">
      <c r="A1632" s="49" t="s">
        <v>82</v>
      </c>
      <c r="B1632" s="49">
        <v>55148</v>
      </c>
      <c r="C1632" s="49" t="s">
        <v>4534</v>
      </c>
      <c r="D1632" s="49" t="str">
        <f t="shared" si="25"/>
        <v>CYCLOPOIDA CYCLOPIDAE MACROCYCLOPS - SWIMS - 55148</v>
      </c>
      <c r="E1632" s="49" t="s">
        <v>10651</v>
      </c>
      <c r="F1632" s="49"/>
      <c r="G1632" s="49"/>
      <c r="H1632" s="49"/>
    </row>
    <row r="1633" spans="1:8" x14ac:dyDescent="0.3">
      <c r="A1633" s="49" t="s">
        <v>82</v>
      </c>
      <c r="B1633" s="49">
        <v>53540</v>
      </c>
      <c r="C1633" s="49" t="s">
        <v>4535</v>
      </c>
      <c r="D1633" s="49" t="str">
        <f t="shared" si="25"/>
        <v>CYCLOPOIDA CYCLOPIDAE MACROCYCLOPS ALBIDUS - SWIMS - 53540</v>
      </c>
      <c r="E1633" s="49" t="s">
        <v>10651</v>
      </c>
      <c r="F1633" s="49"/>
      <c r="G1633" s="49"/>
      <c r="H1633" s="49"/>
    </row>
    <row r="1634" spans="1:8" x14ac:dyDescent="0.3">
      <c r="A1634" s="49" t="s">
        <v>82</v>
      </c>
      <c r="B1634" s="49">
        <v>53541</v>
      </c>
      <c r="C1634" s="49" t="s">
        <v>4536</v>
      </c>
      <c r="D1634" s="49" t="str">
        <f t="shared" si="25"/>
        <v>CYCLOPOIDA CYCLOPIDAE MESOCYCLOPS - SWIMS - 53541</v>
      </c>
      <c r="E1634" s="49" t="s">
        <v>10651</v>
      </c>
      <c r="F1634" s="49"/>
      <c r="G1634" s="49"/>
      <c r="H1634" s="49"/>
    </row>
    <row r="1635" spans="1:8" x14ac:dyDescent="0.3">
      <c r="A1635" s="49" t="s">
        <v>82</v>
      </c>
      <c r="B1635" s="49">
        <v>53542</v>
      </c>
      <c r="C1635" s="49" t="s">
        <v>4537</v>
      </c>
      <c r="D1635" s="49" t="str">
        <f t="shared" si="25"/>
        <v>CYCLOPOIDA CYCLOPIDAE MESOCYCLOPS EDAX - SWIMS - 53542</v>
      </c>
      <c r="E1635" s="49" t="s">
        <v>10651</v>
      </c>
      <c r="F1635" s="49"/>
      <c r="G1635" s="49"/>
      <c r="H1635" s="49"/>
    </row>
    <row r="1636" spans="1:8" x14ac:dyDescent="0.3">
      <c r="A1636" s="49" t="s">
        <v>82</v>
      </c>
      <c r="B1636" s="49">
        <v>53543</v>
      </c>
      <c r="C1636" s="49" t="s">
        <v>4538</v>
      </c>
      <c r="D1636" s="49" t="str">
        <f t="shared" si="25"/>
        <v>CYCLOPOIDA CYCLOPIDAE PARACYCLOPS - SWIMS - 53543</v>
      </c>
      <c r="E1636" s="49" t="s">
        <v>10651</v>
      </c>
      <c r="F1636" s="49"/>
      <c r="G1636" s="49"/>
      <c r="H1636" s="49"/>
    </row>
    <row r="1637" spans="1:8" x14ac:dyDescent="0.3">
      <c r="A1637" s="49" t="s">
        <v>82</v>
      </c>
      <c r="B1637" s="49">
        <v>53544</v>
      </c>
      <c r="C1637" s="49" t="s">
        <v>4539</v>
      </c>
      <c r="D1637" s="49" t="str">
        <f t="shared" si="25"/>
        <v>CYCLOPOIDA CYCLOPIDAE PARACYCLOPS YEATMANI - SWIMS - 53544</v>
      </c>
      <c r="E1637" s="49" t="s">
        <v>10651</v>
      </c>
      <c r="F1637" s="49"/>
      <c r="G1637" s="49"/>
      <c r="H1637" s="49"/>
    </row>
    <row r="1638" spans="1:8" x14ac:dyDescent="0.3">
      <c r="A1638" s="49" t="s">
        <v>201</v>
      </c>
      <c r="B1638" s="49">
        <v>98500</v>
      </c>
      <c r="C1638" s="49" t="s">
        <v>4540</v>
      </c>
      <c r="D1638" s="49" t="str">
        <f t="shared" si="25"/>
        <v>CYCLOTELLA SP., BIOVOLUME - DNR_STORET - 98500</v>
      </c>
      <c r="E1638" s="49" t="s">
        <v>10651</v>
      </c>
      <c r="F1638" s="49" t="s">
        <v>84</v>
      </c>
      <c r="G1638" s="49" t="s">
        <v>205</v>
      </c>
      <c r="H1638" s="49" t="s">
        <v>10658</v>
      </c>
    </row>
    <row r="1639" spans="1:8" x14ac:dyDescent="0.3">
      <c r="A1639" s="49" t="s">
        <v>201</v>
      </c>
      <c r="B1639" s="49">
        <v>98807</v>
      </c>
      <c r="C1639" s="49" t="s">
        <v>4541</v>
      </c>
      <c r="D1639" s="49" t="str">
        <f t="shared" si="25"/>
        <v>CYCLOTELLA SP., COUNT - DNR_STORET - 98807</v>
      </c>
      <c r="E1639" s="49" t="s">
        <v>10651</v>
      </c>
      <c r="F1639" s="49" t="s">
        <v>84</v>
      </c>
      <c r="G1639" s="49" t="s">
        <v>205</v>
      </c>
      <c r="H1639" s="49" t="s">
        <v>10660</v>
      </c>
    </row>
    <row r="1640" spans="1:8" x14ac:dyDescent="0.3">
      <c r="A1640" s="49" t="s">
        <v>201</v>
      </c>
      <c r="B1640" s="49">
        <v>98560</v>
      </c>
      <c r="C1640" s="49" t="s">
        <v>4542</v>
      </c>
      <c r="D1640" s="49" t="str">
        <f t="shared" si="25"/>
        <v>CYLINDROSPERMOPSIS RACIBORSKII (CURLED MORPH), BIOVOLUME - DNR_STORET - 98560</v>
      </c>
      <c r="E1640" s="49" t="s">
        <v>10651</v>
      </c>
      <c r="F1640" s="49" t="s">
        <v>84</v>
      </c>
      <c r="G1640" s="49" t="s">
        <v>205</v>
      </c>
      <c r="H1640" s="49" t="s">
        <v>10658</v>
      </c>
    </row>
    <row r="1641" spans="1:8" x14ac:dyDescent="0.3">
      <c r="A1641" s="49" t="s">
        <v>201</v>
      </c>
      <c r="B1641" s="49">
        <v>98806</v>
      </c>
      <c r="C1641" s="49" t="s">
        <v>4543</v>
      </c>
      <c r="D1641" s="49" t="str">
        <f t="shared" si="25"/>
        <v>CYLINDROSPERMOPSIS RACIBORSKII (CURLED MORPH), COUNT - DNR_STORET - 98806</v>
      </c>
      <c r="E1641" s="49" t="s">
        <v>10651</v>
      </c>
      <c r="F1641" s="49" t="s">
        <v>84</v>
      </c>
      <c r="G1641" s="49" t="s">
        <v>205</v>
      </c>
      <c r="H1641" s="49" t="s">
        <v>10660</v>
      </c>
    </row>
    <row r="1642" spans="1:8" x14ac:dyDescent="0.3">
      <c r="A1642" s="49" t="s">
        <v>201</v>
      </c>
      <c r="B1642" s="49">
        <v>98561</v>
      </c>
      <c r="C1642" s="49" t="s">
        <v>4544</v>
      </c>
      <c r="D1642" s="49" t="str">
        <f t="shared" si="25"/>
        <v>CYLINDROSPERMOPSIS RACIBORSKII (STR. MORPH), BIOVOLUME - DNR_STORET - 98561</v>
      </c>
      <c r="E1642" s="49" t="s">
        <v>10651</v>
      </c>
      <c r="F1642" s="49" t="s">
        <v>84</v>
      </c>
      <c r="G1642" s="49" t="s">
        <v>205</v>
      </c>
      <c r="H1642" s="49" t="s">
        <v>10658</v>
      </c>
    </row>
    <row r="1643" spans="1:8" x14ac:dyDescent="0.3">
      <c r="A1643" s="49" t="s">
        <v>201</v>
      </c>
      <c r="B1643" s="49">
        <v>98805</v>
      </c>
      <c r="C1643" s="49" t="s">
        <v>4545</v>
      </c>
      <c r="D1643" s="49" t="str">
        <f t="shared" si="25"/>
        <v>CYLINDROSPERMOPSIS RACIBORSKII (STR.MORPH), COUNT - DNR_STORET - 98805</v>
      </c>
      <c r="E1643" s="49" t="s">
        <v>10651</v>
      </c>
      <c r="F1643" s="49" t="s">
        <v>84</v>
      </c>
      <c r="G1643" s="49" t="s">
        <v>205</v>
      </c>
      <c r="H1643" s="49" t="s">
        <v>10660</v>
      </c>
    </row>
    <row r="1644" spans="1:8" x14ac:dyDescent="0.3">
      <c r="A1644" s="49" t="s">
        <v>201</v>
      </c>
      <c r="B1644" s="49">
        <v>98562</v>
      </c>
      <c r="C1644" s="49" t="s">
        <v>4546</v>
      </c>
      <c r="D1644" s="49" t="str">
        <f t="shared" si="25"/>
        <v>CYLINDROSPERMOPSIS SP., BIOVOLUME - DNR_STORET - 98562</v>
      </c>
      <c r="E1644" s="49" t="s">
        <v>10651</v>
      </c>
      <c r="F1644" s="49" t="s">
        <v>84</v>
      </c>
      <c r="G1644" s="49" t="s">
        <v>205</v>
      </c>
      <c r="H1644" s="49" t="s">
        <v>10658</v>
      </c>
    </row>
    <row r="1645" spans="1:8" x14ac:dyDescent="0.3">
      <c r="A1645" s="49" t="s">
        <v>201</v>
      </c>
      <c r="B1645" s="49">
        <v>98804</v>
      </c>
      <c r="C1645" s="49" t="s">
        <v>4547</v>
      </c>
      <c r="D1645" s="49" t="str">
        <f t="shared" si="25"/>
        <v>CYLINDROSPERMOPSIS SP., COUNT - DNR_STORET - 98804</v>
      </c>
      <c r="E1645" s="49" t="s">
        <v>10651</v>
      </c>
      <c r="F1645" s="49" t="s">
        <v>84</v>
      </c>
      <c r="G1645" s="49" t="s">
        <v>205</v>
      </c>
      <c r="H1645" s="49" t="s">
        <v>10660</v>
      </c>
    </row>
    <row r="1646" spans="1:8" x14ac:dyDescent="0.3">
      <c r="A1646" s="49" t="s">
        <v>201</v>
      </c>
      <c r="B1646" s="49">
        <v>98559</v>
      </c>
      <c r="C1646" s="49" t="s">
        <v>4548</v>
      </c>
      <c r="D1646" s="49" t="str">
        <f t="shared" si="25"/>
        <v>CYLINDROSPERMUM SP., BIOVOLUME - DNR_STORET - 98559</v>
      </c>
      <c r="E1646" s="49" t="s">
        <v>10651</v>
      </c>
      <c r="F1646" s="49" t="s">
        <v>84</v>
      </c>
      <c r="G1646" s="49" t="s">
        <v>205</v>
      </c>
      <c r="H1646" s="49" t="s">
        <v>10658</v>
      </c>
    </row>
    <row r="1647" spans="1:8" x14ac:dyDescent="0.3">
      <c r="A1647" s="49" t="s">
        <v>201</v>
      </c>
      <c r="B1647" s="49">
        <v>98803</v>
      </c>
      <c r="C1647" s="49" t="s">
        <v>4549</v>
      </c>
      <c r="D1647" s="49" t="str">
        <f t="shared" si="25"/>
        <v>CYLINDROSPERMUM SP., COUNT - DNR_STORET - 98803</v>
      </c>
      <c r="E1647" s="49" t="s">
        <v>10651</v>
      </c>
      <c r="F1647" s="49" t="s">
        <v>84</v>
      </c>
      <c r="G1647" s="49" t="s">
        <v>205</v>
      </c>
      <c r="H1647" s="49" t="s">
        <v>10660</v>
      </c>
    </row>
    <row r="1648" spans="1:8" x14ac:dyDescent="0.3">
      <c r="A1648" s="49" t="s">
        <v>201</v>
      </c>
      <c r="B1648" s="49">
        <v>98360</v>
      </c>
      <c r="C1648" s="49" t="s">
        <v>4550</v>
      </c>
      <c r="D1648" s="49" t="str">
        <f t="shared" si="25"/>
        <v>CYMATOPLEURA SP., BIOVOLUME - DNR_STORET - 98360</v>
      </c>
      <c r="E1648" s="49" t="s">
        <v>10651</v>
      </c>
      <c r="F1648" s="49" t="s">
        <v>84</v>
      </c>
      <c r="G1648" s="49" t="s">
        <v>205</v>
      </c>
      <c r="H1648" s="49" t="s">
        <v>10658</v>
      </c>
    </row>
    <row r="1649" spans="1:8" x14ac:dyDescent="0.3">
      <c r="A1649" s="49" t="s">
        <v>201</v>
      </c>
      <c r="B1649" s="49">
        <v>98354</v>
      </c>
      <c r="C1649" s="49" t="s">
        <v>4551</v>
      </c>
      <c r="D1649" s="49" t="str">
        <f t="shared" si="25"/>
        <v>CYMATOPLEURA SP., COUNT - DNR_STORET - 98354</v>
      </c>
      <c r="E1649" s="49" t="s">
        <v>10651</v>
      </c>
      <c r="F1649" s="49" t="s">
        <v>84</v>
      </c>
      <c r="G1649" s="49" t="s">
        <v>205</v>
      </c>
      <c r="H1649" s="49" t="s">
        <v>10658</v>
      </c>
    </row>
    <row r="1650" spans="1:8" x14ac:dyDescent="0.3">
      <c r="A1650" s="49" t="s">
        <v>201</v>
      </c>
      <c r="B1650" s="49">
        <v>98499</v>
      </c>
      <c r="C1650" s="49" t="s">
        <v>4552</v>
      </c>
      <c r="D1650" s="49" t="str">
        <f t="shared" si="25"/>
        <v>CYMBELLA SP., BIOVOLUME - DNR_STORET - 98499</v>
      </c>
      <c r="E1650" s="49" t="s">
        <v>10651</v>
      </c>
      <c r="F1650" s="49" t="s">
        <v>84</v>
      </c>
      <c r="G1650" s="49" t="s">
        <v>205</v>
      </c>
      <c r="H1650" s="49" t="s">
        <v>10658</v>
      </c>
    </row>
    <row r="1651" spans="1:8" x14ac:dyDescent="0.3">
      <c r="A1651" s="49" t="s">
        <v>201</v>
      </c>
      <c r="B1651" s="49">
        <v>71415</v>
      </c>
      <c r="C1651" s="49" t="s">
        <v>4553</v>
      </c>
      <c r="D1651" s="49" t="str">
        <f t="shared" si="25"/>
        <v>CYMBELLA SP., COUNT - DNR_STORET - 71415</v>
      </c>
      <c r="E1651" s="49" t="s">
        <v>10651</v>
      </c>
      <c r="F1651" s="49" t="s">
        <v>84</v>
      </c>
      <c r="G1651" s="49" t="s">
        <v>205</v>
      </c>
      <c r="H1651" s="49" t="s">
        <v>10660</v>
      </c>
    </row>
    <row r="1652" spans="1:8" x14ac:dyDescent="0.3">
      <c r="A1652" s="49" t="s">
        <v>201</v>
      </c>
      <c r="B1652" s="49">
        <v>98511</v>
      </c>
      <c r="C1652" s="49" t="s">
        <v>4554</v>
      </c>
      <c r="D1652" s="49" t="str">
        <f t="shared" si="25"/>
        <v>CYMBELLOID DIATOMS, BIOVOLUME - DNR_STORET - 98511</v>
      </c>
      <c r="E1652" s="49" t="s">
        <v>10651</v>
      </c>
      <c r="F1652" s="49" t="s">
        <v>84</v>
      </c>
      <c r="G1652" s="49" t="s">
        <v>205</v>
      </c>
      <c r="H1652" s="49" t="s">
        <v>10658</v>
      </c>
    </row>
    <row r="1653" spans="1:8" x14ac:dyDescent="0.3">
      <c r="A1653" s="49" t="s">
        <v>201</v>
      </c>
      <c r="B1653" s="49">
        <v>98802</v>
      </c>
      <c r="C1653" s="49" t="s">
        <v>4555</v>
      </c>
      <c r="D1653" s="49" t="str">
        <f t="shared" si="25"/>
        <v>CYMBELLOID DIATOMS, COUNT - DNR_STORET - 98802</v>
      </c>
      <c r="E1653" s="49" t="s">
        <v>10651</v>
      </c>
      <c r="F1653" s="49" t="s">
        <v>84</v>
      </c>
      <c r="G1653" s="49" t="s">
        <v>205</v>
      </c>
      <c r="H1653" s="49" t="s">
        <v>10660</v>
      </c>
    </row>
    <row r="1654" spans="1:8" x14ac:dyDescent="0.3">
      <c r="A1654" s="49" t="s">
        <v>82</v>
      </c>
      <c r="B1654" s="49">
        <v>90480</v>
      </c>
      <c r="C1654" s="49" t="s">
        <v>419</v>
      </c>
      <c r="D1654" s="49" t="str">
        <f t="shared" si="25"/>
        <v>Caddisfly - SWIMS - 90480</v>
      </c>
      <c r="E1654" s="49"/>
      <c r="F1654" s="49"/>
      <c r="G1654" s="49"/>
      <c r="H1654" s="49"/>
    </row>
    <row r="1655" spans="1:8" x14ac:dyDescent="0.3">
      <c r="A1655" s="49" t="s">
        <v>82</v>
      </c>
      <c r="B1655" s="49">
        <v>4226</v>
      </c>
      <c r="C1655" s="49" t="s">
        <v>420</v>
      </c>
      <c r="D1655" s="49" t="str">
        <f t="shared" si="25"/>
        <v>Calculated Corrected Streamflow - SWIMS - 4226</v>
      </c>
      <c r="E1655" s="49"/>
      <c r="F1655" s="49" t="s">
        <v>84</v>
      </c>
      <c r="G1655" s="49"/>
      <c r="H1655" s="49"/>
    </row>
    <row r="1656" spans="1:8" x14ac:dyDescent="0.3">
      <c r="A1656" s="49" t="s">
        <v>82</v>
      </c>
      <c r="B1656" s="49">
        <v>80098</v>
      </c>
      <c r="C1656" s="49" t="s">
        <v>4556</v>
      </c>
      <c r="D1656" s="49" t="str">
        <f t="shared" si="25"/>
        <v>Calculated Macroinvertebrate IBI 95% Lower Confidence Limit - SWIMS - 80098</v>
      </c>
      <c r="E1656" s="49" t="s">
        <v>10651</v>
      </c>
      <c r="F1656" s="49" t="s">
        <v>84</v>
      </c>
      <c r="G1656" s="49"/>
      <c r="H1656" s="49"/>
    </row>
    <row r="1657" spans="1:8" x14ac:dyDescent="0.3">
      <c r="A1657" s="49" t="s">
        <v>82</v>
      </c>
      <c r="B1657" s="49">
        <v>80099</v>
      </c>
      <c r="C1657" s="49" t="s">
        <v>4557</v>
      </c>
      <c r="D1657" s="49" t="str">
        <f t="shared" si="25"/>
        <v>Calculated Macroinvertebrate IBI 95% Upper Confidence Limit - SWIMS - 80099</v>
      </c>
      <c r="E1657" s="49" t="s">
        <v>10651</v>
      </c>
      <c r="F1657" s="49" t="s">
        <v>84</v>
      </c>
      <c r="G1657" s="49"/>
      <c r="H1657" s="49"/>
    </row>
    <row r="1658" spans="1:8" x14ac:dyDescent="0.3">
      <c r="A1658" s="49" t="s">
        <v>82</v>
      </c>
      <c r="B1658" s="49">
        <v>80008</v>
      </c>
      <c r="C1658" s="49" t="s">
        <v>421</v>
      </c>
      <c r="D1658" s="49" t="str">
        <f t="shared" si="25"/>
        <v>Calculated Maximum Daily Conductivity - SWIMS - 80008</v>
      </c>
      <c r="E1658" s="49" t="s">
        <v>31</v>
      </c>
      <c r="F1658" s="49" t="s">
        <v>84</v>
      </c>
      <c r="G1658" s="49"/>
      <c r="H1658" s="49"/>
    </row>
    <row r="1659" spans="1:8" x14ac:dyDescent="0.3">
      <c r="A1659" s="49" t="s">
        <v>82</v>
      </c>
      <c r="B1659" s="49">
        <v>80022</v>
      </c>
      <c r="C1659" s="49" t="s">
        <v>422</v>
      </c>
      <c r="D1659" s="49" t="str">
        <f t="shared" si="25"/>
        <v>Calculated Maximum Daily Dissolved Oxygen - SWIMS - 80022</v>
      </c>
      <c r="E1659" s="49"/>
      <c r="F1659" s="49" t="s">
        <v>84</v>
      </c>
      <c r="G1659" s="49"/>
      <c r="H1659" s="49"/>
    </row>
    <row r="1660" spans="1:8" x14ac:dyDescent="0.3">
      <c r="A1660" s="49" t="s">
        <v>82</v>
      </c>
      <c r="B1660" s="49">
        <v>80011</v>
      </c>
      <c r="C1660" s="49" t="s">
        <v>423</v>
      </c>
      <c r="D1660" s="49" t="str">
        <f t="shared" si="25"/>
        <v>Calculated Maximum Daily Dissolved Oxygen Percent of Saturation - SWIMS - 80011</v>
      </c>
      <c r="E1660" s="49" t="s">
        <v>31</v>
      </c>
      <c r="F1660" s="49" t="s">
        <v>84</v>
      </c>
      <c r="G1660" s="49"/>
      <c r="H1660" s="49"/>
    </row>
    <row r="1661" spans="1:8" x14ac:dyDescent="0.3">
      <c r="A1661" s="49" t="s">
        <v>82</v>
      </c>
      <c r="B1661" s="49">
        <v>80002</v>
      </c>
      <c r="C1661" s="49" t="s">
        <v>425</v>
      </c>
      <c r="D1661" s="49" t="str">
        <f t="shared" si="25"/>
        <v>Calculated Maximum Daily Temperature - SWIMS - 80002</v>
      </c>
      <c r="E1661" s="49"/>
      <c r="F1661" s="49" t="s">
        <v>84</v>
      </c>
      <c r="G1661" s="49"/>
      <c r="H1661" s="49" t="s">
        <v>218</v>
      </c>
    </row>
    <row r="1662" spans="1:8" x14ac:dyDescent="0.3">
      <c r="A1662" s="49" t="s">
        <v>82</v>
      </c>
      <c r="B1662" s="49">
        <v>80015</v>
      </c>
      <c r="C1662" s="49" t="s">
        <v>426</v>
      </c>
      <c r="D1662" s="49" t="str">
        <f t="shared" si="25"/>
        <v>Calculated Maximum Daily Turbidity, Field Nephelometric NTU (82078)  - SWIMS - 80015</v>
      </c>
      <c r="E1662" s="49" t="s">
        <v>31</v>
      </c>
      <c r="F1662" s="49" t="s">
        <v>84</v>
      </c>
      <c r="G1662" s="49"/>
      <c r="H1662" s="49"/>
    </row>
    <row r="1663" spans="1:8" x14ac:dyDescent="0.3">
      <c r="A1663" s="49" t="s">
        <v>82</v>
      </c>
      <c r="B1663" s="49">
        <v>80018</v>
      </c>
      <c r="C1663" s="49" t="s">
        <v>424</v>
      </c>
      <c r="D1663" s="49" t="str">
        <f t="shared" si="25"/>
        <v>Calculated Maximum Daily pH (400) - SWIMS - 80018</v>
      </c>
      <c r="E1663" s="49" t="s">
        <v>31</v>
      </c>
      <c r="F1663" s="49" t="s">
        <v>84</v>
      </c>
      <c r="G1663" s="49"/>
      <c r="H1663" s="49"/>
    </row>
    <row r="1664" spans="1:8" x14ac:dyDescent="0.3">
      <c r="A1664" s="49" t="s">
        <v>82</v>
      </c>
      <c r="B1664" s="49">
        <v>80007</v>
      </c>
      <c r="C1664" s="49" t="s">
        <v>427</v>
      </c>
      <c r="D1664" s="49" t="str">
        <f t="shared" si="25"/>
        <v>Calculated Mean Daily Conductivity  - SWIMS - 80007</v>
      </c>
      <c r="E1664" s="49" t="s">
        <v>31</v>
      </c>
      <c r="F1664" s="49" t="s">
        <v>84</v>
      </c>
      <c r="G1664" s="49"/>
      <c r="H1664" s="49"/>
    </row>
    <row r="1665" spans="1:8" x14ac:dyDescent="0.3">
      <c r="A1665" s="49" t="s">
        <v>82</v>
      </c>
      <c r="B1665" s="49">
        <v>80020</v>
      </c>
      <c r="C1665" s="49" t="s">
        <v>428</v>
      </c>
      <c r="D1665" s="49" t="str">
        <f t="shared" si="25"/>
        <v>Calculated Mean Daily Dissolved Oxygen - SWIMS - 80020</v>
      </c>
      <c r="E1665" s="49"/>
      <c r="F1665" s="49" t="s">
        <v>84</v>
      </c>
      <c r="G1665" s="49"/>
      <c r="H1665" s="49"/>
    </row>
    <row r="1666" spans="1:8" x14ac:dyDescent="0.3">
      <c r="A1666" s="49" t="s">
        <v>82</v>
      </c>
      <c r="B1666" s="49">
        <v>80010</v>
      </c>
      <c r="C1666" s="49" t="s">
        <v>429</v>
      </c>
      <c r="D1666" s="49" t="str">
        <f t="shared" ref="D1666:D1729" si="26">C1666 &amp;" - "&amp; A1666 &amp;" - "&amp; B1666</f>
        <v>Calculated Mean Daily Dissolved Oxygen Percent of Saturation - SWIMS - 80010</v>
      </c>
      <c r="E1666" s="49" t="s">
        <v>31</v>
      </c>
      <c r="F1666" s="49" t="s">
        <v>84</v>
      </c>
      <c r="G1666" s="49"/>
      <c r="H1666" s="49" t="s">
        <v>206</v>
      </c>
    </row>
    <row r="1667" spans="1:8" x14ac:dyDescent="0.3">
      <c r="A1667" s="49" t="s">
        <v>82</v>
      </c>
      <c r="B1667" s="49">
        <v>80001</v>
      </c>
      <c r="C1667" s="49" t="s">
        <v>431</v>
      </c>
      <c r="D1667" s="49" t="str">
        <f t="shared" si="26"/>
        <v>Calculated Mean Daily Temperature - SWIMS - 80001</v>
      </c>
      <c r="E1667" s="49"/>
      <c r="F1667" s="49" t="s">
        <v>84</v>
      </c>
      <c r="G1667" s="49"/>
      <c r="H1667" s="49" t="s">
        <v>218</v>
      </c>
    </row>
    <row r="1668" spans="1:8" x14ac:dyDescent="0.3">
      <c r="A1668" s="49" t="s">
        <v>82</v>
      </c>
      <c r="B1668" s="49">
        <v>80013</v>
      </c>
      <c r="C1668" s="49" t="s">
        <v>432</v>
      </c>
      <c r="D1668" s="49" t="str">
        <f t="shared" si="26"/>
        <v>Calculated Mean Daily Turbidity, Field Nephelometric NTU (82078) - SWIMS - 80013</v>
      </c>
      <c r="E1668" s="49" t="s">
        <v>31</v>
      </c>
      <c r="F1668" s="49" t="s">
        <v>84</v>
      </c>
      <c r="G1668" s="49"/>
      <c r="H1668" s="49"/>
    </row>
    <row r="1669" spans="1:8" x14ac:dyDescent="0.3">
      <c r="A1669" s="49" t="s">
        <v>82</v>
      </c>
      <c r="B1669" s="49">
        <v>80016</v>
      </c>
      <c r="C1669" s="49" t="s">
        <v>430</v>
      </c>
      <c r="D1669" s="49" t="str">
        <f t="shared" si="26"/>
        <v>Calculated Mean Daily pH (400) - SWIMS - 80016</v>
      </c>
      <c r="E1669" s="49" t="s">
        <v>31</v>
      </c>
      <c r="F1669" s="49" t="s">
        <v>84</v>
      </c>
      <c r="G1669" s="49"/>
      <c r="H1669" s="49"/>
    </row>
    <row r="1670" spans="1:8" x14ac:dyDescent="0.3">
      <c r="A1670" s="49" t="s">
        <v>82</v>
      </c>
      <c r="B1670" s="49">
        <v>80005</v>
      </c>
      <c r="C1670" s="49" t="s">
        <v>433</v>
      </c>
      <c r="D1670" s="49" t="str">
        <f t="shared" si="26"/>
        <v>Calculated Mean Monthly Temperature (for complete months only) - SWIMS - 80005</v>
      </c>
      <c r="E1670" s="49" t="s">
        <v>31</v>
      </c>
      <c r="F1670" s="49" t="s">
        <v>84</v>
      </c>
      <c r="G1670" s="49"/>
      <c r="H1670" s="49"/>
    </row>
    <row r="1671" spans="1:8" x14ac:dyDescent="0.3">
      <c r="A1671" s="49" t="s">
        <v>82</v>
      </c>
      <c r="B1671" s="49">
        <v>80004</v>
      </c>
      <c r="C1671" s="49" t="s">
        <v>434</v>
      </c>
      <c r="D1671" s="49" t="str">
        <f t="shared" si="26"/>
        <v>Calculated Mean of Maximum Daily Temperatures (for fieldwork period) - SWIMS - 80004</v>
      </c>
      <c r="E1671" s="49"/>
      <c r="F1671" s="49" t="s">
        <v>84</v>
      </c>
      <c r="G1671" s="49"/>
      <c r="H1671" s="49" t="s">
        <v>218</v>
      </c>
    </row>
    <row r="1672" spans="1:8" x14ac:dyDescent="0.3">
      <c r="A1672" s="49" t="s">
        <v>82</v>
      </c>
      <c r="B1672" s="49">
        <v>80009</v>
      </c>
      <c r="C1672" s="49" t="s">
        <v>435</v>
      </c>
      <c r="D1672" s="49" t="str">
        <f t="shared" si="26"/>
        <v>Calculated Minimum Daily Conductivity - SWIMS - 80009</v>
      </c>
      <c r="E1672" s="49" t="s">
        <v>31</v>
      </c>
      <c r="F1672" s="49" t="s">
        <v>84</v>
      </c>
      <c r="G1672" s="49"/>
      <c r="H1672" s="49"/>
    </row>
    <row r="1673" spans="1:8" x14ac:dyDescent="0.3">
      <c r="A1673" s="49" t="s">
        <v>82</v>
      </c>
      <c r="B1673" s="49">
        <v>80021</v>
      </c>
      <c r="C1673" s="49" t="s">
        <v>436</v>
      </c>
      <c r="D1673" s="49" t="str">
        <f t="shared" si="26"/>
        <v>Calculated Minimum Daily Dissolved Oxygen - SWIMS - 80021</v>
      </c>
      <c r="E1673" s="49"/>
      <c r="F1673" s="49" t="s">
        <v>84</v>
      </c>
      <c r="G1673" s="49"/>
      <c r="H1673" s="49"/>
    </row>
    <row r="1674" spans="1:8" x14ac:dyDescent="0.3">
      <c r="A1674" s="49" t="s">
        <v>82</v>
      </c>
      <c r="B1674" s="49">
        <v>80012</v>
      </c>
      <c r="C1674" s="49" t="s">
        <v>437</v>
      </c>
      <c r="D1674" s="49" t="str">
        <f t="shared" si="26"/>
        <v>Calculated Minimum Daily Dissolved Oxygen Percent of Saturation - SWIMS - 80012</v>
      </c>
      <c r="E1674" s="49" t="s">
        <v>31</v>
      </c>
      <c r="F1674" s="49" t="s">
        <v>84</v>
      </c>
      <c r="G1674" s="49"/>
      <c r="H1674" s="49"/>
    </row>
    <row r="1675" spans="1:8" x14ac:dyDescent="0.3">
      <c r="A1675" s="49" t="s">
        <v>82</v>
      </c>
      <c r="B1675" s="49">
        <v>80023</v>
      </c>
      <c r="C1675" s="49" t="s">
        <v>438</v>
      </c>
      <c r="D1675" s="49" t="str">
        <f t="shared" si="26"/>
        <v>Calculated Minimum Daily Mean Dissolved Oxygen. Calculated min daily mean d.o. (80020) over the fieldwork period.  - SWIMS - 80023</v>
      </c>
      <c r="E1675" s="49"/>
      <c r="F1675" s="49" t="s">
        <v>84</v>
      </c>
      <c r="G1675" s="49"/>
      <c r="H1675" s="49"/>
    </row>
    <row r="1676" spans="1:8" x14ac:dyDescent="0.3">
      <c r="A1676" s="49" t="s">
        <v>82</v>
      </c>
      <c r="B1676" s="49">
        <v>80003</v>
      </c>
      <c r="C1676" s="49" t="s">
        <v>440</v>
      </c>
      <c r="D1676" s="49" t="str">
        <f t="shared" si="26"/>
        <v>Calculated Minimum Daily Temperature - SWIMS - 80003</v>
      </c>
      <c r="E1676" s="49"/>
      <c r="F1676" s="49" t="s">
        <v>84</v>
      </c>
      <c r="G1676" s="49"/>
      <c r="H1676" s="49" t="s">
        <v>218</v>
      </c>
    </row>
    <row r="1677" spans="1:8" x14ac:dyDescent="0.3">
      <c r="A1677" s="49" t="s">
        <v>82</v>
      </c>
      <c r="B1677" s="49">
        <v>80014</v>
      </c>
      <c r="C1677" s="49" t="s">
        <v>441</v>
      </c>
      <c r="D1677" s="49" t="str">
        <f t="shared" si="26"/>
        <v>Calculated Minimum Daily Turbidity, Field Nephelometric NTU (82078)  - SWIMS - 80014</v>
      </c>
      <c r="E1677" s="49" t="s">
        <v>31</v>
      </c>
      <c r="F1677" s="49" t="s">
        <v>84</v>
      </c>
      <c r="G1677" s="49"/>
      <c r="H1677" s="49"/>
    </row>
    <row r="1678" spans="1:8" x14ac:dyDescent="0.3">
      <c r="A1678" s="49" t="s">
        <v>82</v>
      </c>
      <c r="B1678" s="49">
        <v>80017</v>
      </c>
      <c r="C1678" s="49" t="s">
        <v>439</v>
      </c>
      <c r="D1678" s="49" t="str">
        <f t="shared" si="26"/>
        <v>Calculated Minimum Daily pH (400) - SWIMS - 80017</v>
      </c>
      <c r="E1678" s="49" t="s">
        <v>31</v>
      </c>
      <c r="F1678" s="49" t="s">
        <v>84</v>
      </c>
      <c r="G1678" s="49"/>
      <c r="H1678" s="49"/>
    </row>
    <row r="1679" spans="1:8" x14ac:dyDescent="0.3">
      <c r="A1679" s="49" t="s">
        <v>82</v>
      </c>
      <c r="B1679" s="49">
        <v>80026</v>
      </c>
      <c r="C1679" s="49" t="s">
        <v>442</v>
      </c>
      <c r="D1679" s="49" t="str">
        <f t="shared" si="26"/>
        <v>Calculated Percent of Sample Period below 3 mg/l - SWIMS - 80026</v>
      </c>
      <c r="E1679" s="49"/>
      <c r="F1679" s="49" t="s">
        <v>84</v>
      </c>
      <c r="G1679" s="49"/>
      <c r="H1679" s="49"/>
    </row>
    <row r="1680" spans="1:8" x14ac:dyDescent="0.3">
      <c r="A1680" s="49" t="s">
        <v>82</v>
      </c>
      <c r="B1680" s="49">
        <v>80025</v>
      </c>
      <c r="C1680" s="49" t="s">
        <v>443</v>
      </c>
      <c r="D1680" s="49" t="str">
        <f t="shared" si="26"/>
        <v>Calculated Percent of Sample Period below 5 mg/l - SWIMS - 80025</v>
      </c>
      <c r="E1680" s="49"/>
      <c r="F1680" s="49" t="s">
        <v>84</v>
      </c>
      <c r="G1680" s="49"/>
      <c r="H1680" s="49"/>
    </row>
    <row r="1681" spans="1:8" x14ac:dyDescent="0.3">
      <c r="A1681" s="49" t="s">
        <v>82</v>
      </c>
      <c r="B1681" s="49">
        <v>80024</v>
      </c>
      <c r="C1681" s="49" t="s">
        <v>444</v>
      </c>
      <c r="D1681" s="49" t="str">
        <f t="shared" si="26"/>
        <v>Calculated Percent of Sample Period below 6 mg/l - SWIMS - 80024</v>
      </c>
      <c r="E1681" s="49"/>
      <c r="F1681" s="49" t="s">
        <v>84</v>
      </c>
      <c r="G1681" s="49"/>
      <c r="H1681" s="49"/>
    </row>
    <row r="1682" spans="1:8" x14ac:dyDescent="0.3">
      <c r="A1682" s="49" t="s">
        <v>82</v>
      </c>
      <c r="B1682" s="49">
        <v>4208</v>
      </c>
      <c r="C1682" s="49" t="s">
        <v>445</v>
      </c>
      <c r="D1682" s="49" t="str">
        <f t="shared" si="26"/>
        <v>Calculated stream flow - SWIMS - 4208</v>
      </c>
      <c r="E1682" s="49"/>
      <c r="F1682" s="49"/>
      <c r="G1682" s="49"/>
      <c r="H1682" s="49"/>
    </row>
    <row r="1683" spans="1:8" x14ac:dyDescent="0.3">
      <c r="A1683" s="49" t="s">
        <v>82</v>
      </c>
      <c r="B1683" s="49">
        <v>92069</v>
      </c>
      <c r="C1683" s="49" t="s">
        <v>446</v>
      </c>
      <c r="D1683" s="49" t="str">
        <f t="shared" si="26"/>
        <v>Calculated water elevation - SWIMS - 92069</v>
      </c>
      <c r="E1683" s="49"/>
      <c r="F1683" s="49" t="s">
        <v>84</v>
      </c>
      <c r="G1683" s="49"/>
      <c r="H1683" s="49" t="s">
        <v>215</v>
      </c>
    </row>
    <row r="1684" spans="1:8" x14ac:dyDescent="0.3">
      <c r="A1684" s="49" t="s">
        <v>82</v>
      </c>
      <c r="B1684" s="49">
        <v>91957</v>
      </c>
      <c r="C1684" s="49" t="s">
        <v>447</v>
      </c>
      <c r="D1684" s="49" t="str">
        <f t="shared" si="26"/>
        <v>Calibration event - SWIMS - 91957</v>
      </c>
      <c r="E1684" s="49" t="s">
        <v>31</v>
      </c>
      <c r="F1684" s="49" t="s">
        <v>84</v>
      </c>
      <c r="G1684" s="49"/>
      <c r="H1684" s="49" t="s">
        <v>10658</v>
      </c>
    </row>
    <row r="1685" spans="1:8" x14ac:dyDescent="0.3">
      <c r="A1685" s="49" t="s">
        <v>82</v>
      </c>
      <c r="B1685" s="49">
        <v>20007</v>
      </c>
      <c r="C1685" s="49" t="s">
        <v>448</v>
      </c>
      <c r="D1685" s="49" t="str">
        <f t="shared" si="26"/>
        <v>Calico Crayfish (Orconectes immunis) - SWIMS - 20007</v>
      </c>
      <c r="E1685" s="49"/>
      <c r="F1685" s="49"/>
      <c r="G1685" s="49"/>
      <c r="H1685" s="49"/>
    </row>
    <row r="1686" spans="1:8" x14ac:dyDescent="0.3">
      <c r="A1686" s="49" t="s">
        <v>201</v>
      </c>
      <c r="B1686" s="49">
        <v>96035</v>
      </c>
      <c r="C1686" s="49" t="s">
        <v>4558</v>
      </c>
      <c r="D1686" s="49" t="str">
        <f t="shared" si="26"/>
        <v>Caloneis aerophila Bock, Biovolume - DNR_STORET - 96035</v>
      </c>
      <c r="E1686" s="49" t="s">
        <v>10651</v>
      </c>
      <c r="F1686" s="49" t="s">
        <v>84</v>
      </c>
      <c r="G1686" s="49" t="s">
        <v>205</v>
      </c>
      <c r="H1686" s="49"/>
    </row>
    <row r="1687" spans="1:8" x14ac:dyDescent="0.3">
      <c r="A1687" s="49" t="s">
        <v>201</v>
      </c>
      <c r="B1687" s="49">
        <v>96036</v>
      </c>
      <c r="C1687" s="49" t="s">
        <v>4559</v>
      </c>
      <c r="D1687" s="49" t="str">
        <f t="shared" si="26"/>
        <v>Caloneis aerophila Bock, Count - DNR_STORET - 96036</v>
      </c>
      <c r="E1687" s="49" t="s">
        <v>10651</v>
      </c>
      <c r="F1687" s="49" t="s">
        <v>84</v>
      </c>
      <c r="G1687" s="49" t="s">
        <v>205</v>
      </c>
      <c r="H1687" s="49"/>
    </row>
    <row r="1688" spans="1:8" x14ac:dyDescent="0.3">
      <c r="A1688" s="49" t="s">
        <v>201</v>
      </c>
      <c r="B1688" s="49">
        <v>97235</v>
      </c>
      <c r="C1688" s="49" t="s">
        <v>4560</v>
      </c>
      <c r="D1688" s="49" t="str">
        <f t="shared" si="26"/>
        <v>Caloneis amphisbaena, Biovolume - DNR_STORET - 97235</v>
      </c>
      <c r="E1688" s="49" t="s">
        <v>10651</v>
      </c>
      <c r="F1688" s="49" t="s">
        <v>84</v>
      </c>
      <c r="G1688" s="49" t="s">
        <v>205</v>
      </c>
      <c r="H1688" s="49"/>
    </row>
    <row r="1689" spans="1:8" x14ac:dyDescent="0.3">
      <c r="A1689" s="49" t="s">
        <v>201</v>
      </c>
      <c r="B1689" s="49">
        <v>97236</v>
      </c>
      <c r="C1689" s="49" t="s">
        <v>4561</v>
      </c>
      <c r="D1689" s="49" t="str">
        <f t="shared" si="26"/>
        <v>Caloneis amphisbaena, Count - DNR_STORET - 97236</v>
      </c>
      <c r="E1689" s="49" t="s">
        <v>10651</v>
      </c>
      <c r="F1689" s="49" t="s">
        <v>84</v>
      </c>
      <c r="G1689" s="49" t="s">
        <v>205</v>
      </c>
      <c r="H1689" s="49"/>
    </row>
    <row r="1690" spans="1:8" x14ac:dyDescent="0.3">
      <c r="A1690" s="49" t="s">
        <v>201</v>
      </c>
      <c r="B1690" s="49">
        <v>97233</v>
      </c>
      <c r="C1690" s="49" t="s">
        <v>4562</v>
      </c>
      <c r="D1690" s="49" t="str">
        <f t="shared" si="26"/>
        <v>Caloneis bacillum, Biovolume - DNR_STORET - 97233</v>
      </c>
      <c r="E1690" s="49" t="s">
        <v>10651</v>
      </c>
      <c r="F1690" s="49" t="s">
        <v>84</v>
      </c>
      <c r="G1690" s="49" t="s">
        <v>205</v>
      </c>
      <c r="H1690" s="49"/>
    </row>
    <row r="1691" spans="1:8" x14ac:dyDescent="0.3">
      <c r="A1691" s="49" t="s">
        <v>201</v>
      </c>
      <c r="B1691" s="49">
        <v>97234</v>
      </c>
      <c r="C1691" s="49" t="s">
        <v>4563</v>
      </c>
      <c r="D1691" s="49" t="str">
        <f t="shared" si="26"/>
        <v>Caloneis bacillum, Count - DNR_STORET - 97234</v>
      </c>
      <c r="E1691" s="49" t="s">
        <v>10651</v>
      </c>
      <c r="F1691" s="49" t="s">
        <v>84</v>
      </c>
      <c r="G1691" s="49" t="s">
        <v>205</v>
      </c>
      <c r="H1691" s="49"/>
    </row>
    <row r="1692" spans="1:8" x14ac:dyDescent="0.3">
      <c r="A1692" s="49" t="s">
        <v>201</v>
      </c>
      <c r="B1692" s="49">
        <v>95597</v>
      </c>
      <c r="C1692" s="49" t="s">
        <v>4564</v>
      </c>
      <c r="D1692" s="49" t="str">
        <f t="shared" si="26"/>
        <v>Caloneis cf. leptosoma, Biovolume - DNR_STORET - 95597</v>
      </c>
      <c r="E1692" s="49" t="s">
        <v>10651</v>
      </c>
      <c r="F1692" s="49" t="s">
        <v>84</v>
      </c>
      <c r="G1692" s="49" t="s">
        <v>205</v>
      </c>
      <c r="H1692" s="49"/>
    </row>
    <row r="1693" spans="1:8" x14ac:dyDescent="0.3">
      <c r="A1693" s="49" t="s">
        <v>201</v>
      </c>
      <c r="B1693" s="49">
        <v>95598</v>
      </c>
      <c r="C1693" s="49" t="s">
        <v>4565</v>
      </c>
      <c r="D1693" s="49" t="str">
        <f t="shared" si="26"/>
        <v>Caloneis cf. leptosoma, Count - DNR_STORET - 95598</v>
      </c>
      <c r="E1693" s="49" t="s">
        <v>10651</v>
      </c>
      <c r="F1693" s="49" t="s">
        <v>84</v>
      </c>
      <c r="G1693" s="49" t="s">
        <v>205</v>
      </c>
      <c r="H1693" s="49"/>
    </row>
    <row r="1694" spans="1:8" x14ac:dyDescent="0.3">
      <c r="A1694" s="49" t="s">
        <v>201</v>
      </c>
      <c r="B1694" s="49">
        <v>95914</v>
      </c>
      <c r="C1694" s="49" t="s">
        <v>4566</v>
      </c>
      <c r="D1694" s="49" t="str">
        <f t="shared" si="26"/>
        <v>Caloneis fontinalis, Biovolume - DNR_STORET - 95914</v>
      </c>
      <c r="E1694" s="49" t="s">
        <v>10651</v>
      </c>
      <c r="F1694" s="49" t="s">
        <v>84</v>
      </c>
      <c r="G1694" s="49" t="s">
        <v>205</v>
      </c>
      <c r="H1694" s="49"/>
    </row>
    <row r="1695" spans="1:8" x14ac:dyDescent="0.3">
      <c r="A1695" s="49" t="s">
        <v>201</v>
      </c>
      <c r="B1695" s="49">
        <v>95915</v>
      </c>
      <c r="C1695" s="49" t="s">
        <v>4567</v>
      </c>
      <c r="D1695" s="49" t="str">
        <f t="shared" si="26"/>
        <v>Caloneis fontinalis, Count - DNR_STORET - 95915</v>
      </c>
      <c r="E1695" s="49" t="s">
        <v>10651</v>
      </c>
      <c r="F1695" s="49" t="s">
        <v>84</v>
      </c>
      <c r="G1695" s="49" t="s">
        <v>205</v>
      </c>
      <c r="H1695" s="49"/>
    </row>
    <row r="1696" spans="1:8" x14ac:dyDescent="0.3">
      <c r="A1696" s="49" t="s">
        <v>201</v>
      </c>
      <c r="B1696" s="49">
        <v>95828</v>
      </c>
      <c r="C1696" s="49" t="s">
        <v>4568</v>
      </c>
      <c r="D1696" s="49" t="str">
        <f t="shared" si="26"/>
        <v>Caloneis lancettula, Biovolume - DNR_STORET - 95828</v>
      </c>
      <c r="E1696" s="49" t="s">
        <v>10651</v>
      </c>
      <c r="F1696" s="49" t="s">
        <v>84</v>
      </c>
      <c r="G1696" s="49" t="s">
        <v>205</v>
      </c>
      <c r="H1696" s="49"/>
    </row>
    <row r="1697" spans="1:8" x14ac:dyDescent="0.3">
      <c r="A1697" s="49" t="s">
        <v>201</v>
      </c>
      <c r="B1697" s="49">
        <v>95829</v>
      </c>
      <c r="C1697" s="49" t="s">
        <v>4569</v>
      </c>
      <c r="D1697" s="49" t="str">
        <f t="shared" si="26"/>
        <v>Caloneis lancettula, Count - DNR_STORET - 95829</v>
      </c>
      <c r="E1697" s="49" t="s">
        <v>10651</v>
      </c>
      <c r="F1697" s="49" t="s">
        <v>84</v>
      </c>
      <c r="G1697" s="49" t="s">
        <v>205</v>
      </c>
      <c r="H1697" s="49"/>
    </row>
    <row r="1698" spans="1:8" x14ac:dyDescent="0.3">
      <c r="A1698" s="49" t="s">
        <v>201</v>
      </c>
      <c r="B1698" s="49">
        <v>97231</v>
      </c>
      <c r="C1698" s="49" t="s">
        <v>4570</v>
      </c>
      <c r="D1698" s="49" t="str">
        <f t="shared" si="26"/>
        <v>Caloneis molaris, Biovolume - DNR_STORET - 97231</v>
      </c>
      <c r="E1698" s="49" t="s">
        <v>10651</v>
      </c>
      <c r="F1698" s="49" t="s">
        <v>84</v>
      </c>
      <c r="G1698" s="49" t="s">
        <v>205</v>
      </c>
      <c r="H1698" s="49"/>
    </row>
    <row r="1699" spans="1:8" x14ac:dyDescent="0.3">
      <c r="A1699" s="49" t="s">
        <v>201</v>
      </c>
      <c r="B1699" s="49">
        <v>97232</v>
      </c>
      <c r="C1699" s="49" t="s">
        <v>4571</v>
      </c>
      <c r="D1699" s="49" t="str">
        <f t="shared" si="26"/>
        <v>Caloneis molaris, Count - DNR_STORET - 97232</v>
      </c>
      <c r="E1699" s="49" t="s">
        <v>10651</v>
      </c>
      <c r="F1699" s="49" t="s">
        <v>84</v>
      </c>
      <c r="G1699" s="49" t="s">
        <v>205</v>
      </c>
      <c r="H1699" s="49"/>
    </row>
    <row r="1700" spans="1:8" x14ac:dyDescent="0.3">
      <c r="A1700" s="49" t="s">
        <v>201</v>
      </c>
      <c r="B1700" s="49">
        <v>95669</v>
      </c>
      <c r="C1700" s="49" t="s">
        <v>4572</v>
      </c>
      <c r="D1700" s="49" t="str">
        <f t="shared" si="26"/>
        <v>Caloneis schumanniana, Biovolume - DNR_STORET - 95669</v>
      </c>
      <c r="E1700" s="49" t="s">
        <v>10651</v>
      </c>
      <c r="F1700" s="49" t="s">
        <v>84</v>
      </c>
      <c r="G1700" s="49" t="s">
        <v>205</v>
      </c>
      <c r="H1700" s="49"/>
    </row>
    <row r="1701" spans="1:8" x14ac:dyDescent="0.3">
      <c r="A1701" s="49" t="s">
        <v>201</v>
      </c>
      <c r="B1701" s="49">
        <v>95670</v>
      </c>
      <c r="C1701" s="49" t="s">
        <v>4573</v>
      </c>
      <c r="D1701" s="49" t="str">
        <f t="shared" si="26"/>
        <v>Caloneis schumanniana, Count - DNR_STORET - 95670</v>
      </c>
      <c r="E1701" s="49" t="s">
        <v>10651</v>
      </c>
      <c r="F1701" s="49" t="s">
        <v>84</v>
      </c>
      <c r="G1701" s="49" t="s">
        <v>205</v>
      </c>
      <c r="H1701" s="49"/>
    </row>
    <row r="1702" spans="1:8" x14ac:dyDescent="0.3">
      <c r="A1702" s="49" t="s">
        <v>201</v>
      </c>
      <c r="B1702" s="49">
        <v>95667</v>
      </c>
      <c r="C1702" s="49" t="s">
        <v>4574</v>
      </c>
      <c r="D1702" s="49" t="str">
        <f t="shared" si="26"/>
        <v>Caloneis silicula (Ehr.) Cleve, Biovolume - DNR_STORET - 95667</v>
      </c>
      <c r="E1702" s="49" t="s">
        <v>10651</v>
      </c>
      <c r="F1702" s="49" t="s">
        <v>84</v>
      </c>
      <c r="G1702" s="49" t="s">
        <v>205</v>
      </c>
      <c r="H1702" s="49"/>
    </row>
    <row r="1703" spans="1:8" x14ac:dyDescent="0.3">
      <c r="A1703" s="49" t="s">
        <v>201</v>
      </c>
      <c r="B1703" s="49">
        <v>95668</v>
      </c>
      <c r="C1703" s="49" t="s">
        <v>4575</v>
      </c>
      <c r="D1703" s="49" t="str">
        <f t="shared" si="26"/>
        <v>Caloneis silicula (Ehr.) Cleve, Count - DNR_STORET - 95668</v>
      </c>
      <c r="E1703" s="49" t="s">
        <v>10651</v>
      </c>
      <c r="F1703" s="49" t="s">
        <v>84</v>
      </c>
      <c r="G1703" s="49" t="s">
        <v>205</v>
      </c>
      <c r="H1703" s="49"/>
    </row>
    <row r="1704" spans="1:8" x14ac:dyDescent="0.3">
      <c r="A1704" s="49" t="s">
        <v>201</v>
      </c>
      <c r="B1704" s="49">
        <v>95973</v>
      </c>
      <c r="C1704" s="49" t="s">
        <v>4576</v>
      </c>
      <c r="D1704" s="49" t="str">
        <f t="shared" si="26"/>
        <v>Caloneis silicula f. alpina, Biovolume - DNR_STORET - 95973</v>
      </c>
      <c r="E1704" s="49" t="s">
        <v>10651</v>
      </c>
      <c r="F1704" s="49" t="s">
        <v>84</v>
      </c>
      <c r="G1704" s="49" t="s">
        <v>205</v>
      </c>
      <c r="H1704" s="49"/>
    </row>
    <row r="1705" spans="1:8" x14ac:dyDescent="0.3">
      <c r="A1705" s="49" t="s">
        <v>201</v>
      </c>
      <c r="B1705" s="49">
        <v>95974</v>
      </c>
      <c r="C1705" s="49" t="s">
        <v>4577</v>
      </c>
      <c r="D1705" s="49" t="str">
        <f t="shared" si="26"/>
        <v>Caloneis silicula f. alpina, Count - DNR_STORET - 95974</v>
      </c>
      <c r="E1705" s="49" t="s">
        <v>10651</v>
      </c>
      <c r="F1705" s="49" t="s">
        <v>84</v>
      </c>
      <c r="G1705" s="49" t="s">
        <v>205</v>
      </c>
      <c r="H1705" s="49"/>
    </row>
    <row r="1706" spans="1:8" x14ac:dyDescent="0.3">
      <c r="A1706" s="49" t="s">
        <v>201</v>
      </c>
      <c r="B1706" s="49">
        <v>97229</v>
      </c>
      <c r="C1706" s="49" t="s">
        <v>4578</v>
      </c>
      <c r="D1706" s="49" t="str">
        <f t="shared" si="26"/>
        <v>Caloneis sp. 1, Biovolume - DNR_STORET - 97229</v>
      </c>
      <c r="E1706" s="49" t="s">
        <v>10651</v>
      </c>
      <c r="F1706" s="49" t="s">
        <v>84</v>
      </c>
      <c r="G1706" s="49" t="s">
        <v>205</v>
      </c>
      <c r="H1706" s="49"/>
    </row>
    <row r="1707" spans="1:8" x14ac:dyDescent="0.3">
      <c r="A1707" s="49" t="s">
        <v>201</v>
      </c>
      <c r="B1707" s="49">
        <v>97230</v>
      </c>
      <c r="C1707" s="49" t="s">
        <v>4579</v>
      </c>
      <c r="D1707" s="49" t="str">
        <f t="shared" si="26"/>
        <v>Caloneis sp. 1, Count - DNR_STORET - 97230</v>
      </c>
      <c r="E1707" s="49" t="s">
        <v>10651</v>
      </c>
      <c r="F1707" s="49" t="s">
        <v>84</v>
      </c>
      <c r="G1707" s="49" t="s">
        <v>205</v>
      </c>
      <c r="H1707" s="49"/>
    </row>
    <row r="1708" spans="1:8" x14ac:dyDescent="0.3">
      <c r="A1708" s="49" t="s">
        <v>201</v>
      </c>
      <c r="B1708" s="49">
        <v>97227</v>
      </c>
      <c r="C1708" s="49" t="s">
        <v>4580</v>
      </c>
      <c r="D1708" s="49" t="str">
        <f t="shared" si="26"/>
        <v>Caloneis spp., Biovolume - DNR_STORET - 97227</v>
      </c>
      <c r="E1708" s="49" t="s">
        <v>10651</v>
      </c>
      <c r="F1708" s="49" t="s">
        <v>84</v>
      </c>
      <c r="G1708" s="49" t="s">
        <v>205</v>
      </c>
      <c r="H1708" s="49"/>
    </row>
    <row r="1709" spans="1:8" x14ac:dyDescent="0.3">
      <c r="A1709" s="49" t="s">
        <v>201</v>
      </c>
      <c r="B1709" s="49">
        <v>97228</v>
      </c>
      <c r="C1709" s="49" t="s">
        <v>4581</v>
      </c>
      <c r="D1709" s="49" t="str">
        <f t="shared" si="26"/>
        <v>Caloneis spp., Count - DNR_STORET - 97228</v>
      </c>
      <c r="E1709" s="49" t="s">
        <v>10651</v>
      </c>
      <c r="F1709" s="49" t="s">
        <v>84</v>
      </c>
      <c r="G1709" s="49" t="s">
        <v>205</v>
      </c>
      <c r="H1709" s="49"/>
    </row>
    <row r="1710" spans="1:8" x14ac:dyDescent="0.3">
      <c r="A1710" s="49" t="s">
        <v>201</v>
      </c>
      <c r="B1710" s="49">
        <v>95665</v>
      </c>
      <c r="C1710" s="49" t="s">
        <v>4582</v>
      </c>
      <c r="D1710" s="49" t="str">
        <f t="shared" si="26"/>
        <v>Caloneis tenuis, Biovolume - DNR_STORET - 95665</v>
      </c>
      <c r="E1710" s="49" t="s">
        <v>10651</v>
      </c>
      <c r="F1710" s="49" t="s">
        <v>84</v>
      </c>
      <c r="G1710" s="49" t="s">
        <v>205</v>
      </c>
      <c r="H1710" s="49"/>
    </row>
    <row r="1711" spans="1:8" x14ac:dyDescent="0.3">
      <c r="A1711" s="49" t="s">
        <v>201</v>
      </c>
      <c r="B1711" s="49">
        <v>95666</v>
      </c>
      <c r="C1711" s="49" t="s">
        <v>4583</v>
      </c>
      <c r="D1711" s="49" t="str">
        <f t="shared" si="26"/>
        <v>Caloneis tenuis, Count - DNR_STORET - 95666</v>
      </c>
      <c r="E1711" s="49" t="s">
        <v>10651</v>
      </c>
      <c r="F1711" s="49" t="s">
        <v>84</v>
      </c>
      <c r="G1711" s="49" t="s">
        <v>205</v>
      </c>
      <c r="H1711" s="49"/>
    </row>
    <row r="1712" spans="1:8" x14ac:dyDescent="0.3">
      <c r="A1712" s="49" t="s">
        <v>82</v>
      </c>
      <c r="B1712" s="49">
        <v>92165</v>
      </c>
      <c r="C1712" s="49" t="s">
        <v>449</v>
      </c>
      <c r="D1712" s="49" t="str">
        <f t="shared" si="26"/>
        <v>Can the species move or is it attached? - SWIMS - 92165</v>
      </c>
      <c r="E1712" s="49" t="s">
        <v>31</v>
      </c>
      <c r="F1712" s="49" t="s">
        <v>84</v>
      </c>
      <c r="G1712" s="49"/>
      <c r="H1712" s="49" t="s">
        <v>10658</v>
      </c>
    </row>
    <row r="1713" spans="1:8" x14ac:dyDescent="0.3">
      <c r="A1713" s="49" t="s">
        <v>82</v>
      </c>
      <c r="B1713" s="49">
        <v>20477</v>
      </c>
      <c r="C1713" s="49" t="s">
        <v>450</v>
      </c>
      <c r="D1713" s="49" t="str">
        <f t="shared" si="26"/>
        <v>Canada bluegrass (Poa compressa) - SWIMS - 20477</v>
      </c>
      <c r="E1713" s="49" t="s">
        <v>31</v>
      </c>
      <c r="F1713" s="49" t="s">
        <v>84</v>
      </c>
      <c r="G1713" s="49"/>
      <c r="H1713" s="49" t="s">
        <v>10658</v>
      </c>
    </row>
    <row r="1714" spans="1:8" x14ac:dyDescent="0.3">
      <c r="A1714" s="49" t="s">
        <v>82</v>
      </c>
      <c r="B1714" s="49">
        <v>20494</v>
      </c>
      <c r="C1714" s="49" t="s">
        <v>451</v>
      </c>
      <c r="D1714" s="49" t="str">
        <f t="shared" si="26"/>
        <v>Canada wild lettuce (Lactuca canadensis) - SWIMS - 20494</v>
      </c>
      <c r="E1714" s="49" t="s">
        <v>31</v>
      </c>
      <c r="F1714" s="49" t="s">
        <v>84</v>
      </c>
      <c r="G1714" s="49"/>
      <c r="H1714" s="49" t="s">
        <v>10658</v>
      </c>
    </row>
    <row r="1715" spans="1:8" x14ac:dyDescent="0.3">
      <c r="A1715" s="49" t="s">
        <v>82</v>
      </c>
      <c r="B1715" s="49">
        <v>20430</v>
      </c>
      <c r="C1715" s="49" t="s">
        <v>452</v>
      </c>
      <c r="D1715" s="49" t="str">
        <f t="shared" si="26"/>
        <v>Canada wild-rye (Elymus canadensis) - SWIMS - 20430</v>
      </c>
      <c r="E1715" s="49" t="s">
        <v>31</v>
      </c>
      <c r="F1715" s="49" t="s">
        <v>84</v>
      </c>
      <c r="G1715" s="49"/>
      <c r="H1715" s="49"/>
    </row>
    <row r="1716" spans="1:8" x14ac:dyDescent="0.3">
      <c r="A1716" s="49" t="s">
        <v>82</v>
      </c>
      <c r="B1716" s="49">
        <v>20432</v>
      </c>
      <c r="C1716" s="49" t="s">
        <v>453</v>
      </c>
      <c r="D1716" s="49" t="str">
        <f t="shared" si="26"/>
        <v>Canadian rush (Juncus canadensis) - SWIMS - 20432</v>
      </c>
      <c r="E1716" s="49" t="s">
        <v>31</v>
      </c>
      <c r="F1716" s="49" t="s">
        <v>84</v>
      </c>
      <c r="G1716" s="49"/>
      <c r="H1716" s="49"/>
    </row>
    <row r="1717" spans="1:8" x14ac:dyDescent="0.3">
      <c r="A1717" s="49" t="s">
        <v>82</v>
      </c>
      <c r="B1717" s="49">
        <v>90336</v>
      </c>
      <c r="C1717" s="49" t="s">
        <v>455</v>
      </c>
      <c r="D1717" s="49" t="str">
        <f t="shared" si="26"/>
        <v>Canopy Cover (% cover class) - SWIMS - 90336</v>
      </c>
      <c r="E1717" s="49"/>
      <c r="F1717" s="49"/>
      <c r="G1717" s="49"/>
      <c r="H1717" s="49"/>
    </row>
    <row r="1718" spans="1:8" x14ac:dyDescent="0.3">
      <c r="A1718" s="49" t="s">
        <v>82</v>
      </c>
      <c r="B1718" s="49">
        <v>4021</v>
      </c>
      <c r="C1718" s="49" t="s">
        <v>456</v>
      </c>
      <c r="D1718" s="49" t="str">
        <f t="shared" si="26"/>
        <v>Canopy Cover at sample site (%)? - SWIMS - 4021</v>
      </c>
      <c r="E1718" s="49"/>
      <c r="F1718" s="49"/>
      <c r="G1718" s="49"/>
      <c r="H1718" s="49"/>
    </row>
    <row r="1719" spans="1:8" x14ac:dyDescent="0.3">
      <c r="A1719" s="49" t="s">
        <v>82</v>
      </c>
      <c r="B1719" s="49">
        <v>91224</v>
      </c>
      <c r="C1719" s="49" t="s">
        <v>457</v>
      </c>
      <c r="D1719" s="49" t="str">
        <f t="shared" si="26"/>
        <v>Canopy Coverage - SWIMS - 91224</v>
      </c>
      <c r="E1719" s="49" t="s">
        <v>31</v>
      </c>
      <c r="F1719" s="49"/>
      <c r="G1719" s="49"/>
      <c r="H1719" s="49"/>
    </row>
    <row r="1720" spans="1:8" x14ac:dyDescent="0.3">
      <c r="A1720" s="49" t="s">
        <v>82</v>
      </c>
      <c r="B1720" s="49">
        <v>90174</v>
      </c>
      <c r="C1720" s="49" t="s">
        <v>454</v>
      </c>
      <c r="D1720" s="49" t="str">
        <f t="shared" si="26"/>
        <v>Canopy classification (&gt;5 m high) - SWIMS - 90174</v>
      </c>
      <c r="E1720" s="49" t="s">
        <v>31</v>
      </c>
      <c r="F1720" s="49" t="s">
        <v>84</v>
      </c>
      <c r="G1720" s="49"/>
      <c r="H1720" s="49"/>
    </row>
    <row r="1721" spans="1:8" x14ac:dyDescent="0.3">
      <c r="A1721" s="49" t="s">
        <v>201</v>
      </c>
      <c r="B1721" s="49">
        <v>95792</v>
      </c>
      <c r="C1721" s="49" t="s">
        <v>4584</v>
      </c>
      <c r="D1721" s="49" t="str">
        <f t="shared" si="26"/>
        <v>Capartogramma crucicula, Biovolume - DNR_STORET - 95792</v>
      </c>
      <c r="E1721" s="49" t="s">
        <v>10651</v>
      </c>
      <c r="F1721" s="49" t="s">
        <v>84</v>
      </c>
      <c r="G1721" s="49" t="s">
        <v>205</v>
      </c>
      <c r="H1721" s="49"/>
    </row>
    <row r="1722" spans="1:8" x14ac:dyDescent="0.3">
      <c r="A1722" s="49" t="s">
        <v>201</v>
      </c>
      <c r="B1722" s="49">
        <v>95793</v>
      </c>
      <c r="C1722" s="49" t="s">
        <v>4585</v>
      </c>
      <c r="D1722" s="49" t="str">
        <f t="shared" si="26"/>
        <v>Capartogramma crucicula, Count - DNR_STORET - 95793</v>
      </c>
      <c r="E1722" s="49" t="s">
        <v>10651</v>
      </c>
      <c r="F1722" s="49" t="s">
        <v>84</v>
      </c>
      <c r="G1722" s="49" t="s">
        <v>205</v>
      </c>
      <c r="H1722" s="49"/>
    </row>
    <row r="1723" spans="1:8" x14ac:dyDescent="0.3">
      <c r="A1723" s="49" t="s">
        <v>82</v>
      </c>
      <c r="B1723" s="49">
        <v>91757</v>
      </c>
      <c r="C1723" s="49" t="s">
        <v>458</v>
      </c>
      <c r="D1723" s="49" t="str">
        <f t="shared" si="26"/>
        <v>Carp, bullhead, catfish, sucker fish smell? - SWIMS - 91757</v>
      </c>
      <c r="E1723" s="49" t="s">
        <v>31</v>
      </c>
      <c r="F1723" s="49" t="s">
        <v>84</v>
      </c>
      <c r="G1723" s="49"/>
      <c r="H1723" s="49" t="s">
        <v>10658</v>
      </c>
    </row>
    <row r="1724" spans="1:8" x14ac:dyDescent="0.3">
      <c r="A1724" s="49" t="s">
        <v>82</v>
      </c>
      <c r="B1724" s="49">
        <v>91750</v>
      </c>
      <c r="C1724" s="49" t="s">
        <v>459</v>
      </c>
      <c r="D1724" s="49" t="str">
        <f t="shared" si="26"/>
        <v>Carp, bullhead, catfish, sucker taste? - SWIMS - 91750</v>
      </c>
      <c r="E1724" s="49" t="s">
        <v>31</v>
      </c>
      <c r="F1724" s="49" t="s">
        <v>84</v>
      </c>
      <c r="G1724" s="49"/>
      <c r="H1724" s="49" t="s">
        <v>10658</v>
      </c>
    </row>
    <row r="1725" spans="1:8" x14ac:dyDescent="0.3">
      <c r="A1725" s="49" t="s">
        <v>82</v>
      </c>
      <c r="B1725" s="49">
        <v>20289</v>
      </c>
      <c r="C1725" s="49" t="s">
        <v>460</v>
      </c>
      <c r="D1725" s="49" t="str">
        <f t="shared" si="26"/>
        <v>Cat-tail (Typha sp.) - SWIMS - 20289</v>
      </c>
      <c r="E1725" s="49" t="s">
        <v>31</v>
      </c>
      <c r="F1725" s="49" t="s">
        <v>84</v>
      </c>
      <c r="G1725" s="49"/>
      <c r="H1725" s="49"/>
    </row>
    <row r="1726" spans="1:8" x14ac:dyDescent="0.3">
      <c r="A1726" s="49" t="s">
        <v>201</v>
      </c>
      <c r="B1726" s="49">
        <v>96041</v>
      </c>
      <c r="C1726" s="49" t="s">
        <v>4586</v>
      </c>
      <c r="D1726" s="49" t="str">
        <f t="shared" si="26"/>
        <v>Cavinula lapidosa, Biovolume - DNR_STORET - 96041</v>
      </c>
      <c r="E1726" s="49" t="s">
        <v>10651</v>
      </c>
      <c r="F1726" s="49" t="s">
        <v>84</v>
      </c>
      <c r="G1726" s="49" t="s">
        <v>205</v>
      </c>
      <c r="H1726" s="49"/>
    </row>
    <row r="1727" spans="1:8" x14ac:dyDescent="0.3">
      <c r="A1727" s="49" t="s">
        <v>201</v>
      </c>
      <c r="B1727" s="49">
        <v>96042</v>
      </c>
      <c r="C1727" s="49" t="s">
        <v>4587</v>
      </c>
      <c r="D1727" s="49" t="str">
        <f t="shared" si="26"/>
        <v>Cavinula lapidosa, Count - DNR_STORET - 96042</v>
      </c>
      <c r="E1727" s="49" t="s">
        <v>10651</v>
      </c>
      <c r="F1727" s="49" t="s">
        <v>84</v>
      </c>
      <c r="G1727" s="49" t="s">
        <v>205</v>
      </c>
      <c r="H1727" s="49"/>
    </row>
    <row r="1728" spans="1:8" x14ac:dyDescent="0.3">
      <c r="A1728" s="49" t="s">
        <v>201</v>
      </c>
      <c r="B1728" s="49">
        <v>97223</v>
      </c>
      <c r="C1728" s="49" t="s">
        <v>4588</v>
      </c>
      <c r="D1728" s="49" t="str">
        <f t="shared" si="26"/>
        <v>Cavinula pseudoscutiformis, Biovolume - DNR_STORET - 97223</v>
      </c>
      <c r="E1728" s="49" t="s">
        <v>10651</v>
      </c>
      <c r="F1728" s="49" t="s">
        <v>84</v>
      </c>
      <c r="G1728" s="49" t="s">
        <v>205</v>
      </c>
      <c r="H1728" s="49"/>
    </row>
    <row r="1729" spans="1:8" x14ac:dyDescent="0.3">
      <c r="A1729" s="49" t="s">
        <v>201</v>
      </c>
      <c r="B1729" s="49">
        <v>97224</v>
      </c>
      <c r="C1729" s="49" t="s">
        <v>4589</v>
      </c>
      <c r="D1729" s="49" t="str">
        <f t="shared" si="26"/>
        <v>Cavinula pseudoscutiformis, Count - DNR_STORET - 97224</v>
      </c>
      <c r="E1729" s="49" t="s">
        <v>10651</v>
      </c>
      <c r="F1729" s="49" t="s">
        <v>84</v>
      </c>
      <c r="G1729" s="49" t="s">
        <v>205</v>
      </c>
      <c r="H1729" s="49"/>
    </row>
    <row r="1730" spans="1:8" x14ac:dyDescent="0.3">
      <c r="A1730" s="49" t="s">
        <v>201</v>
      </c>
      <c r="B1730" s="49">
        <v>97221</v>
      </c>
      <c r="C1730" s="49" t="s">
        <v>4590</v>
      </c>
      <c r="D1730" s="49" t="str">
        <f t="shared" ref="D1730:D1793" si="27">C1730 &amp;" - "&amp; A1730 &amp;" - "&amp; B1730</f>
        <v>Cavinula scutelloides, Biovolume - DNR_STORET - 97221</v>
      </c>
      <c r="E1730" s="49" t="s">
        <v>10651</v>
      </c>
      <c r="F1730" s="49" t="s">
        <v>84</v>
      </c>
      <c r="G1730" s="49" t="s">
        <v>205</v>
      </c>
      <c r="H1730" s="49"/>
    </row>
    <row r="1731" spans="1:8" x14ac:dyDescent="0.3">
      <c r="A1731" s="49" t="s">
        <v>201</v>
      </c>
      <c r="B1731" s="49">
        <v>97222</v>
      </c>
      <c r="C1731" s="49" t="s">
        <v>4591</v>
      </c>
      <c r="D1731" s="49" t="str">
        <f t="shared" si="27"/>
        <v>Cavinula scutelloides, Count - DNR_STORET - 97222</v>
      </c>
      <c r="E1731" s="49" t="s">
        <v>10651</v>
      </c>
      <c r="F1731" s="49" t="s">
        <v>84</v>
      </c>
      <c r="G1731" s="49" t="s">
        <v>205</v>
      </c>
      <c r="H1731" s="49"/>
    </row>
    <row r="1732" spans="1:8" x14ac:dyDescent="0.3">
      <c r="A1732" s="49" t="s">
        <v>201</v>
      </c>
      <c r="B1732" s="49">
        <v>97028</v>
      </c>
      <c r="C1732" s="49" t="s">
        <v>4592</v>
      </c>
      <c r="D1732" s="49" t="str">
        <f t="shared" si="27"/>
        <v>Cavinula sp. 1, Biovolume - DNR_STORET - 97028</v>
      </c>
      <c r="E1732" s="49" t="s">
        <v>10651</v>
      </c>
      <c r="F1732" s="49" t="s">
        <v>84</v>
      </c>
      <c r="G1732" s="49" t="s">
        <v>205</v>
      </c>
      <c r="H1732" s="49"/>
    </row>
    <row r="1733" spans="1:8" x14ac:dyDescent="0.3">
      <c r="A1733" s="49" t="s">
        <v>201</v>
      </c>
      <c r="B1733" s="49">
        <v>97029</v>
      </c>
      <c r="C1733" s="49" t="s">
        <v>4593</v>
      </c>
      <c r="D1733" s="49" t="str">
        <f t="shared" si="27"/>
        <v>Cavinula sp. 1, Count - DNR_STORET - 97029</v>
      </c>
      <c r="E1733" s="49" t="s">
        <v>10651</v>
      </c>
      <c r="F1733" s="49" t="s">
        <v>84</v>
      </c>
      <c r="G1733" s="49" t="s">
        <v>205</v>
      </c>
      <c r="H1733" s="49"/>
    </row>
    <row r="1734" spans="1:8" x14ac:dyDescent="0.3">
      <c r="A1734" s="49" t="s">
        <v>201</v>
      </c>
      <c r="B1734" s="49">
        <v>97219</v>
      </c>
      <c r="C1734" s="49" t="s">
        <v>4594</v>
      </c>
      <c r="D1734" s="49" t="str">
        <f t="shared" si="27"/>
        <v>Cavinula spp., Biovolume - DNR_STORET - 97219</v>
      </c>
      <c r="E1734" s="49" t="s">
        <v>10651</v>
      </c>
      <c r="F1734" s="49" t="s">
        <v>84</v>
      </c>
      <c r="G1734" s="49" t="s">
        <v>205</v>
      </c>
      <c r="H1734" s="49"/>
    </row>
    <row r="1735" spans="1:8" x14ac:dyDescent="0.3">
      <c r="A1735" s="49" t="s">
        <v>201</v>
      </c>
      <c r="B1735" s="49">
        <v>97220</v>
      </c>
      <c r="C1735" s="49" t="s">
        <v>4595</v>
      </c>
      <c r="D1735" s="49" t="str">
        <f t="shared" si="27"/>
        <v>Cavinula spp., Count - DNR_STORET - 97220</v>
      </c>
      <c r="E1735" s="49" t="s">
        <v>10651</v>
      </c>
      <c r="F1735" s="49" t="s">
        <v>84</v>
      </c>
      <c r="G1735" s="49" t="s">
        <v>205</v>
      </c>
      <c r="H1735" s="49"/>
    </row>
    <row r="1736" spans="1:8" x14ac:dyDescent="0.3">
      <c r="A1736" s="49" t="s">
        <v>201</v>
      </c>
      <c r="B1736" s="49">
        <v>95663</v>
      </c>
      <c r="C1736" s="49" t="s">
        <v>4596</v>
      </c>
      <c r="D1736" s="49" t="str">
        <f t="shared" si="27"/>
        <v>Cavinula variostriata, Biovolume - DNR_STORET - 95663</v>
      </c>
      <c r="E1736" s="49" t="s">
        <v>10651</v>
      </c>
      <c r="F1736" s="49" t="s">
        <v>84</v>
      </c>
      <c r="G1736" s="49" t="s">
        <v>205</v>
      </c>
      <c r="H1736" s="49"/>
    </row>
    <row r="1737" spans="1:8" x14ac:dyDescent="0.3">
      <c r="A1737" s="49" t="s">
        <v>201</v>
      </c>
      <c r="B1737" s="49">
        <v>95664</v>
      </c>
      <c r="C1737" s="49" t="s">
        <v>4597</v>
      </c>
      <c r="D1737" s="49" t="str">
        <f t="shared" si="27"/>
        <v>Cavinula variostriata, Count - DNR_STORET - 95664</v>
      </c>
      <c r="E1737" s="49" t="s">
        <v>10651</v>
      </c>
      <c r="F1737" s="49" t="s">
        <v>84</v>
      </c>
      <c r="G1737" s="49" t="s">
        <v>205</v>
      </c>
      <c r="H1737" s="49"/>
    </row>
    <row r="1738" spans="1:8" x14ac:dyDescent="0.3">
      <c r="A1738" s="49" t="s">
        <v>201</v>
      </c>
      <c r="B1738" s="49">
        <v>95560</v>
      </c>
      <c r="C1738" s="49" t="s">
        <v>4598</v>
      </c>
      <c r="D1738" s="49" t="str">
        <f t="shared" si="27"/>
        <v>Cavinula cocconeiformis, Biovolume - DNR_STORET - 95560</v>
      </c>
      <c r="E1738" s="49" t="s">
        <v>10651</v>
      </c>
      <c r="F1738" s="49" t="s">
        <v>84</v>
      </c>
      <c r="G1738" s="49" t="s">
        <v>205</v>
      </c>
      <c r="H1738" s="49"/>
    </row>
    <row r="1739" spans="1:8" x14ac:dyDescent="0.3">
      <c r="A1739" s="49" t="s">
        <v>201</v>
      </c>
      <c r="B1739" s="49">
        <v>95561</v>
      </c>
      <c r="C1739" s="49" t="s">
        <v>4599</v>
      </c>
      <c r="D1739" s="49" t="str">
        <f t="shared" si="27"/>
        <v>Cavinula cocconeiformis, Count - DNR_STORET - 95561</v>
      </c>
      <c r="E1739" s="49" t="s">
        <v>10651</v>
      </c>
      <c r="F1739" s="49" t="s">
        <v>84</v>
      </c>
      <c r="G1739" s="49" t="s">
        <v>205</v>
      </c>
      <c r="H1739" s="49"/>
    </row>
    <row r="1740" spans="1:8" x14ac:dyDescent="0.3">
      <c r="A1740" s="49" t="s">
        <v>82</v>
      </c>
      <c r="B1740" s="49">
        <v>20467</v>
      </c>
      <c r="C1740" s="49" t="s">
        <v>461</v>
      </c>
      <c r="D1740" s="49" t="str">
        <f t="shared" si="27"/>
        <v>Celeryleaf buttercup (Ranunculus sceleratus) - SWIMS - 20467</v>
      </c>
      <c r="E1740" s="49" t="s">
        <v>31</v>
      </c>
      <c r="F1740" s="49" t="s">
        <v>84</v>
      </c>
      <c r="G1740" s="49"/>
      <c r="H1740" s="49" t="s">
        <v>10658</v>
      </c>
    </row>
    <row r="1741" spans="1:8" x14ac:dyDescent="0.3">
      <c r="A1741" s="49" t="s">
        <v>82</v>
      </c>
      <c r="B1741" s="49">
        <v>90463</v>
      </c>
      <c r="C1741" s="49" t="s">
        <v>462</v>
      </c>
      <c r="D1741" s="49" t="str">
        <f t="shared" si="27"/>
        <v>Central Newt Adult - SWIMS - 90463</v>
      </c>
      <c r="E1741" s="49"/>
      <c r="F1741" s="49"/>
      <c r="G1741" s="49"/>
      <c r="H1741" s="49"/>
    </row>
    <row r="1742" spans="1:8" x14ac:dyDescent="0.3">
      <c r="A1742" s="49" t="s">
        <v>82</v>
      </c>
      <c r="B1742" s="49">
        <v>90464</v>
      </c>
      <c r="C1742" s="49" t="s">
        <v>463</v>
      </c>
      <c r="D1742" s="49" t="str">
        <f t="shared" si="27"/>
        <v>Central Newt Eggs - SWIMS - 90464</v>
      </c>
      <c r="E1742" s="49"/>
      <c r="F1742" s="49"/>
      <c r="G1742" s="49"/>
      <c r="H1742" s="49"/>
    </row>
    <row r="1743" spans="1:8" x14ac:dyDescent="0.3">
      <c r="A1743" s="49" t="s">
        <v>82</v>
      </c>
      <c r="B1743" s="49">
        <v>90465</v>
      </c>
      <c r="C1743" s="49" t="s">
        <v>464</v>
      </c>
      <c r="D1743" s="49" t="str">
        <f t="shared" si="27"/>
        <v>Central Newt Larvae - SWIMS - 90465</v>
      </c>
      <c r="E1743" s="49"/>
      <c r="F1743" s="49"/>
      <c r="G1743" s="49"/>
      <c r="H1743" s="49"/>
    </row>
    <row r="1744" spans="1:8" x14ac:dyDescent="0.3">
      <c r="A1744" s="49" t="s">
        <v>82</v>
      </c>
      <c r="B1744" s="49">
        <v>59968</v>
      </c>
      <c r="C1744" s="49" t="s">
        <v>465</v>
      </c>
      <c r="D1744" s="49" t="str">
        <f t="shared" si="27"/>
        <v>Cercopagis pengoi (fishhook water flea) - SWIMS - 59968</v>
      </c>
      <c r="E1744" s="49" t="s">
        <v>31</v>
      </c>
      <c r="F1744" s="49" t="s">
        <v>84</v>
      </c>
      <c r="G1744" s="49"/>
      <c r="H1744" s="49"/>
    </row>
    <row r="1745" spans="1:8" x14ac:dyDescent="0.3">
      <c r="A1745" s="49" t="s">
        <v>82</v>
      </c>
      <c r="B1745" s="49">
        <v>92184</v>
      </c>
      <c r="C1745" s="49" t="s">
        <v>466</v>
      </c>
      <c r="D1745" s="49" t="str">
        <f t="shared" si="27"/>
        <v>Certificate of Appreciation/Participation Provided - SWIMS - 92184</v>
      </c>
      <c r="E1745" s="49" t="s">
        <v>31</v>
      </c>
      <c r="F1745" s="49"/>
      <c r="G1745" s="49"/>
      <c r="H1745" s="49"/>
    </row>
    <row r="1746" spans="1:8" x14ac:dyDescent="0.3">
      <c r="A1746" s="49" t="s">
        <v>82</v>
      </c>
      <c r="B1746" s="49">
        <v>20483</v>
      </c>
      <c r="C1746" s="49" t="s">
        <v>467</v>
      </c>
      <c r="D1746" s="49" t="str">
        <f t="shared" si="27"/>
        <v>Chairmaker's bulrush (Schoenoplectus americanus) - SWIMS - 20483</v>
      </c>
      <c r="E1746" s="49" t="s">
        <v>31</v>
      </c>
      <c r="F1746" s="49" t="s">
        <v>84</v>
      </c>
      <c r="G1746" s="49"/>
      <c r="H1746" s="49" t="s">
        <v>10658</v>
      </c>
    </row>
    <row r="1747" spans="1:8" x14ac:dyDescent="0.3">
      <c r="A1747" s="49" t="s">
        <v>201</v>
      </c>
      <c r="B1747" s="49">
        <v>97217</v>
      </c>
      <c r="C1747" s="49" t="s">
        <v>4600</v>
      </c>
      <c r="D1747" s="49" t="str">
        <f t="shared" si="27"/>
        <v>Chamaepinnularia begeri, Biovolume - DNR_STORET - 97217</v>
      </c>
      <c r="E1747" s="49" t="s">
        <v>10651</v>
      </c>
      <c r="F1747" s="49" t="s">
        <v>84</v>
      </c>
      <c r="G1747" s="49" t="s">
        <v>205</v>
      </c>
      <c r="H1747" s="49"/>
    </row>
    <row r="1748" spans="1:8" x14ac:dyDescent="0.3">
      <c r="A1748" s="49" t="s">
        <v>201</v>
      </c>
      <c r="B1748" s="49">
        <v>97218</v>
      </c>
      <c r="C1748" s="49" t="s">
        <v>4601</v>
      </c>
      <c r="D1748" s="49" t="str">
        <f t="shared" si="27"/>
        <v>Chamaepinnularia begeri, Count - DNR_STORET - 97218</v>
      </c>
      <c r="E1748" s="49" t="s">
        <v>10651</v>
      </c>
      <c r="F1748" s="49" t="s">
        <v>84</v>
      </c>
      <c r="G1748" s="49" t="s">
        <v>205</v>
      </c>
      <c r="H1748" s="49"/>
    </row>
    <row r="1749" spans="1:8" x14ac:dyDescent="0.3">
      <c r="A1749" s="49" t="s">
        <v>201</v>
      </c>
      <c r="B1749" s="49">
        <v>97215</v>
      </c>
      <c r="C1749" s="49" t="s">
        <v>4602</v>
      </c>
      <c r="D1749" s="49" t="str">
        <f t="shared" si="27"/>
        <v>Chamaepinnularia bremensis, Biovolume - DNR_STORET - 97215</v>
      </c>
      <c r="E1749" s="49" t="s">
        <v>10651</v>
      </c>
      <c r="F1749" s="49" t="s">
        <v>84</v>
      </c>
      <c r="G1749" s="49" t="s">
        <v>205</v>
      </c>
      <c r="H1749" s="49"/>
    </row>
    <row r="1750" spans="1:8" x14ac:dyDescent="0.3">
      <c r="A1750" s="49" t="s">
        <v>201</v>
      </c>
      <c r="B1750" s="49">
        <v>97216</v>
      </c>
      <c r="C1750" s="49" t="s">
        <v>4603</v>
      </c>
      <c r="D1750" s="49" t="str">
        <f t="shared" si="27"/>
        <v>Chamaepinnularia bremensis, Count - DNR_STORET - 97216</v>
      </c>
      <c r="E1750" s="49" t="s">
        <v>10651</v>
      </c>
      <c r="F1750" s="49" t="s">
        <v>84</v>
      </c>
      <c r="G1750" s="49" t="s">
        <v>205</v>
      </c>
      <c r="H1750" s="49"/>
    </row>
    <row r="1751" spans="1:8" x14ac:dyDescent="0.3">
      <c r="A1751" s="49" t="s">
        <v>201</v>
      </c>
      <c r="B1751" s="49">
        <v>95975</v>
      </c>
      <c r="C1751" s="49" t="s">
        <v>4604</v>
      </c>
      <c r="D1751" s="49" t="str">
        <f t="shared" si="27"/>
        <v>Chamaepinnularia krookiformis, Biovolume - DNR_STORET - 95975</v>
      </c>
      <c r="E1751" s="49" t="s">
        <v>10651</v>
      </c>
      <c r="F1751" s="49" t="s">
        <v>84</v>
      </c>
      <c r="G1751" s="49" t="s">
        <v>205</v>
      </c>
      <c r="H1751" s="49"/>
    </row>
    <row r="1752" spans="1:8" x14ac:dyDescent="0.3">
      <c r="A1752" s="49" t="s">
        <v>201</v>
      </c>
      <c r="B1752" s="49">
        <v>95976</v>
      </c>
      <c r="C1752" s="49" t="s">
        <v>4605</v>
      </c>
      <c r="D1752" s="49" t="str">
        <f t="shared" si="27"/>
        <v>Chamaepinnularia krookiformis, Count - DNR_STORET - 95976</v>
      </c>
      <c r="E1752" s="49" t="s">
        <v>10651</v>
      </c>
      <c r="F1752" s="49" t="s">
        <v>84</v>
      </c>
      <c r="G1752" s="49" t="s">
        <v>205</v>
      </c>
      <c r="H1752" s="49"/>
    </row>
    <row r="1753" spans="1:8" x14ac:dyDescent="0.3">
      <c r="A1753" s="49" t="s">
        <v>201</v>
      </c>
      <c r="B1753" s="49">
        <v>97213</v>
      </c>
      <c r="C1753" s="49" t="s">
        <v>4606</v>
      </c>
      <c r="D1753" s="49" t="str">
        <f t="shared" si="27"/>
        <v>Chamaepinnularia krookii, Biovolume - DNR_STORET - 97213</v>
      </c>
      <c r="E1753" s="49" t="s">
        <v>10651</v>
      </c>
      <c r="F1753" s="49" t="s">
        <v>84</v>
      </c>
      <c r="G1753" s="49" t="s">
        <v>205</v>
      </c>
      <c r="H1753" s="49"/>
    </row>
    <row r="1754" spans="1:8" x14ac:dyDescent="0.3">
      <c r="A1754" s="49" t="s">
        <v>201</v>
      </c>
      <c r="B1754" s="49">
        <v>97214</v>
      </c>
      <c r="C1754" s="49" t="s">
        <v>4607</v>
      </c>
      <c r="D1754" s="49" t="str">
        <f t="shared" si="27"/>
        <v>Chamaepinnularia krookii, Count - DNR_STORET - 97214</v>
      </c>
      <c r="E1754" s="49" t="s">
        <v>10651</v>
      </c>
      <c r="F1754" s="49" t="s">
        <v>84</v>
      </c>
      <c r="G1754" s="49" t="s">
        <v>205</v>
      </c>
      <c r="H1754" s="49"/>
    </row>
    <row r="1755" spans="1:8" x14ac:dyDescent="0.3">
      <c r="A1755" s="49" t="s">
        <v>201</v>
      </c>
      <c r="B1755" s="49">
        <v>97211</v>
      </c>
      <c r="C1755" s="49" t="s">
        <v>4608</v>
      </c>
      <c r="D1755" s="49" t="str">
        <f t="shared" si="27"/>
        <v>Chamaepinnularia mediocris, Biovolume - DNR_STORET - 97211</v>
      </c>
      <c r="E1755" s="49" t="s">
        <v>10651</v>
      </c>
      <c r="F1755" s="49" t="s">
        <v>84</v>
      </c>
      <c r="G1755" s="49" t="s">
        <v>205</v>
      </c>
      <c r="H1755" s="49"/>
    </row>
    <row r="1756" spans="1:8" x14ac:dyDescent="0.3">
      <c r="A1756" s="49" t="s">
        <v>201</v>
      </c>
      <c r="B1756" s="49">
        <v>97212</v>
      </c>
      <c r="C1756" s="49" t="s">
        <v>4609</v>
      </c>
      <c r="D1756" s="49" t="str">
        <f t="shared" si="27"/>
        <v>Chamaepinnularia mediocris, Count - DNR_STORET - 97212</v>
      </c>
      <c r="E1756" s="49" t="s">
        <v>10651</v>
      </c>
      <c r="F1756" s="49" t="s">
        <v>84</v>
      </c>
      <c r="G1756" s="49" t="s">
        <v>205</v>
      </c>
      <c r="H1756" s="49"/>
    </row>
    <row r="1757" spans="1:8" x14ac:dyDescent="0.3">
      <c r="A1757" s="49" t="s">
        <v>201</v>
      </c>
      <c r="B1757" s="49">
        <v>97209</v>
      </c>
      <c r="C1757" s="49" t="s">
        <v>4610</v>
      </c>
      <c r="D1757" s="49" t="str">
        <f t="shared" si="27"/>
        <v>Chamaepinnularia soehrensis, Biovolume - DNR_STORET - 97209</v>
      </c>
      <c r="E1757" s="49" t="s">
        <v>10651</v>
      </c>
      <c r="F1757" s="49" t="s">
        <v>84</v>
      </c>
      <c r="G1757" s="49" t="s">
        <v>205</v>
      </c>
      <c r="H1757" s="49"/>
    </row>
    <row r="1758" spans="1:8" x14ac:dyDescent="0.3">
      <c r="A1758" s="49" t="s">
        <v>201</v>
      </c>
      <c r="B1758" s="49">
        <v>97210</v>
      </c>
      <c r="C1758" s="49" t="s">
        <v>4611</v>
      </c>
      <c r="D1758" s="49" t="str">
        <f t="shared" si="27"/>
        <v>Chamaepinnularia soehrensis, Count - DNR_STORET - 97210</v>
      </c>
      <c r="E1758" s="49" t="s">
        <v>10651</v>
      </c>
      <c r="F1758" s="49" t="s">
        <v>84</v>
      </c>
      <c r="G1758" s="49" t="s">
        <v>205</v>
      </c>
      <c r="H1758" s="49"/>
    </row>
    <row r="1759" spans="1:8" x14ac:dyDescent="0.3">
      <c r="A1759" s="49" t="s">
        <v>201</v>
      </c>
      <c r="B1759" s="49">
        <v>97207</v>
      </c>
      <c r="C1759" s="49" t="s">
        <v>4612</v>
      </c>
      <c r="D1759" s="49" t="str">
        <f t="shared" si="27"/>
        <v>Chamaepinnularia sp. 1, Biovolume - DNR_STORET - 97207</v>
      </c>
      <c r="E1759" s="49" t="s">
        <v>10651</v>
      </c>
      <c r="F1759" s="49" t="s">
        <v>84</v>
      </c>
      <c r="G1759" s="49" t="s">
        <v>205</v>
      </c>
      <c r="H1759" s="49"/>
    </row>
    <row r="1760" spans="1:8" x14ac:dyDescent="0.3">
      <c r="A1760" s="49" t="s">
        <v>201</v>
      </c>
      <c r="B1760" s="49">
        <v>97208</v>
      </c>
      <c r="C1760" s="49" t="s">
        <v>4613</v>
      </c>
      <c r="D1760" s="49" t="str">
        <f t="shared" si="27"/>
        <v>Chamaepinnularia sp. 1, Count - DNR_STORET - 97208</v>
      </c>
      <c r="E1760" s="49" t="s">
        <v>10651</v>
      </c>
      <c r="F1760" s="49" t="s">
        <v>84</v>
      </c>
      <c r="G1760" s="49" t="s">
        <v>205</v>
      </c>
      <c r="H1760" s="49"/>
    </row>
    <row r="1761" spans="1:8" x14ac:dyDescent="0.3">
      <c r="A1761" s="49" t="s">
        <v>201</v>
      </c>
      <c r="B1761" s="49">
        <v>97205</v>
      </c>
      <c r="C1761" s="49" t="s">
        <v>4614</v>
      </c>
      <c r="D1761" s="49" t="str">
        <f t="shared" si="27"/>
        <v>Chamaepinnularia sp. 2, Biovolume - DNR_STORET - 97205</v>
      </c>
      <c r="E1761" s="49" t="s">
        <v>10651</v>
      </c>
      <c r="F1761" s="49" t="s">
        <v>84</v>
      </c>
      <c r="G1761" s="49" t="s">
        <v>205</v>
      </c>
      <c r="H1761" s="49"/>
    </row>
    <row r="1762" spans="1:8" x14ac:dyDescent="0.3">
      <c r="A1762" s="49" t="s">
        <v>201</v>
      </c>
      <c r="B1762" s="49">
        <v>97206</v>
      </c>
      <c r="C1762" s="49" t="s">
        <v>4615</v>
      </c>
      <c r="D1762" s="49" t="str">
        <f t="shared" si="27"/>
        <v>Chamaepinnularia sp. 2, Count - DNR_STORET - 97206</v>
      </c>
      <c r="E1762" s="49" t="s">
        <v>10651</v>
      </c>
      <c r="F1762" s="49" t="s">
        <v>84</v>
      </c>
      <c r="G1762" s="49" t="s">
        <v>205</v>
      </c>
      <c r="H1762" s="49"/>
    </row>
    <row r="1763" spans="1:8" x14ac:dyDescent="0.3">
      <c r="A1763" s="49" t="s">
        <v>201</v>
      </c>
      <c r="B1763" s="49">
        <v>95971</v>
      </c>
      <c r="C1763" s="49" t="s">
        <v>4616</v>
      </c>
      <c r="D1763" s="49" t="str">
        <f t="shared" si="27"/>
        <v>Chamaepinnularia sp. 3, Biovolume - DNR_STORET - 95971</v>
      </c>
      <c r="E1763" s="49" t="s">
        <v>10651</v>
      </c>
      <c r="F1763" s="49" t="s">
        <v>84</v>
      </c>
      <c r="G1763" s="49" t="s">
        <v>205</v>
      </c>
      <c r="H1763" s="49"/>
    </row>
    <row r="1764" spans="1:8" x14ac:dyDescent="0.3">
      <c r="A1764" s="49" t="s">
        <v>201</v>
      </c>
      <c r="B1764" s="49">
        <v>95972</v>
      </c>
      <c r="C1764" s="49" t="s">
        <v>4617</v>
      </c>
      <c r="D1764" s="49" t="str">
        <f t="shared" si="27"/>
        <v>Chamaepinnularia sp. 3, Count - DNR_STORET - 95972</v>
      </c>
      <c r="E1764" s="49" t="s">
        <v>10651</v>
      </c>
      <c r="F1764" s="49" t="s">
        <v>84</v>
      </c>
      <c r="G1764" s="49" t="s">
        <v>205</v>
      </c>
      <c r="H1764" s="49"/>
    </row>
    <row r="1765" spans="1:8" x14ac:dyDescent="0.3">
      <c r="A1765" s="49" t="s">
        <v>201</v>
      </c>
      <c r="B1765" s="49">
        <v>95826</v>
      </c>
      <c r="C1765" s="49" t="s">
        <v>4618</v>
      </c>
      <c r="D1765" s="49" t="str">
        <f t="shared" si="27"/>
        <v>Chamaepinnularia submuscicola, Biovolume - DNR_STORET - 95826</v>
      </c>
      <c r="E1765" s="49" t="s">
        <v>10651</v>
      </c>
      <c r="F1765" s="49" t="s">
        <v>84</v>
      </c>
      <c r="G1765" s="49" t="s">
        <v>205</v>
      </c>
      <c r="H1765" s="49"/>
    </row>
    <row r="1766" spans="1:8" x14ac:dyDescent="0.3">
      <c r="A1766" s="49" t="s">
        <v>201</v>
      </c>
      <c r="B1766" s="49">
        <v>95827</v>
      </c>
      <c r="C1766" s="49" t="s">
        <v>4619</v>
      </c>
      <c r="D1766" s="49" t="str">
        <f t="shared" si="27"/>
        <v>Chamaepinnularia submuscicola, Count - DNR_STORET - 95827</v>
      </c>
      <c r="E1766" s="49" t="s">
        <v>10651</v>
      </c>
      <c r="F1766" s="49" t="s">
        <v>84</v>
      </c>
      <c r="G1766" s="49" t="s">
        <v>205</v>
      </c>
      <c r="H1766" s="49"/>
    </row>
    <row r="1767" spans="1:8" x14ac:dyDescent="0.3">
      <c r="A1767" s="49" t="s">
        <v>82</v>
      </c>
      <c r="B1767" s="49">
        <v>20447</v>
      </c>
      <c r="C1767" s="49" t="s">
        <v>468</v>
      </c>
      <c r="D1767" s="49" t="str">
        <f t="shared" si="27"/>
        <v>Chara braunii - SWIMS - 20447</v>
      </c>
      <c r="E1767" s="49" t="s">
        <v>31</v>
      </c>
      <c r="F1767" s="49" t="s">
        <v>84</v>
      </c>
      <c r="G1767" s="49"/>
      <c r="H1767" s="49" t="s">
        <v>10658</v>
      </c>
    </row>
    <row r="1768" spans="1:8" x14ac:dyDescent="0.3">
      <c r="A1768" s="49" t="s">
        <v>82</v>
      </c>
      <c r="B1768" s="49">
        <v>20448</v>
      </c>
      <c r="C1768" s="49" t="s">
        <v>469</v>
      </c>
      <c r="D1768" s="49" t="str">
        <f t="shared" si="27"/>
        <v>Chara contraria - SWIMS - 20448</v>
      </c>
      <c r="E1768" s="49" t="s">
        <v>31</v>
      </c>
      <c r="F1768" s="49" t="s">
        <v>84</v>
      </c>
      <c r="G1768" s="49"/>
      <c r="H1768" s="49" t="s">
        <v>10658</v>
      </c>
    </row>
    <row r="1769" spans="1:8" x14ac:dyDescent="0.3">
      <c r="A1769" s="49" t="s">
        <v>82</v>
      </c>
      <c r="B1769" s="49">
        <v>20486</v>
      </c>
      <c r="C1769" s="49" t="s">
        <v>470</v>
      </c>
      <c r="D1769" s="49" t="str">
        <f t="shared" si="27"/>
        <v>Chara foliolosa - SWIMS - 20486</v>
      </c>
      <c r="E1769" s="49" t="s">
        <v>31</v>
      </c>
      <c r="F1769" s="49" t="s">
        <v>84</v>
      </c>
      <c r="G1769" s="49"/>
      <c r="H1769" s="49" t="s">
        <v>10658</v>
      </c>
    </row>
    <row r="1770" spans="1:8" x14ac:dyDescent="0.3">
      <c r="A1770" s="49" t="s">
        <v>82</v>
      </c>
      <c r="B1770" s="49">
        <v>20449</v>
      </c>
      <c r="C1770" s="49" t="s">
        <v>471</v>
      </c>
      <c r="D1770" s="49" t="str">
        <f t="shared" si="27"/>
        <v>Chara globularis - SWIMS - 20449</v>
      </c>
      <c r="E1770" s="49" t="s">
        <v>31</v>
      </c>
      <c r="F1770" s="49" t="s">
        <v>84</v>
      </c>
      <c r="G1770" s="49"/>
      <c r="H1770" s="49" t="s">
        <v>10658</v>
      </c>
    </row>
    <row r="1771" spans="1:8" x14ac:dyDescent="0.3">
      <c r="A1771" s="49" t="s">
        <v>82</v>
      </c>
      <c r="B1771" s="49">
        <v>20496</v>
      </c>
      <c r="C1771" s="49" t="s">
        <v>472</v>
      </c>
      <c r="D1771" s="49" t="str">
        <f t="shared" si="27"/>
        <v>Chara haitensis - SWIMS - 20496</v>
      </c>
      <c r="E1771" s="49" t="s">
        <v>31</v>
      </c>
      <c r="F1771" s="49" t="s">
        <v>84</v>
      </c>
      <c r="G1771" s="49"/>
      <c r="H1771" s="49" t="s">
        <v>10658</v>
      </c>
    </row>
    <row r="1772" spans="1:8" x14ac:dyDescent="0.3">
      <c r="A1772" s="49" t="s">
        <v>82</v>
      </c>
      <c r="B1772" s="49">
        <v>90845</v>
      </c>
      <c r="C1772" s="49" t="s">
        <v>473</v>
      </c>
      <c r="D1772" s="49" t="str">
        <f t="shared" si="27"/>
        <v>Chick Behaviors - backriding? - SWIMS - 90845</v>
      </c>
      <c r="E1772" s="49"/>
      <c r="F1772" s="49"/>
      <c r="G1772" s="49"/>
      <c r="H1772" s="49"/>
    </row>
    <row r="1773" spans="1:8" x14ac:dyDescent="0.3">
      <c r="A1773" s="49" t="s">
        <v>82</v>
      </c>
      <c r="B1773" s="49">
        <v>90854</v>
      </c>
      <c r="C1773" s="49" t="s">
        <v>474</v>
      </c>
      <c r="D1773" s="49" t="str">
        <f t="shared" si="27"/>
        <v>Chick Behaviors - being fed? - SWIMS - 90854</v>
      </c>
      <c r="E1773" s="49"/>
      <c r="F1773" s="49"/>
      <c r="G1773" s="49"/>
      <c r="H1773" s="49"/>
    </row>
    <row r="1774" spans="1:8" x14ac:dyDescent="0.3">
      <c r="A1774" s="49" t="s">
        <v>82</v>
      </c>
      <c r="B1774" s="49">
        <v>90855</v>
      </c>
      <c r="C1774" s="49" t="s">
        <v>475</v>
      </c>
      <c r="D1774" s="49" t="str">
        <f t="shared" si="27"/>
        <v>Chick Behaviors - diving/foraging? - SWIMS - 90855</v>
      </c>
      <c r="E1774" s="49"/>
      <c r="F1774" s="49"/>
      <c r="G1774" s="49"/>
      <c r="H1774" s="49"/>
    </row>
    <row r="1775" spans="1:8" x14ac:dyDescent="0.3">
      <c r="A1775" s="49" t="s">
        <v>82</v>
      </c>
      <c r="B1775" s="49">
        <v>90856</v>
      </c>
      <c r="C1775" s="49" t="s">
        <v>476</v>
      </c>
      <c r="D1775" s="49" t="str">
        <f t="shared" si="27"/>
        <v>Chick Behaviors - hiding/not observed? - SWIMS - 90856</v>
      </c>
      <c r="E1775" s="49"/>
      <c r="F1775" s="49"/>
      <c r="G1775" s="49"/>
      <c r="H1775" s="49"/>
    </row>
    <row r="1776" spans="1:8" x14ac:dyDescent="0.3">
      <c r="A1776" s="49" t="s">
        <v>82</v>
      </c>
      <c r="B1776" s="49">
        <v>90846</v>
      </c>
      <c r="C1776" s="49" t="s">
        <v>477</v>
      </c>
      <c r="D1776" s="49" t="str">
        <f t="shared" si="27"/>
        <v>Chick Behaviors - locomoting with parents? - SWIMS - 90846</v>
      </c>
      <c r="E1776" s="49"/>
      <c r="F1776" s="49"/>
      <c r="G1776" s="49"/>
      <c r="H1776" s="49"/>
    </row>
    <row r="1777" spans="1:8" x14ac:dyDescent="0.3">
      <c r="A1777" s="49" t="s">
        <v>82</v>
      </c>
      <c r="B1777" s="49">
        <v>90847</v>
      </c>
      <c r="C1777" s="49" t="s">
        <v>478</v>
      </c>
      <c r="D1777" s="49" t="str">
        <f t="shared" si="27"/>
        <v>Chick Behaviors - locomoting without parents? - SWIMS - 90847</v>
      </c>
      <c r="E1777" s="49"/>
      <c r="F1777" s="49"/>
      <c r="G1777" s="49"/>
      <c r="H1777" s="49"/>
    </row>
    <row r="1778" spans="1:8" x14ac:dyDescent="0.3">
      <c r="A1778" s="49" t="s">
        <v>82</v>
      </c>
      <c r="B1778" s="49">
        <v>90857</v>
      </c>
      <c r="C1778" s="49" t="s">
        <v>479</v>
      </c>
      <c r="D1778" s="49" t="str">
        <f t="shared" si="27"/>
        <v>Chick Behaviors - preening? - SWIMS - 90857</v>
      </c>
      <c r="E1778" s="49"/>
      <c r="F1778" s="49"/>
      <c r="G1778" s="49"/>
      <c r="H1778" s="49"/>
    </row>
    <row r="1779" spans="1:8" x14ac:dyDescent="0.3">
      <c r="A1779" s="49" t="s">
        <v>82</v>
      </c>
      <c r="B1779" s="49">
        <v>90852</v>
      </c>
      <c r="C1779" s="49" t="s">
        <v>480</v>
      </c>
      <c r="D1779" s="49" t="str">
        <f t="shared" si="27"/>
        <v>Chick Behaviors - resting with parents? - SWIMS - 90852</v>
      </c>
      <c r="E1779" s="49"/>
      <c r="F1779" s="49"/>
      <c r="G1779" s="49"/>
      <c r="H1779" s="49"/>
    </row>
    <row r="1780" spans="1:8" x14ac:dyDescent="0.3">
      <c r="A1780" s="49" t="s">
        <v>82</v>
      </c>
      <c r="B1780" s="49">
        <v>90853</v>
      </c>
      <c r="C1780" s="49" t="s">
        <v>481</v>
      </c>
      <c r="D1780" s="49" t="str">
        <f t="shared" si="27"/>
        <v>Chick Behaviors - resting without parents? - SWIMS - 90853</v>
      </c>
      <c r="E1780" s="49"/>
      <c r="F1780" s="49"/>
      <c r="G1780" s="49"/>
      <c r="H1780" s="49"/>
    </row>
    <row r="1781" spans="1:8" x14ac:dyDescent="0.3">
      <c r="A1781" s="49" t="s">
        <v>82</v>
      </c>
      <c r="B1781" s="49">
        <v>90808</v>
      </c>
      <c r="C1781" s="49" t="s">
        <v>482</v>
      </c>
      <c r="D1781" s="49" t="str">
        <f t="shared" si="27"/>
        <v>Chick loss, other cause - SWIMS - 90808</v>
      </c>
      <c r="E1781" s="49"/>
      <c r="F1781" s="49"/>
      <c r="G1781" s="49"/>
      <c r="H1781" s="49"/>
    </row>
    <row r="1782" spans="1:8" x14ac:dyDescent="0.3">
      <c r="A1782" s="49" t="s">
        <v>82</v>
      </c>
      <c r="B1782" s="49">
        <v>90806</v>
      </c>
      <c r="C1782" s="49" t="s">
        <v>483</v>
      </c>
      <c r="D1782" s="49" t="str">
        <f t="shared" si="27"/>
        <v>Chick predator - SWIMS - 90806</v>
      </c>
      <c r="E1782" s="49"/>
      <c r="F1782" s="49"/>
      <c r="G1782" s="49"/>
      <c r="H1782" s="49"/>
    </row>
    <row r="1783" spans="1:8" x14ac:dyDescent="0.3">
      <c r="A1783" s="49" t="s">
        <v>82</v>
      </c>
      <c r="B1783" s="49">
        <v>40014</v>
      </c>
      <c r="C1783" s="49" t="s">
        <v>484</v>
      </c>
      <c r="D1783" s="49" t="str">
        <f t="shared" si="27"/>
        <v>Chinese Mystery Snail - SWIMS - 40014</v>
      </c>
      <c r="E1783" s="49"/>
      <c r="F1783" s="49"/>
      <c r="G1783" s="49"/>
      <c r="H1783" s="49"/>
    </row>
    <row r="1784" spans="1:8" x14ac:dyDescent="0.3">
      <c r="A1784" s="49" t="s">
        <v>82</v>
      </c>
      <c r="B1784" s="49">
        <v>80114</v>
      </c>
      <c r="C1784" s="49" t="s">
        <v>485</v>
      </c>
      <c r="D1784" s="49" t="str">
        <f t="shared" si="27"/>
        <v>Chir Percent Genera (CHI_PC_GEN) - SWIMS - 80114</v>
      </c>
      <c r="E1784" s="49"/>
      <c r="F1784" s="49"/>
      <c r="G1784" s="49"/>
      <c r="H1784" s="49"/>
    </row>
    <row r="1785" spans="1:8" x14ac:dyDescent="0.3">
      <c r="A1785" s="49" t="s">
        <v>82</v>
      </c>
      <c r="B1785" s="49">
        <v>80113</v>
      </c>
      <c r="C1785" s="49" t="s">
        <v>486</v>
      </c>
      <c r="D1785" s="49" t="str">
        <f t="shared" si="27"/>
        <v>Chir Percent Individuals (CHI_PC_CNT) - SWIMS - 80113</v>
      </c>
      <c r="E1785" s="49"/>
      <c r="F1785" s="49"/>
      <c r="G1785" s="49"/>
      <c r="H1785" s="49"/>
    </row>
    <row r="1786" spans="1:8" x14ac:dyDescent="0.3">
      <c r="A1786" s="49" t="s">
        <v>82</v>
      </c>
      <c r="B1786" s="49">
        <v>90481</v>
      </c>
      <c r="C1786" s="49" t="s">
        <v>487</v>
      </c>
      <c r="D1786" s="49" t="str">
        <f t="shared" si="27"/>
        <v>Chironomid Midge - SWIMS - 90481</v>
      </c>
      <c r="E1786" s="49"/>
      <c r="F1786" s="49"/>
      <c r="G1786" s="49"/>
      <c r="H1786" s="49"/>
    </row>
    <row r="1787" spans="1:8" x14ac:dyDescent="0.3">
      <c r="A1787" s="49" t="s">
        <v>82</v>
      </c>
      <c r="B1787" s="49">
        <v>72005</v>
      </c>
      <c r="C1787" s="49" t="s">
        <v>488</v>
      </c>
      <c r="D1787" s="49" t="str">
        <f t="shared" si="27"/>
        <v>Chloride Grab Sample Taken? - SWIMS - 72005</v>
      </c>
      <c r="E1787" s="49" t="s">
        <v>31</v>
      </c>
      <c r="F1787" s="49" t="s">
        <v>84</v>
      </c>
      <c r="G1787" s="49"/>
      <c r="H1787" s="49"/>
    </row>
    <row r="1788" spans="1:8" x14ac:dyDescent="0.3">
      <c r="A1788" s="49" t="s">
        <v>82</v>
      </c>
      <c r="B1788" s="49">
        <v>4241</v>
      </c>
      <c r="C1788" s="49" t="s">
        <v>489</v>
      </c>
      <c r="D1788" s="49" t="str">
        <f t="shared" si="27"/>
        <v>Chloride Sample Collected? - SWIMS - 4241</v>
      </c>
      <c r="E1788" s="49"/>
      <c r="F1788" s="49"/>
      <c r="G1788" s="49"/>
      <c r="H1788" s="49"/>
    </row>
    <row r="1789" spans="1:8" x14ac:dyDescent="0.3">
      <c r="A1789" s="49" t="s">
        <v>82</v>
      </c>
      <c r="B1789" s="49">
        <v>90426</v>
      </c>
      <c r="C1789" s="49" t="s">
        <v>492</v>
      </c>
      <c r="D1789" s="49" t="str">
        <f t="shared" si="27"/>
        <v>Chorus Frog Adult-Call - SWIMS - 90426</v>
      </c>
      <c r="E1789" s="49"/>
      <c r="F1789" s="49"/>
      <c r="G1789" s="49"/>
      <c r="H1789" s="49"/>
    </row>
    <row r="1790" spans="1:8" x14ac:dyDescent="0.3">
      <c r="A1790" s="49" t="s">
        <v>82</v>
      </c>
      <c r="B1790" s="49">
        <v>90425</v>
      </c>
      <c r="C1790" s="49" t="s">
        <v>493</v>
      </c>
      <c r="D1790" s="49" t="str">
        <f t="shared" si="27"/>
        <v>Chorus Frog Adult-Visual - SWIMS - 90425</v>
      </c>
      <c r="E1790" s="49"/>
      <c r="F1790" s="49"/>
      <c r="G1790" s="49"/>
      <c r="H1790" s="49"/>
    </row>
    <row r="1791" spans="1:8" x14ac:dyDescent="0.3">
      <c r="A1791" s="49" t="s">
        <v>82</v>
      </c>
      <c r="B1791" s="49">
        <v>90427</v>
      </c>
      <c r="C1791" s="49" t="s">
        <v>494</v>
      </c>
      <c r="D1791" s="49" t="str">
        <f t="shared" si="27"/>
        <v>Chorus Frog Eggs - SWIMS - 90427</v>
      </c>
      <c r="E1791" s="49"/>
      <c r="F1791" s="49"/>
      <c r="G1791" s="49"/>
      <c r="H1791" s="49"/>
    </row>
    <row r="1792" spans="1:8" x14ac:dyDescent="0.3">
      <c r="A1792" s="49" t="s">
        <v>82</v>
      </c>
      <c r="B1792" s="49">
        <v>90429</v>
      </c>
      <c r="C1792" s="49" t="s">
        <v>495</v>
      </c>
      <c r="D1792" s="49" t="str">
        <f t="shared" si="27"/>
        <v>Chorus Frog Juvenile - SWIMS - 90429</v>
      </c>
      <c r="E1792" s="49"/>
      <c r="F1792" s="49"/>
      <c r="G1792" s="49"/>
      <c r="H1792" s="49"/>
    </row>
    <row r="1793" spans="1:8" x14ac:dyDescent="0.3">
      <c r="A1793" s="49" t="s">
        <v>82</v>
      </c>
      <c r="B1793" s="49">
        <v>90428</v>
      </c>
      <c r="C1793" s="49" t="s">
        <v>496</v>
      </c>
      <c r="D1793" s="49" t="str">
        <f t="shared" si="27"/>
        <v>Chorus Frog Larvae - SWIMS - 90428</v>
      </c>
      <c r="E1793" s="49"/>
      <c r="F1793" s="49"/>
      <c r="G1793" s="49"/>
      <c r="H1793" s="49"/>
    </row>
    <row r="1794" spans="1:8" x14ac:dyDescent="0.3">
      <c r="A1794" s="49" t="s">
        <v>201</v>
      </c>
      <c r="B1794" s="49">
        <v>97674</v>
      </c>
      <c r="C1794" s="49" t="s">
        <v>4620</v>
      </c>
      <c r="D1794" s="49" t="str">
        <f t="shared" ref="D1794:D1857" si="28">C1794 &amp;" - "&amp; A1794 &amp;" - "&amp; B1794</f>
        <v>Chrysenes,C2- - DNR_STORET - 97674</v>
      </c>
      <c r="E1794" s="49" t="s">
        <v>10651</v>
      </c>
      <c r="F1794" s="49" t="s">
        <v>84</v>
      </c>
      <c r="G1794" s="49"/>
      <c r="H1794" s="49"/>
    </row>
    <row r="1795" spans="1:8" x14ac:dyDescent="0.3">
      <c r="A1795" s="49" t="s">
        <v>201</v>
      </c>
      <c r="B1795" s="49">
        <v>97669</v>
      </c>
      <c r="C1795" s="49" t="s">
        <v>4621</v>
      </c>
      <c r="D1795" s="49" t="str">
        <f t="shared" si="28"/>
        <v>Chrysenes,C3- - DNR_STORET - 97669</v>
      </c>
      <c r="E1795" s="49"/>
      <c r="F1795" s="49" t="s">
        <v>84</v>
      </c>
      <c r="G1795" s="49"/>
      <c r="H1795" s="49"/>
    </row>
    <row r="1796" spans="1:8" x14ac:dyDescent="0.3">
      <c r="A1796" s="49" t="s">
        <v>82</v>
      </c>
      <c r="B1796" s="49">
        <v>59969</v>
      </c>
      <c r="C1796" s="49" t="s">
        <v>497</v>
      </c>
      <c r="D1796" s="49" t="str">
        <f t="shared" si="28"/>
        <v>Cipangopaludina chinensis (Chinese mystery snail) - SWIMS - 59969</v>
      </c>
      <c r="E1796" s="49" t="s">
        <v>31</v>
      </c>
      <c r="F1796" s="49" t="s">
        <v>84</v>
      </c>
      <c r="G1796" s="49"/>
      <c r="H1796" s="49"/>
    </row>
    <row r="1797" spans="1:8" x14ac:dyDescent="0.3">
      <c r="A1797" s="49" t="s">
        <v>82</v>
      </c>
      <c r="B1797" s="49">
        <v>90482</v>
      </c>
      <c r="C1797" s="49" t="s">
        <v>498</v>
      </c>
      <c r="D1797" s="49" t="str">
        <f t="shared" si="28"/>
        <v>Clam Shrimp - SWIMS - 90482</v>
      </c>
      <c r="E1797" s="49"/>
      <c r="F1797" s="49"/>
      <c r="G1797" s="49"/>
      <c r="H1797" s="49"/>
    </row>
    <row r="1798" spans="1:8" x14ac:dyDescent="0.3">
      <c r="A1798" s="49" t="s">
        <v>82</v>
      </c>
      <c r="B1798" s="49">
        <v>20426</v>
      </c>
      <c r="C1798" s="49" t="s">
        <v>499</v>
      </c>
      <c r="D1798" s="49" t="str">
        <f t="shared" si="28"/>
        <v>Clasping-leaf pondweed (Potamogeton perfoliatus) - SWIMS - 20426</v>
      </c>
      <c r="E1798" s="49" t="s">
        <v>31</v>
      </c>
      <c r="F1798" s="49" t="s">
        <v>84</v>
      </c>
      <c r="G1798" s="49"/>
      <c r="H1798" s="49" t="s">
        <v>10658</v>
      </c>
    </row>
    <row r="1799" spans="1:8" x14ac:dyDescent="0.3">
      <c r="A1799" s="49" t="s">
        <v>82</v>
      </c>
      <c r="B1799" s="49">
        <v>20132</v>
      </c>
      <c r="C1799" s="49" t="s">
        <v>500</v>
      </c>
      <c r="D1799" s="49" t="str">
        <f t="shared" si="28"/>
        <v>Clasping-leaf pondweed (Potamogeton richardsonii) - SWIMS - 20132</v>
      </c>
      <c r="E1799" s="49" t="s">
        <v>31</v>
      </c>
      <c r="F1799" s="49" t="s">
        <v>84</v>
      </c>
      <c r="G1799" s="49"/>
      <c r="H1799" s="49"/>
    </row>
    <row r="1800" spans="1:8" x14ac:dyDescent="0.3">
      <c r="A1800" s="49" t="s">
        <v>82</v>
      </c>
      <c r="B1800" s="49">
        <v>4031</v>
      </c>
      <c r="C1800" s="49" t="s">
        <v>501</v>
      </c>
      <c r="D1800" s="49" t="str">
        <f t="shared" si="28"/>
        <v>Clay % - SWIMS - 4031</v>
      </c>
      <c r="E1800" s="49"/>
      <c r="F1800" s="49"/>
      <c r="G1800" s="49"/>
      <c r="H1800" s="49"/>
    </row>
    <row r="1801" spans="1:8" x14ac:dyDescent="0.3">
      <c r="A1801" s="49" t="s">
        <v>82</v>
      </c>
      <c r="B1801" s="49">
        <v>91284</v>
      </c>
      <c r="C1801" s="49" t="s">
        <v>503</v>
      </c>
      <c r="D1801" s="49" t="str">
        <f t="shared" si="28"/>
        <v>Cloud Cover - SWIMS - 91284</v>
      </c>
      <c r="E1801" s="49" t="s">
        <v>31</v>
      </c>
      <c r="F1801" s="49"/>
      <c r="G1801" s="49"/>
      <c r="H1801" s="49"/>
    </row>
    <row r="1802" spans="1:8" x14ac:dyDescent="0.3">
      <c r="A1802" s="49" t="s">
        <v>82</v>
      </c>
      <c r="B1802" s="49">
        <v>4034</v>
      </c>
      <c r="C1802" s="49" t="s">
        <v>504</v>
      </c>
      <c r="D1802" s="49" t="str">
        <f t="shared" si="28"/>
        <v>Coarse Woody Debris % - SWIMS - 4034</v>
      </c>
      <c r="E1802" s="49"/>
      <c r="F1802" s="49"/>
      <c r="G1802" s="49"/>
      <c r="H1802" s="49"/>
    </row>
    <row r="1803" spans="1:8" x14ac:dyDescent="0.3">
      <c r="A1803" s="49" t="s">
        <v>201</v>
      </c>
      <c r="B1803" s="49">
        <v>97203</v>
      </c>
      <c r="C1803" s="49" t="s">
        <v>4622</v>
      </c>
      <c r="D1803" s="49" t="str">
        <f t="shared" si="28"/>
        <v>Cocconeis disculus, Biovolume - DNR_STORET - 97203</v>
      </c>
      <c r="E1803" s="49" t="s">
        <v>10651</v>
      </c>
      <c r="F1803" s="49" t="s">
        <v>84</v>
      </c>
      <c r="G1803" s="49" t="s">
        <v>205</v>
      </c>
      <c r="H1803" s="49"/>
    </row>
    <row r="1804" spans="1:8" x14ac:dyDescent="0.3">
      <c r="A1804" s="49" t="s">
        <v>201</v>
      </c>
      <c r="B1804" s="49">
        <v>97204</v>
      </c>
      <c r="C1804" s="49" t="s">
        <v>4623</v>
      </c>
      <c r="D1804" s="49" t="str">
        <f t="shared" si="28"/>
        <v>Cocconeis disculus, Count - DNR_STORET - 97204</v>
      </c>
      <c r="E1804" s="49" t="s">
        <v>10651</v>
      </c>
      <c r="F1804" s="49" t="s">
        <v>84</v>
      </c>
      <c r="G1804" s="49" t="s">
        <v>205</v>
      </c>
      <c r="H1804" s="49"/>
    </row>
    <row r="1805" spans="1:8" x14ac:dyDescent="0.3">
      <c r="A1805" s="49" t="s">
        <v>201</v>
      </c>
      <c r="B1805" s="49">
        <v>97201</v>
      </c>
      <c r="C1805" s="49" t="s">
        <v>4624</v>
      </c>
      <c r="D1805" s="49" t="str">
        <f t="shared" si="28"/>
        <v>Cocconeis fluviatilis, Biovolume - DNR_STORET - 97201</v>
      </c>
      <c r="E1805" s="49" t="s">
        <v>10651</v>
      </c>
      <c r="F1805" s="49" t="s">
        <v>84</v>
      </c>
      <c r="G1805" s="49" t="s">
        <v>205</v>
      </c>
      <c r="H1805" s="49"/>
    </row>
    <row r="1806" spans="1:8" x14ac:dyDescent="0.3">
      <c r="A1806" s="49" t="s">
        <v>201</v>
      </c>
      <c r="B1806" s="49">
        <v>97202</v>
      </c>
      <c r="C1806" s="49" t="s">
        <v>4624</v>
      </c>
      <c r="D1806" s="49" t="str">
        <f t="shared" si="28"/>
        <v>Cocconeis fluviatilis, Biovolume - DNR_STORET - 97202</v>
      </c>
      <c r="E1806" s="49" t="s">
        <v>10651</v>
      </c>
      <c r="F1806" s="49" t="s">
        <v>84</v>
      </c>
      <c r="G1806" s="49" t="s">
        <v>205</v>
      </c>
      <c r="H1806" s="49"/>
    </row>
    <row r="1807" spans="1:8" x14ac:dyDescent="0.3">
      <c r="A1807" s="49" t="s">
        <v>201</v>
      </c>
      <c r="B1807" s="49">
        <v>97199</v>
      </c>
      <c r="C1807" s="49" t="s">
        <v>4625</v>
      </c>
      <c r="D1807" s="49" t="str">
        <f t="shared" si="28"/>
        <v>Cocconeis klamathensis, Biovolume - DNR_STORET - 97199</v>
      </c>
      <c r="E1807" s="49" t="s">
        <v>10651</v>
      </c>
      <c r="F1807" s="49" t="s">
        <v>84</v>
      </c>
      <c r="G1807" s="49" t="s">
        <v>205</v>
      </c>
      <c r="H1807" s="49"/>
    </row>
    <row r="1808" spans="1:8" x14ac:dyDescent="0.3">
      <c r="A1808" s="49" t="s">
        <v>201</v>
      </c>
      <c r="B1808" s="49">
        <v>97200</v>
      </c>
      <c r="C1808" s="49" t="s">
        <v>4626</v>
      </c>
      <c r="D1808" s="49" t="str">
        <f t="shared" si="28"/>
        <v>Cocconeis klamathensis, Count - DNR_STORET - 97200</v>
      </c>
      <c r="E1808" s="49" t="s">
        <v>10651</v>
      </c>
      <c r="F1808" s="49" t="s">
        <v>84</v>
      </c>
      <c r="G1808" s="49" t="s">
        <v>205</v>
      </c>
      <c r="H1808" s="49"/>
    </row>
    <row r="1809" spans="1:8" x14ac:dyDescent="0.3">
      <c r="A1809" s="49" t="s">
        <v>201</v>
      </c>
      <c r="B1809" s="49">
        <v>97197</v>
      </c>
      <c r="C1809" s="49" t="s">
        <v>4627</v>
      </c>
      <c r="D1809" s="49" t="str">
        <f t="shared" si="28"/>
        <v>Cocconeis neothumensis, Biovolume - DNR_STORET - 97197</v>
      </c>
      <c r="E1809" s="49" t="s">
        <v>10651</v>
      </c>
      <c r="F1809" s="49" t="s">
        <v>84</v>
      </c>
      <c r="G1809" s="49" t="s">
        <v>205</v>
      </c>
      <c r="H1809" s="49"/>
    </row>
    <row r="1810" spans="1:8" x14ac:dyDescent="0.3">
      <c r="A1810" s="49" t="s">
        <v>201</v>
      </c>
      <c r="B1810" s="49">
        <v>97198</v>
      </c>
      <c r="C1810" s="49" t="s">
        <v>4628</v>
      </c>
      <c r="D1810" s="49" t="str">
        <f t="shared" si="28"/>
        <v>Cocconeis neothumensis, Count - DNR_STORET - 97198</v>
      </c>
      <c r="E1810" s="49" t="s">
        <v>10651</v>
      </c>
      <c r="F1810" s="49" t="s">
        <v>84</v>
      </c>
      <c r="G1810" s="49" t="s">
        <v>205</v>
      </c>
      <c r="H1810" s="49"/>
    </row>
    <row r="1811" spans="1:8" x14ac:dyDescent="0.3">
      <c r="A1811" s="49" t="s">
        <v>201</v>
      </c>
      <c r="B1811" s="49">
        <v>97195</v>
      </c>
      <c r="C1811" s="49" t="s">
        <v>4629</v>
      </c>
      <c r="D1811" s="49" t="str">
        <f t="shared" si="28"/>
        <v>Cocconeis pediculus, Biovolume - DNR_STORET - 97195</v>
      </c>
      <c r="E1811" s="49" t="s">
        <v>10651</v>
      </c>
      <c r="F1811" s="49" t="s">
        <v>84</v>
      </c>
      <c r="G1811" s="49" t="s">
        <v>205</v>
      </c>
      <c r="H1811" s="49"/>
    </row>
    <row r="1812" spans="1:8" x14ac:dyDescent="0.3">
      <c r="A1812" s="49" t="s">
        <v>201</v>
      </c>
      <c r="B1812" s="49">
        <v>97196</v>
      </c>
      <c r="C1812" s="49" t="s">
        <v>4630</v>
      </c>
      <c r="D1812" s="49" t="str">
        <f t="shared" si="28"/>
        <v>Cocconeis pediculus, Count - DNR_STORET - 97196</v>
      </c>
      <c r="E1812" s="49" t="s">
        <v>10651</v>
      </c>
      <c r="F1812" s="49" t="s">
        <v>84</v>
      </c>
      <c r="G1812" s="49" t="s">
        <v>205</v>
      </c>
      <c r="H1812" s="49"/>
    </row>
    <row r="1813" spans="1:8" x14ac:dyDescent="0.3">
      <c r="A1813" s="49" t="s">
        <v>201</v>
      </c>
      <c r="B1813" s="49">
        <v>97193</v>
      </c>
      <c r="C1813" s="49" t="s">
        <v>4631</v>
      </c>
      <c r="D1813" s="49" t="str">
        <f t="shared" si="28"/>
        <v>Cocconeis placentula, Biovolume - DNR_STORET - 97193</v>
      </c>
      <c r="E1813" s="49" t="s">
        <v>10651</v>
      </c>
      <c r="F1813" s="49" t="s">
        <v>84</v>
      </c>
      <c r="G1813" s="49" t="s">
        <v>205</v>
      </c>
      <c r="H1813" s="49"/>
    </row>
    <row r="1814" spans="1:8" x14ac:dyDescent="0.3">
      <c r="A1814" s="49" t="s">
        <v>201</v>
      </c>
      <c r="B1814" s="49">
        <v>97194</v>
      </c>
      <c r="C1814" s="49" t="s">
        <v>4632</v>
      </c>
      <c r="D1814" s="49" t="str">
        <f t="shared" si="28"/>
        <v>Cocconeis placentula, Count - DNR_STORET - 97194</v>
      </c>
      <c r="E1814" s="49" t="s">
        <v>10651</v>
      </c>
      <c r="F1814" s="49" t="s">
        <v>84</v>
      </c>
      <c r="G1814" s="49" t="s">
        <v>205</v>
      </c>
      <c r="H1814" s="49"/>
    </row>
    <row r="1815" spans="1:8" x14ac:dyDescent="0.3">
      <c r="A1815" s="49" t="s">
        <v>201</v>
      </c>
      <c r="B1815" s="49">
        <v>97191</v>
      </c>
      <c r="C1815" s="49" t="s">
        <v>4633</v>
      </c>
      <c r="D1815" s="49" t="str">
        <f t="shared" si="28"/>
        <v>Cocconeis pseudolineata, Biovolume - DNR_STORET - 97191</v>
      </c>
      <c r="E1815" s="49" t="s">
        <v>10651</v>
      </c>
      <c r="F1815" s="49" t="s">
        <v>84</v>
      </c>
      <c r="G1815" s="49" t="s">
        <v>205</v>
      </c>
      <c r="H1815" s="49"/>
    </row>
    <row r="1816" spans="1:8" x14ac:dyDescent="0.3">
      <c r="A1816" s="49" t="s">
        <v>201</v>
      </c>
      <c r="B1816" s="49">
        <v>97192</v>
      </c>
      <c r="C1816" s="49" t="s">
        <v>4634</v>
      </c>
      <c r="D1816" s="49" t="str">
        <f t="shared" si="28"/>
        <v>Cocconeis pseudolineata, Count - DNR_STORET - 97192</v>
      </c>
      <c r="E1816" s="49" t="s">
        <v>10651</v>
      </c>
      <c r="F1816" s="49" t="s">
        <v>84</v>
      </c>
      <c r="G1816" s="49" t="s">
        <v>205</v>
      </c>
      <c r="H1816" s="49"/>
    </row>
    <row r="1817" spans="1:8" x14ac:dyDescent="0.3">
      <c r="A1817" s="49" t="s">
        <v>201</v>
      </c>
      <c r="B1817" s="49">
        <v>97183</v>
      </c>
      <c r="C1817" s="49" t="s">
        <v>4635</v>
      </c>
      <c r="D1817" s="49" t="str">
        <f t="shared" si="28"/>
        <v>Cocconeis pseudothumensis, Biovolume - DNR_STORET - 97183</v>
      </c>
      <c r="E1817" s="49" t="s">
        <v>10651</v>
      </c>
      <c r="F1817" s="49" t="s">
        <v>84</v>
      </c>
      <c r="G1817" s="49" t="s">
        <v>205</v>
      </c>
      <c r="H1817" s="49"/>
    </row>
    <row r="1818" spans="1:8" x14ac:dyDescent="0.3">
      <c r="A1818" s="49" t="s">
        <v>201</v>
      </c>
      <c r="B1818" s="49">
        <v>97184</v>
      </c>
      <c r="C1818" s="49" t="s">
        <v>4636</v>
      </c>
      <c r="D1818" s="49" t="str">
        <f t="shared" si="28"/>
        <v>Cocconeis pseudothumensis, Count - DNR_STORET - 97184</v>
      </c>
      <c r="E1818" s="49" t="s">
        <v>10651</v>
      </c>
      <c r="F1818" s="49" t="s">
        <v>84</v>
      </c>
      <c r="G1818" s="49" t="s">
        <v>205</v>
      </c>
      <c r="H1818" s="49"/>
    </row>
    <row r="1819" spans="1:8" x14ac:dyDescent="0.3">
      <c r="A1819" s="49" t="s">
        <v>201</v>
      </c>
      <c r="B1819" s="49">
        <v>97181</v>
      </c>
      <c r="C1819" s="49" t="s">
        <v>4637</v>
      </c>
      <c r="D1819" s="49" t="str">
        <f t="shared" si="28"/>
        <v>Cocconeis sp. 1, Biovolume - DNR_STORET - 97181</v>
      </c>
      <c r="E1819" s="49" t="s">
        <v>10651</v>
      </c>
      <c r="F1819" s="49" t="s">
        <v>84</v>
      </c>
      <c r="G1819" s="49" t="s">
        <v>205</v>
      </c>
      <c r="H1819" s="49"/>
    </row>
    <row r="1820" spans="1:8" x14ac:dyDescent="0.3">
      <c r="A1820" s="49" t="s">
        <v>201</v>
      </c>
      <c r="B1820" s="49">
        <v>97182</v>
      </c>
      <c r="C1820" s="49" t="s">
        <v>4638</v>
      </c>
      <c r="D1820" s="49" t="str">
        <f t="shared" si="28"/>
        <v>Cocconeis sp. 1, Count - DNR_STORET - 97182</v>
      </c>
      <c r="E1820" s="49" t="s">
        <v>10651</v>
      </c>
      <c r="F1820" s="49" t="s">
        <v>84</v>
      </c>
      <c r="G1820" s="49" t="s">
        <v>205</v>
      </c>
      <c r="H1820" s="49"/>
    </row>
    <row r="1821" spans="1:8" x14ac:dyDescent="0.3">
      <c r="A1821" s="49" t="s">
        <v>82</v>
      </c>
      <c r="B1821" s="49">
        <v>4124</v>
      </c>
      <c r="C1821" s="49" t="s">
        <v>505</v>
      </c>
      <c r="D1821" s="49" t="str">
        <f t="shared" si="28"/>
        <v>Collected macrophyte sample? - SWIMS - 4124</v>
      </c>
      <c r="E1821" s="49"/>
      <c r="F1821" s="49"/>
      <c r="G1821" s="49"/>
      <c r="H1821" s="49"/>
    </row>
    <row r="1822" spans="1:8" x14ac:dyDescent="0.3">
      <c r="A1822" s="49" t="s">
        <v>82</v>
      </c>
      <c r="B1822" s="49">
        <v>91283</v>
      </c>
      <c r="C1822" s="49" t="s">
        <v>506</v>
      </c>
      <c r="D1822" s="49" t="str">
        <f t="shared" si="28"/>
        <v>Color and position of bands on each loon's leg - SWIMS - 91283</v>
      </c>
      <c r="E1822" s="49" t="s">
        <v>31</v>
      </c>
      <c r="F1822" s="49"/>
      <c r="G1822" s="49"/>
      <c r="H1822" s="49"/>
    </row>
    <row r="1823" spans="1:8" x14ac:dyDescent="0.3">
      <c r="A1823" s="49" t="s">
        <v>82</v>
      </c>
      <c r="B1823" s="49">
        <v>91804</v>
      </c>
      <c r="C1823" s="49" t="s">
        <v>507</v>
      </c>
      <c r="D1823" s="49" t="str">
        <f t="shared" si="28"/>
        <v>Color of floating algae? - SWIMS - 91804</v>
      </c>
      <c r="E1823" s="49" t="s">
        <v>31</v>
      </c>
      <c r="F1823" s="49" t="s">
        <v>84</v>
      </c>
      <c r="G1823" s="49"/>
      <c r="H1823" s="49" t="s">
        <v>10658</v>
      </c>
    </row>
    <row r="1824" spans="1:8" x14ac:dyDescent="0.3">
      <c r="A1824" s="49" t="s">
        <v>82</v>
      </c>
      <c r="B1824" s="49">
        <v>91803</v>
      </c>
      <c r="C1824" s="49" t="s">
        <v>508</v>
      </c>
      <c r="D1824" s="49" t="str">
        <f t="shared" si="28"/>
        <v>Color of shoreline or bottom algae? - SWIMS - 91803</v>
      </c>
      <c r="E1824" s="49" t="s">
        <v>31</v>
      </c>
      <c r="F1824" s="49" t="s">
        <v>84</v>
      </c>
      <c r="G1824" s="49"/>
      <c r="H1824" s="49" t="s">
        <v>10658</v>
      </c>
    </row>
    <row r="1825" spans="1:8" x14ac:dyDescent="0.3">
      <c r="A1825" s="49" t="s">
        <v>82</v>
      </c>
      <c r="B1825" s="49">
        <v>91938</v>
      </c>
      <c r="C1825" s="49" t="s">
        <v>518</v>
      </c>
      <c r="D1825" s="49" t="str">
        <f t="shared" si="28"/>
        <v>Comments (2) - SWIMS - 91938</v>
      </c>
      <c r="E1825" s="49" t="s">
        <v>31</v>
      </c>
      <c r="F1825" s="49" t="s">
        <v>84</v>
      </c>
      <c r="G1825" s="49"/>
      <c r="H1825" s="49" t="s">
        <v>10658</v>
      </c>
    </row>
    <row r="1826" spans="1:8" x14ac:dyDescent="0.3">
      <c r="A1826" s="49" t="s">
        <v>82</v>
      </c>
      <c r="B1826" s="49">
        <v>91939</v>
      </c>
      <c r="C1826" s="49" t="s">
        <v>519</v>
      </c>
      <c r="D1826" s="49" t="str">
        <f t="shared" si="28"/>
        <v>Comments (3) - SWIMS - 91939</v>
      </c>
      <c r="E1826" s="49" t="s">
        <v>31</v>
      </c>
      <c r="F1826" s="49" t="s">
        <v>84</v>
      </c>
      <c r="G1826" s="49"/>
      <c r="H1826" s="49" t="s">
        <v>10658</v>
      </c>
    </row>
    <row r="1827" spans="1:8" x14ac:dyDescent="0.3">
      <c r="A1827" s="49" t="s">
        <v>82</v>
      </c>
      <c r="B1827" s="49">
        <v>91940</v>
      </c>
      <c r="C1827" s="49" t="s">
        <v>520</v>
      </c>
      <c r="D1827" s="49" t="str">
        <f t="shared" si="28"/>
        <v>Comments (4) - SWIMS - 91940</v>
      </c>
      <c r="E1827" s="49" t="s">
        <v>31</v>
      </c>
      <c r="F1827" s="49" t="s">
        <v>84</v>
      </c>
      <c r="G1827" s="49"/>
      <c r="H1827" s="49" t="s">
        <v>10658</v>
      </c>
    </row>
    <row r="1828" spans="1:8" x14ac:dyDescent="0.3">
      <c r="A1828" s="49" t="s">
        <v>82</v>
      </c>
      <c r="B1828" s="49">
        <v>92243</v>
      </c>
      <c r="C1828" s="49" t="s">
        <v>521</v>
      </c>
      <c r="D1828" s="49" t="str">
        <f t="shared" si="28"/>
        <v>Comments about this AIS at this site - SWIMS - 92243</v>
      </c>
      <c r="E1828" s="49"/>
      <c r="F1828" s="49"/>
      <c r="G1828" s="49"/>
      <c r="H1828" s="49"/>
    </row>
    <row r="1829" spans="1:8" x14ac:dyDescent="0.3">
      <c r="A1829" s="49" t="s">
        <v>82</v>
      </c>
      <c r="B1829" s="49">
        <v>92244</v>
      </c>
      <c r="C1829" s="49" t="s">
        <v>522</v>
      </c>
      <c r="D1829" s="49" t="str">
        <f t="shared" si="28"/>
        <v>Comments about this AIS at this site (1) - SWIMS - 92244</v>
      </c>
      <c r="E1829" s="49"/>
      <c r="F1829" s="49"/>
      <c r="G1829" s="49"/>
      <c r="H1829" s="49"/>
    </row>
    <row r="1830" spans="1:8" x14ac:dyDescent="0.3">
      <c r="A1830" s="49" t="s">
        <v>82</v>
      </c>
      <c r="B1830" s="49">
        <v>92245</v>
      </c>
      <c r="C1830" s="49" t="s">
        <v>523</v>
      </c>
      <c r="D1830" s="49" t="str">
        <f t="shared" si="28"/>
        <v>Comments about this AIS at this site (2) - SWIMS - 92245</v>
      </c>
      <c r="E1830" s="49"/>
      <c r="F1830" s="49"/>
      <c r="G1830" s="49"/>
      <c r="H1830" s="49"/>
    </row>
    <row r="1831" spans="1:8" x14ac:dyDescent="0.3">
      <c r="A1831" s="49" t="s">
        <v>82</v>
      </c>
      <c r="B1831" s="49">
        <v>92246</v>
      </c>
      <c r="C1831" s="49" t="s">
        <v>524</v>
      </c>
      <c r="D1831" s="49" t="str">
        <f t="shared" si="28"/>
        <v>Comments about this AIS at this site (3) - SWIMS - 92246</v>
      </c>
      <c r="E1831" s="49"/>
      <c r="F1831" s="49"/>
      <c r="G1831" s="49"/>
      <c r="H1831" s="49"/>
    </row>
    <row r="1832" spans="1:8" x14ac:dyDescent="0.3">
      <c r="A1832" s="49" t="s">
        <v>82</v>
      </c>
      <c r="B1832" s="49">
        <v>92247</v>
      </c>
      <c r="C1832" s="49" t="s">
        <v>525</v>
      </c>
      <c r="D1832" s="49" t="str">
        <f t="shared" si="28"/>
        <v>Comments about this AIS at this site (4) - SWIMS - 92247</v>
      </c>
      <c r="E1832" s="49"/>
      <c r="F1832" s="49"/>
      <c r="G1832" s="49"/>
      <c r="H1832" s="49"/>
    </row>
    <row r="1833" spans="1:8" x14ac:dyDescent="0.3">
      <c r="A1833" s="49" t="s">
        <v>82</v>
      </c>
      <c r="B1833" s="49">
        <v>92248</v>
      </c>
      <c r="C1833" s="49" t="s">
        <v>526</v>
      </c>
      <c r="D1833" s="49" t="str">
        <f t="shared" si="28"/>
        <v>Comments about this AIS at this site (5) - SWIMS - 92248</v>
      </c>
      <c r="E1833" s="49"/>
      <c r="F1833" s="49"/>
      <c r="G1833" s="49"/>
      <c r="H1833" s="49"/>
    </row>
    <row r="1834" spans="1:8" x14ac:dyDescent="0.3">
      <c r="A1834" s="49" t="s">
        <v>82</v>
      </c>
      <c r="B1834" s="49">
        <v>92249</v>
      </c>
      <c r="C1834" s="49" t="s">
        <v>527</v>
      </c>
      <c r="D1834" s="49" t="str">
        <f t="shared" si="28"/>
        <v>Comments about this AIS at this site (6) - SWIMS - 92249</v>
      </c>
      <c r="E1834" s="49"/>
      <c r="F1834" s="49"/>
      <c r="G1834" s="49"/>
      <c r="H1834" s="49"/>
    </row>
    <row r="1835" spans="1:8" x14ac:dyDescent="0.3">
      <c r="A1835" s="49" t="s">
        <v>82</v>
      </c>
      <c r="B1835" s="49">
        <v>91266</v>
      </c>
      <c r="C1835" s="49" t="s">
        <v>528</v>
      </c>
      <c r="D1835" s="49" t="str">
        <f t="shared" si="28"/>
        <v>Comments on Condition of Marker - SWIMS - 91266</v>
      </c>
      <c r="E1835" s="49" t="s">
        <v>31</v>
      </c>
      <c r="F1835" s="49"/>
      <c r="G1835" s="49"/>
      <c r="H1835" s="49"/>
    </row>
    <row r="1836" spans="1:8" x14ac:dyDescent="0.3">
      <c r="A1836" s="49" t="s">
        <v>82</v>
      </c>
      <c r="B1836" s="49">
        <v>90175</v>
      </c>
      <c r="C1836" s="49" t="s">
        <v>529</v>
      </c>
      <c r="D1836" s="49" t="str">
        <f t="shared" si="28"/>
        <v>Commercial - SWIMS - 90175</v>
      </c>
      <c r="E1836" s="49" t="s">
        <v>31</v>
      </c>
      <c r="F1836" s="49" t="s">
        <v>84</v>
      </c>
      <c r="G1836" s="49"/>
      <c r="H1836" s="49"/>
    </row>
    <row r="1837" spans="1:8" x14ac:dyDescent="0.3">
      <c r="A1837" s="49" t="s">
        <v>82</v>
      </c>
      <c r="B1837" s="49">
        <v>20241</v>
      </c>
      <c r="C1837" s="49" t="s">
        <v>546</v>
      </c>
      <c r="D1837" s="49" t="str">
        <f t="shared" si="28"/>
        <v>Common St. John's-wort (Hypericum perforatum) - SWIMS - 20241</v>
      </c>
      <c r="E1837" s="49" t="s">
        <v>31</v>
      </c>
      <c r="F1837" s="49" t="s">
        <v>84</v>
      </c>
      <c r="G1837" s="49"/>
      <c r="H1837" s="49"/>
    </row>
    <row r="1838" spans="1:8" x14ac:dyDescent="0.3">
      <c r="A1838" s="49" t="s">
        <v>82</v>
      </c>
      <c r="B1838" s="49">
        <v>20147</v>
      </c>
      <c r="C1838" s="49" t="s">
        <v>530</v>
      </c>
      <c r="D1838" s="49" t="str">
        <f t="shared" si="28"/>
        <v>Common arrowhead (Sagittaria latifolia) - SWIMS - 20147</v>
      </c>
      <c r="E1838" s="49" t="s">
        <v>31</v>
      </c>
      <c r="F1838" s="49" t="s">
        <v>84</v>
      </c>
      <c r="G1838" s="49"/>
      <c r="H1838" s="49"/>
    </row>
    <row r="1839" spans="1:8" x14ac:dyDescent="0.3">
      <c r="A1839" s="49" t="s">
        <v>82</v>
      </c>
      <c r="B1839" s="49">
        <v>20176</v>
      </c>
      <c r="C1839" s="49" t="s">
        <v>531</v>
      </c>
      <c r="D1839" s="49" t="str">
        <f t="shared" si="28"/>
        <v>Common bladderwort (Utricularia vulgaris) - SWIMS - 20176</v>
      </c>
      <c r="E1839" s="49" t="s">
        <v>31</v>
      </c>
      <c r="F1839" s="49" t="s">
        <v>84</v>
      </c>
      <c r="G1839" s="49"/>
      <c r="H1839" s="49"/>
    </row>
    <row r="1840" spans="1:8" x14ac:dyDescent="0.3">
      <c r="A1840" s="49" t="s">
        <v>82</v>
      </c>
      <c r="B1840" s="49">
        <v>20384</v>
      </c>
      <c r="C1840" s="49" t="s">
        <v>532</v>
      </c>
      <c r="D1840" s="49" t="str">
        <f t="shared" si="28"/>
        <v>Common bonset (Eupatorium perfoliatum) - SWIMS - 20384</v>
      </c>
      <c r="E1840" s="49" t="s">
        <v>31</v>
      </c>
      <c r="F1840" s="49" t="s">
        <v>84</v>
      </c>
      <c r="G1840" s="49"/>
      <c r="H1840" s="49"/>
    </row>
    <row r="1841" spans="1:8" x14ac:dyDescent="0.3">
      <c r="A1841" s="49" t="s">
        <v>82</v>
      </c>
      <c r="B1841" s="49">
        <v>20159</v>
      </c>
      <c r="C1841" s="49" t="s">
        <v>533</v>
      </c>
      <c r="D1841" s="49" t="str">
        <f t="shared" si="28"/>
        <v>Common bur-reed (Sparganium eurycarpum) - SWIMS - 20159</v>
      </c>
      <c r="E1841" s="49" t="s">
        <v>31</v>
      </c>
      <c r="F1841" s="49" t="s">
        <v>84</v>
      </c>
      <c r="G1841" s="49"/>
      <c r="H1841" s="49"/>
    </row>
    <row r="1842" spans="1:8" x14ac:dyDescent="0.3">
      <c r="A1842" s="49" t="s">
        <v>82</v>
      </c>
      <c r="B1842" s="49">
        <v>20446</v>
      </c>
      <c r="C1842" s="49" t="s">
        <v>534</v>
      </c>
      <c r="D1842" s="49" t="str">
        <f t="shared" si="28"/>
        <v>Common buttonbush (Cephalanthus occidentalis) - SWIMS - 20446</v>
      </c>
      <c r="E1842" s="49" t="s">
        <v>31</v>
      </c>
      <c r="F1842" s="49" t="s">
        <v>84</v>
      </c>
      <c r="G1842" s="49"/>
      <c r="H1842" s="49" t="s">
        <v>10658</v>
      </c>
    </row>
    <row r="1843" spans="1:8" x14ac:dyDescent="0.3">
      <c r="A1843" s="49" t="s">
        <v>82</v>
      </c>
      <c r="B1843" s="49">
        <v>20310</v>
      </c>
      <c r="C1843" s="49" t="s">
        <v>535</v>
      </c>
      <c r="D1843" s="49" t="str">
        <f t="shared" si="28"/>
        <v>Common flat-topped goldenrod (Euthamia graminifolia) - SWIMS - 20310</v>
      </c>
      <c r="E1843" s="49" t="s">
        <v>31</v>
      </c>
      <c r="F1843" s="49" t="s">
        <v>84</v>
      </c>
      <c r="G1843" s="49"/>
      <c r="H1843" s="49"/>
    </row>
    <row r="1844" spans="1:8" x14ac:dyDescent="0.3">
      <c r="A1844" s="49" t="s">
        <v>82</v>
      </c>
      <c r="B1844" s="49">
        <v>20434</v>
      </c>
      <c r="C1844" s="49" t="s">
        <v>536</v>
      </c>
      <c r="D1844" s="49" t="str">
        <f t="shared" si="28"/>
        <v>Common forget-me-not (Myosotis scorpioides) - SWIMS - 20434</v>
      </c>
      <c r="E1844" s="49" t="s">
        <v>31</v>
      </c>
      <c r="F1844" s="49" t="s">
        <v>84</v>
      </c>
      <c r="G1844" s="49"/>
      <c r="H1844" s="49"/>
    </row>
    <row r="1845" spans="1:8" x14ac:dyDescent="0.3">
      <c r="A1845" s="49" t="s">
        <v>82</v>
      </c>
      <c r="B1845" s="49">
        <v>20373</v>
      </c>
      <c r="C1845" s="49" t="s">
        <v>537</v>
      </c>
      <c r="D1845" s="49" t="str">
        <f t="shared" si="28"/>
        <v>Common fox sedge (Carex stipata) - SWIMS - 20373</v>
      </c>
      <c r="E1845" s="49" t="s">
        <v>31</v>
      </c>
      <c r="F1845" s="49" t="s">
        <v>84</v>
      </c>
      <c r="G1845" s="49"/>
      <c r="H1845" s="49"/>
    </row>
    <row r="1846" spans="1:8" x14ac:dyDescent="0.3">
      <c r="A1846" s="49" t="s">
        <v>82</v>
      </c>
      <c r="B1846" s="49">
        <v>20382</v>
      </c>
      <c r="C1846" s="49" t="s">
        <v>538</v>
      </c>
      <c r="D1846" s="49" t="str">
        <f t="shared" si="28"/>
        <v>Common horsetail (Equisetum arvense) - SWIMS - 20382</v>
      </c>
      <c r="E1846" s="49" t="s">
        <v>31</v>
      </c>
      <c r="F1846" s="49" t="s">
        <v>84</v>
      </c>
      <c r="G1846" s="49"/>
      <c r="H1846" s="49"/>
    </row>
    <row r="1847" spans="1:8" x14ac:dyDescent="0.3">
      <c r="A1847" s="49" t="s">
        <v>82</v>
      </c>
      <c r="B1847" s="49">
        <v>20495</v>
      </c>
      <c r="C1847" s="49" t="s">
        <v>539</v>
      </c>
      <c r="D1847" s="49" t="str">
        <f t="shared" si="28"/>
        <v>Common lady fern (Athyrium filix-femina) - SWIMS - 20495</v>
      </c>
      <c r="E1847" s="49" t="s">
        <v>31</v>
      </c>
      <c r="F1847" s="49" t="s">
        <v>84</v>
      </c>
      <c r="G1847" s="49"/>
      <c r="H1847" s="49" t="s">
        <v>10658</v>
      </c>
    </row>
    <row r="1848" spans="1:8" x14ac:dyDescent="0.3">
      <c r="A1848" s="49" t="s">
        <v>82</v>
      </c>
      <c r="B1848" s="49">
        <v>20320</v>
      </c>
      <c r="C1848" s="49" t="s">
        <v>540</v>
      </c>
      <c r="D1848" s="49" t="str">
        <f t="shared" si="28"/>
        <v>Common lake sedge (Carex lacustris) - SWIMS - 20320</v>
      </c>
      <c r="E1848" s="49" t="s">
        <v>31</v>
      </c>
      <c r="F1848" s="49" t="s">
        <v>84</v>
      </c>
      <c r="G1848" s="49"/>
      <c r="H1848" s="49"/>
    </row>
    <row r="1849" spans="1:8" x14ac:dyDescent="0.3">
      <c r="A1849" s="49" t="s">
        <v>82</v>
      </c>
      <c r="B1849" s="49">
        <v>20361</v>
      </c>
      <c r="C1849" s="49" t="s">
        <v>541</v>
      </c>
      <c r="D1849" s="49" t="str">
        <f t="shared" si="28"/>
        <v>Common ragweed (Ambrosia artemisiifolia) - SWIMS - 20361</v>
      </c>
      <c r="E1849" s="49" t="s">
        <v>31</v>
      </c>
      <c r="F1849" s="49" t="s">
        <v>84</v>
      </c>
      <c r="G1849" s="49"/>
      <c r="H1849" s="49"/>
    </row>
    <row r="1850" spans="1:8" x14ac:dyDescent="0.3">
      <c r="A1850" s="49" t="s">
        <v>82</v>
      </c>
      <c r="B1850" s="49">
        <v>20109</v>
      </c>
      <c r="C1850" s="49" t="s">
        <v>542</v>
      </c>
      <c r="D1850" s="49" t="str">
        <f t="shared" si="28"/>
        <v>Common reed (Phragmites australis) - SWIMS - 20109</v>
      </c>
      <c r="E1850" s="49" t="s">
        <v>31</v>
      </c>
      <c r="F1850" s="49" t="s">
        <v>84</v>
      </c>
      <c r="G1850" s="49"/>
      <c r="H1850" s="49"/>
    </row>
    <row r="1851" spans="1:8" x14ac:dyDescent="0.3">
      <c r="A1851" s="49" t="s">
        <v>82</v>
      </c>
      <c r="B1851" s="49">
        <v>20244</v>
      </c>
      <c r="C1851" s="49" t="s">
        <v>543</v>
      </c>
      <c r="D1851" s="49" t="str">
        <f t="shared" si="28"/>
        <v>Common rush (Juncus effusus) - SWIMS - 20244</v>
      </c>
      <c r="E1851" s="49" t="s">
        <v>31</v>
      </c>
      <c r="F1851" s="49" t="s">
        <v>84</v>
      </c>
      <c r="G1851" s="49"/>
      <c r="H1851" s="49"/>
    </row>
    <row r="1852" spans="1:8" x14ac:dyDescent="0.3">
      <c r="A1852" s="49" t="s">
        <v>82</v>
      </c>
      <c r="B1852" s="49">
        <v>20383</v>
      </c>
      <c r="C1852" s="49" t="s">
        <v>544</v>
      </c>
      <c r="D1852" s="49" t="str">
        <f t="shared" si="28"/>
        <v>Common scouring-rush (Equisetum hyemale) - SWIMS - 20383</v>
      </c>
      <c r="E1852" s="49" t="s">
        <v>31</v>
      </c>
      <c r="F1852" s="49" t="s">
        <v>84</v>
      </c>
      <c r="G1852" s="49"/>
      <c r="H1852" s="49"/>
    </row>
    <row r="1853" spans="1:8" x14ac:dyDescent="0.3">
      <c r="A1853" s="49" t="s">
        <v>82</v>
      </c>
      <c r="B1853" s="49">
        <v>20118</v>
      </c>
      <c r="C1853" s="49" t="s">
        <v>545</v>
      </c>
      <c r="D1853" s="49" t="str">
        <f t="shared" si="28"/>
        <v>Common snail-seed pondweed (Potamogeton diversifolius) - SWIMS - 20118</v>
      </c>
      <c r="E1853" s="49" t="s">
        <v>31</v>
      </c>
      <c r="F1853" s="49" t="s">
        <v>84</v>
      </c>
      <c r="G1853" s="49"/>
      <c r="H1853" s="49"/>
    </row>
    <row r="1854" spans="1:8" x14ac:dyDescent="0.3">
      <c r="A1854" s="49" t="s">
        <v>82</v>
      </c>
      <c r="B1854" s="49">
        <v>20228</v>
      </c>
      <c r="C1854" s="49" t="s">
        <v>547</v>
      </c>
      <c r="D1854" s="49" t="str">
        <f t="shared" si="28"/>
        <v>Common stiff sedge (Carex tetanica) - SWIMS - 20228</v>
      </c>
      <c r="E1854" s="49" t="s">
        <v>31</v>
      </c>
      <c r="F1854" s="49" t="s">
        <v>84</v>
      </c>
      <c r="G1854" s="49"/>
      <c r="H1854" s="49"/>
    </row>
    <row r="1855" spans="1:8" x14ac:dyDescent="0.3">
      <c r="A1855" s="49" t="s">
        <v>82</v>
      </c>
      <c r="B1855" s="49">
        <v>20227</v>
      </c>
      <c r="C1855" s="49" t="s">
        <v>548</v>
      </c>
      <c r="D1855" s="49" t="str">
        <f t="shared" si="28"/>
        <v>Common tussock sedge (Carex stricta) - SWIMS - 20227</v>
      </c>
      <c r="E1855" s="49" t="s">
        <v>31</v>
      </c>
      <c r="F1855" s="49" t="s">
        <v>84</v>
      </c>
      <c r="G1855" s="49"/>
      <c r="H1855" s="49"/>
    </row>
    <row r="1856" spans="1:8" x14ac:dyDescent="0.3">
      <c r="A1856" s="49" t="s">
        <v>82</v>
      </c>
      <c r="B1856" s="49">
        <v>20061</v>
      </c>
      <c r="C1856" s="49" t="s">
        <v>549</v>
      </c>
      <c r="D1856" s="49" t="str">
        <f t="shared" si="28"/>
        <v>Common water starwort (Callitriche palustris) - SWIMS - 20061</v>
      </c>
      <c r="E1856" s="49" t="s">
        <v>31</v>
      </c>
      <c r="F1856" s="49" t="s">
        <v>84</v>
      </c>
      <c r="G1856" s="49"/>
      <c r="H1856" s="49"/>
    </row>
    <row r="1857" spans="1:8" x14ac:dyDescent="0.3">
      <c r="A1857" s="49" t="s">
        <v>82</v>
      </c>
      <c r="B1857" s="49">
        <v>20317</v>
      </c>
      <c r="C1857" s="49" t="s">
        <v>550</v>
      </c>
      <c r="D1857" s="49" t="str">
        <f t="shared" si="28"/>
        <v>Common water-horehound (Lycopus americanus) - SWIMS - 20317</v>
      </c>
      <c r="E1857" s="49" t="s">
        <v>31</v>
      </c>
      <c r="F1857" s="49" t="s">
        <v>84</v>
      </c>
      <c r="G1857" s="49"/>
      <c r="H1857" s="49"/>
    </row>
    <row r="1858" spans="1:8" x14ac:dyDescent="0.3">
      <c r="A1858" s="49" t="s">
        <v>82</v>
      </c>
      <c r="B1858" s="49">
        <v>20180</v>
      </c>
      <c r="C1858" s="49" t="s">
        <v>551</v>
      </c>
      <c r="D1858" s="49" t="str">
        <f t="shared" ref="D1858:D1921" si="29">C1858 &amp;" - "&amp; A1858 &amp;" - "&amp; B1858</f>
        <v>Common water-meal (Wolffia columbiana) - SWIMS - 20180</v>
      </c>
      <c r="E1858" s="49" t="s">
        <v>31</v>
      </c>
      <c r="F1858" s="49" t="s">
        <v>84</v>
      </c>
      <c r="G1858" s="49"/>
      <c r="H1858" s="49"/>
    </row>
    <row r="1859" spans="1:8" x14ac:dyDescent="0.3">
      <c r="A1859" s="49" t="s">
        <v>82</v>
      </c>
      <c r="B1859" s="49">
        <v>20181</v>
      </c>
      <c r="C1859" s="49" t="s">
        <v>552</v>
      </c>
      <c r="D1859" s="49" t="str">
        <f t="shared" si="29"/>
        <v>Common water-meal (Zannichellia palustris) - SWIMS - 20181</v>
      </c>
      <c r="E1859" s="49" t="s">
        <v>31</v>
      </c>
      <c r="F1859" s="49" t="s">
        <v>84</v>
      </c>
      <c r="G1859" s="49"/>
      <c r="H1859" s="49"/>
    </row>
    <row r="1860" spans="1:8" x14ac:dyDescent="0.3">
      <c r="A1860" s="49" t="s">
        <v>82</v>
      </c>
      <c r="B1860" s="49">
        <v>20073</v>
      </c>
      <c r="C1860" s="49" t="s">
        <v>553</v>
      </c>
      <c r="D1860" s="49" t="str">
        <f t="shared" si="29"/>
        <v>Common waterweed (Elodea canadensis) - SWIMS - 20073</v>
      </c>
      <c r="E1860" s="49" t="s">
        <v>31</v>
      </c>
      <c r="F1860" s="49" t="s">
        <v>84</v>
      </c>
      <c r="G1860" s="49"/>
      <c r="H1860" s="49"/>
    </row>
    <row r="1861" spans="1:8" x14ac:dyDescent="0.3">
      <c r="A1861" s="49" t="s">
        <v>82</v>
      </c>
      <c r="B1861" s="49">
        <v>20391</v>
      </c>
      <c r="C1861" s="49" t="s">
        <v>554</v>
      </c>
      <c r="D1861" s="49" t="str">
        <f t="shared" si="29"/>
        <v>Common winterberry (Ilex verticillata) - SWIMS - 20391</v>
      </c>
      <c r="E1861" s="49" t="s">
        <v>31</v>
      </c>
      <c r="F1861" s="49" t="s">
        <v>84</v>
      </c>
      <c r="G1861" s="49"/>
      <c r="H1861" s="49"/>
    </row>
    <row r="1862" spans="1:8" x14ac:dyDescent="0.3">
      <c r="A1862" s="49" t="s">
        <v>82</v>
      </c>
      <c r="B1862" s="49">
        <v>20229</v>
      </c>
      <c r="C1862" s="49" t="s">
        <v>555</v>
      </c>
      <c r="D1862" s="49" t="str">
        <f t="shared" si="29"/>
        <v>Common yellow lake sedge (Carex utriculata) - SWIMS - 20229</v>
      </c>
      <c r="E1862" s="49" t="s">
        <v>31</v>
      </c>
      <c r="F1862" s="49" t="s">
        <v>84</v>
      </c>
      <c r="G1862" s="49"/>
      <c r="H1862" s="49"/>
    </row>
    <row r="1863" spans="1:8" x14ac:dyDescent="0.3">
      <c r="A1863" s="49" t="s">
        <v>82</v>
      </c>
      <c r="B1863" s="49">
        <v>4201</v>
      </c>
      <c r="C1863" s="49" t="s">
        <v>556</v>
      </c>
      <c r="D1863" s="49" t="str">
        <f t="shared" si="29"/>
        <v>Computed average stream depth - SWIMS - 4201</v>
      </c>
      <c r="E1863" s="49"/>
      <c r="F1863" s="49"/>
      <c r="G1863" s="49"/>
      <c r="H1863" s="49"/>
    </row>
    <row r="1864" spans="1:8" x14ac:dyDescent="0.3">
      <c r="A1864" s="49" t="s">
        <v>82</v>
      </c>
      <c r="B1864" s="49">
        <v>4202</v>
      </c>
      <c r="C1864" s="49" t="s">
        <v>557</v>
      </c>
      <c r="D1864" s="49" t="str">
        <f t="shared" si="29"/>
        <v>Computed stream cross-sectional area - SWIMS - 4202</v>
      </c>
      <c r="E1864" s="49"/>
      <c r="F1864" s="49"/>
      <c r="G1864" s="49"/>
      <c r="H1864" s="49"/>
    </row>
    <row r="1865" spans="1:8" x14ac:dyDescent="0.3">
      <c r="A1865" s="49" t="s">
        <v>82</v>
      </c>
      <c r="B1865" s="49">
        <v>90176</v>
      </c>
      <c r="C1865" s="49" t="s">
        <v>558</v>
      </c>
      <c r="D1865" s="49" t="str">
        <f t="shared" si="29"/>
        <v>Conditions and Local Contacts - SWIMS - 90176</v>
      </c>
      <c r="E1865" s="49" t="s">
        <v>31</v>
      </c>
      <c r="F1865" s="49" t="s">
        <v>84</v>
      </c>
      <c r="G1865" s="49"/>
      <c r="H1865" s="49"/>
    </row>
    <row r="1866" spans="1:8" x14ac:dyDescent="0.3">
      <c r="A1866" s="49" t="s">
        <v>82</v>
      </c>
      <c r="B1866" s="49">
        <v>72003</v>
      </c>
      <c r="C1866" s="49" t="s">
        <v>559</v>
      </c>
      <c r="D1866" s="49" t="str">
        <f t="shared" si="29"/>
        <v>Conductivity Meter Calibration - SWIMS - 72003</v>
      </c>
      <c r="E1866" s="49" t="s">
        <v>31</v>
      </c>
      <c r="F1866" s="49" t="s">
        <v>84</v>
      </c>
      <c r="G1866" s="49"/>
      <c r="H1866" s="49"/>
    </row>
    <row r="1867" spans="1:8" x14ac:dyDescent="0.3">
      <c r="A1867" s="49" t="s">
        <v>82</v>
      </c>
      <c r="B1867" s="49">
        <v>90348</v>
      </c>
      <c r="C1867" s="49" t="s">
        <v>561</v>
      </c>
      <c r="D1867" s="49" t="str">
        <f t="shared" si="29"/>
        <v>Consider Site as a VEP-Comment - SWIMS - 90348</v>
      </c>
      <c r="E1867" s="49"/>
      <c r="F1867" s="49"/>
      <c r="G1867" s="49"/>
      <c r="H1867" s="49"/>
    </row>
    <row r="1868" spans="1:8" x14ac:dyDescent="0.3">
      <c r="A1868" s="49" t="s">
        <v>82</v>
      </c>
      <c r="B1868" s="49">
        <v>90347</v>
      </c>
      <c r="C1868" s="49" t="s">
        <v>560</v>
      </c>
      <c r="D1868" s="49" t="str">
        <f t="shared" si="29"/>
        <v>Consider Site as a VEP? - SWIMS - 90347</v>
      </c>
      <c r="E1868" s="49"/>
      <c r="F1868" s="49"/>
      <c r="G1868" s="49"/>
      <c r="H1868" s="49"/>
    </row>
    <row r="1869" spans="1:8" x14ac:dyDescent="0.3">
      <c r="A1869" s="49" t="s">
        <v>82</v>
      </c>
      <c r="B1869" s="49">
        <v>91359</v>
      </c>
      <c r="C1869" s="49" t="s">
        <v>562</v>
      </c>
      <c r="D1869" s="49" t="str">
        <f t="shared" si="29"/>
        <v>Contact Made With Boater? - SWIMS - 91359</v>
      </c>
      <c r="E1869" s="49" t="s">
        <v>31</v>
      </c>
      <c r="F1869" s="49"/>
      <c r="G1869" s="49"/>
      <c r="H1869" s="49"/>
    </row>
    <row r="1870" spans="1:8" x14ac:dyDescent="0.3">
      <c r="A1870" s="49" t="s">
        <v>82</v>
      </c>
      <c r="B1870" s="49">
        <v>92177</v>
      </c>
      <c r="C1870" s="49" t="s">
        <v>563</v>
      </c>
      <c r="D1870" s="49" t="str">
        <f t="shared" si="29"/>
        <v>Contact Name - SWIMS - 92177</v>
      </c>
      <c r="E1870" s="49" t="s">
        <v>31</v>
      </c>
      <c r="F1870" s="49" t="s">
        <v>84</v>
      </c>
      <c r="G1870" s="49"/>
      <c r="H1870" s="49"/>
    </row>
    <row r="1871" spans="1:8" x14ac:dyDescent="0.3">
      <c r="A1871" s="49" t="s">
        <v>82</v>
      </c>
      <c r="B1871" s="49">
        <v>92176</v>
      </c>
      <c r="C1871" s="49" t="s">
        <v>564</v>
      </c>
      <c r="D1871" s="49" t="str">
        <f t="shared" si="29"/>
        <v>Contact Type - SWIMS - 92176</v>
      </c>
      <c r="E1871" s="49" t="s">
        <v>31</v>
      </c>
      <c r="F1871" s="49" t="s">
        <v>84</v>
      </c>
      <c r="G1871" s="49"/>
      <c r="H1871" s="49"/>
    </row>
    <row r="1872" spans="1:8" x14ac:dyDescent="0.3">
      <c r="A1872" s="49" t="s">
        <v>201</v>
      </c>
      <c r="B1872" s="49">
        <v>96922</v>
      </c>
      <c r="C1872" s="49" t="s">
        <v>4639</v>
      </c>
      <c r="D1872" s="49" t="str">
        <f t="shared" si="29"/>
        <v>Conticribra weissflogii, Biovolume - DNR_STORET - 96922</v>
      </c>
      <c r="E1872" s="49" t="s">
        <v>10651</v>
      </c>
      <c r="F1872" s="49" t="s">
        <v>84</v>
      </c>
      <c r="G1872" s="49" t="s">
        <v>205</v>
      </c>
      <c r="H1872" s="49"/>
    </row>
    <row r="1873" spans="1:8" x14ac:dyDescent="0.3">
      <c r="A1873" s="49" t="s">
        <v>201</v>
      </c>
      <c r="B1873" s="49">
        <v>96923</v>
      </c>
      <c r="C1873" s="49" t="s">
        <v>4640</v>
      </c>
      <c r="D1873" s="49" t="str">
        <f t="shared" si="29"/>
        <v>Conticribra weissflogii, Count - DNR_STORET - 96923</v>
      </c>
      <c r="E1873" s="49" t="s">
        <v>10651</v>
      </c>
      <c r="F1873" s="49" t="s">
        <v>84</v>
      </c>
      <c r="G1873" s="49" t="s">
        <v>205</v>
      </c>
      <c r="H1873" s="49"/>
    </row>
    <row r="1874" spans="1:8" x14ac:dyDescent="0.3">
      <c r="A1874" s="49" t="s">
        <v>82</v>
      </c>
      <c r="B1874" s="49">
        <v>20064</v>
      </c>
      <c r="C1874" s="49" t="s">
        <v>565</v>
      </c>
      <c r="D1874" s="49" t="str">
        <f t="shared" si="29"/>
        <v>Coontail (Ceratophyllum demersum) - SWIMS - 20064</v>
      </c>
      <c r="E1874" s="49" t="s">
        <v>31</v>
      </c>
      <c r="F1874" s="49" t="s">
        <v>84</v>
      </c>
      <c r="G1874" s="49"/>
      <c r="H1874" s="49"/>
    </row>
    <row r="1875" spans="1:8" x14ac:dyDescent="0.3">
      <c r="A1875" s="49" t="s">
        <v>82</v>
      </c>
      <c r="B1875" s="49">
        <v>90483</v>
      </c>
      <c r="C1875" s="49" t="s">
        <v>566</v>
      </c>
      <c r="D1875" s="49" t="str">
        <f t="shared" si="29"/>
        <v>Copepod - SWIMS - 90483</v>
      </c>
      <c r="E1875" s="49"/>
      <c r="F1875" s="49"/>
      <c r="G1875" s="49"/>
      <c r="H1875" s="49"/>
    </row>
    <row r="1876" spans="1:8" x14ac:dyDescent="0.3">
      <c r="A1876" s="49" t="s">
        <v>82</v>
      </c>
      <c r="B1876" s="49">
        <v>20221</v>
      </c>
      <c r="C1876" s="49" t="s">
        <v>567</v>
      </c>
      <c r="D1876" s="49" t="str">
        <f t="shared" si="29"/>
        <v>Cord-root sedge (Carex chordorrhiza) - SWIMS - 20221</v>
      </c>
      <c r="E1876" s="49" t="s">
        <v>31</v>
      </c>
      <c r="F1876" s="49" t="s">
        <v>84</v>
      </c>
      <c r="G1876" s="49"/>
      <c r="H1876" s="49"/>
    </row>
    <row r="1877" spans="1:8" x14ac:dyDescent="0.3">
      <c r="A1877" s="49" t="s">
        <v>82</v>
      </c>
      <c r="B1877" s="49">
        <v>92014</v>
      </c>
      <c r="C1877" s="49" t="s">
        <v>569</v>
      </c>
      <c r="D1877" s="49" t="str">
        <f t="shared" si="29"/>
        <v>Corrected Water Level - SWIMS - 92014</v>
      </c>
      <c r="E1877" s="49" t="s">
        <v>31</v>
      </c>
      <c r="F1877" s="49" t="s">
        <v>84</v>
      </c>
      <c r="G1877" s="49"/>
      <c r="H1877" s="49" t="s">
        <v>10658</v>
      </c>
    </row>
    <row r="1878" spans="1:8" x14ac:dyDescent="0.3">
      <c r="A1878" s="49" t="s">
        <v>82</v>
      </c>
      <c r="B1878" s="49">
        <v>4207</v>
      </c>
      <c r="C1878" s="49" t="s">
        <v>568</v>
      </c>
      <c r="D1878" s="49" t="str">
        <f t="shared" si="29"/>
        <v>Corrected surface velocity of stream - SWIMS - 4207</v>
      </c>
      <c r="E1878" s="49"/>
      <c r="F1878" s="49"/>
      <c r="G1878" s="49"/>
      <c r="H1878" s="49"/>
    </row>
    <row r="1879" spans="1:8" x14ac:dyDescent="0.3">
      <c r="A1879" s="49" t="s">
        <v>82</v>
      </c>
      <c r="B1879" s="49">
        <v>20484</v>
      </c>
      <c r="C1879" s="49" t="s">
        <v>570</v>
      </c>
      <c r="D1879" s="49" t="str">
        <f t="shared" si="29"/>
        <v>Cotton-grasses (Eriophorum sp) - SWIMS - 20484</v>
      </c>
      <c r="E1879" s="49" t="s">
        <v>31</v>
      </c>
      <c r="F1879" s="49"/>
      <c r="G1879" s="49"/>
      <c r="H1879" s="49" t="s">
        <v>10658</v>
      </c>
    </row>
    <row r="1880" spans="1:8" x14ac:dyDescent="0.3">
      <c r="A1880" s="49" t="s">
        <v>82</v>
      </c>
      <c r="B1880" s="49">
        <v>20465</v>
      </c>
      <c r="C1880" s="49" t="s">
        <v>571</v>
      </c>
      <c r="D1880" s="49" t="str">
        <f t="shared" si="29"/>
        <v>Cottonwood (Populus sp) - SWIMS - 20465</v>
      </c>
      <c r="E1880" s="49" t="s">
        <v>31</v>
      </c>
      <c r="F1880" s="49" t="s">
        <v>84</v>
      </c>
      <c r="G1880" s="49"/>
      <c r="H1880" s="49" t="s">
        <v>10658</v>
      </c>
    </row>
    <row r="1881" spans="1:8" x14ac:dyDescent="0.3">
      <c r="A1881" s="49" t="s">
        <v>82</v>
      </c>
      <c r="B1881" s="49">
        <v>91001</v>
      </c>
      <c r="C1881" s="49" t="s">
        <v>572</v>
      </c>
      <c r="D1881" s="49" t="str">
        <f t="shared" si="29"/>
        <v>County Boat Last Visited (1) - SWIMS - 91001</v>
      </c>
      <c r="E1881" s="49"/>
      <c r="F1881" s="49"/>
      <c r="G1881" s="49"/>
      <c r="H1881" s="49"/>
    </row>
    <row r="1882" spans="1:8" x14ac:dyDescent="0.3">
      <c r="A1882" s="49" t="s">
        <v>82</v>
      </c>
      <c r="B1882" s="49">
        <v>91010</v>
      </c>
      <c r="C1882" s="49" t="s">
        <v>573</v>
      </c>
      <c r="D1882" s="49" t="str">
        <f t="shared" si="29"/>
        <v>County Boat Last Visited (10) - SWIMS - 91010</v>
      </c>
      <c r="E1882" s="49"/>
      <c r="F1882" s="49"/>
      <c r="G1882" s="49"/>
      <c r="H1882" s="49"/>
    </row>
    <row r="1883" spans="1:8" x14ac:dyDescent="0.3">
      <c r="A1883" s="49" t="s">
        <v>82</v>
      </c>
      <c r="B1883" s="49">
        <v>91011</v>
      </c>
      <c r="C1883" s="49" t="s">
        <v>574</v>
      </c>
      <c r="D1883" s="49" t="str">
        <f t="shared" si="29"/>
        <v>County Boat Last Visited (11) - SWIMS - 91011</v>
      </c>
      <c r="E1883" s="49"/>
      <c r="F1883" s="49"/>
      <c r="G1883" s="49"/>
      <c r="H1883" s="49"/>
    </row>
    <row r="1884" spans="1:8" x14ac:dyDescent="0.3">
      <c r="A1884" s="49" t="s">
        <v>82</v>
      </c>
      <c r="B1884" s="49">
        <v>91012</v>
      </c>
      <c r="C1884" s="49" t="s">
        <v>575</v>
      </c>
      <c r="D1884" s="49" t="str">
        <f t="shared" si="29"/>
        <v>County Boat Last Visited (12) - SWIMS - 91012</v>
      </c>
      <c r="E1884" s="49"/>
      <c r="F1884" s="49"/>
      <c r="G1884" s="49"/>
      <c r="H1884" s="49"/>
    </row>
    <row r="1885" spans="1:8" x14ac:dyDescent="0.3">
      <c r="A1885" s="49" t="s">
        <v>82</v>
      </c>
      <c r="B1885" s="49">
        <v>91013</v>
      </c>
      <c r="C1885" s="49" t="s">
        <v>576</v>
      </c>
      <c r="D1885" s="49" t="str">
        <f t="shared" si="29"/>
        <v>County Boat Last Visited (13) - SWIMS - 91013</v>
      </c>
      <c r="E1885" s="49"/>
      <c r="F1885" s="49"/>
      <c r="G1885" s="49"/>
      <c r="H1885" s="49"/>
    </row>
    <row r="1886" spans="1:8" x14ac:dyDescent="0.3">
      <c r="A1886" s="49" t="s">
        <v>82</v>
      </c>
      <c r="B1886" s="49">
        <v>91014</v>
      </c>
      <c r="C1886" s="49" t="s">
        <v>577</v>
      </c>
      <c r="D1886" s="49" t="str">
        <f t="shared" si="29"/>
        <v>County Boat Last Visited (14) - SWIMS - 91014</v>
      </c>
      <c r="E1886" s="49"/>
      <c r="F1886" s="49"/>
      <c r="G1886" s="49"/>
      <c r="H1886" s="49"/>
    </row>
    <row r="1887" spans="1:8" x14ac:dyDescent="0.3">
      <c r="A1887" s="49" t="s">
        <v>82</v>
      </c>
      <c r="B1887" s="49">
        <v>91015</v>
      </c>
      <c r="C1887" s="49" t="s">
        <v>578</v>
      </c>
      <c r="D1887" s="49" t="str">
        <f t="shared" si="29"/>
        <v>County Boat Last Visited (15) - SWIMS - 91015</v>
      </c>
      <c r="E1887" s="49"/>
      <c r="F1887" s="49"/>
      <c r="G1887" s="49"/>
      <c r="H1887" s="49"/>
    </row>
    <row r="1888" spans="1:8" x14ac:dyDescent="0.3">
      <c r="A1888" s="49" t="s">
        <v>82</v>
      </c>
      <c r="B1888" s="49">
        <v>91016</v>
      </c>
      <c r="C1888" s="49" t="s">
        <v>579</v>
      </c>
      <c r="D1888" s="49" t="str">
        <f t="shared" si="29"/>
        <v>County Boat Last Visited (16) - SWIMS - 91016</v>
      </c>
      <c r="E1888" s="49"/>
      <c r="F1888" s="49"/>
      <c r="G1888" s="49"/>
      <c r="H1888" s="49"/>
    </row>
    <row r="1889" spans="1:8" x14ac:dyDescent="0.3">
      <c r="A1889" s="49" t="s">
        <v>82</v>
      </c>
      <c r="B1889" s="49">
        <v>91017</v>
      </c>
      <c r="C1889" s="49" t="s">
        <v>580</v>
      </c>
      <c r="D1889" s="49" t="str">
        <f t="shared" si="29"/>
        <v>County Boat Last Visited (17) - SWIMS - 91017</v>
      </c>
      <c r="E1889" s="49"/>
      <c r="F1889" s="49"/>
      <c r="G1889" s="49"/>
      <c r="H1889" s="49"/>
    </row>
    <row r="1890" spans="1:8" x14ac:dyDescent="0.3">
      <c r="A1890" s="49" t="s">
        <v>82</v>
      </c>
      <c r="B1890" s="49">
        <v>91018</v>
      </c>
      <c r="C1890" s="49" t="s">
        <v>581</v>
      </c>
      <c r="D1890" s="49" t="str">
        <f t="shared" si="29"/>
        <v>County Boat Last Visited (18) - SWIMS - 91018</v>
      </c>
      <c r="E1890" s="49"/>
      <c r="F1890" s="49"/>
      <c r="G1890" s="49"/>
      <c r="H1890" s="49"/>
    </row>
    <row r="1891" spans="1:8" x14ac:dyDescent="0.3">
      <c r="A1891" s="49" t="s">
        <v>82</v>
      </c>
      <c r="B1891" s="49">
        <v>91019</v>
      </c>
      <c r="C1891" s="49" t="s">
        <v>582</v>
      </c>
      <c r="D1891" s="49" t="str">
        <f t="shared" si="29"/>
        <v>County Boat Last Visited (19) - SWIMS - 91019</v>
      </c>
      <c r="E1891" s="49"/>
      <c r="F1891" s="49"/>
      <c r="G1891" s="49"/>
      <c r="H1891" s="49"/>
    </row>
    <row r="1892" spans="1:8" x14ac:dyDescent="0.3">
      <c r="A1892" s="49" t="s">
        <v>82</v>
      </c>
      <c r="B1892" s="49">
        <v>91002</v>
      </c>
      <c r="C1892" s="49" t="s">
        <v>583</v>
      </c>
      <c r="D1892" s="49" t="str">
        <f t="shared" si="29"/>
        <v>County Boat Last Visited (2) - SWIMS - 91002</v>
      </c>
      <c r="E1892" s="49"/>
      <c r="F1892" s="49"/>
      <c r="G1892" s="49"/>
      <c r="H1892" s="49"/>
    </row>
    <row r="1893" spans="1:8" x14ac:dyDescent="0.3">
      <c r="A1893" s="49" t="s">
        <v>82</v>
      </c>
      <c r="B1893" s="49">
        <v>91020</v>
      </c>
      <c r="C1893" s="49" t="s">
        <v>584</v>
      </c>
      <c r="D1893" s="49" t="str">
        <f t="shared" si="29"/>
        <v>County Boat Last Visited (20) - SWIMS - 91020</v>
      </c>
      <c r="E1893" s="49"/>
      <c r="F1893" s="49"/>
      <c r="G1893" s="49"/>
      <c r="H1893" s="49"/>
    </row>
    <row r="1894" spans="1:8" x14ac:dyDescent="0.3">
      <c r="A1894" s="49" t="s">
        <v>82</v>
      </c>
      <c r="B1894" s="49">
        <v>91021</v>
      </c>
      <c r="C1894" s="49" t="s">
        <v>585</v>
      </c>
      <c r="D1894" s="49" t="str">
        <f t="shared" si="29"/>
        <v>County Boat Last Visited (21) - SWIMS - 91021</v>
      </c>
      <c r="E1894" s="49"/>
      <c r="F1894" s="49"/>
      <c r="G1894" s="49"/>
      <c r="H1894" s="49"/>
    </row>
    <row r="1895" spans="1:8" x14ac:dyDescent="0.3">
      <c r="A1895" s="49" t="s">
        <v>82</v>
      </c>
      <c r="B1895" s="49">
        <v>91022</v>
      </c>
      <c r="C1895" s="49" t="s">
        <v>586</v>
      </c>
      <c r="D1895" s="49" t="str">
        <f t="shared" si="29"/>
        <v>County Boat Last Visited (22) - SWIMS - 91022</v>
      </c>
      <c r="E1895" s="49"/>
      <c r="F1895" s="49"/>
      <c r="G1895" s="49"/>
      <c r="H1895" s="49"/>
    </row>
    <row r="1896" spans="1:8" x14ac:dyDescent="0.3">
      <c r="A1896" s="49" t="s">
        <v>82</v>
      </c>
      <c r="B1896" s="49">
        <v>91023</v>
      </c>
      <c r="C1896" s="49" t="s">
        <v>587</v>
      </c>
      <c r="D1896" s="49" t="str">
        <f t="shared" si="29"/>
        <v>County Boat Last Visited (23) - SWIMS - 91023</v>
      </c>
      <c r="E1896" s="49"/>
      <c r="F1896" s="49"/>
      <c r="G1896" s="49"/>
      <c r="H1896" s="49"/>
    </row>
    <row r="1897" spans="1:8" x14ac:dyDescent="0.3">
      <c r="A1897" s="49" t="s">
        <v>82</v>
      </c>
      <c r="B1897" s="49">
        <v>91024</v>
      </c>
      <c r="C1897" s="49" t="s">
        <v>588</v>
      </c>
      <c r="D1897" s="49" t="str">
        <f t="shared" si="29"/>
        <v>County Boat Last Visited (24) - SWIMS - 91024</v>
      </c>
      <c r="E1897" s="49"/>
      <c r="F1897" s="49"/>
      <c r="G1897" s="49"/>
      <c r="H1897" s="49"/>
    </row>
    <row r="1898" spans="1:8" x14ac:dyDescent="0.3">
      <c r="A1898" s="49" t="s">
        <v>82</v>
      </c>
      <c r="B1898" s="49">
        <v>91025</v>
      </c>
      <c r="C1898" s="49" t="s">
        <v>589</v>
      </c>
      <c r="D1898" s="49" t="str">
        <f t="shared" si="29"/>
        <v>County Boat Last Visited (25) - SWIMS - 91025</v>
      </c>
      <c r="E1898" s="49"/>
      <c r="F1898" s="49"/>
      <c r="G1898" s="49"/>
      <c r="H1898" s="49"/>
    </row>
    <row r="1899" spans="1:8" x14ac:dyDescent="0.3">
      <c r="A1899" s="49" t="s">
        <v>82</v>
      </c>
      <c r="B1899" s="49">
        <v>91026</v>
      </c>
      <c r="C1899" s="49" t="s">
        <v>590</v>
      </c>
      <c r="D1899" s="49" t="str">
        <f t="shared" si="29"/>
        <v>County Boat Last Visited (26) - SWIMS - 91026</v>
      </c>
      <c r="E1899" s="49"/>
      <c r="F1899" s="49"/>
      <c r="G1899" s="49"/>
      <c r="H1899" s="49"/>
    </row>
    <row r="1900" spans="1:8" x14ac:dyDescent="0.3">
      <c r="A1900" s="49" t="s">
        <v>82</v>
      </c>
      <c r="B1900" s="49">
        <v>91027</v>
      </c>
      <c r="C1900" s="49" t="s">
        <v>591</v>
      </c>
      <c r="D1900" s="49" t="str">
        <f t="shared" si="29"/>
        <v>County Boat Last Visited (27) - SWIMS - 91027</v>
      </c>
      <c r="E1900" s="49"/>
      <c r="F1900" s="49"/>
      <c r="G1900" s="49"/>
      <c r="H1900" s="49"/>
    </row>
    <row r="1901" spans="1:8" x14ac:dyDescent="0.3">
      <c r="A1901" s="49" t="s">
        <v>82</v>
      </c>
      <c r="B1901" s="49">
        <v>91028</v>
      </c>
      <c r="C1901" s="49" t="s">
        <v>592</v>
      </c>
      <c r="D1901" s="49" t="str">
        <f t="shared" si="29"/>
        <v>County Boat Last Visited (28) - SWIMS - 91028</v>
      </c>
      <c r="E1901" s="49"/>
      <c r="F1901" s="49"/>
      <c r="G1901" s="49"/>
      <c r="H1901" s="49"/>
    </row>
    <row r="1902" spans="1:8" x14ac:dyDescent="0.3">
      <c r="A1902" s="49" t="s">
        <v>82</v>
      </c>
      <c r="B1902" s="49">
        <v>91029</v>
      </c>
      <c r="C1902" s="49" t="s">
        <v>593</v>
      </c>
      <c r="D1902" s="49" t="str">
        <f t="shared" si="29"/>
        <v>County Boat Last Visited (29) - SWIMS - 91029</v>
      </c>
      <c r="E1902" s="49"/>
      <c r="F1902" s="49"/>
      <c r="G1902" s="49"/>
      <c r="H1902" s="49"/>
    </row>
    <row r="1903" spans="1:8" x14ac:dyDescent="0.3">
      <c r="A1903" s="49" t="s">
        <v>82</v>
      </c>
      <c r="B1903" s="49">
        <v>91003</v>
      </c>
      <c r="C1903" s="49" t="s">
        <v>594</v>
      </c>
      <c r="D1903" s="49" t="str">
        <f t="shared" si="29"/>
        <v>County Boat Last Visited (3) - SWIMS - 91003</v>
      </c>
      <c r="E1903" s="49"/>
      <c r="F1903" s="49"/>
      <c r="G1903" s="49"/>
      <c r="H1903" s="49"/>
    </row>
    <row r="1904" spans="1:8" x14ac:dyDescent="0.3">
      <c r="A1904" s="49" t="s">
        <v>82</v>
      </c>
      <c r="B1904" s="49">
        <v>91030</v>
      </c>
      <c r="C1904" s="49" t="s">
        <v>595</v>
      </c>
      <c r="D1904" s="49" t="str">
        <f t="shared" si="29"/>
        <v>County Boat Last Visited (30) - SWIMS - 91030</v>
      </c>
      <c r="E1904" s="49"/>
      <c r="F1904" s="49"/>
      <c r="G1904" s="49"/>
      <c r="H1904" s="49"/>
    </row>
    <row r="1905" spans="1:8" x14ac:dyDescent="0.3">
      <c r="A1905" s="49" t="s">
        <v>82</v>
      </c>
      <c r="B1905" s="49">
        <v>91004</v>
      </c>
      <c r="C1905" s="49" t="s">
        <v>596</v>
      </c>
      <c r="D1905" s="49" t="str">
        <f t="shared" si="29"/>
        <v>County Boat Last Visited (4) - SWIMS - 91004</v>
      </c>
      <c r="E1905" s="49"/>
      <c r="F1905" s="49"/>
      <c r="G1905" s="49"/>
      <c r="H1905" s="49"/>
    </row>
    <row r="1906" spans="1:8" x14ac:dyDescent="0.3">
      <c r="A1906" s="49" t="s">
        <v>82</v>
      </c>
      <c r="B1906" s="49">
        <v>91005</v>
      </c>
      <c r="C1906" s="49" t="s">
        <v>597</v>
      </c>
      <c r="D1906" s="49" t="str">
        <f t="shared" si="29"/>
        <v>County Boat Last Visited (5) - SWIMS - 91005</v>
      </c>
      <c r="E1906" s="49"/>
      <c r="F1906" s="49"/>
      <c r="G1906" s="49"/>
      <c r="H1906" s="49"/>
    </row>
    <row r="1907" spans="1:8" x14ac:dyDescent="0.3">
      <c r="A1907" s="49" t="s">
        <v>82</v>
      </c>
      <c r="B1907" s="49">
        <v>91006</v>
      </c>
      <c r="C1907" s="49" t="s">
        <v>598</v>
      </c>
      <c r="D1907" s="49" t="str">
        <f t="shared" si="29"/>
        <v>County Boat Last Visited (6) - SWIMS - 91006</v>
      </c>
      <c r="E1907" s="49"/>
      <c r="F1907" s="49"/>
      <c r="G1907" s="49"/>
      <c r="H1907" s="49"/>
    </row>
    <row r="1908" spans="1:8" x14ac:dyDescent="0.3">
      <c r="A1908" s="49" t="s">
        <v>82</v>
      </c>
      <c r="B1908" s="49">
        <v>91007</v>
      </c>
      <c r="C1908" s="49" t="s">
        <v>599</v>
      </c>
      <c r="D1908" s="49" t="str">
        <f t="shared" si="29"/>
        <v>County Boat Last Visited (7) - SWIMS - 91007</v>
      </c>
      <c r="E1908" s="49"/>
      <c r="F1908" s="49"/>
      <c r="G1908" s="49"/>
      <c r="H1908" s="49"/>
    </row>
    <row r="1909" spans="1:8" x14ac:dyDescent="0.3">
      <c r="A1909" s="49" t="s">
        <v>82</v>
      </c>
      <c r="B1909" s="49">
        <v>91008</v>
      </c>
      <c r="C1909" s="49" t="s">
        <v>600</v>
      </c>
      <c r="D1909" s="49" t="str">
        <f t="shared" si="29"/>
        <v>County Boat Last Visited (8) - SWIMS - 91008</v>
      </c>
      <c r="E1909" s="49"/>
      <c r="F1909" s="49"/>
      <c r="G1909" s="49"/>
      <c r="H1909" s="49"/>
    </row>
    <row r="1910" spans="1:8" x14ac:dyDescent="0.3">
      <c r="A1910" s="49" t="s">
        <v>82</v>
      </c>
      <c r="B1910" s="49">
        <v>91009</v>
      </c>
      <c r="C1910" s="49" t="s">
        <v>601</v>
      </c>
      <c r="D1910" s="49" t="str">
        <f t="shared" si="29"/>
        <v>County Boat Last Visited (9) - SWIMS - 91009</v>
      </c>
      <c r="E1910" s="49"/>
      <c r="F1910" s="49"/>
      <c r="G1910" s="49"/>
      <c r="H1910" s="49"/>
    </row>
    <row r="1911" spans="1:8" x14ac:dyDescent="0.3">
      <c r="A1911" s="49" t="s">
        <v>82</v>
      </c>
      <c r="B1911" s="49">
        <v>91202</v>
      </c>
      <c r="C1911" s="49" t="s">
        <v>602</v>
      </c>
      <c r="D1911" s="49" t="str">
        <f t="shared" si="29"/>
        <v>County Where You Monitored - SWIMS - 91202</v>
      </c>
      <c r="E1911" s="49" t="s">
        <v>31</v>
      </c>
      <c r="F1911" s="49"/>
      <c r="G1911" s="49"/>
      <c r="H1911" s="49"/>
    </row>
    <row r="1912" spans="1:8" x14ac:dyDescent="0.3">
      <c r="A1912" s="49" t="s">
        <v>82</v>
      </c>
      <c r="B1912" s="49">
        <v>92129</v>
      </c>
      <c r="C1912" s="49" t="s">
        <v>603</v>
      </c>
      <c r="D1912" s="49" t="str">
        <f t="shared" si="29"/>
        <v>Cover - SWIMS - 92129</v>
      </c>
      <c r="E1912" s="49" t="s">
        <v>31</v>
      </c>
      <c r="F1912" s="49" t="s">
        <v>84</v>
      </c>
      <c r="G1912" s="49"/>
      <c r="H1912" s="49" t="s">
        <v>10658</v>
      </c>
    </row>
    <row r="1913" spans="1:8" x14ac:dyDescent="0.3">
      <c r="A1913" s="49" t="s">
        <v>82</v>
      </c>
      <c r="B1913" s="49">
        <v>92130</v>
      </c>
      <c r="C1913" s="49" t="s">
        <v>604</v>
      </c>
      <c r="D1913" s="49" t="str">
        <f t="shared" si="29"/>
        <v>Cover (1) - SWIMS - 92130</v>
      </c>
      <c r="E1913" s="49" t="s">
        <v>31</v>
      </c>
      <c r="F1913" s="49" t="s">
        <v>84</v>
      </c>
      <c r="G1913" s="49"/>
      <c r="H1913" s="49" t="s">
        <v>10658</v>
      </c>
    </row>
    <row r="1914" spans="1:8" x14ac:dyDescent="0.3">
      <c r="A1914" s="49" t="s">
        <v>82</v>
      </c>
      <c r="B1914" s="49">
        <v>92131</v>
      </c>
      <c r="C1914" s="49" t="s">
        <v>605</v>
      </c>
      <c r="D1914" s="49" t="str">
        <f t="shared" si="29"/>
        <v>Cover (2) - SWIMS - 92131</v>
      </c>
      <c r="E1914" s="49" t="s">
        <v>31</v>
      </c>
      <c r="F1914" s="49" t="s">
        <v>84</v>
      </c>
      <c r="G1914" s="49"/>
      <c r="H1914" s="49" t="s">
        <v>10658</v>
      </c>
    </row>
    <row r="1915" spans="1:8" x14ac:dyDescent="0.3">
      <c r="A1915" s="49" t="s">
        <v>82</v>
      </c>
      <c r="B1915" s="49">
        <v>92132</v>
      </c>
      <c r="C1915" s="49" t="s">
        <v>606</v>
      </c>
      <c r="D1915" s="49" t="str">
        <f t="shared" si="29"/>
        <v>Cover (3) - SWIMS - 92132</v>
      </c>
      <c r="E1915" s="49" t="s">
        <v>31</v>
      </c>
      <c r="F1915" s="49" t="s">
        <v>84</v>
      </c>
      <c r="G1915" s="49"/>
      <c r="H1915" s="49" t="s">
        <v>10658</v>
      </c>
    </row>
    <row r="1916" spans="1:8" x14ac:dyDescent="0.3">
      <c r="A1916" s="49" t="s">
        <v>82</v>
      </c>
      <c r="B1916" s="49">
        <v>92133</v>
      </c>
      <c r="C1916" s="49" t="s">
        <v>607</v>
      </c>
      <c r="D1916" s="49" t="str">
        <f t="shared" si="29"/>
        <v>Cover (4) - SWIMS - 92133</v>
      </c>
      <c r="E1916" s="49" t="s">
        <v>31</v>
      </c>
      <c r="F1916" s="49" t="s">
        <v>84</v>
      </c>
      <c r="G1916" s="49"/>
      <c r="H1916" s="49" t="s">
        <v>10658</v>
      </c>
    </row>
    <row r="1917" spans="1:8" x14ac:dyDescent="0.3">
      <c r="A1917" s="49" t="s">
        <v>82</v>
      </c>
      <c r="B1917" s="49">
        <v>92134</v>
      </c>
      <c r="C1917" s="49" t="s">
        <v>608</v>
      </c>
      <c r="D1917" s="49" t="str">
        <f t="shared" si="29"/>
        <v>Cover (5) - SWIMS - 92134</v>
      </c>
      <c r="E1917" s="49" t="s">
        <v>31</v>
      </c>
      <c r="F1917" s="49" t="s">
        <v>84</v>
      </c>
      <c r="G1917" s="49"/>
      <c r="H1917" s="49" t="s">
        <v>10658</v>
      </c>
    </row>
    <row r="1918" spans="1:8" x14ac:dyDescent="0.3">
      <c r="A1918" s="49" t="s">
        <v>82</v>
      </c>
      <c r="B1918" s="49">
        <v>92135</v>
      </c>
      <c r="C1918" s="49" t="s">
        <v>609</v>
      </c>
      <c r="D1918" s="49" t="str">
        <f t="shared" si="29"/>
        <v>Cover (6) - SWIMS - 92135</v>
      </c>
      <c r="E1918" s="49" t="s">
        <v>31</v>
      </c>
      <c r="F1918" s="49" t="s">
        <v>84</v>
      </c>
      <c r="G1918" s="49"/>
      <c r="H1918" s="49" t="s">
        <v>10658</v>
      </c>
    </row>
    <row r="1919" spans="1:8" x14ac:dyDescent="0.3">
      <c r="A1919" s="49" t="s">
        <v>82</v>
      </c>
      <c r="B1919" s="49">
        <v>40038</v>
      </c>
      <c r="C1919" s="49" t="s">
        <v>610</v>
      </c>
      <c r="D1919" s="49" t="str">
        <f t="shared" si="29"/>
        <v>Cover at sampling location: bottom covered with plants % - SWIMS - 40038</v>
      </c>
      <c r="E1919" s="49"/>
      <c r="F1919" s="49"/>
      <c r="G1919" s="49"/>
      <c r="H1919" s="49"/>
    </row>
    <row r="1920" spans="1:8" x14ac:dyDescent="0.3">
      <c r="A1920" s="49" t="s">
        <v>82</v>
      </c>
      <c r="B1920" s="49">
        <v>40036</v>
      </c>
      <c r="C1920" s="49" t="s">
        <v>611</v>
      </c>
      <c r="D1920" s="49" t="str">
        <f t="shared" si="29"/>
        <v>Cover at sampling location: substrate boulders % - SWIMS - 40036</v>
      </c>
      <c r="E1920" s="49"/>
      <c r="F1920" s="49"/>
      <c r="G1920" s="49"/>
      <c r="H1920" s="49"/>
    </row>
    <row r="1921" spans="1:8" x14ac:dyDescent="0.3">
      <c r="A1921" s="49" t="s">
        <v>82</v>
      </c>
      <c r="B1921" s="49">
        <v>40034</v>
      </c>
      <c r="C1921" s="49" t="s">
        <v>612</v>
      </c>
      <c r="D1921" s="49" t="str">
        <f t="shared" si="29"/>
        <v>Cover at sampling location: substrate cobble % - SWIMS - 40034</v>
      </c>
      <c r="E1921" s="49"/>
      <c r="F1921" s="49"/>
      <c r="G1921" s="49"/>
      <c r="H1921" s="49"/>
    </row>
    <row r="1922" spans="1:8" x14ac:dyDescent="0.3">
      <c r="A1922" s="49" t="s">
        <v>82</v>
      </c>
      <c r="B1922" s="49">
        <v>40035</v>
      </c>
      <c r="C1922" s="49" t="s">
        <v>613</v>
      </c>
      <c r="D1922" s="49" t="str">
        <f t="shared" ref="D1922:D1985" si="30">C1922 &amp;" - "&amp; A1922 &amp;" - "&amp; B1922</f>
        <v>Cover at sampling location: substrate muck % - SWIMS - 40035</v>
      </c>
      <c r="E1922" s="49"/>
      <c r="F1922" s="49"/>
      <c r="G1922" s="49"/>
      <c r="H1922" s="49"/>
    </row>
    <row r="1923" spans="1:8" x14ac:dyDescent="0.3">
      <c r="A1923" s="49" t="s">
        <v>82</v>
      </c>
      <c r="B1923" s="49">
        <v>40037</v>
      </c>
      <c r="C1923" s="49" t="s">
        <v>614</v>
      </c>
      <c r="D1923" s="49" t="str">
        <f t="shared" si="30"/>
        <v>Cover at sampling location: substrate sand % - SWIMS - 40037</v>
      </c>
      <c r="E1923" s="49"/>
      <c r="F1923" s="49"/>
      <c r="G1923" s="49"/>
      <c r="H1923" s="49"/>
    </row>
    <row r="1924" spans="1:8" x14ac:dyDescent="0.3">
      <c r="A1924" s="49" t="s">
        <v>82</v>
      </c>
      <c r="B1924" s="49">
        <v>4233</v>
      </c>
      <c r="C1924" s="49" t="s">
        <v>615</v>
      </c>
      <c r="D1924" s="49" t="str">
        <f t="shared" si="30"/>
        <v>Cover for Fish Score: - SWIMS - 4233</v>
      </c>
      <c r="E1924" s="49"/>
      <c r="F1924" s="49"/>
      <c r="G1924" s="49"/>
      <c r="H1924" s="49"/>
    </row>
    <row r="1925" spans="1:8" x14ac:dyDescent="0.3">
      <c r="A1925" s="49" t="s">
        <v>82</v>
      </c>
      <c r="B1925" s="49">
        <v>91213</v>
      </c>
      <c r="C1925" s="49" t="s">
        <v>616</v>
      </c>
      <c r="D1925" s="49" t="str">
        <f t="shared" si="30"/>
        <v>Coverage by Plant - SWIMS - 91213</v>
      </c>
      <c r="E1925" s="49" t="s">
        <v>31</v>
      </c>
      <c r="F1925" s="49"/>
      <c r="G1925" s="49"/>
      <c r="H1925" s="49"/>
    </row>
    <row r="1926" spans="1:8" x14ac:dyDescent="0.3">
      <c r="A1926" s="49" t="s">
        <v>82</v>
      </c>
      <c r="B1926" s="49">
        <v>20424</v>
      </c>
      <c r="C1926" s="49" t="s">
        <v>617</v>
      </c>
      <c r="D1926" s="49" t="str">
        <f t="shared" si="30"/>
        <v>Cranberry (Vaccinium macrocarpon or V. oxycoccos) - SWIMS - 20424</v>
      </c>
      <c r="E1926" s="49" t="s">
        <v>31</v>
      </c>
      <c r="F1926" s="49" t="s">
        <v>84</v>
      </c>
      <c r="G1926" s="49"/>
      <c r="H1926" s="49"/>
    </row>
    <row r="1927" spans="1:8" x14ac:dyDescent="0.3">
      <c r="A1927" s="49" t="s">
        <v>82</v>
      </c>
      <c r="B1927" s="49">
        <v>90484</v>
      </c>
      <c r="C1927" s="49" t="s">
        <v>618</v>
      </c>
      <c r="D1927" s="49" t="str">
        <f t="shared" si="30"/>
        <v>Cranefly - SWIMS - 90484</v>
      </c>
      <c r="E1927" s="49"/>
      <c r="F1927" s="49"/>
      <c r="G1927" s="49"/>
      <c r="H1927" s="49"/>
    </row>
    <row r="1928" spans="1:8" x14ac:dyDescent="0.3">
      <c r="A1928" s="49" t="s">
        <v>201</v>
      </c>
      <c r="B1928" s="49">
        <v>97189</v>
      </c>
      <c r="C1928" s="49" t="s">
        <v>4641</v>
      </c>
      <c r="D1928" s="49" t="str">
        <f t="shared" si="30"/>
        <v>Craticula ambigua, Biovolume - DNR_STORET - 97189</v>
      </c>
      <c r="E1928" s="49" t="s">
        <v>10651</v>
      </c>
      <c r="F1928" s="49" t="s">
        <v>84</v>
      </c>
      <c r="G1928" s="49" t="s">
        <v>205</v>
      </c>
      <c r="H1928" s="49"/>
    </row>
    <row r="1929" spans="1:8" x14ac:dyDescent="0.3">
      <c r="A1929" s="49" t="s">
        <v>201</v>
      </c>
      <c r="B1929" s="49">
        <v>97190</v>
      </c>
      <c r="C1929" s="49" t="s">
        <v>4642</v>
      </c>
      <c r="D1929" s="49" t="str">
        <f t="shared" si="30"/>
        <v>Craticula ambigua, Count - DNR_STORET - 97190</v>
      </c>
      <c r="E1929" s="49" t="s">
        <v>10651</v>
      </c>
      <c r="F1929" s="49" t="s">
        <v>84</v>
      </c>
      <c r="G1929" s="49" t="s">
        <v>205</v>
      </c>
      <c r="H1929" s="49"/>
    </row>
    <row r="1930" spans="1:8" x14ac:dyDescent="0.3">
      <c r="A1930" s="49" t="s">
        <v>201</v>
      </c>
      <c r="B1930" s="49">
        <v>97179</v>
      </c>
      <c r="C1930" s="49" t="s">
        <v>4643</v>
      </c>
      <c r="D1930" s="49" t="str">
        <f t="shared" si="30"/>
        <v>Craticula buderi, Biovolume - DNR_STORET - 97179</v>
      </c>
      <c r="E1930" s="49" t="s">
        <v>10651</v>
      </c>
      <c r="F1930" s="49" t="s">
        <v>84</v>
      </c>
      <c r="G1930" s="49" t="s">
        <v>205</v>
      </c>
      <c r="H1930" s="49"/>
    </row>
    <row r="1931" spans="1:8" x14ac:dyDescent="0.3">
      <c r="A1931" s="49" t="s">
        <v>201</v>
      </c>
      <c r="B1931" s="49">
        <v>97180</v>
      </c>
      <c r="C1931" s="49" t="s">
        <v>4644</v>
      </c>
      <c r="D1931" s="49" t="str">
        <f t="shared" si="30"/>
        <v>Craticula buderi, Count - DNR_STORET - 97180</v>
      </c>
      <c r="E1931" s="49" t="s">
        <v>10651</v>
      </c>
      <c r="F1931" s="49" t="s">
        <v>84</v>
      </c>
      <c r="G1931" s="49" t="s">
        <v>205</v>
      </c>
      <c r="H1931" s="49"/>
    </row>
    <row r="1932" spans="1:8" x14ac:dyDescent="0.3">
      <c r="A1932" s="49" t="s">
        <v>201</v>
      </c>
      <c r="B1932" s="49">
        <v>97187</v>
      </c>
      <c r="C1932" s="49" t="s">
        <v>4645</v>
      </c>
      <c r="D1932" s="49" t="str">
        <f t="shared" si="30"/>
        <v>Craticula cuspidata, Biovolume - DNR_STORET - 97187</v>
      </c>
      <c r="E1932" s="49" t="s">
        <v>10651</v>
      </c>
      <c r="F1932" s="49" t="s">
        <v>84</v>
      </c>
      <c r="G1932" s="49" t="s">
        <v>205</v>
      </c>
      <c r="H1932" s="49"/>
    </row>
    <row r="1933" spans="1:8" x14ac:dyDescent="0.3">
      <c r="A1933" s="49" t="s">
        <v>201</v>
      </c>
      <c r="B1933" s="49">
        <v>97188</v>
      </c>
      <c r="C1933" s="49" t="s">
        <v>4646</v>
      </c>
      <c r="D1933" s="49" t="str">
        <f t="shared" si="30"/>
        <v>Craticula cuspidata, Count - DNR_STORET - 97188</v>
      </c>
      <c r="E1933" s="49" t="s">
        <v>10651</v>
      </c>
      <c r="F1933" s="49" t="s">
        <v>84</v>
      </c>
      <c r="G1933" s="49" t="s">
        <v>205</v>
      </c>
      <c r="H1933" s="49"/>
    </row>
    <row r="1934" spans="1:8" x14ac:dyDescent="0.3">
      <c r="A1934" s="49" t="s">
        <v>201</v>
      </c>
      <c r="B1934" s="49">
        <v>97177</v>
      </c>
      <c r="C1934" s="49" t="s">
        <v>4647</v>
      </c>
      <c r="D1934" s="49" t="str">
        <f t="shared" si="30"/>
        <v>Craticula minusculoides, Biovolume - DNR_STORET - 97177</v>
      </c>
      <c r="E1934" s="49" t="s">
        <v>10651</v>
      </c>
      <c r="F1934" s="49" t="s">
        <v>84</v>
      </c>
      <c r="G1934" s="49" t="s">
        <v>205</v>
      </c>
      <c r="H1934" s="49"/>
    </row>
    <row r="1935" spans="1:8" x14ac:dyDescent="0.3">
      <c r="A1935" s="49" t="s">
        <v>201</v>
      </c>
      <c r="B1935" s="49">
        <v>97185</v>
      </c>
      <c r="C1935" s="49" t="s">
        <v>4647</v>
      </c>
      <c r="D1935" s="49" t="str">
        <f t="shared" si="30"/>
        <v>Craticula minusculoides, Biovolume - DNR_STORET - 97185</v>
      </c>
      <c r="E1935" s="49" t="s">
        <v>10651</v>
      </c>
      <c r="F1935" s="49" t="s">
        <v>84</v>
      </c>
      <c r="G1935" s="49" t="s">
        <v>205</v>
      </c>
      <c r="H1935" s="49"/>
    </row>
    <row r="1936" spans="1:8" x14ac:dyDescent="0.3">
      <c r="A1936" s="49" t="s">
        <v>201</v>
      </c>
      <c r="B1936" s="49">
        <v>97186</v>
      </c>
      <c r="C1936" s="49" t="s">
        <v>4648</v>
      </c>
      <c r="D1936" s="49" t="str">
        <f t="shared" si="30"/>
        <v>Craticula minusculoides, Count - DNR_STORET - 97186</v>
      </c>
      <c r="E1936" s="49" t="s">
        <v>10651</v>
      </c>
      <c r="F1936" s="49" t="s">
        <v>84</v>
      </c>
      <c r="G1936" s="49" t="s">
        <v>205</v>
      </c>
      <c r="H1936" s="49"/>
    </row>
    <row r="1937" spans="1:8" x14ac:dyDescent="0.3">
      <c r="A1937" s="49" t="s">
        <v>201</v>
      </c>
      <c r="B1937" s="49">
        <v>97178</v>
      </c>
      <c r="C1937" s="49" t="s">
        <v>4649</v>
      </c>
      <c r="D1937" s="49" t="str">
        <f t="shared" si="30"/>
        <v>Craticula molestiformis, Count - DNR_STORET - 97178</v>
      </c>
      <c r="E1937" s="49" t="s">
        <v>10651</v>
      </c>
      <c r="F1937" s="49" t="s">
        <v>84</v>
      </c>
      <c r="G1937" s="49" t="s">
        <v>205</v>
      </c>
      <c r="H1937" s="49"/>
    </row>
    <row r="1938" spans="1:8" x14ac:dyDescent="0.3">
      <c r="A1938" s="49" t="s">
        <v>201</v>
      </c>
      <c r="B1938" s="49">
        <v>97173</v>
      </c>
      <c r="C1938" s="49" t="s">
        <v>4650</v>
      </c>
      <c r="D1938" s="49" t="str">
        <f t="shared" si="30"/>
        <v>Craticula sp. 1 NJSS DME, Biovolume - DNR_STORET - 97173</v>
      </c>
      <c r="E1938" s="49" t="s">
        <v>10651</v>
      </c>
      <c r="F1938" s="49" t="s">
        <v>84</v>
      </c>
      <c r="G1938" s="49" t="s">
        <v>205</v>
      </c>
      <c r="H1938" s="49"/>
    </row>
    <row r="1939" spans="1:8" x14ac:dyDescent="0.3">
      <c r="A1939" s="49" t="s">
        <v>201</v>
      </c>
      <c r="B1939" s="49">
        <v>97174</v>
      </c>
      <c r="C1939" s="49" t="s">
        <v>4651</v>
      </c>
      <c r="D1939" s="49" t="str">
        <f t="shared" si="30"/>
        <v>Craticula sp. 1 NJSS DME, Count - DNR_STORET - 97174</v>
      </c>
      <c r="E1939" s="49" t="s">
        <v>10651</v>
      </c>
      <c r="F1939" s="49" t="s">
        <v>84</v>
      </c>
      <c r="G1939" s="49" t="s">
        <v>205</v>
      </c>
      <c r="H1939" s="49"/>
    </row>
    <row r="1940" spans="1:8" x14ac:dyDescent="0.3">
      <c r="A1940" s="49" t="s">
        <v>201</v>
      </c>
      <c r="B1940" s="49">
        <v>95790</v>
      </c>
      <c r="C1940" s="49" t="s">
        <v>4652</v>
      </c>
      <c r="D1940" s="49" t="str">
        <f t="shared" si="30"/>
        <v>Craticula sp. 1, Biovolume - DNR_STORET - 95790</v>
      </c>
      <c r="E1940" s="49" t="s">
        <v>10651</v>
      </c>
      <c r="F1940" s="49" t="s">
        <v>84</v>
      </c>
      <c r="G1940" s="49" t="s">
        <v>205</v>
      </c>
      <c r="H1940" s="49"/>
    </row>
    <row r="1941" spans="1:8" x14ac:dyDescent="0.3">
      <c r="A1941" s="49" t="s">
        <v>201</v>
      </c>
      <c r="B1941" s="49">
        <v>95791</v>
      </c>
      <c r="C1941" s="49" t="s">
        <v>4653</v>
      </c>
      <c r="D1941" s="49" t="str">
        <f t="shared" si="30"/>
        <v>Craticula sp. 1, Count - DNR_STORET - 95791</v>
      </c>
      <c r="E1941" s="49" t="s">
        <v>10651</v>
      </c>
      <c r="F1941" s="49" t="s">
        <v>84</v>
      </c>
      <c r="G1941" s="49" t="s">
        <v>205</v>
      </c>
      <c r="H1941" s="49"/>
    </row>
    <row r="1942" spans="1:8" x14ac:dyDescent="0.3">
      <c r="A1942" s="49" t="s">
        <v>201</v>
      </c>
      <c r="B1942" s="49">
        <v>97175</v>
      </c>
      <c r="C1942" s="49" t="s">
        <v>4654</v>
      </c>
      <c r="D1942" s="49" t="str">
        <f t="shared" si="30"/>
        <v>Craticula spp., Biovolume - DNR_STORET - 97175</v>
      </c>
      <c r="E1942" s="49" t="s">
        <v>10651</v>
      </c>
      <c r="F1942" s="49" t="s">
        <v>84</v>
      </c>
      <c r="G1942" s="49" t="s">
        <v>205</v>
      </c>
      <c r="H1942" s="49"/>
    </row>
    <row r="1943" spans="1:8" x14ac:dyDescent="0.3">
      <c r="A1943" s="49" t="s">
        <v>201</v>
      </c>
      <c r="B1943" s="49">
        <v>97176</v>
      </c>
      <c r="C1943" s="49" t="s">
        <v>4655</v>
      </c>
      <c r="D1943" s="49" t="str">
        <f t="shared" si="30"/>
        <v>Craticula spp., Count - DNR_STORET - 97176</v>
      </c>
      <c r="E1943" s="49" t="s">
        <v>10651</v>
      </c>
      <c r="F1943" s="49" t="s">
        <v>84</v>
      </c>
      <c r="G1943" s="49" t="s">
        <v>205</v>
      </c>
      <c r="H1943" s="49"/>
    </row>
    <row r="1944" spans="1:8" x14ac:dyDescent="0.3">
      <c r="A1944" s="49" t="s">
        <v>201</v>
      </c>
      <c r="B1944" s="49">
        <v>97020</v>
      </c>
      <c r="C1944" s="49" t="s">
        <v>4656</v>
      </c>
      <c r="D1944" s="49" t="str">
        <f t="shared" si="30"/>
        <v>Craticula subminuscula, Biovolume - DNR_STORET - 97020</v>
      </c>
      <c r="E1944" s="49" t="s">
        <v>10651</v>
      </c>
      <c r="F1944" s="49" t="s">
        <v>84</v>
      </c>
      <c r="G1944" s="49" t="s">
        <v>205</v>
      </c>
      <c r="H1944" s="49"/>
    </row>
    <row r="1945" spans="1:8" x14ac:dyDescent="0.3">
      <c r="A1945" s="49" t="s">
        <v>201</v>
      </c>
      <c r="B1945" s="49">
        <v>97021</v>
      </c>
      <c r="C1945" s="49" t="s">
        <v>4657</v>
      </c>
      <c r="D1945" s="49" t="str">
        <f t="shared" si="30"/>
        <v>Craticula subminuscula, Count - DNR_STORET - 97021</v>
      </c>
      <c r="E1945" s="49" t="s">
        <v>10651</v>
      </c>
      <c r="F1945" s="49" t="s">
        <v>84</v>
      </c>
      <c r="G1945" s="49" t="s">
        <v>205</v>
      </c>
      <c r="H1945" s="49"/>
    </row>
    <row r="1946" spans="1:8" x14ac:dyDescent="0.3">
      <c r="A1946" s="49" t="s">
        <v>82</v>
      </c>
      <c r="B1946" s="49">
        <v>20318</v>
      </c>
      <c r="C1946" s="49" t="s">
        <v>619</v>
      </c>
      <c r="D1946" s="49" t="str">
        <f t="shared" si="30"/>
        <v>Crawford's sedge (Carex crawfordii) - SWIMS - 20318</v>
      </c>
      <c r="E1946" s="49" t="s">
        <v>31</v>
      </c>
      <c r="F1946" s="49" t="s">
        <v>84</v>
      </c>
      <c r="G1946" s="49"/>
      <c r="H1946" s="49"/>
    </row>
    <row r="1947" spans="1:8" x14ac:dyDescent="0.3">
      <c r="A1947" s="49" t="s">
        <v>82</v>
      </c>
      <c r="B1947" s="49">
        <v>90485</v>
      </c>
      <c r="C1947" s="49" t="s">
        <v>620</v>
      </c>
      <c r="D1947" s="49" t="str">
        <f t="shared" si="30"/>
        <v>Crawl W Beetle - SWIMS - 90485</v>
      </c>
      <c r="E1947" s="49"/>
      <c r="F1947" s="49"/>
      <c r="G1947" s="49"/>
      <c r="H1947" s="49"/>
    </row>
    <row r="1948" spans="1:8" x14ac:dyDescent="0.3">
      <c r="A1948" s="49" t="s">
        <v>82</v>
      </c>
      <c r="B1948" s="49">
        <v>90486</v>
      </c>
      <c r="C1948" s="49" t="s">
        <v>621</v>
      </c>
      <c r="D1948" s="49" t="str">
        <f t="shared" si="30"/>
        <v>Crayfish - SWIMS - 90486</v>
      </c>
      <c r="E1948" s="49"/>
      <c r="F1948" s="49"/>
      <c r="G1948" s="49"/>
      <c r="H1948" s="49"/>
    </row>
    <row r="1949" spans="1:8" x14ac:dyDescent="0.3">
      <c r="A1949" s="49" t="s">
        <v>82</v>
      </c>
      <c r="B1949" s="49">
        <v>20171</v>
      </c>
      <c r="C1949" s="49" t="s">
        <v>622</v>
      </c>
      <c r="D1949" s="49" t="str">
        <f t="shared" si="30"/>
        <v>Creeping bladderwort (Utricularia gibba) - SWIMS - 20171</v>
      </c>
      <c r="E1949" s="49" t="s">
        <v>31</v>
      </c>
      <c r="F1949" s="49" t="s">
        <v>84</v>
      </c>
      <c r="G1949" s="49"/>
      <c r="H1949" s="49"/>
    </row>
    <row r="1950" spans="1:8" x14ac:dyDescent="0.3">
      <c r="A1950" s="49" t="s">
        <v>82</v>
      </c>
      <c r="B1950" s="49">
        <v>20140</v>
      </c>
      <c r="C1950" s="49" t="s">
        <v>623</v>
      </c>
      <c r="D1950" s="49" t="str">
        <f t="shared" si="30"/>
        <v>Creeping spearwort (Ranunculus flammula) - SWIMS - 20140</v>
      </c>
      <c r="E1950" s="49" t="s">
        <v>31</v>
      </c>
      <c r="F1950" s="49" t="s">
        <v>84</v>
      </c>
      <c r="G1950" s="49"/>
      <c r="H1950" s="49"/>
    </row>
    <row r="1951" spans="1:8" x14ac:dyDescent="0.3">
      <c r="A1951" s="49" t="s">
        <v>82</v>
      </c>
      <c r="B1951" s="49">
        <v>20072</v>
      </c>
      <c r="C1951" s="49" t="s">
        <v>624</v>
      </c>
      <c r="D1951" s="49" t="str">
        <f t="shared" si="30"/>
        <v>Creeping spike-rush (Eleocharis palustris) - SWIMS - 20072</v>
      </c>
      <c r="E1951" s="49" t="s">
        <v>31</v>
      </c>
      <c r="F1951" s="49" t="s">
        <v>84</v>
      </c>
      <c r="G1951" s="49"/>
      <c r="H1951" s="49"/>
    </row>
    <row r="1952" spans="1:8" x14ac:dyDescent="0.3">
      <c r="A1952" s="49" t="s">
        <v>82</v>
      </c>
      <c r="B1952" s="49">
        <v>20144</v>
      </c>
      <c r="C1952" s="49" t="s">
        <v>625</v>
      </c>
      <c r="D1952" s="49" t="str">
        <f t="shared" si="30"/>
        <v>Crested arrowhead (Sagittaria cristata) - SWIMS - 20144</v>
      </c>
      <c r="E1952" s="49" t="s">
        <v>31</v>
      </c>
      <c r="F1952" s="49" t="s">
        <v>84</v>
      </c>
      <c r="G1952" s="49"/>
      <c r="H1952" s="49"/>
    </row>
    <row r="1953" spans="1:8" x14ac:dyDescent="0.3">
      <c r="A1953" s="49" t="s">
        <v>82</v>
      </c>
      <c r="B1953" s="49">
        <v>90441</v>
      </c>
      <c r="C1953" s="49" t="s">
        <v>626</v>
      </c>
      <c r="D1953" s="49" t="str">
        <f t="shared" si="30"/>
        <v>Cricket Frog Adult-Call - SWIMS - 90441</v>
      </c>
      <c r="E1953" s="49"/>
      <c r="F1953" s="49"/>
      <c r="G1953" s="49"/>
      <c r="H1953" s="49"/>
    </row>
    <row r="1954" spans="1:8" x14ac:dyDescent="0.3">
      <c r="A1954" s="49" t="s">
        <v>82</v>
      </c>
      <c r="B1954" s="49">
        <v>90440</v>
      </c>
      <c r="C1954" s="49" t="s">
        <v>627</v>
      </c>
      <c r="D1954" s="49" t="str">
        <f t="shared" si="30"/>
        <v>Cricket Frog Adult-Visual - SWIMS - 90440</v>
      </c>
      <c r="E1954" s="49"/>
      <c r="F1954" s="49"/>
      <c r="G1954" s="49"/>
      <c r="H1954" s="49"/>
    </row>
    <row r="1955" spans="1:8" x14ac:dyDescent="0.3">
      <c r="A1955" s="49" t="s">
        <v>82</v>
      </c>
      <c r="B1955" s="49">
        <v>90442</v>
      </c>
      <c r="C1955" s="49" t="s">
        <v>628</v>
      </c>
      <c r="D1955" s="49" t="str">
        <f t="shared" si="30"/>
        <v>Cricket Frog Eggs - SWIMS - 90442</v>
      </c>
      <c r="E1955" s="49"/>
      <c r="F1955" s="49"/>
      <c r="G1955" s="49"/>
      <c r="H1955" s="49"/>
    </row>
    <row r="1956" spans="1:8" x14ac:dyDescent="0.3">
      <c r="A1956" s="49" t="s">
        <v>82</v>
      </c>
      <c r="B1956" s="49">
        <v>90444</v>
      </c>
      <c r="C1956" s="49" t="s">
        <v>629</v>
      </c>
      <c r="D1956" s="49" t="str">
        <f t="shared" si="30"/>
        <v>Cricket Frog Juvenile - SWIMS - 90444</v>
      </c>
      <c r="E1956" s="49"/>
      <c r="F1956" s="49"/>
      <c r="G1956" s="49"/>
      <c r="H1956" s="49"/>
    </row>
    <row r="1957" spans="1:8" x14ac:dyDescent="0.3">
      <c r="A1957" s="49" t="s">
        <v>82</v>
      </c>
      <c r="B1957" s="49">
        <v>90443</v>
      </c>
      <c r="C1957" s="49" t="s">
        <v>630</v>
      </c>
      <c r="D1957" s="49" t="str">
        <f t="shared" si="30"/>
        <v>Cricket Frog Larvae - SWIMS - 90443</v>
      </c>
      <c r="E1957" s="49"/>
      <c r="F1957" s="49"/>
      <c r="G1957" s="49"/>
      <c r="H1957" s="49"/>
    </row>
    <row r="1958" spans="1:8" x14ac:dyDescent="0.3">
      <c r="A1958" s="49" t="s">
        <v>201</v>
      </c>
      <c r="B1958" s="49">
        <v>97171</v>
      </c>
      <c r="C1958" s="49" t="s">
        <v>4658</v>
      </c>
      <c r="D1958" s="49" t="str">
        <f t="shared" si="30"/>
        <v>Ctenophora pulchella, Biovolume - DNR_STORET - 97171</v>
      </c>
      <c r="E1958" s="49" t="s">
        <v>10651</v>
      </c>
      <c r="F1958" s="49" t="s">
        <v>84</v>
      </c>
      <c r="G1958" s="49" t="s">
        <v>205</v>
      </c>
      <c r="H1958" s="49"/>
    </row>
    <row r="1959" spans="1:8" x14ac:dyDescent="0.3">
      <c r="A1959" s="49" t="s">
        <v>201</v>
      </c>
      <c r="B1959" s="49">
        <v>97172</v>
      </c>
      <c r="C1959" s="49" t="s">
        <v>4659</v>
      </c>
      <c r="D1959" s="49" t="str">
        <f t="shared" si="30"/>
        <v>Ctenophora pulchella, Count - DNR_STORET - 97172</v>
      </c>
      <c r="E1959" s="49" t="s">
        <v>10651</v>
      </c>
      <c r="F1959" s="49" t="s">
        <v>84</v>
      </c>
      <c r="G1959" s="49" t="s">
        <v>205</v>
      </c>
      <c r="H1959" s="49"/>
    </row>
    <row r="1960" spans="1:8" x14ac:dyDescent="0.3">
      <c r="A1960" s="49" t="s">
        <v>82</v>
      </c>
      <c r="B1960" s="49">
        <v>20475</v>
      </c>
      <c r="C1960" s="49" t="s">
        <v>631</v>
      </c>
      <c r="D1960" s="49" t="str">
        <f t="shared" si="30"/>
        <v>Curly dock (Rumex crispus) - SWIMS - 20475</v>
      </c>
      <c r="E1960" s="49" t="s">
        <v>31</v>
      </c>
      <c r="F1960" s="49" t="s">
        <v>84</v>
      </c>
      <c r="G1960" s="49"/>
      <c r="H1960" s="49" t="s">
        <v>10658</v>
      </c>
    </row>
    <row r="1961" spans="1:8" x14ac:dyDescent="0.3">
      <c r="A1961" s="49" t="s">
        <v>82</v>
      </c>
      <c r="B1961" s="49">
        <v>20117</v>
      </c>
      <c r="C1961" s="49" t="s">
        <v>632</v>
      </c>
      <c r="D1961" s="49" t="str">
        <f t="shared" si="30"/>
        <v>Curly-leaf pondweed (Potamogeton crispus) - SWIMS - 20117</v>
      </c>
      <c r="E1961" s="49" t="s">
        <v>31</v>
      </c>
      <c r="F1961" s="49" t="s">
        <v>84</v>
      </c>
      <c r="G1961" s="49"/>
      <c r="H1961" s="49"/>
    </row>
    <row r="1962" spans="1:8" x14ac:dyDescent="0.3">
      <c r="A1962" s="49" t="s">
        <v>82</v>
      </c>
      <c r="B1962" s="49">
        <v>20251</v>
      </c>
      <c r="C1962" s="49" t="s">
        <v>633</v>
      </c>
      <c r="D1962" s="49" t="str">
        <f t="shared" si="30"/>
        <v>Curly-top knotweed (Polygonum lapathifolium) - SWIMS - 20251</v>
      </c>
      <c r="E1962" s="49" t="s">
        <v>31</v>
      </c>
      <c r="F1962" s="49" t="s">
        <v>84</v>
      </c>
      <c r="G1962" s="49"/>
      <c r="H1962" s="49"/>
    </row>
    <row r="1963" spans="1:8" x14ac:dyDescent="0.3">
      <c r="A1963" s="49" t="s">
        <v>82</v>
      </c>
      <c r="B1963" s="49">
        <v>4222</v>
      </c>
      <c r="C1963" s="49" t="s">
        <v>634</v>
      </c>
      <c r="D1963" s="49" t="str">
        <f t="shared" si="30"/>
        <v>Current stream condition: - SWIMS - 4222</v>
      </c>
      <c r="E1963" s="49" t="s">
        <v>31</v>
      </c>
      <c r="F1963" s="49" t="s">
        <v>84</v>
      </c>
      <c r="G1963" s="49"/>
      <c r="H1963" s="49"/>
    </row>
    <row r="1964" spans="1:8" x14ac:dyDescent="0.3">
      <c r="A1964" s="49" t="s">
        <v>82</v>
      </c>
      <c r="B1964" s="49">
        <v>20433</v>
      </c>
      <c r="C1964" s="49" t="s">
        <v>635</v>
      </c>
      <c r="D1964" s="49" t="str">
        <f t="shared" si="30"/>
        <v>Cut grass (Leersia sp.) - SWIMS - 20433</v>
      </c>
      <c r="E1964" s="49" t="s">
        <v>31</v>
      </c>
      <c r="F1964" s="49" t="s">
        <v>84</v>
      </c>
      <c r="G1964" s="49"/>
      <c r="H1964" s="49"/>
    </row>
    <row r="1965" spans="1:8" x14ac:dyDescent="0.3">
      <c r="A1965" s="49" t="s">
        <v>201</v>
      </c>
      <c r="B1965" s="49">
        <v>97169</v>
      </c>
      <c r="C1965" s="49" t="s">
        <v>4660</v>
      </c>
      <c r="D1965" s="49" t="str">
        <f t="shared" si="30"/>
        <v>Cyclostephanos tholiformis, Biovolume - DNR_STORET - 97169</v>
      </c>
      <c r="E1965" s="49" t="s">
        <v>10651</v>
      </c>
      <c r="F1965" s="49" t="s">
        <v>84</v>
      </c>
      <c r="G1965" s="49" t="s">
        <v>205</v>
      </c>
      <c r="H1965" s="49"/>
    </row>
    <row r="1966" spans="1:8" x14ac:dyDescent="0.3">
      <c r="A1966" s="49" t="s">
        <v>201</v>
      </c>
      <c r="B1966" s="49">
        <v>97170</v>
      </c>
      <c r="C1966" s="49" t="s">
        <v>4661</v>
      </c>
      <c r="D1966" s="49" t="str">
        <f t="shared" si="30"/>
        <v>Cyclostephanos tholiformis, Count - DNR_STORET - 97170</v>
      </c>
      <c r="E1966" s="49" t="s">
        <v>10651</v>
      </c>
      <c r="F1966" s="49" t="s">
        <v>84</v>
      </c>
      <c r="G1966" s="49" t="s">
        <v>205</v>
      </c>
      <c r="H1966" s="49"/>
    </row>
    <row r="1967" spans="1:8" x14ac:dyDescent="0.3">
      <c r="A1967" s="49" t="s">
        <v>201</v>
      </c>
      <c r="B1967" s="49">
        <v>96920</v>
      </c>
      <c r="C1967" s="49" t="s">
        <v>4662</v>
      </c>
      <c r="D1967" s="49" t="str">
        <f t="shared" si="30"/>
        <v>Cyclostephanos dubius, Biovolume - DNR_STORET - 96920</v>
      </c>
      <c r="E1967" s="49" t="s">
        <v>10651</v>
      </c>
      <c r="F1967" s="49" t="s">
        <v>84</v>
      </c>
      <c r="G1967" s="49" t="s">
        <v>205</v>
      </c>
      <c r="H1967" s="49"/>
    </row>
    <row r="1968" spans="1:8" x14ac:dyDescent="0.3">
      <c r="A1968" s="49" t="s">
        <v>201</v>
      </c>
      <c r="B1968" s="49">
        <v>96921</v>
      </c>
      <c r="C1968" s="49" t="s">
        <v>4663</v>
      </c>
      <c r="D1968" s="49" t="str">
        <f t="shared" si="30"/>
        <v>Cyclostephanos dubius, Count - DNR_STORET - 96921</v>
      </c>
      <c r="E1968" s="49" t="s">
        <v>10651</v>
      </c>
      <c r="F1968" s="49" t="s">
        <v>84</v>
      </c>
      <c r="G1968" s="49" t="s">
        <v>205</v>
      </c>
      <c r="H1968" s="49"/>
    </row>
    <row r="1969" spans="1:8" x14ac:dyDescent="0.3">
      <c r="A1969" s="49" t="s">
        <v>201</v>
      </c>
      <c r="B1969" s="49">
        <v>97167</v>
      </c>
      <c r="C1969" s="49" t="s">
        <v>4664</v>
      </c>
      <c r="D1969" s="49" t="str">
        <f t="shared" si="30"/>
        <v>Cyclotella atomus, Biovolume - DNR_STORET - 97167</v>
      </c>
      <c r="E1969" s="49" t="s">
        <v>10651</v>
      </c>
      <c r="F1969" s="49" t="s">
        <v>84</v>
      </c>
      <c r="G1969" s="49" t="s">
        <v>205</v>
      </c>
      <c r="H1969" s="49"/>
    </row>
    <row r="1970" spans="1:8" x14ac:dyDescent="0.3">
      <c r="A1970" s="49" t="s">
        <v>201</v>
      </c>
      <c r="B1970" s="49">
        <v>97168</v>
      </c>
      <c r="C1970" s="49" t="s">
        <v>4665</v>
      </c>
      <c r="D1970" s="49" t="str">
        <f t="shared" si="30"/>
        <v>Cyclotella atomus, Count - DNR_STORET - 97168</v>
      </c>
      <c r="E1970" s="49" t="s">
        <v>10651</v>
      </c>
      <c r="F1970" s="49" t="s">
        <v>84</v>
      </c>
      <c r="G1970" s="49" t="s">
        <v>205</v>
      </c>
      <c r="H1970" s="49"/>
    </row>
    <row r="1971" spans="1:8" x14ac:dyDescent="0.3">
      <c r="A1971" s="49" t="s">
        <v>201</v>
      </c>
      <c r="B1971" s="49">
        <v>97165</v>
      </c>
      <c r="C1971" s="49" t="s">
        <v>4666</v>
      </c>
      <c r="D1971" s="49" t="str">
        <f t="shared" si="30"/>
        <v>Cyclotella bodanica var. lemanica, Biovolume - DNR_STORET - 97165</v>
      </c>
      <c r="E1971" s="49" t="s">
        <v>10651</v>
      </c>
      <c r="F1971" s="49" t="s">
        <v>84</v>
      </c>
      <c r="G1971" s="49" t="s">
        <v>205</v>
      </c>
      <c r="H1971" s="49"/>
    </row>
    <row r="1972" spans="1:8" x14ac:dyDescent="0.3">
      <c r="A1972" s="49" t="s">
        <v>201</v>
      </c>
      <c r="B1972" s="49">
        <v>97166</v>
      </c>
      <c r="C1972" s="49" t="s">
        <v>4667</v>
      </c>
      <c r="D1972" s="49" t="str">
        <f t="shared" si="30"/>
        <v>Cyclotella bodanica var. lemanica, Count - DNR_STORET - 97166</v>
      </c>
      <c r="E1972" s="49" t="s">
        <v>10651</v>
      </c>
      <c r="F1972" s="49" t="s">
        <v>84</v>
      </c>
      <c r="G1972" s="49" t="s">
        <v>205</v>
      </c>
      <c r="H1972" s="49"/>
    </row>
    <row r="1973" spans="1:8" x14ac:dyDescent="0.3">
      <c r="A1973" s="49" t="s">
        <v>201</v>
      </c>
      <c r="B1973" s="49">
        <v>97164</v>
      </c>
      <c r="C1973" s="49" t="s">
        <v>4668</v>
      </c>
      <c r="D1973" s="49" t="str">
        <f t="shared" si="30"/>
        <v>Cyclotella distinguenda, Count - DNR_STORET - 97164</v>
      </c>
      <c r="E1973" s="49" t="s">
        <v>10651</v>
      </c>
      <c r="F1973" s="49" t="s">
        <v>84</v>
      </c>
      <c r="G1973" s="49" t="s">
        <v>205</v>
      </c>
      <c r="H1973" s="49"/>
    </row>
    <row r="1974" spans="1:8" x14ac:dyDescent="0.3">
      <c r="A1974" s="49" t="s">
        <v>201</v>
      </c>
      <c r="B1974" s="49">
        <v>97161</v>
      </c>
      <c r="C1974" s="49" t="s">
        <v>4669</v>
      </c>
      <c r="D1974" s="49" t="str">
        <f t="shared" si="30"/>
        <v>Cyclotella meneghiniana, Biovolume - DNR_STORET - 97161</v>
      </c>
      <c r="E1974" s="49" t="s">
        <v>10651</v>
      </c>
      <c r="F1974" s="49" t="s">
        <v>84</v>
      </c>
      <c r="G1974" s="49" t="s">
        <v>205</v>
      </c>
      <c r="H1974" s="49"/>
    </row>
    <row r="1975" spans="1:8" x14ac:dyDescent="0.3">
      <c r="A1975" s="49" t="s">
        <v>201</v>
      </c>
      <c r="B1975" s="49">
        <v>97162</v>
      </c>
      <c r="C1975" s="49" t="s">
        <v>4670</v>
      </c>
      <c r="D1975" s="49" t="str">
        <f t="shared" si="30"/>
        <v>Cyclotella meneghiniana, Count - DNR_STORET - 97162</v>
      </c>
      <c r="E1975" s="49" t="s">
        <v>10651</v>
      </c>
      <c r="F1975" s="49" t="s">
        <v>84</v>
      </c>
      <c r="G1975" s="49" t="s">
        <v>205</v>
      </c>
      <c r="H1975" s="49"/>
    </row>
    <row r="1976" spans="1:8" x14ac:dyDescent="0.3">
      <c r="A1976" s="49" t="s">
        <v>201</v>
      </c>
      <c r="B1976" s="49">
        <v>97155</v>
      </c>
      <c r="C1976" s="49" t="s">
        <v>4671</v>
      </c>
      <c r="D1976" s="49" t="str">
        <f t="shared" si="30"/>
        <v>Cyclotella radiosa, Biovolume - DNR_STORET - 97155</v>
      </c>
      <c r="E1976" s="49" t="s">
        <v>10651</v>
      </c>
      <c r="F1976" s="49" t="s">
        <v>84</v>
      </c>
      <c r="G1976" s="49" t="s">
        <v>205</v>
      </c>
      <c r="H1976" s="49"/>
    </row>
    <row r="1977" spans="1:8" x14ac:dyDescent="0.3">
      <c r="A1977" s="49" t="s">
        <v>201</v>
      </c>
      <c r="B1977" s="49">
        <v>97156</v>
      </c>
      <c r="C1977" s="49" t="s">
        <v>4672</v>
      </c>
      <c r="D1977" s="49" t="str">
        <f t="shared" si="30"/>
        <v>Cyclotella radiosa, Count - DNR_STORET - 97156</v>
      </c>
      <c r="E1977" s="49" t="s">
        <v>10651</v>
      </c>
      <c r="F1977" s="49" t="s">
        <v>84</v>
      </c>
      <c r="G1977" s="49" t="s">
        <v>205</v>
      </c>
      <c r="H1977" s="49"/>
    </row>
    <row r="1978" spans="1:8" x14ac:dyDescent="0.3">
      <c r="A1978" s="49" t="s">
        <v>201</v>
      </c>
      <c r="B1978" s="49">
        <v>97153</v>
      </c>
      <c r="C1978" s="49" t="s">
        <v>4673</v>
      </c>
      <c r="D1978" s="49" t="str">
        <f t="shared" si="30"/>
        <v>Cyclotella sp. 1, Biovolume - DNR_STORET - 97153</v>
      </c>
      <c r="E1978" s="49" t="s">
        <v>10651</v>
      </c>
      <c r="F1978" s="49" t="s">
        <v>84</v>
      </c>
      <c r="G1978" s="49" t="s">
        <v>205</v>
      </c>
      <c r="H1978" s="49"/>
    </row>
    <row r="1979" spans="1:8" x14ac:dyDescent="0.3">
      <c r="A1979" s="49" t="s">
        <v>201</v>
      </c>
      <c r="B1979" s="49">
        <v>97154</v>
      </c>
      <c r="C1979" s="49" t="s">
        <v>4674</v>
      </c>
      <c r="D1979" s="49" t="str">
        <f t="shared" si="30"/>
        <v>Cyclotella sp. 1, Count - DNR_STORET - 97154</v>
      </c>
      <c r="E1979" s="49" t="s">
        <v>10651</v>
      </c>
      <c r="F1979" s="49" t="s">
        <v>84</v>
      </c>
      <c r="G1979" s="49" t="s">
        <v>205</v>
      </c>
      <c r="H1979" s="49"/>
    </row>
    <row r="1980" spans="1:8" x14ac:dyDescent="0.3">
      <c r="A1980" s="49" t="s">
        <v>201</v>
      </c>
      <c r="B1980" s="49">
        <v>97487</v>
      </c>
      <c r="C1980" s="49" t="s">
        <v>4675</v>
      </c>
      <c r="D1980" s="49" t="str">
        <f t="shared" si="30"/>
        <v>Cylindrospermopsin (cyrA) - DNR_STORET - 97487</v>
      </c>
      <c r="E1980" s="49" t="s">
        <v>10651</v>
      </c>
      <c r="F1980" s="49" t="s">
        <v>84</v>
      </c>
      <c r="G1980" s="49" t="s">
        <v>205</v>
      </c>
      <c r="H1980" s="49"/>
    </row>
    <row r="1981" spans="1:8" x14ac:dyDescent="0.3">
      <c r="A1981" s="49" t="s">
        <v>201</v>
      </c>
      <c r="B1981" s="49">
        <v>97151</v>
      </c>
      <c r="C1981" s="49" t="s">
        <v>4676</v>
      </c>
      <c r="D1981" s="49" t="str">
        <f t="shared" si="30"/>
        <v>Cylindrotheca gracilis, Biovolume - DNR_STORET - 97151</v>
      </c>
      <c r="E1981" s="49" t="s">
        <v>10651</v>
      </c>
      <c r="F1981" s="49" t="s">
        <v>84</v>
      </c>
      <c r="G1981" s="49" t="s">
        <v>205</v>
      </c>
      <c r="H1981" s="49"/>
    </row>
    <row r="1982" spans="1:8" x14ac:dyDescent="0.3">
      <c r="A1982" s="49" t="s">
        <v>201</v>
      </c>
      <c r="B1982" s="49">
        <v>97152</v>
      </c>
      <c r="C1982" s="49" t="s">
        <v>4677</v>
      </c>
      <c r="D1982" s="49" t="str">
        <f t="shared" si="30"/>
        <v>Cylindrotheca gracilis, Count - DNR_STORET - 97152</v>
      </c>
      <c r="E1982" s="49" t="s">
        <v>10651</v>
      </c>
      <c r="F1982" s="49" t="s">
        <v>84</v>
      </c>
      <c r="G1982" s="49" t="s">
        <v>205</v>
      </c>
      <c r="H1982" s="49"/>
    </row>
    <row r="1983" spans="1:8" x14ac:dyDescent="0.3">
      <c r="A1983" s="49" t="s">
        <v>201</v>
      </c>
      <c r="B1983" s="49">
        <v>97149</v>
      </c>
      <c r="C1983" s="49" t="s">
        <v>4678</v>
      </c>
      <c r="D1983" s="49" t="str">
        <f t="shared" si="30"/>
        <v>Cymatopleura elliptica, Biovolume - DNR_STORET - 97149</v>
      </c>
      <c r="E1983" s="49" t="s">
        <v>10651</v>
      </c>
      <c r="F1983" s="49" t="s">
        <v>84</v>
      </c>
      <c r="G1983" s="49" t="s">
        <v>205</v>
      </c>
      <c r="H1983" s="49"/>
    </row>
    <row r="1984" spans="1:8" x14ac:dyDescent="0.3">
      <c r="A1984" s="49" t="s">
        <v>201</v>
      </c>
      <c r="B1984" s="49">
        <v>97150</v>
      </c>
      <c r="C1984" s="49" t="s">
        <v>4679</v>
      </c>
      <c r="D1984" s="49" t="str">
        <f t="shared" si="30"/>
        <v>Cymatopleura elliptica, Count - DNR_STORET - 97150</v>
      </c>
      <c r="E1984" s="49" t="s">
        <v>10651</v>
      </c>
      <c r="F1984" s="49" t="s">
        <v>84</v>
      </c>
      <c r="G1984" s="49" t="s">
        <v>205</v>
      </c>
      <c r="H1984" s="49"/>
    </row>
    <row r="1985" spans="1:8" x14ac:dyDescent="0.3">
      <c r="A1985" s="49" t="s">
        <v>201</v>
      </c>
      <c r="B1985" s="49">
        <v>97145</v>
      </c>
      <c r="C1985" s="49" t="s">
        <v>4680</v>
      </c>
      <c r="D1985" s="49" t="str">
        <f t="shared" si="30"/>
        <v>Cymatopleura sp., Biovolume - DNR_STORET - 97145</v>
      </c>
      <c r="E1985" s="49" t="s">
        <v>10651</v>
      </c>
      <c r="F1985" s="49" t="s">
        <v>84</v>
      </c>
      <c r="G1985" s="49" t="s">
        <v>205</v>
      </c>
      <c r="H1985" s="49"/>
    </row>
    <row r="1986" spans="1:8" x14ac:dyDescent="0.3">
      <c r="A1986" s="49" t="s">
        <v>201</v>
      </c>
      <c r="B1986" s="49">
        <v>97146</v>
      </c>
      <c r="C1986" s="49" t="s">
        <v>4681</v>
      </c>
      <c r="D1986" s="49" t="str">
        <f t="shared" ref="D1986:D2049" si="31">C1986 &amp;" - "&amp; A1986 &amp;" - "&amp; B1986</f>
        <v>Cymatopleura sp., Count - DNR_STORET - 97146</v>
      </c>
      <c r="E1986" s="49" t="s">
        <v>10651</v>
      </c>
      <c r="F1986" s="49" t="s">
        <v>84</v>
      </c>
      <c r="G1986" s="49" t="s">
        <v>205</v>
      </c>
      <c r="H1986" s="49"/>
    </row>
    <row r="1987" spans="1:8" x14ac:dyDescent="0.3">
      <c r="A1987" s="49" t="s">
        <v>201</v>
      </c>
      <c r="B1987" s="49">
        <v>97141</v>
      </c>
      <c r="C1987" s="49" t="s">
        <v>4682</v>
      </c>
      <c r="D1987" s="49" t="str">
        <f t="shared" si="31"/>
        <v>Cymbella affiniformis, Biovolume - DNR_STORET - 97141</v>
      </c>
      <c r="E1987" s="49" t="s">
        <v>10651</v>
      </c>
      <c r="F1987" s="49" t="s">
        <v>84</v>
      </c>
      <c r="G1987" s="49" t="s">
        <v>205</v>
      </c>
      <c r="H1987" s="49"/>
    </row>
    <row r="1988" spans="1:8" x14ac:dyDescent="0.3">
      <c r="A1988" s="49" t="s">
        <v>201</v>
      </c>
      <c r="B1988" s="49">
        <v>97142</v>
      </c>
      <c r="C1988" s="49" t="s">
        <v>4683</v>
      </c>
      <c r="D1988" s="49" t="str">
        <f t="shared" si="31"/>
        <v>Cymbella affiniformis, Count - DNR_STORET - 97142</v>
      </c>
      <c r="E1988" s="49" t="s">
        <v>10651</v>
      </c>
      <c r="F1988" s="49" t="s">
        <v>84</v>
      </c>
      <c r="G1988" s="49" t="s">
        <v>205</v>
      </c>
      <c r="H1988" s="49"/>
    </row>
    <row r="1989" spans="1:8" x14ac:dyDescent="0.3">
      <c r="A1989" s="49" t="s">
        <v>201</v>
      </c>
      <c r="B1989" s="49">
        <v>97139</v>
      </c>
      <c r="C1989" s="49" t="s">
        <v>4684</v>
      </c>
      <c r="D1989" s="49" t="str">
        <f t="shared" si="31"/>
        <v>Cymbella affinis, Biovolume - DNR_STORET - 97139</v>
      </c>
      <c r="E1989" s="49" t="s">
        <v>10651</v>
      </c>
      <c r="F1989" s="49" t="s">
        <v>84</v>
      </c>
      <c r="G1989" s="49" t="s">
        <v>205</v>
      </c>
      <c r="H1989" s="49"/>
    </row>
    <row r="1990" spans="1:8" x14ac:dyDescent="0.3">
      <c r="A1990" s="49" t="s">
        <v>201</v>
      </c>
      <c r="B1990" s="49">
        <v>97140</v>
      </c>
      <c r="C1990" s="49" t="s">
        <v>4685</v>
      </c>
      <c r="D1990" s="49" t="str">
        <f t="shared" si="31"/>
        <v>Cymbella affinis, Count - DNR_STORET - 97140</v>
      </c>
      <c r="E1990" s="49" t="s">
        <v>10651</v>
      </c>
      <c r="F1990" s="49" t="s">
        <v>84</v>
      </c>
      <c r="G1990" s="49" t="s">
        <v>205</v>
      </c>
      <c r="H1990" s="49"/>
    </row>
    <row r="1991" spans="1:8" x14ac:dyDescent="0.3">
      <c r="A1991" s="49" t="s">
        <v>201</v>
      </c>
      <c r="B1991" s="49">
        <v>95676</v>
      </c>
      <c r="C1991" s="49" t="s">
        <v>4686</v>
      </c>
      <c r="D1991" s="49" t="str">
        <f t="shared" si="31"/>
        <v>Cymbella aspera (Ehr.) Cleve, Biovolume - DNR_STORET - 95676</v>
      </c>
      <c r="E1991" s="49" t="s">
        <v>10651</v>
      </c>
      <c r="F1991" s="49" t="s">
        <v>84</v>
      </c>
      <c r="G1991" s="49" t="s">
        <v>205</v>
      </c>
      <c r="H1991" s="49"/>
    </row>
    <row r="1992" spans="1:8" x14ac:dyDescent="0.3">
      <c r="A1992" s="49" t="s">
        <v>201</v>
      </c>
      <c r="B1992" s="49">
        <v>95677</v>
      </c>
      <c r="C1992" s="49" t="s">
        <v>4687</v>
      </c>
      <c r="D1992" s="49" t="str">
        <f t="shared" si="31"/>
        <v>Cymbella aspera (Ehr.) Cleve, Count - DNR_STORET - 95677</v>
      </c>
      <c r="E1992" s="49" t="s">
        <v>10651</v>
      </c>
      <c r="F1992" s="49" t="s">
        <v>84</v>
      </c>
      <c r="G1992" s="49" t="s">
        <v>205</v>
      </c>
      <c r="H1992" s="49"/>
    </row>
    <row r="1993" spans="1:8" x14ac:dyDescent="0.3">
      <c r="A1993" s="49" t="s">
        <v>201</v>
      </c>
      <c r="B1993" s="49">
        <v>95545</v>
      </c>
      <c r="C1993" s="49" t="s">
        <v>4688</v>
      </c>
      <c r="D1993" s="49" t="str">
        <f t="shared" si="31"/>
        <v>Cymbella cf. helvetica, Biovolume - DNR_STORET - 95545</v>
      </c>
      <c r="E1993" s="49" t="s">
        <v>10651</v>
      </c>
      <c r="F1993" s="49" t="s">
        <v>84</v>
      </c>
      <c r="G1993" s="49" t="s">
        <v>205</v>
      </c>
      <c r="H1993" s="49"/>
    </row>
    <row r="1994" spans="1:8" x14ac:dyDescent="0.3">
      <c r="A1994" s="49" t="s">
        <v>201</v>
      </c>
      <c r="B1994" s="49">
        <v>95546</v>
      </c>
      <c r="C1994" s="49" t="s">
        <v>4689</v>
      </c>
      <c r="D1994" s="49" t="str">
        <f t="shared" si="31"/>
        <v>Cymbella cf. helvetica, Count - DNR_STORET - 95546</v>
      </c>
      <c r="E1994" s="49" t="s">
        <v>10651</v>
      </c>
      <c r="F1994" s="49" t="s">
        <v>84</v>
      </c>
      <c r="G1994" s="49" t="s">
        <v>205</v>
      </c>
      <c r="H1994" s="49"/>
    </row>
    <row r="1995" spans="1:8" x14ac:dyDescent="0.3">
      <c r="A1995" s="49" t="s">
        <v>201</v>
      </c>
      <c r="B1995" s="49">
        <v>97135</v>
      </c>
      <c r="C1995" s="49" t="s">
        <v>4690</v>
      </c>
      <c r="D1995" s="49" t="str">
        <f t="shared" si="31"/>
        <v>Cymbella cistula, Biovolume - DNR_STORET - 97135</v>
      </c>
      <c r="E1995" s="49" t="s">
        <v>10651</v>
      </c>
      <c r="F1995" s="49" t="s">
        <v>84</v>
      </c>
      <c r="G1995" s="49" t="s">
        <v>205</v>
      </c>
      <c r="H1995" s="49"/>
    </row>
    <row r="1996" spans="1:8" x14ac:dyDescent="0.3">
      <c r="A1996" s="49" t="s">
        <v>201</v>
      </c>
      <c r="B1996" s="49">
        <v>97133</v>
      </c>
      <c r="C1996" s="49" t="s">
        <v>4691</v>
      </c>
      <c r="D1996" s="49" t="str">
        <f t="shared" si="31"/>
        <v>Cymbella compacta, Biovolume - DNR_STORET - 97133</v>
      </c>
      <c r="E1996" s="49" t="s">
        <v>10651</v>
      </c>
      <c r="F1996" s="49" t="s">
        <v>84</v>
      </c>
      <c r="G1996" s="49" t="s">
        <v>205</v>
      </c>
      <c r="H1996" s="49"/>
    </row>
    <row r="1997" spans="1:8" x14ac:dyDescent="0.3">
      <c r="A1997" s="49" t="s">
        <v>201</v>
      </c>
      <c r="B1997" s="49">
        <v>97134</v>
      </c>
      <c r="C1997" s="49" t="s">
        <v>4692</v>
      </c>
      <c r="D1997" s="49" t="str">
        <f t="shared" si="31"/>
        <v>Cymbella compacta, Count - DNR_STORET - 97134</v>
      </c>
      <c r="E1997" s="49" t="s">
        <v>10651</v>
      </c>
      <c r="F1997" s="49" t="s">
        <v>84</v>
      </c>
      <c r="G1997" s="49" t="s">
        <v>205</v>
      </c>
      <c r="H1997" s="49"/>
    </row>
    <row r="1998" spans="1:8" x14ac:dyDescent="0.3">
      <c r="A1998" s="49" t="s">
        <v>201</v>
      </c>
      <c r="B1998" s="49">
        <v>97132</v>
      </c>
      <c r="C1998" s="49" t="s">
        <v>4693</v>
      </c>
      <c r="D1998" s="49" t="str">
        <f t="shared" si="31"/>
        <v>Cymbella cymbiformis, Count - DNR_STORET - 97132</v>
      </c>
      <c r="E1998" s="49" t="s">
        <v>10651</v>
      </c>
      <c r="F1998" s="49" t="s">
        <v>84</v>
      </c>
      <c r="G1998" s="49" t="s">
        <v>205</v>
      </c>
      <c r="H1998" s="49"/>
    </row>
    <row r="1999" spans="1:8" x14ac:dyDescent="0.3">
      <c r="A1999" s="49" t="s">
        <v>201</v>
      </c>
      <c r="B1999" s="49">
        <v>97113</v>
      </c>
      <c r="C1999" s="49" t="s">
        <v>4694</v>
      </c>
      <c r="D1999" s="49" t="str">
        <f t="shared" si="31"/>
        <v>Cymbella hustedtii, Biovolume - DNR_STORET - 97113</v>
      </c>
      <c r="E1999" s="49" t="s">
        <v>10651</v>
      </c>
      <c r="F1999" s="49" t="s">
        <v>84</v>
      </c>
      <c r="G1999" s="49" t="s">
        <v>205</v>
      </c>
      <c r="H1999" s="49"/>
    </row>
    <row r="2000" spans="1:8" x14ac:dyDescent="0.3">
      <c r="A2000" s="49" t="s">
        <v>201</v>
      </c>
      <c r="B2000" s="49">
        <v>97114</v>
      </c>
      <c r="C2000" s="49" t="s">
        <v>4695</v>
      </c>
      <c r="D2000" s="49" t="str">
        <f t="shared" si="31"/>
        <v>Cymbella hustedtii, Count - DNR_STORET - 97114</v>
      </c>
      <c r="E2000" s="49" t="s">
        <v>10651</v>
      </c>
      <c r="F2000" s="49" t="s">
        <v>84</v>
      </c>
      <c r="G2000" s="49" t="s">
        <v>205</v>
      </c>
      <c r="H2000" s="49"/>
    </row>
    <row r="2001" spans="1:8" x14ac:dyDescent="0.3">
      <c r="A2001" s="49" t="s">
        <v>201</v>
      </c>
      <c r="B2001" s="49">
        <v>95912</v>
      </c>
      <c r="C2001" s="49" t="s">
        <v>4696</v>
      </c>
      <c r="D2001" s="49" t="str">
        <f t="shared" si="31"/>
        <v>Cymbella proxima Reimer, Biovolume - DNR_STORET - 95912</v>
      </c>
      <c r="E2001" s="49" t="s">
        <v>10651</v>
      </c>
      <c r="F2001" s="49" t="s">
        <v>84</v>
      </c>
      <c r="G2001" s="49" t="s">
        <v>205</v>
      </c>
      <c r="H2001" s="49"/>
    </row>
    <row r="2002" spans="1:8" x14ac:dyDescent="0.3">
      <c r="A2002" s="49" t="s">
        <v>201</v>
      </c>
      <c r="B2002" s="49">
        <v>95913</v>
      </c>
      <c r="C2002" s="49" t="s">
        <v>4697</v>
      </c>
      <c r="D2002" s="49" t="str">
        <f t="shared" si="31"/>
        <v>Cymbella proxima Reimer, Count - DNR_STORET - 95913</v>
      </c>
      <c r="E2002" s="49" t="s">
        <v>10651</v>
      </c>
      <c r="F2002" s="49" t="s">
        <v>84</v>
      </c>
      <c r="G2002" s="49" t="s">
        <v>205</v>
      </c>
      <c r="H2002" s="49"/>
    </row>
    <row r="2003" spans="1:8" x14ac:dyDescent="0.3">
      <c r="A2003" s="49" t="s">
        <v>201</v>
      </c>
      <c r="B2003" s="49">
        <v>97127</v>
      </c>
      <c r="C2003" s="49" t="s">
        <v>4698</v>
      </c>
      <c r="D2003" s="49" t="str">
        <f t="shared" si="31"/>
        <v>Cymbella sp. 0D UL NAWQA KM, Biovolume - DNR_STORET - 97127</v>
      </c>
      <c r="E2003" s="49" t="s">
        <v>10651</v>
      </c>
      <c r="F2003" s="49" t="s">
        <v>84</v>
      </c>
      <c r="G2003" s="49" t="s">
        <v>205</v>
      </c>
      <c r="H2003" s="49"/>
    </row>
    <row r="2004" spans="1:8" x14ac:dyDescent="0.3">
      <c r="A2004" s="49" t="s">
        <v>201</v>
      </c>
      <c r="B2004" s="49">
        <v>97128</v>
      </c>
      <c r="C2004" s="49" t="s">
        <v>4699</v>
      </c>
      <c r="D2004" s="49" t="str">
        <f t="shared" si="31"/>
        <v>Cymbella sp. 0D UL NAWQA KM, Count - DNR_STORET - 97128</v>
      </c>
      <c r="E2004" s="49" t="s">
        <v>10651</v>
      </c>
      <c r="F2004" s="49" t="s">
        <v>84</v>
      </c>
      <c r="G2004" s="49" t="s">
        <v>205</v>
      </c>
      <c r="H2004" s="49"/>
    </row>
    <row r="2005" spans="1:8" x14ac:dyDescent="0.3">
      <c r="A2005" s="49" t="s">
        <v>201</v>
      </c>
      <c r="B2005" s="49">
        <v>97125</v>
      </c>
      <c r="C2005" s="49" t="s">
        <v>4700</v>
      </c>
      <c r="D2005" s="49" t="str">
        <f t="shared" si="31"/>
        <v>Cymbella sp. 1, Biovolume - DNR_STORET - 97125</v>
      </c>
      <c r="E2005" s="49" t="s">
        <v>10651</v>
      </c>
      <c r="F2005" s="49" t="s">
        <v>84</v>
      </c>
      <c r="G2005" s="49" t="s">
        <v>205</v>
      </c>
      <c r="H2005" s="49"/>
    </row>
    <row r="2006" spans="1:8" x14ac:dyDescent="0.3">
      <c r="A2006" s="49" t="s">
        <v>201</v>
      </c>
      <c r="B2006" s="49">
        <v>97126</v>
      </c>
      <c r="C2006" s="49" t="s">
        <v>4701</v>
      </c>
      <c r="D2006" s="49" t="str">
        <f t="shared" si="31"/>
        <v>Cymbella sp. 1, Count - DNR_STORET - 97126</v>
      </c>
      <c r="E2006" s="49" t="s">
        <v>10651</v>
      </c>
      <c r="F2006" s="49" t="s">
        <v>84</v>
      </c>
      <c r="G2006" s="49" t="s">
        <v>205</v>
      </c>
      <c r="H2006" s="49"/>
    </row>
    <row r="2007" spans="1:8" x14ac:dyDescent="0.3">
      <c r="A2007" s="49" t="s">
        <v>201</v>
      </c>
      <c r="B2007" s="49">
        <v>97123</v>
      </c>
      <c r="C2007" s="49" t="s">
        <v>4702</v>
      </c>
      <c r="D2007" s="49" t="str">
        <f t="shared" si="31"/>
        <v>Cymbella sp. 2, Biovolume - DNR_STORET - 97123</v>
      </c>
      <c r="E2007" s="49" t="s">
        <v>10651</v>
      </c>
      <c r="F2007" s="49" t="s">
        <v>84</v>
      </c>
      <c r="G2007" s="49" t="s">
        <v>205</v>
      </c>
      <c r="H2007" s="49"/>
    </row>
    <row r="2008" spans="1:8" x14ac:dyDescent="0.3">
      <c r="A2008" s="49" t="s">
        <v>201</v>
      </c>
      <c r="B2008" s="49">
        <v>97124</v>
      </c>
      <c r="C2008" s="49" t="s">
        <v>4703</v>
      </c>
      <c r="D2008" s="49" t="str">
        <f t="shared" si="31"/>
        <v>Cymbella sp. 2, Count - DNR_STORET - 97124</v>
      </c>
      <c r="E2008" s="49" t="s">
        <v>10651</v>
      </c>
      <c r="F2008" s="49" t="s">
        <v>84</v>
      </c>
      <c r="G2008" s="49" t="s">
        <v>205</v>
      </c>
      <c r="H2008" s="49"/>
    </row>
    <row r="2009" spans="1:8" x14ac:dyDescent="0.3">
      <c r="A2009" s="49" t="s">
        <v>201</v>
      </c>
      <c r="B2009" s="49">
        <v>97121</v>
      </c>
      <c r="C2009" s="49" t="s">
        <v>4704</v>
      </c>
      <c r="D2009" s="49" t="str">
        <f t="shared" si="31"/>
        <v>Cymbella sp. 3, Biovolume - DNR_STORET - 97121</v>
      </c>
      <c r="E2009" s="49" t="s">
        <v>10651</v>
      </c>
      <c r="F2009" s="49" t="s">
        <v>84</v>
      </c>
      <c r="G2009" s="49" t="s">
        <v>205</v>
      </c>
      <c r="H2009" s="49"/>
    </row>
    <row r="2010" spans="1:8" x14ac:dyDescent="0.3">
      <c r="A2010" s="49" t="s">
        <v>201</v>
      </c>
      <c r="B2010" s="49">
        <v>97122</v>
      </c>
      <c r="C2010" s="49" t="s">
        <v>4705</v>
      </c>
      <c r="D2010" s="49" t="str">
        <f t="shared" si="31"/>
        <v>Cymbella sp. 3, Count - DNR_STORET - 97122</v>
      </c>
      <c r="E2010" s="49" t="s">
        <v>10651</v>
      </c>
      <c r="F2010" s="49" t="s">
        <v>84</v>
      </c>
      <c r="G2010" s="49" t="s">
        <v>205</v>
      </c>
      <c r="H2010" s="49"/>
    </row>
    <row r="2011" spans="1:8" x14ac:dyDescent="0.3">
      <c r="A2011" s="49" t="s">
        <v>201</v>
      </c>
      <c r="B2011" s="49">
        <v>97119</v>
      </c>
      <c r="C2011" s="49" t="s">
        <v>4706</v>
      </c>
      <c r="D2011" s="49" t="str">
        <f t="shared" si="31"/>
        <v>Cymbella spp., Biovolume - DNR_STORET - 97119</v>
      </c>
      <c r="E2011" s="49" t="s">
        <v>10651</v>
      </c>
      <c r="F2011" s="49" t="s">
        <v>84</v>
      </c>
      <c r="G2011" s="49" t="s">
        <v>205</v>
      </c>
      <c r="H2011" s="49"/>
    </row>
    <row r="2012" spans="1:8" x14ac:dyDescent="0.3">
      <c r="A2012" s="49" t="s">
        <v>201</v>
      </c>
      <c r="B2012" s="49">
        <v>97120</v>
      </c>
      <c r="C2012" s="49" t="s">
        <v>4707</v>
      </c>
      <c r="D2012" s="49" t="str">
        <f t="shared" si="31"/>
        <v>Cymbella spp., Count - DNR_STORET - 97120</v>
      </c>
      <c r="E2012" s="49" t="s">
        <v>10651</v>
      </c>
      <c r="F2012" s="49" t="s">
        <v>84</v>
      </c>
      <c r="G2012" s="49" t="s">
        <v>205</v>
      </c>
      <c r="H2012" s="49"/>
    </row>
    <row r="2013" spans="1:8" x14ac:dyDescent="0.3">
      <c r="A2013" s="49" t="s">
        <v>201</v>
      </c>
      <c r="B2013" s="49">
        <v>97117</v>
      </c>
      <c r="C2013" s="49" t="s">
        <v>4708</v>
      </c>
      <c r="D2013" s="49" t="str">
        <f t="shared" si="31"/>
        <v>Cymbella tumida, Biovolume - DNR_STORET - 97117</v>
      </c>
      <c r="E2013" s="49" t="s">
        <v>10651</v>
      </c>
      <c r="F2013" s="49" t="s">
        <v>84</v>
      </c>
      <c r="G2013" s="49" t="s">
        <v>205</v>
      </c>
      <c r="H2013" s="49"/>
    </row>
    <row r="2014" spans="1:8" x14ac:dyDescent="0.3">
      <c r="A2014" s="49" t="s">
        <v>201</v>
      </c>
      <c r="B2014" s="49">
        <v>97118</v>
      </c>
      <c r="C2014" s="49" t="s">
        <v>4709</v>
      </c>
      <c r="D2014" s="49" t="str">
        <f t="shared" si="31"/>
        <v>Cymbella tumida, Count - DNR_STORET - 97118</v>
      </c>
      <c r="E2014" s="49" t="s">
        <v>10651</v>
      </c>
      <c r="F2014" s="49" t="s">
        <v>84</v>
      </c>
      <c r="G2014" s="49" t="s">
        <v>205</v>
      </c>
      <c r="H2014" s="49"/>
    </row>
    <row r="2015" spans="1:8" x14ac:dyDescent="0.3">
      <c r="A2015" s="49" t="s">
        <v>201</v>
      </c>
      <c r="B2015" s="49">
        <v>95824</v>
      </c>
      <c r="C2015" s="49" t="s">
        <v>4710</v>
      </c>
      <c r="D2015" s="49" t="str">
        <f t="shared" si="31"/>
        <v>Cymbellafalsa diluviana, Biovolume - DNR_STORET - 95824</v>
      </c>
      <c r="E2015" s="49" t="s">
        <v>10651</v>
      </c>
      <c r="F2015" s="49" t="s">
        <v>84</v>
      </c>
      <c r="G2015" s="49" t="s">
        <v>205</v>
      </c>
      <c r="H2015" s="49"/>
    </row>
    <row r="2016" spans="1:8" x14ac:dyDescent="0.3">
      <c r="A2016" s="49" t="s">
        <v>201</v>
      </c>
      <c r="B2016" s="49">
        <v>95825</v>
      </c>
      <c r="C2016" s="49" t="s">
        <v>4711</v>
      </c>
      <c r="D2016" s="49" t="str">
        <f t="shared" si="31"/>
        <v>Cymbellafalsa diluviana, Count - DNR_STORET - 95825</v>
      </c>
      <c r="E2016" s="49" t="s">
        <v>10651</v>
      </c>
      <c r="F2016" s="49" t="s">
        <v>84</v>
      </c>
      <c r="G2016" s="49" t="s">
        <v>205</v>
      </c>
      <c r="H2016" s="49"/>
    </row>
    <row r="2017" spans="1:8" x14ac:dyDescent="0.3">
      <c r="A2017" s="49" t="s">
        <v>201</v>
      </c>
      <c r="B2017" s="49">
        <v>97115</v>
      </c>
      <c r="C2017" s="49" t="s">
        <v>4712</v>
      </c>
      <c r="D2017" s="49" t="str">
        <f t="shared" si="31"/>
        <v>Cymbellonitzschia diluviana, Biovolume - DNR_STORET - 97115</v>
      </c>
      <c r="E2017" s="49" t="s">
        <v>10651</v>
      </c>
      <c r="F2017" s="49" t="s">
        <v>84</v>
      </c>
      <c r="G2017" s="49" t="s">
        <v>205</v>
      </c>
      <c r="H2017" s="49"/>
    </row>
    <row r="2018" spans="1:8" x14ac:dyDescent="0.3">
      <c r="A2018" s="49" t="s">
        <v>201</v>
      </c>
      <c r="B2018" s="49">
        <v>97116</v>
      </c>
      <c r="C2018" s="49" t="s">
        <v>4713</v>
      </c>
      <c r="D2018" s="49" t="str">
        <f t="shared" si="31"/>
        <v>Cymbellonitzschia diluviana, Count - DNR_STORET - 97116</v>
      </c>
      <c r="E2018" s="49" t="s">
        <v>10651</v>
      </c>
      <c r="F2018" s="49" t="s">
        <v>84</v>
      </c>
      <c r="G2018" s="49" t="s">
        <v>205</v>
      </c>
      <c r="H2018" s="49"/>
    </row>
    <row r="2019" spans="1:8" x14ac:dyDescent="0.3">
      <c r="A2019" s="49" t="s">
        <v>201</v>
      </c>
      <c r="B2019" s="49">
        <v>95910</v>
      </c>
      <c r="C2019" s="49" t="s">
        <v>4714</v>
      </c>
      <c r="D2019" s="49" t="str">
        <f t="shared" si="31"/>
        <v>Cymbopleura elliptica Krammer, Biovolume - DNR_STORET - 95910</v>
      </c>
      <c r="E2019" s="49" t="s">
        <v>10651</v>
      </c>
      <c r="F2019" s="49" t="s">
        <v>84</v>
      </c>
      <c r="G2019" s="49" t="s">
        <v>205</v>
      </c>
      <c r="H2019" s="49"/>
    </row>
    <row r="2020" spans="1:8" x14ac:dyDescent="0.3">
      <c r="A2020" s="49" t="s">
        <v>201</v>
      </c>
      <c r="B2020" s="49">
        <v>95911</v>
      </c>
      <c r="C2020" s="49" t="s">
        <v>4715</v>
      </c>
      <c r="D2020" s="49" t="str">
        <f t="shared" si="31"/>
        <v>Cymbopleura elliptica Krammer, Count - DNR_STORET - 95911</v>
      </c>
      <c r="E2020" s="49" t="s">
        <v>10651</v>
      </c>
      <c r="F2020" s="49" t="s">
        <v>84</v>
      </c>
      <c r="G2020" s="49" t="s">
        <v>205</v>
      </c>
      <c r="H2020" s="49"/>
    </row>
    <row r="2021" spans="1:8" x14ac:dyDescent="0.3">
      <c r="A2021" s="49" t="s">
        <v>201</v>
      </c>
      <c r="B2021" s="49">
        <v>95605</v>
      </c>
      <c r="C2021" s="49" t="s">
        <v>4716</v>
      </c>
      <c r="D2021" s="49" t="str">
        <f t="shared" si="31"/>
        <v>Cymbopleura incertifor. v. li., Biovolume - DNR_STORET - 95605</v>
      </c>
      <c r="E2021" s="49" t="s">
        <v>10651</v>
      </c>
      <c r="F2021" s="49" t="s">
        <v>84</v>
      </c>
      <c r="G2021" s="49" t="s">
        <v>205</v>
      </c>
      <c r="H2021" s="49"/>
    </row>
    <row r="2022" spans="1:8" x14ac:dyDescent="0.3">
      <c r="A2022" s="49" t="s">
        <v>201</v>
      </c>
      <c r="B2022" s="49">
        <v>95606</v>
      </c>
      <c r="C2022" s="49" t="s">
        <v>4717</v>
      </c>
      <c r="D2022" s="49" t="str">
        <f t="shared" si="31"/>
        <v>Cymbopleura incertifor. v. li., Count - DNR_STORET - 95606</v>
      </c>
      <c r="E2022" s="49" t="s">
        <v>10651</v>
      </c>
      <c r="F2022" s="49" t="s">
        <v>84</v>
      </c>
      <c r="G2022" s="49" t="s">
        <v>205</v>
      </c>
      <c r="H2022" s="49"/>
    </row>
    <row r="2023" spans="1:8" x14ac:dyDescent="0.3">
      <c r="A2023" s="49" t="s">
        <v>201</v>
      </c>
      <c r="B2023" s="49">
        <v>96976</v>
      </c>
      <c r="C2023" s="49" t="s">
        <v>4718</v>
      </c>
      <c r="D2023" s="49" t="str">
        <f t="shared" si="31"/>
        <v>Cymbopleura lata, Biovolume - DNR_STORET - 96976</v>
      </c>
      <c r="E2023" s="49" t="s">
        <v>10651</v>
      </c>
      <c r="F2023" s="49" t="s">
        <v>84</v>
      </c>
      <c r="G2023" s="49" t="s">
        <v>205</v>
      </c>
      <c r="H2023" s="49"/>
    </row>
    <row r="2024" spans="1:8" x14ac:dyDescent="0.3">
      <c r="A2024" s="49" t="s">
        <v>201</v>
      </c>
      <c r="B2024" s="49">
        <v>96977</v>
      </c>
      <c r="C2024" s="49" t="s">
        <v>4719</v>
      </c>
      <c r="D2024" s="49" t="str">
        <f t="shared" si="31"/>
        <v>Cymbopleura lata, Count - DNR_STORET - 96977</v>
      </c>
      <c r="E2024" s="49" t="s">
        <v>10651</v>
      </c>
      <c r="F2024" s="49" t="s">
        <v>84</v>
      </c>
      <c r="G2024" s="49" t="s">
        <v>205</v>
      </c>
      <c r="H2024" s="49"/>
    </row>
    <row r="2025" spans="1:8" x14ac:dyDescent="0.3">
      <c r="A2025" s="49" t="s">
        <v>201</v>
      </c>
      <c r="B2025" s="49">
        <v>95969</v>
      </c>
      <c r="C2025" s="49" t="s">
        <v>4720</v>
      </c>
      <c r="D2025" s="49" t="str">
        <f t="shared" si="31"/>
        <v>Cymbopleura naviculiformis, Biovolume - DNR_STORET - 95969</v>
      </c>
      <c r="E2025" s="49" t="s">
        <v>10651</v>
      </c>
      <c r="F2025" s="49" t="s">
        <v>84</v>
      </c>
      <c r="G2025" s="49" t="s">
        <v>205</v>
      </c>
      <c r="H2025" s="49"/>
    </row>
    <row r="2026" spans="1:8" x14ac:dyDescent="0.3">
      <c r="A2026" s="49" t="s">
        <v>201</v>
      </c>
      <c r="B2026" s="49">
        <v>95970</v>
      </c>
      <c r="C2026" s="49" t="s">
        <v>4721</v>
      </c>
      <c r="D2026" s="49" t="str">
        <f t="shared" si="31"/>
        <v>Cymbopleura naviculiformis, Count - DNR_STORET - 95970</v>
      </c>
      <c r="E2026" s="49" t="s">
        <v>10651</v>
      </c>
      <c r="F2026" s="49" t="s">
        <v>84</v>
      </c>
      <c r="G2026" s="49" t="s">
        <v>205</v>
      </c>
      <c r="H2026" s="49"/>
    </row>
    <row r="2027" spans="1:8" x14ac:dyDescent="0.3">
      <c r="A2027" s="49" t="s">
        <v>201</v>
      </c>
      <c r="B2027" s="49">
        <v>95675</v>
      </c>
      <c r="C2027" s="49" t="s">
        <v>4722</v>
      </c>
      <c r="D2027" s="49" t="str">
        <f t="shared" si="31"/>
        <v>Cymbopleura subcuspidata, Count - DNR_STORET - 95675</v>
      </c>
      <c r="E2027" s="49" t="s">
        <v>10651</v>
      </c>
      <c r="F2027" s="49" t="s">
        <v>84</v>
      </c>
      <c r="G2027" s="49" t="s">
        <v>205</v>
      </c>
      <c r="H2027" s="49"/>
    </row>
    <row r="2028" spans="1:8" x14ac:dyDescent="0.3">
      <c r="A2028" s="49" t="s">
        <v>201</v>
      </c>
      <c r="B2028" s="49">
        <v>95603</v>
      </c>
      <c r="C2028" s="49" t="s">
        <v>4723</v>
      </c>
      <c r="D2028" s="49" t="str">
        <f t="shared" si="31"/>
        <v>Cymbopleura sublancettula, Biovolume - DNR_STORET - 95603</v>
      </c>
      <c r="E2028" s="49" t="s">
        <v>10651</v>
      </c>
      <c r="F2028" s="49" t="s">
        <v>84</v>
      </c>
      <c r="G2028" s="49" t="s">
        <v>205</v>
      </c>
      <c r="H2028" s="49"/>
    </row>
    <row r="2029" spans="1:8" x14ac:dyDescent="0.3">
      <c r="A2029" s="49" t="s">
        <v>201</v>
      </c>
      <c r="B2029" s="49">
        <v>95604</v>
      </c>
      <c r="C2029" s="49" t="s">
        <v>4724</v>
      </c>
      <c r="D2029" s="49" t="str">
        <f t="shared" si="31"/>
        <v>Cymbopleura sublancettula, Count - DNR_STORET - 95604</v>
      </c>
      <c r="E2029" s="49" t="s">
        <v>10651</v>
      </c>
      <c r="F2029" s="49" t="s">
        <v>84</v>
      </c>
      <c r="G2029" s="49" t="s">
        <v>205</v>
      </c>
      <c r="H2029" s="49"/>
    </row>
    <row r="2030" spans="1:8" x14ac:dyDescent="0.3">
      <c r="A2030" s="49" t="s">
        <v>82</v>
      </c>
      <c r="B2030" s="49">
        <v>20226</v>
      </c>
      <c r="C2030" s="49" t="s">
        <v>636</v>
      </c>
      <c r="D2030" s="49" t="str">
        <f t="shared" si="31"/>
        <v>Cypress-like sedge (Carex pseudocyperus) - SWIMS - 20226</v>
      </c>
      <c r="E2030" s="49" t="s">
        <v>31</v>
      </c>
      <c r="F2030" s="49" t="s">
        <v>84</v>
      </c>
      <c r="G2030" s="49"/>
      <c r="H2030" s="49"/>
    </row>
    <row r="2031" spans="1:8" x14ac:dyDescent="0.3">
      <c r="A2031" s="49" t="s">
        <v>82</v>
      </c>
      <c r="B2031" s="49">
        <v>10081</v>
      </c>
      <c r="C2031" s="49" t="s">
        <v>4725</v>
      </c>
      <c r="D2031" s="49" t="str">
        <f t="shared" si="31"/>
        <v>DACES - SWIMS - 10081</v>
      </c>
      <c r="E2031" s="49" t="s">
        <v>10651</v>
      </c>
      <c r="F2031" s="49" t="s">
        <v>84</v>
      </c>
      <c r="G2031" s="49"/>
      <c r="H2031" s="49"/>
    </row>
    <row r="2032" spans="1:8" x14ac:dyDescent="0.3">
      <c r="A2032" s="49" t="s">
        <v>201</v>
      </c>
      <c r="B2032" s="49">
        <v>98557</v>
      </c>
      <c r="C2032" s="49" t="s">
        <v>4726</v>
      </c>
      <c r="D2032" s="49" t="str">
        <f t="shared" si="31"/>
        <v>DACTYLOCOCCOPSIS ACICULARIS, BIOVOLUME - DNR_STORET - 98557</v>
      </c>
      <c r="E2032" s="49" t="s">
        <v>10651</v>
      </c>
      <c r="F2032" s="49" t="s">
        <v>84</v>
      </c>
      <c r="G2032" s="49" t="s">
        <v>205</v>
      </c>
      <c r="H2032" s="49" t="s">
        <v>10658</v>
      </c>
    </row>
    <row r="2033" spans="1:8" x14ac:dyDescent="0.3">
      <c r="A2033" s="49" t="s">
        <v>201</v>
      </c>
      <c r="B2033" s="49">
        <v>71436</v>
      </c>
      <c r="C2033" s="49" t="s">
        <v>4727</v>
      </c>
      <c r="D2033" s="49" t="str">
        <f t="shared" si="31"/>
        <v>DACTYLOCOCCOPSIS ACICULARIS, COUNT - DNR_STORET - 71436</v>
      </c>
      <c r="E2033" s="49" t="s">
        <v>10651</v>
      </c>
      <c r="F2033" s="49" t="s">
        <v>84</v>
      </c>
      <c r="G2033" s="49" t="s">
        <v>205</v>
      </c>
      <c r="H2033" s="49" t="s">
        <v>10660</v>
      </c>
    </row>
    <row r="2034" spans="1:8" x14ac:dyDescent="0.3">
      <c r="A2034" s="49" t="s">
        <v>201</v>
      </c>
      <c r="B2034" s="49">
        <v>98556</v>
      </c>
      <c r="C2034" s="49" t="s">
        <v>4728</v>
      </c>
      <c r="D2034" s="49" t="str">
        <f t="shared" si="31"/>
        <v>DACTYLOCOCCOPSIS FASCICULARIS, BIOVOLUME - DNR_STORET - 98556</v>
      </c>
      <c r="E2034" s="49" t="s">
        <v>10651</v>
      </c>
      <c r="F2034" s="49" t="s">
        <v>84</v>
      </c>
      <c r="G2034" s="49" t="s">
        <v>205</v>
      </c>
      <c r="H2034" s="49" t="s">
        <v>10658</v>
      </c>
    </row>
    <row r="2035" spans="1:8" x14ac:dyDescent="0.3">
      <c r="A2035" s="49" t="s">
        <v>201</v>
      </c>
      <c r="B2035" s="49">
        <v>98801</v>
      </c>
      <c r="C2035" s="49" t="s">
        <v>4729</v>
      </c>
      <c r="D2035" s="49" t="str">
        <f t="shared" si="31"/>
        <v>DACTYLOCOCCOPSIS FASCICULARIS, COUNT - DNR_STORET - 98801</v>
      </c>
      <c r="E2035" s="49" t="s">
        <v>10651</v>
      </c>
      <c r="F2035" s="49" t="s">
        <v>84</v>
      </c>
      <c r="G2035" s="49" t="s">
        <v>205</v>
      </c>
      <c r="H2035" s="49" t="s">
        <v>10660</v>
      </c>
    </row>
    <row r="2036" spans="1:8" x14ac:dyDescent="0.3">
      <c r="A2036" s="49" t="s">
        <v>201</v>
      </c>
      <c r="B2036" s="49">
        <v>98555</v>
      </c>
      <c r="C2036" s="49" t="s">
        <v>4730</v>
      </c>
      <c r="D2036" s="49" t="str">
        <f t="shared" si="31"/>
        <v>DACTYLOCOCCOPSIS SMITHII, BIOVOLUME - DNR_STORET - 98555</v>
      </c>
      <c r="E2036" s="49" t="s">
        <v>10651</v>
      </c>
      <c r="F2036" s="49" t="s">
        <v>84</v>
      </c>
      <c r="G2036" s="49" t="s">
        <v>205</v>
      </c>
      <c r="H2036" s="49" t="s">
        <v>10658</v>
      </c>
    </row>
    <row r="2037" spans="1:8" x14ac:dyDescent="0.3">
      <c r="A2037" s="49" t="s">
        <v>201</v>
      </c>
      <c r="B2037" s="49">
        <v>98800</v>
      </c>
      <c r="C2037" s="49" t="s">
        <v>4731</v>
      </c>
      <c r="D2037" s="49" t="str">
        <f t="shared" si="31"/>
        <v>DACTYLOCOCCOPSIS SMITHII, COUNT - DNR_STORET - 98800</v>
      </c>
      <c r="E2037" s="49" t="s">
        <v>10651</v>
      </c>
      <c r="F2037" s="49" t="s">
        <v>84</v>
      </c>
      <c r="G2037" s="49" t="s">
        <v>205</v>
      </c>
      <c r="H2037" s="49" t="s">
        <v>10660</v>
      </c>
    </row>
    <row r="2038" spans="1:8" x14ac:dyDescent="0.3">
      <c r="A2038" s="49" t="s">
        <v>201</v>
      </c>
      <c r="B2038" s="49">
        <v>98558</v>
      </c>
      <c r="C2038" s="49" t="s">
        <v>4732</v>
      </c>
      <c r="D2038" s="49" t="str">
        <f t="shared" si="31"/>
        <v>DACTYLOCOCCOPSIS SP., BIOVOLUME - DNR_STORET - 98558</v>
      </c>
      <c r="E2038" s="49" t="s">
        <v>10651</v>
      </c>
      <c r="F2038" s="49" t="s">
        <v>84</v>
      </c>
      <c r="G2038" s="49" t="s">
        <v>205</v>
      </c>
      <c r="H2038" s="49" t="s">
        <v>10658</v>
      </c>
    </row>
    <row r="2039" spans="1:8" x14ac:dyDescent="0.3">
      <c r="A2039" s="49" t="s">
        <v>201</v>
      </c>
      <c r="B2039" s="49">
        <v>98799</v>
      </c>
      <c r="C2039" s="49" t="s">
        <v>4733</v>
      </c>
      <c r="D2039" s="49" t="str">
        <f t="shared" si="31"/>
        <v>DACTYLOCOCCOPSIS SP., COUNT - DNR_STORET - 98799</v>
      </c>
      <c r="E2039" s="49" t="s">
        <v>10651</v>
      </c>
      <c r="F2039" s="49" t="s">
        <v>84</v>
      </c>
      <c r="G2039" s="49" t="s">
        <v>205</v>
      </c>
      <c r="H2039" s="49" t="s">
        <v>10660</v>
      </c>
    </row>
    <row r="2040" spans="1:8" x14ac:dyDescent="0.3">
      <c r="A2040" s="49" t="s">
        <v>82</v>
      </c>
      <c r="B2040" s="49">
        <v>10082</v>
      </c>
      <c r="C2040" s="49" t="s">
        <v>4734</v>
      </c>
      <c r="D2040" s="49" t="str">
        <f t="shared" si="31"/>
        <v>DARTERS - SWIMS - 10082</v>
      </c>
      <c r="E2040" s="49" t="s">
        <v>10651</v>
      </c>
      <c r="F2040" s="49" t="s">
        <v>84</v>
      </c>
      <c r="G2040" s="49"/>
      <c r="H2040" s="49"/>
    </row>
    <row r="2041" spans="1:8" x14ac:dyDescent="0.3">
      <c r="A2041" s="49" t="s">
        <v>201</v>
      </c>
      <c r="B2041" s="49">
        <v>98463</v>
      </c>
      <c r="C2041" s="49" t="s">
        <v>4735</v>
      </c>
      <c r="D2041" s="49" t="str">
        <f t="shared" si="31"/>
        <v>DEAD DIATOMS, BIOVOLUME - DNR_STORET - 98463</v>
      </c>
      <c r="E2041" s="49" t="s">
        <v>10651</v>
      </c>
      <c r="F2041" s="49" t="s">
        <v>84</v>
      </c>
      <c r="G2041" s="49" t="s">
        <v>205</v>
      </c>
      <c r="H2041" s="49" t="s">
        <v>10658</v>
      </c>
    </row>
    <row r="2042" spans="1:8" x14ac:dyDescent="0.3">
      <c r="A2042" s="49" t="s">
        <v>201</v>
      </c>
      <c r="B2042" s="49">
        <v>98798</v>
      </c>
      <c r="C2042" s="49" t="s">
        <v>4736</v>
      </c>
      <c r="D2042" s="49" t="str">
        <f t="shared" si="31"/>
        <v>DEAD DIATOMS, COUNT - DNR_STORET - 98798</v>
      </c>
      <c r="E2042" s="49" t="s">
        <v>10651</v>
      </c>
      <c r="F2042" s="49" t="s">
        <v>84</v>
      </c>
      <c r="G2042" s="49" t="s">
        <v>205</v>
      </c>
      <c r="H2042" s="49" t="s">
        <v>10660</v>
      </c>
    </row>
    <row r="2043" spans="1:8" x14ac:dyDescent="0.3">
      <c r="A2043" s="49" t="s">
        <v>201</v>
      </c>
      <c r="B2043" s="49">
        <v>1345</v>
      </c>
      <c r="C2043" s="49" t="s">
        <v>649</v>
      </c>
      <c r="D2043" s="49" t="str">
        <f t="shared" si="31"/>
        <v>DEBRIS, FLOATING (SEVERITY) - DNR_STORET - 1345</v>
      </c>
      <c r="E2043" s="49" t="s">
        <v>31</v>
      </c>
      <c r="F2043" s="49" t="s">
        <v>84</v>
      </c>
      <c r="G2043" s="49"/>
      <c r="H2043" s="49" t="s">
        <v>203</v>
      </c>
    </row>
    <row r="2044" spans="1:8" x14ac:dyDescent="0.3">
      <c r="A2044" s="49" t="s">
        <v>82</v>
      </c>
      <c r="B2044" s="49">
        <v>53353</v>
      </c>
      <c r="C2044" s="49" t="s">
        <v>4737</v>
      </c>
      <c r="D2044" s="49" t="str">
        <f t="shared" si="31"/>
        <v>DECAPODA - SWIMS - 53353</v>
      </c>
      <c r="E2044" s="49" t="s">
        <v>10651</v>
      </c>
      <c r="F2044" s="49"/>
      <c r="G2044" s="49"/>
      <c r="H2044" s="49"/>
    </row>
    <row r="2045" spans="1:8" x14ac:dyDescent="0.3">
      <c r="A2045" s="49" t="s">
        <v>82</v>
      </c>
      <c r="B2045" s="49">
        <v>53354</v>
      </c>
      <c r="C2045" s="49" t="s">
        <v>4738</v>
      </c>
      <c r="D2045" s="49" t="str">
        <f t="shared" si="31"/>
        <v>DECAPODA CAMBARIDAE - SWIMS - 53354</v>
      </c>
      <c r="E2045" s="49" t="s">
        <v>10651</v>
      </c>
      <c r="F2045" s="49"/>
      <c r="G2045" s="49"/>
      <c r="H2045" s="49"/>
    </row>
    <row r="2046" spans="1:8" x14ac:dyDescent="0.3">
      <c r="A2046" s="49" t="s">
        <v>82</v>
      </c>
      <c r="B2046" s="49">
        <v>53355</v>
      </c>
      <c r="C2046" s="49" t="s">
        <v>4739</v>
      </c>
      <c r="D2046" s="49" t="str">
        <f t="shared" si="31"/>
        <v>DECAPODA CAMBARIDAE CAMBARUS - SWIMS - 53355</v>
      </c>
      <c r="E2046" s="49" t="s">
        <v>10651</v>
      </c>
      <c r="F2046" s="49"/>
      <c r="G2046" s="49"/>
      <c r="H2046" s="49"/>
    </row>
    <row r="2047" spans="1:8" x14ac:dyDescent="0.3">
      <c r="A2047" s="49" t="s">
        <v>82</v>
      </c>
      <c r="B2047" s="49">
        <v>55078</v>
      </c>
      <c r="C2047" s="49" t="s">
        <v>4740</v>
      </c>
      <c r="D2047" s="49" t="str">
        <f t="shared" si="31"/>
        <v>DECAPODA CAMBARIDAE CAMBARUS BARTONI - SWIMS - 55078</v>
      </c>
      <c r="E2047" s="49" t="s">
        <v>10651</v>
      </c>
      <c r="F2047" s="49"/>
      <c r="G2047" s="49"/>
      <c r="H2047" s="49"/>
    </row>
    <row r="2048" spans="1:8" x14ac:dyDescent="0.3">
      <c r="A2048" s="49" t="s">
        <v>82</v>
      </c>
      <c r="B2048" s="49">
        <v>55080</v>
      </c>
      <c r="C2048" s="49" t="s">
        <v>4741</v>
      </c>
      <c r="D2048" s="49" t="str">
        <f t="shared" si="31"/>
        <v>DECAPODA CAMBARIDAE CAMBARUS DIOGENES - SWIMS - 55080</v>
      </c>
      <c r="E2048" s="49" t="s">
        <v>10651</v>
      </c>
      <c r="F2048" s="49"/>
      <c r="G2048" s="49"/>
      <c r="H2048" s="49"/>
    </row>
    <row r="2049" spans="1:8" x14ac:dyDescent="0.3">
      <c r="A2049" s="49" t="s">
        <v>82</v>
      </c>
      <c r="B2049" s="49">
        <v>55082</v>
      </c>
      <c r="C2049" s="49" t="s">
        <v>4742</v>
      </c>
      <c r="D2049" s="49" t="str">
        <f t="shared" si="31"/>
        <v>DECAPODA CAMBARIDAE CAMBARUS ROBUSTUS - SWIMS - 55082</v>
      </c>
      <c r="E2049" s="49" t="s">
        <v>10651</v>
      </c>
      <c r="F2049" s="49"/>
      <c r="G2049" s="49"/>
      <c r="H2049" s="49"/>
    </row>
    <row r="2050" spans="1:8" x14ac:dyDescent="0.3">
      <c r="A2050" s="49" t="s">
        <v>82</v>
      </c>
      <c r="B2050" s="49">
        <v>53371</v>
      </c>
      <c r="C2050" s="49" t="s">
        <v>4743</v>
      </c>
      <c r="D2050" s="49" t="str">
        <f t="shared" ref="D2050:D2113" si="32">C2050 &amp;" - "&amp; A2050 &amp;" - "&amp; B2050</f>
        <v>DECAPODA CAMBARIDAE FALLICAMBARUS - SWIMS - 53371</v>
      </c>
      <c r="E2050" s="49" t="s">
        <v>10651</v>
      </c>
      <c r="F2050" s="49"/>
      <c r="G2050" s="49"/>
      <c r="H2050" s="49"/>
    </row>
    <row r="2051" spans="1:8" x14ac:dyDescent="0.3">
      <c r="A2051" s="49" t="s">
        <v>82</v>
      </c>
      <c r="B2051" s="49">
        <v>55085</v>
      </c>
      <c r="C2051" s="49" t="s">
        <v>4744</v>
      </c>
      <c r="D2051" s="49" t="str">
        <f t="shared" si="32"/>
        <v>DECAPODA CAMBARIDAE FALLICAMBARUS FODIENS - SWIMS - 55085</v>
      </c>
      <c r="E2051" s="49" t="s">
        <v>10651</v>
      </c>
      <c r="F2051" s="49"/>
      <c r="G2051" s="49"/>
      <c r="H2051" s="49"/>
    </row>
    <row r="2052" spans="1:8" x14ac:dyDescent="0.3">
      <c r="A2052" s="49" t="s">
        <v>82</v>
      </c>
      <c r="B2052" s="49">
        <v>53360</v>
      </c>
      <c r="C2052" s="49" t="s">
        <v>4745</v>
      </c>
      <c r="D2052" s="49" t="str">
        <f t="shared" si="32"/>
        <v>DECAPODA CAMBARIDAE ORCONECTES - SWIMS - 53360</v>
      </c>
      <c r="E2052" s="49" t="s">
        <v>10651</v>
      </c>
      <c r="F2052" s="49"/>
      <c r="G2052" s="49"/>
      <c r="H2052" s="49"/>
    </row>
    <row r="2053" spans="1:8" x14ac:dyDescent="0.3">
      <c r="A2053" s="49" t="s">
        <v>82</v>
      </c>
      <c r="B2053" s="49">
        <v>55091</v>
      </c>
      <c r="C2053" s="49" t="s">
        <v>4746</v>
      </c>
      <c r="D2053" s="49" t="str">
        <f t="shared" si="32"/>
        <v>DECAPODA CAMBARIDAE ORCONECTES IMMUNIS - SWIMS - 55091</v>
      </c>
      <c r="E2053" s="49" t="s">
        <v>10651</v>
      </c>
      <c r="F2053" s="49"/>
      <c r="G2053" s="49"/>
      <c r="H2053" s="49"/>
    </row>
    <row r="2054" spans="1:8" x14ac:dyDescent="0.3">
      <c r="A2054" s="49" t="s">
        <v>82</v>
      </c>
      <c r="B2054" s="49">
        <v>55088</v>
      </c>
      <c r="C2054" s="49" t="s">
        <v>4747</v>
      </c>
      <c r="D2054" s="49" t="str">
        <f t="shared" si="32"/>
        <v>DECAPODA CAMBARIDAE ORCONECTES OBSCURUS - SWIMS - 55088</v>
      </c>
      <c r="E2054" s="49" t="s">
        <v>10651</v>
      </c>
      <c r="F2054" s="49"/>
      <c r="G2054" s="49"/>
      <c r="H2054" s="49"/>
    </row>
    <row r="2055" spans="1:8" x14ac:dyDescent="0.3">
      <c r="A2055" s="49" t="s">
        <v>82</v>
      </c>
      <c r="B2055" s="49">
        <v>53363</v>
      </c>
      <c r="C2055" s="49" t="s">
        <v>4748</v>
      </c>
      <c r="D2055" s="49" t="str">
        <f t="shared" si="32"/>
        <v>DECAPODA CAMBARIDAE ORCONECTES PROPINQUUS - SWIMS - 53363</v>
      </c>
      <c r="E2055" s="49" t="s">
        <v>10651</v>
      </c>
      <c r="F2055" s="49"/>
      <c r="G2055" s="49"/>
      <c r="H2055" s="49"/>
    </row>
    <row r="2056" spans="1:8" x14ac:dyDescent="0.3">
      <c r="A2056" s="49" t="s">
        <v>82</v>
      </c>
      <c r="B2056" s="49">
        <v>55094</v>
      </c>
      <c r="C2056" s="49" t="s">
        <v>4749</v>
      </c>
      <c r="D2056" s="49" t="str">
        <f t="shared" si="32"/>
        <v>DECAPODA CAMBARIDAE ORCONECTES RUSTICUS - SWIMS - 55094</v>
      </c>
      <c r="E2056" s="49" t="s">
        <v>10651</v>
      </c>
      <c r="F2056" s="49"/>
      <c r="G2056" s="49"/>
      <c r="H2056" s="49"/>
    </row>
    <row r="2057" spans="1:8" x14ac:dyDescent="0.3">
      <c r="A2057" s="49" t="s">
        <v>82</v>
      </c>
      <c r="B2057" s="49">
        <v>55092</v>
      </c>
      <c r="C2057" s="49" t="s">
        <v>4750</v>
      </c>
      <c r="D2057" s="49" t="str">
        <f t="shared" si="32"/>
        <v>DECAPODA CAMBARIDAE ORCONECTES VIRILIS - SWIMS - 55092</v>
      </c>
      <c r="E2057" s="49" t="s">
        <v>10651</v>
      </c>
      <c r="F2057" s="49"/>
      <c r="G2057" s="49"/>
      <c r="H2057" s="49"/>
    </row>
    <row r="2058" spans="1:8" x14ac:dyDescent="0.3">
      <c r="A2058" s="49" t="s">
        <v>82</v>
      </c>
      <c r="B2058" s="49">
        <v>53366</v>
      </c>
      <c r="C2058" s="49" t="s">
        <v>4751</v>
      </c>
      <c r="D2058" s="49" t="str">
        <f t="shared" si="32"/>
        <v>DECAPODA CAMBARIDAE PROCAMBARUS - SWIMS - 53366</v>
      </c>
      <c r="E2058" s="49" t="s">
        <v>10651</v>
      </c>
      <c r="F2058" s="49"/>
      <c r="G2058" s="49"/>
      <c r="H2058" s="49"/>
    </row>
    <row r="2059" spans="1:8" x14ac:dyDescent="0.3">
      <c r="A2059" s="49" t="s">
        <v>82</v>
      </c>
      <c r="B2059" s="49">
        <v>55099</v>
      </c>
      <c r="C2059" s="49" t="s">
        <v>4752</v>
      </c>
      <c r="D2059" s="49" t="str">
        <f t="shared" si="32"/>
        <v>DECAPODA CAMBARIDAE PROCAMBARUS ACUTUS - SWIMS - 55099</v>
      </c>
      <c r="E2059" s="49" t="s">
        <v>10651</v>
      </c>
      <c r="F2059" s="49"/>
      <c r="G2059" s="49"/>
      <c r="H2059" s="49"/>
    </row>
    <row r="2060" spans="1:8" x14ac:dyDescent="0.3">
      <c r="A2060" s="49" t="s">
        <v>82</v>
      </c>
      <c r="B2060" s="49">
        <v>55100</v>
      </c>
      <c r="C2060" s="49" t="s">
        <v>4753</v>
      </c>
      <c r="D2060" s="49" t="str">
        <f t="shared" si="32"/>
        <v>DECAPODA CAMBARIDAE PROCAMBARUS ACUTUS ACUTUS - SWIMS - 55100</v>
      </c>
      <c r="E2060" s="49" t="s">
        <v>10651</v>
      </c>
      <c r="F2060" s="49"/>
      <c r="G2060" s="49"/>
      <c r="H2060" s="49"/>
    </row>
    <row r="2061" spans="1:8" x14ac:dyDescent="0.3">
      <c r="A2061" s="49" t="s">
        <v>82</v>
      </c>
      <c r="B2061" s="49">
        <v>55101</v>
      </c>
      <c r="C2061" s="49" t="s">
        <v>4754</v>
      </c>
      <c r="D2061" s="49" t="str">
        <f t="shared" si="32"/>
        <v>DECAPODA CAMBARIDAE PROCAMBARUS BLANDINGI - SWIMS - 55101</v>
      </c>
      <c r="E2061" s="49" t="s">
        <v>10651</v>
      </c>
      <c r="F2061" s="49"/>
      <c r="G2061" s="49"/>
      <c r="H2061" s="49"/>
    </row>
    <row r="2062" spans="1:8" x14ac:dyDescent="0.3">
      <c r="A2062" s="49" t="s">
        <v>82</v>
      </c>
      <c r="B2062" s="49">
        <v>55103</v>
      </c>
      <c r="C2062" s="49" t="s">
        <v>4755</v>
      </c>
      <c r="D2062" s="49" t="str">
        <f t="shared" si="32"/>
        <v>DECAPODA CAMBARIDAE PROCAMBARUS CLARKII - SWIMS - 55103</v>
      </c>
      <c r="E2062" s="49" t="s">
        <v>10651</v>
      </c>
      <c r="F2062" s="49"/>
      <c r="G2062" s="49"/>
      <c r="H2062" s="49"/>
    </row>
    <row r="2063" spans="1:8" x14ac:dyDescent="0.3">
      <c r="A2063" s="49" t="s">
        <v>82</v>
      </c>
      <c r="B2063" s="49">
        <v>55097</v>
      </c>
      <c r="C2063" s="49" t="s">
        <v>4756</v>
      </c>
      <c r="D2063" s="49" t="str">
        <f t="shared" si="32"/>
        <v>DECAPODA CAMBARIDAE PROCAMBARUS GRACILIS - SWIMS - 55097</v>
      </c>
      <c r="E2063" s="49" t="s">
        <v>10651</v>
      </c>
      <c r="F2063" s="49"/>
      <c r="G2063" s="49"/>
      <c r="H2063" s="49"/>
    </row>
    <row r="2064" spans="1:8" x14ac:dyDescent="0.3">
      <c r="A2064" s="49" t="s">
        <v>82</v>
      </c>
      <c r="B2064" s="49">
        <v>10083</v>
      </c>
      <c r="C2064" s="49" t="s">
        <v>4757</v>
      </c>
      <c r="D2064" s="49" t="str">
        <f t="shared" si="32"/>
        <v>DEEPWATER CISCO - SWIMS - 10083</v>
      </c>
      <c r="E2064" s="49" t="s">
        <v>10651</v>
      </c>
      <c r="F2064" s="49" t="s">
        <v>84</v>
      </c>
      <c r="G2064" s="49"/>
      <c r="H2064" s="49"/>
    </row>
    <row r="2065" spans="1:8" x14ac:dyDescent="0.3">
      <c r="A2065" s="49" t="s">
        <v>82</v>
      </c>
      <c r="B2065" s="49">
        <v>10084</v>
      </c>
      <c r="C2065" s="49" t="s">
        <v>4758</v>
      </c>
      <c r="D2065" s="49" t="str">
        <f t="shared" si="32"/>
        <v>DEEPWATER SCULPIN - SWIMS - 10084</v>
      </c>
      <c r="E2065" s="49" t="s">
        <v>10651</v>
      </c>
      <c r="F2065" s="49" t="s">
        <v>84</v>
      </c>
      <c r="G2065" s="49"/>
      <c r="H2065" s="49"/>
    </row>
    <row r="2066" spans="1:8" x14ac:dyDescent="0.3">
      <c r="A2066" s="49" t="s">
        <v>82</v>
      </c>
      <c r="B2066" s="49">
        <v>80101</v>
      </c>
      <c r="C2066" s="49" t="s">
        <v>696</v>
      </c>
      <c r="D2066" s="49" t="str">
        <f t="shared" si="32"/>
        <v>DEPO Genera (DEPO_G) - SWIMS - 80101</v>
      </c>
      <c r="E2066" s="49"/>
      <c r="F2066" s="49"/>
      <c r="G2066" s="49"/>
      <c r="H2066" s="49"/>
    </row>
    <row r="2067" spans="1:8" x14ac:dyDescent="0.3">
      <c r="A2067" s="49" t="s">
        <v>82</v>
      </c>
      <c r="B2067" s="49">
        <v>80100</v>
      </c>
      <c r="C2067" s="49" t="s">
        <v>697</v>
      </c>
      <c r="D2067" s="49" t="str">
        <f t="shared" si="32"/>
        <v>DEPO Percent Individuals (DEP_PC_CNT) - SWIMS - 80100</v>
      </c>
      <c r="E2067" s="49"/>
      <c r="F2067" s="49"/>
      <c r="G2067" s="49"/>
      <c r="H2067" s="49"/>
    </row>
    <row r="2068" spans="1:8" x14ac:dyDescent="0.3">
      <c r="A2068" s="49" t="s">
        <v>82</v>
      </c>
      <c r="B2068" s="49">
        <v>80102</v>
      </c>
      <c r="C2068" s="49" t="s">
        <v>698</v>
      </c>
      <c r="D2068" s="49" t="str">
        <f t="shared" si="32"/>
        <v>DEPO, percent genera (DEP_PC_GEN) - SWIMS - 80102</v>
      </c>
      <c r="E2068" s="49"/>
      <c r="F2068" s="49"/>
      <c r="G2068" s="49"/>
      <c r="H2068" s="49"/>
    </row>
    <row r="2069" spans="1:8" x14ac:dyDescent="0.3">
      <c r="A2069" s="49" t="s">
        <v>201</v>
      </c>
      <c r="B2069" s="49">
        <v>81903</v>
      </c>
      <c r="C2069" s="49" t="s">
        <v>700</v>
      </c>
      <c r="D2069" s="49" t="str">
        <f t="shared" si="32"/>
        <v>DEPTH OF BOTTOM OF WATER BODY @ SAMPLE SITE,  FEET - DNR_STORET - 81903</v>
      </c>
      <c r="E2069" s="49" t="s">
        <v>31</v>
      </c>
      <c r="F2069" s="49"/>
      <c r="G2069" s="49"/>
      <c r="H2069" s="49" t="s">
        <v>215</v>
      </c>
    </row>
    <row r="2070" spans="1:8" x14ac:dyDescent="0.3">
      <c r="A2070" s="49" t="s">
        <v>201</v>
      </c>
      <c r="B2070" s="49">
        <v>98291</v>
      </c>
      <c r="C2070" s="49" t="s">
        <v>4759</v>
      </c>
      <c r="D2070" s="49" t="str">
        <f t="shared" si="32"/>
        <v>DEPTH OF CHAMBER - DNR_STORET - 98291</v>
      </c>
      <c r="E2070" s="49" t="s">
        <v>10651</v>
      </c>
      <c r="F2070" s="49" t="s">
        <v>84</v>
      </c>
      <c r="G2070" s="49" t="s">
        <v>205</v>
      </c>
      <c r="H2070" s="49" t="s">
        <v>10658</v>
      </c>
    </row>
    <row r="2071" spans="1:8" x14ac:dyDescent="0.3">
      <c r="A2071" s="49" t="s">
        <v>201</v>
      </c>
      <c r="B2071" s="49">
        <v>68</v>
      </c>
      <c r="C2071" s="49" t="s">
        <v>4760</v>
      </c>
      <c r="D2071" s="49" t="str">
        <f t="shared" si="32"/>
        <v>DEPTH OF SAMPLE - FEET - DNR_STORET - 68</v>
      </c>
      <c r="E2071" s="49" t="s">
        <v>2162</v>
      </c>
      <c r="F2071" s="49" t="s">
        <v>84</v>
      </c>
      <c r="G2071" s="49" t="s">
        <v>205</v>
      </c>
      <c r="H2071" s="49" t="s">
        <v>215</v>
      </c>
    </row>
    <row r="2072" spans="1:8" x14ac:dyDescent="0.3">
      <c r="A2072" s="49" t="s">
        <v>201</v>
      </c>
      <c r="B2072" s="49">
        <v>4192</v>
      </c>
      <c r="C2072" s="49" t="s">
        <v>4761</v>
      </c>
      <c r="D2072" s="49" t="str">
        <f t="shared" si="32"/>
        <v>DEPTH OF SAMPLE - METERS - DNR_STORET - 4192</v>
      </c>
      <c r="E2072" s="49" t="s">
        <v>2162</v>
      </c>
      <c r="F2072" s="49" t="s">
        <v>84</v>
      </c>
      <c r="G2072" s="49" t="s">
        <v>205</v>
      </c>
      <c r="H2072" s="49" t="s">
        <v>215</v>
      </c>
    </row>
    <row r="2073" spans="1:8" x14ac:dyDescent="0.3">
      <c r="A2073" s="49" t="s">
        <v>201</v>
      </c>
      <c r="B2073" s="49">
        <v>72002</v>
      </c>
      <c r="C2073" s="49" t="s">
        <v>705</v>
      </c>
      <c r="D2073" s="49" t="str">
        <f t="shared" si="32"/>
        <v>DEPTH TO GROUNDWATER - DNR_STORET - 72002</v>
      </c>
      <c r="E2073" s="49" t="s">
        <v>31</v>
      </c>
      <c r="F2073" s="49" t="s">
        <v>84</v>
      </c>
      <c r="G2073" s="49"/>
      <c r="H2073" s="49" t="s">
        <v>215</v>
      </c>
    </row>
    <row r="2074" spans="1:8" x14ac:dyDescent="0.3">
      <c r="A2074" s="49" t="s">
        <v>201</v>
      </c>
      <c r="B2074" s="49">
        <v>72008</v>
      </c>
      <c r="C2074" s="49" t="s">
        <v>710</v>
      </c>
      <c r="D2074" s="49" t="str">
        <f t="shared" si="32"/>
        <v>DEPTH, TOTAL OF WELL (FT BELOW LAND SURFACE DATUM) - DNR_STORET - 72008</v>
      </c>
      <c r="E2074" s="49" t="s">
        <v>31</v>
      </c>
      <c r="F2074" s="49"/>
      <c r="G2074" s="49"/>
      <c r="H2074" s="49" t="s">
        <v>215</v>
      </c>
    </row>
    <row r="2075" spans="1:8" x14ac:dyDescent="0.3">
      <c r="A2075" s="49" t="s">
        <v>201</v>
      </c>
      <c r="B2075" s="49">
        <v>97356</v>
      </c>
      <c r="C2075" s="49" t="s">
        <v>4762</v>
      </c>
      <c r="D2075" s="49" t="str">
        <f t="shared" si="32"/>
        <v>DEPTH-M	1% LIGHT - DNR_STORET - 97356</v>
      </c>
      <c r="E2075" s="49" t="s">
        <v>31</v>
      </c>
      <c r="F2075" s="49"/>
      <c r="G2075" s="49"/>
      <c r="H2075" s="49"/>
    </row>
    <row r="2076" spans="1:8" x14ac:dyDescent="0.3">
      <c r="A2076" s="49" t="s">
        <v>201</v>
      </c>
      <c r="B2076" s="49">
        <v>98478</v>
      </c>
      <c r="C2076" s="49" t="s">
        <v>4763</v>
      </c>
      <c r="D2076" s="49" t="str">
        <f t="shared" si="32"/>
        <v>DEREPYXIS SP., BIOVOLUME - DNR_STORET - 98478</v>
      </c>
      <c r="E2076" s="49" t="s">
        <v>10651</v>
      </c>
      <c r="F2076" s="49" t="s">
        <v>84</v>
      </c>
      <c r="G2076" s="49" t="s">
        <v>205</v>
      </c>
      <c r="H2076" s="49" t="s">
        <v>10658</v>
      </c>
    </row>
    <row r="2077" spans="1:8" x14ac:dyDescent="0.3">
      <c r="A2077" s="49" t="s">
        <v>201</v>
      </c>
      <c r="B2077" s="49">
        <v>98797</v>
      </c>
      <c r="C2077" s="49" t="s">
        <v>4764</v>
      </c>
      <c r="D2077" s="49" t="str">
        <f t="shared" si="32"/>
        <v>DEREPYXIS SP., COUNT - DNR_STORET - 98797</v>
      </c>
      <c r="E2077" s="49" t="s">
        <v>10651</v>
      </c>
      <c r="F2077" s="49" t="s">
        <v>84</v>
      </c>
      <c r="G2077" s="49" t="s">
        <v>205</v>
      </c>
      <c r="H2077" s="49" t="s">
        <v>10660</v>
      </c>
    </row>
    <row r="2078" spans="1:8" x14ac:dyDescent="0.3">
      <c r="A2078" s="49" t="s">
        <v>201</v>
      </c>
      <c r="B2078" s="49">
        <v>1305</v>
      </c>
      <c r="C2078" s="49" t="s">
        <v>719</v>
      </c>
      <c r="D2078" s="49" t="str">
        <f t="shared" si="32"/>
        <v>DETERGENT SUDS (SEVERITY) - DNR_STORET - 1305</v>
      </c>
      <c r="E2078" s="49" t="s">
        <v>31</v>
      </c>
      <c r="F2078" s="49" t="s">
        <v>84</v>
      </c>
      <c r="G2078" s="49"/>
      <c r="H2078" s="49" t="s">
        <v>203</v>
      </c>
    </row>
    <row r="2079" spans="1:8" x14ac:dyDescent="0.3">
      <c r="A2079" s="49" t="s">
        <v>201</v>
      </c>
      <c r="B2079" s="49">
        <v>98365</v>
      </c>
      <c r="C2079" s="49" t="s">
        <v>4765</v>
      </c>
      <c r="D2079" s="49" t="str">
        <f t="shared" si="32"/>
        <v>DIATOMA SP., BIOVOLUME - DNR_STORET - 98365</v>
      </c>
      <c r="E2079" s="49" t="s">
        <v>10651</v>
      </c>
      <c r="F2079" s="49" t="s">
        <v>84</v>
      </c>
      <c r="G2079" s="49" t="s">
        <v>205</v>
      </c>
      <c r="H2079" s="49" t="s">
        <v>10658</v>
      </c>
    </row>
    <row r="2080" spans="1:8" x14ac:dyDescent="0.3">
      <c r="A2080" s="49" t="s">
        <v>201</v>
      </c>
      <c r="B2080" s="49">
        <v>98359</v>
      </c>
      <c r="C2080" s="49" t="s">
        <v>4766</v>
      </c>
      <c r="D2080" s="49" t="str">
        <f t="shared" si="32"/>
        <v>DIATOMA SP., COUNT - DNR_STORET - 98359</v>
      </c>
      <c r="E2080" s="49" t="s">
        <v>10651</v>
      </c>
      <c r="F2080" s="49" t="s">
        <v>84</v>
      </c>
      <c r="G2080" s="49" t="s">
        <v>205</v>
      </c>
      <c r="H2080" s="49" t="s">
        <v>10658</v>
      </c>
    </row>
    <row r="2081" spans="1:8" x14ac:dyDescent="0.3">
      <c r="A2081" s="49" t="s">
        <v>201</v>
      </c>
      <c r="B2081" s="49">
        <v>98498</v>
      </c>
      <c r="C2081" s="49" t="s">
        <v>4767</v>
      </c>
      <c r="D2081" s="49" t="str">
        <f t="shared" si="32"/>
        <v>DICERAS SP., BIOVOLUME - DNR_STORET - 98498</v>
      </c>
      <c r="E2081" s="49" t="s">
        <v>10651</v>
      </c>
      <c r="F2081" s="49" t="s">
        <v>84</v>
      </c>
      <c r="G2081" s="49" t="s">
        <v>205</v>
      </c>
      <c r="H2081" s="49" t="s">
        <v>10658</v>
      </c>
    </row>
    <row r="2082" spans="1:8" x14ac:dyDescent="0.3">
      <c r="A2082" s="49" t="s">
        <v>201</v>
      </c>
      <c r="B2082" s="49">
        <v>98796</v>
      </c>
      <c r="C2082" s="49" t="s">
        <v>4768</v>
      </c>
      <c r="D2082" s="49" t="str">
        <f t="shared" si="32"/>
        <v>DICERAS SP., COUNT - DNR_STORET - 98796</v>
      </c>
      <c r="E2082" s="49" t="s">
        <v>10651</v>
      </c>
      <c r="F2082" s="49" t="s">
        <v>84</v>
      </c>
      <c r="G2082" s="49" t="s">
        <v>205</v>
      </c>
      <c r="H2082" s="49" t="s">
        <v>10660</v>
      </c>
    </row>
    <row r="2083" spans="1:8" x14ac:dyDescent="0.3">
      <c r="A2083" s="49" t="s">
        <v>201</v>
      </c>
      <c r="B2083" s="49">
        <v>98658</v>
      </c>
      <c r="C2083" s="49" t="s">
        <v>4769</v>
      </c>
      <c r="D2083" s="49" t="str">
        <f t="shared" si="32"/>
        <v>DICTYOCOCCUS SP., BIOVOLUME - DNR_STORET - 98658</v>
      </c>
      <c r="E2083" s="49" t="s">
        <v>10651</v>
      </c>
      <c r="F2083" s="49" t="s">
        <v>84</v>
      </c>
      <c r="G2083" s="49" t="s">
        <v>205</v>
      </c>
      <c r="H2083" s="49" t="s">
        <v>10658</v>
      </c>
    </row>
    <row r="2084" spans="1:8" x14ac:dyDescent="0.3">
      <c r="A2084" s="49" t="s">
        <v>201</v>
      </c>
      <c r="B2084" s="49">
        <v>98795</v>
      </c>
      <c r="C2084" s="49" t="s">
        <v>4770</v>
      </c>
      <c r="D2084" s="49" t="str">
        <f t="shared" si="32"/>
        <v>DICTYOCOCCUS SP., COUNT - DNR_STORET - 98795</v>
      </c>
      <c r="E2084" s="49" t="s">
        <v>10651</v>
      </c>
      <c r="F2084" s="49" t="s">
        <v>84</v>
      </c>
      <c r="G2084" s="49" t="s">
        <v>205</v>
      </c>
      <c r="H2084" s="49" t="s">
        <v>10660</v>
      </c>
    </row>
    <row r="2085" spans="1:8" x14ac:dyDescent="0.3">
      <c r="A2085" s="49" t="s">
        <v>201</v>
      </c>
      <c r="B2085" s="49">
        <v>98657</v>
      </c>
      <c r="C2085" s="49" t="s">
        <v>4771</v>
      </c>
      <c r="D2085" s="49" t="str">
        <f t="shared" si="32"/>
        <v>DICTYOSPHAERIUM SP., BIOVOLUME - DNR_STORET - 98657</v>
      </c>
      <c r="E2085" s="49" t="s">
        <v>10651</v>
      </c>
      <c r="F2085" s="49" t="s">
        <v>84</v>
      </c>
      <c r="G2085" s="49" t="s">
        <v>205</v>
      </c>
      <c r="H2085" s="49" t="s">
        <v>10658</v>
      </c>
    </row>
    <row r="2086" spans="1:8" x14ac:dyDescent="0.3">
      <c r="A2086" s="49" t="s">
        <v>201</v>
      </c>
      <c r="B2086" s="49">
        <v>98794</v>
      </c>
      <c r="C2086" s="49" t="s">
        <v>4772</v>
      </c>
      <c r="D2086" s="49" t="str">
        <f t="shared" si="32"/>
        <v>DICTYOSPHAERIUM SP., COUNT - DNR_STORET - 98794</v>
      </c>
      <c r="E2086" s="49" t="s">
        <v>10651</v>
      </c>
      <c r="F2086" s="49" t="s">
        <v>84</v>
      </c>
      <c r="G2086" s="49" t="s">
        <v>205</v>
      </c>
      <c r="H2086" s="49" t="s">
        <v>10660</v>
      </c>
    </row>
    <row r="2087" spans="1:8" x14ac:dyDescent="0.3">
      <c r="A2087" s="49" t="s">
        <v>201</v>
      </c>
      <c r="B2087" s="49">
        <v>99405</v>
      </c>
      <c r="C2087" s="49" t="s">
        <v>4773</v>
      </c>
      <c r="D2087" s="49" t="str">
        <f t="shared" si="32"/>
        <v>DIG 730.1 ICP SW846 3010A - DNR_STORET - 99405</v>
      </c>
      <c r="E2087" s="49" t="s">
        <v>2162</v>
      </c>
      <c r="F2087" s="49" t="s">
        <v>84</v>
      </c>
      <c r="G2087" s="49"/>
      <c r="H2087" s="49"/>
    </row>
    <row r="2088" spans="1:8" x14ac:dyDescent="0.3">
      <c r="A2088" s="49" t="s">
        <v>201</v>
      </c>
      <c r="B2088" s="49">
        <v>99407</v>
      </c>
      <c r="C2088" s="49" t="s">
        <v>4774</v>
      </c>
      <c r="D2088" s="49" t="str">
        <f t="shared" si="32"/>
        <v>DIG 740.1  FURNACE SW846 3020A - DNR_STORET - 99407</v>
      </c>
      <c r="E2088" s="49" t="s">
        <v>2162</v>
      </c>
      <c r="F2088" s="49" t="s">
        <v>84</v>
      </c>
      <c r="G2088" s="49"/>
      <c r="H2088" s="49"/>
    </row>
    <row r="2089" spans="1:8" x14ac:dyDescent="0.3">
      <c r="A2089" s="49" t="s">
        <v>201</v>
      </c>
      <c r="B2089" s="49">
        <v>99408</v>
      </c>
      <c r="C2089" s="49" t="s">
        <v>4775</v>
      </c>
      <c r="D2089" s="49" t="str">
        <f t="shared" si="32"/>
        <v>DIG 760.1 TOTAL REC SW846 7060A - DNR_STORET - 99408</v>
      </c>
      <c r="E2089" s="49" t="s">
        <v>2162</v>
      </c>
      <c r="F2089" s="49" t="s">
        <v>84</v>
      </c>
      <c r="G2089" s="49"/>
      <c r="H2089" s="49"/>
    </row>
    <row r="2090" spans="1:8" x14ac:dyDescent="0.3">
      <c r="A2090" s="49" t="s">
        <v>201</v>
      </c>
      <c r="B2090" s="49">
        <v>99406</v>
      </c>
      <c r="C2090" s="49" t="s">
        <v>4776</v>
      </c>
      <c r="D2090" s="49" t="str">
        <f t="shared" si="32"/>
        <v>DIG TOTAL REC AA FURN SM3030E - DNR_STORET - 99406</v>
      </c>
      <c r="E2090" s="49" t="s">
        <v>2162</v>
      </c>
      <c r="F2090" s="49" t="s">
        <v>84</v>
      </c>
      <c r="G2090" s="49"/>
      <c r="H2090" s="49"/>
    </row>
    <row r="2091" spans="1:8" x14ac:dyDescent="0.3">
      <c r="A2091" s="49" t="s">
        <v>201</v>
      </c>
      <c r="B2091" s="49">
        <v>99404</v>
      </c>
      <c r="C2091" s="49" t="s">
        <v>4777</v>
      </c>
      <c r="D2091" s="49" t="str">
        <f t="shared" si="32"/>
        <v>DIG TOTAL REC SW846 3005A - DNR_STORET - 99404</v>
      </c>
      <c r="E2091" s="49" t="s">
        <v>2162</v>
      </c>
      <c r="F2091" s="49" t="s">
        <v>84</v>
      </c>
      <c r="G2091" s="49"/>
      <c r="H2091" s="49"/>
    </row>
    <row r="2092" spans="1:8" x14ac:dyDescent="0.3">
      <c r="A2092" s="49" t="s">
        <v>201</v>
      </c>
      <c r="B2092" s="49">
        <v>73579</v>
      </c>
      <c r="C2092" s="49" t="s">
        <v>4778</v>
      </c>
      <c r="D2092" s="49" t="str">
        <f t="shared" si="32"/>
        <v>DIMETHYLARSINIC ACID - DNR_STORET - 73579</v>
      </c>
      <c r="E2092" s="49" t="s">
        <v>2162</v>
      </c>
      <c r="F2092" s="49" t="s">
        <v>84</v>
      </c>
      <c r="G2092" s="49" t="s">
        <v>205</v>
      </c>
      <c r="H2092" s="49" t="s">
        <v>491</v>
      </c>
    </row>
    <row r="2093" spans="1:8" x14ac:dyDescent="0.3">
      <c r="A2093" s="49" t="s">
        <v>201</v>
      </c>
      <c r="B2093" s="49">
        <v>98451</v>
      </c>
      <c r="C2093" s="49" t="s">
        <v>4779</v>
      </c>
      <c r="D2093" s="49" t="str">
        <f t="shared" si="32"/>
        <v>DIMORPHOCOCCUS SP., BIOVOLUME - DNR_STORET - 98451</v>
      </c>
      <c r="E2093" s="49" t="s">
        <v>10651</v>
      </c>
      <c r="F2093" s="49" t="s">
        <v>84</v>
      </c>
      <c r="G2093" s="49" t="s">
        <v>205</v>
      </c>
      <c r="H2093" s="49" t="s">
        <v>10658</v>
      </c>
    </row>
    <row r="2094" spans="1:8" x14ac:dyDescent="0.3">
      <c r="A2094" s="49" t="s">
        <v>201</v>
      </c>
      <c r="B2094" s="49">
        <v>98793</v>
      </c>
      <c r="C2094" s="49" t="s">
        <v>4780</v>
      </c>
      <c r="D2094" s="49" t="str">
        <f t="shared" si="32"/>
        <v>DIMORPHOCOCCUS SP., COUNT - DNR_STORET - 98793</v>
      </c>
      <c r="E2094" s="49" t="s">
        <v>10651</v>
      </c>
      <c r="F2094" s="49" t="s">
        <v>84</v>
      </c>
      <c r="G2094" s="49" t="s">
        <v>205</v>
      </c>
      <c r="H2094" s="49" t="s">
        <v>10660</v>
      </c>
    </row>
    <row r="2095" spans="1:8" x14ac:dyDescent="0.3">
      <c r="A2095" s="49" t="s">
        <v>201</v>
      </c>
      <c r="B2095" s="49">
        <v>98488</v>
      </c>
      <c r="C2095" s="49" t="s">
        <v>4781</v>
      </c>
      <c r="D2095" s="49" t="str">
        <f t="shared" si="32"/>
        <v>DINOBRYON BAVARICUM, BIOVOLUME - DNR_STORET - 98488</v>
      </c>
      <c r="E2095" s="49" t="s">
        <v>10651</v>
      </c>
      <c r="F2095" s="49" t="s">
        <v>84</v>
      </c>
      <c r="G2095" s="49" t="s">
        <v>205</v>
      </c>
      <c r="H2095" s="49" t="s">
        <v>10658</v>
      </c>
    </row>
    <row r="2096" spans="1:8" x14ac:dyDescent="0.3">
      <c r="A2096" s="49" t="s">
        <v>201</v>
      </c>
      <c r="B2096" s="49">
        <v>71396</v>
      </c>
      <c r="C2096" s="49" t="s">
        <v>4782</v>
      </c>
      <c r="D2096" s="49" t="str">
        <f t="shared" si="32"/>
        <v>DINOBRYON BAVARICUM, COUNT - DNR_STORET - 71396</v>
      </c>
      <c r="E2096" s="49" t="s">
        <v>10651</v>
      </c>
      <c r="F2096" s="49" t="s">
        <v>84</v>
      </c>
      <c r="G2096" s="49" t="s">
        <v>205</v>
      </c>
      <c r="H2096" s="49" t="s">
        <v>10660</v>
      </c>
    </row>
    <row r="2097" spans="1:8" x14ac:dyDescent="0.3">
      <c r="A2097" s="49" t="s">
        <v>201</v>
      </c>
      <c r="B2097" s="49">
        <v>98487</v>
      </c>
      <c r="C2097" s="49" t="s">
        <v>4783</v>
      </c>
      <c r="D2097" s="49" t="str">
        <f t="shared" si="32"/>
        <v>DINOBRYON CALCIFORMIS, BIOVOLUME - DNR_STORET - 98487</v>
      </c>
      <c r="E2097" s="49" t="s">
        <v>10651</v>
      </c>
      <c r="F2097" s="49" t="s">
        <v>84</v>
      </c>
      <c r="G2097" s="49" t="s">
        <v>205</v>
      </c>
      <c r="H2097" s="49" t="s">
        <v>10658</v>
      </c>
    </row>
    <row r="2098" spans="1:8" x14ac:dyDescent="0.3">
      <c r="A2098" s="49" t="s">
        <v>201</v>
      </c>
      <c r="B2098" s="49">
        <v>98792</v>
      </c>
      <c r="C2098" s="49" t="s">
        <v>4784</v>
      </c>
      <c r="D2098" s="49" t="str">
        <f t="shared" si="32"/>
        <v>DINOBRYON CALCIFORMIS, COUNT - DNR_STORET - 98792</v>
      </c>
      <c r="E2098" s="49" t="s">
        <v>10651</v>
      </c>
      <c r="F2098" s="49" t="s">
        <v>84</v>
      </c>
      <c r="G2098" s="49" t="s">
        <v>205</v>
      </c>
      <c r="H2098" s="49" t="s">
        <v>10660</v>
      </c>
    </row>
    <row r="2099" spans="1:8" x14ac:dyDescent="0.3">
      <c r="A2099" s="49" t="s">
        <v>201</v>
      </c>
      <c r="B2099" s="49">
        <v>98486</v>
      </c>
      <c r="C2099" s="49" t="s">
        <v>4785</v>
      </c>
      <c r="D2099" s="49" t="str">
        <f t="shared" si="32"/>
        <v>DINOBRYON DIVERGENS, BIOVOLUME - DNR_STORET - 98486</v>
      </c>
      <c r="E2099" s="49" t="s">
        <v>10651</v>
      </c>
      <c r="F2099" s="49" t="s">
        <v>84</v>
      </c>
      <c r="G2099" s="49" t="s">
        <v>205</v>
      </c>
      <c r="H2099" s="49" t="s">
        <v>10658</v>
      </c>
    </row>
    <row r="2100" spans="1:8" x14ac:dyDescent="0.3">
      <c r="A2100" s="49" t="s">
        <v>201</v>
      </c>
      <c r="B2100" s="49">
        <v>71397</v>
      </c>
      <c r="C2100" s="49" t="s">
        <v>4786</v>
      </c>
      <c r="D2100" s="49" t="str">
        <f t="shared" si="32"/>
        <v>DINOBRYON DIVERGENS, COUNT - DNR_STORET - 71397</v>
      </c>
      <c r="E2100" s="49" t="s">
        <v>10651</v>
      </c>
      <c r="F2100" s="49" t="s">
        <v>84</v>
      </c>
      <c r="G2100" s="49" t="s">
        <v>205</v>
      </c>
      <c r="H2100" s="49" t="s">
        <v>10660</v>
      </c>
    </row>
    <row r="2101" spans="1:8" x14ac:dyDescent="0.3">
      <c r="A2101" s="49" t="s">
        <v>201</v>
      </c>
      <c r="B2101" s="49">
        <v>98485</v>
      </c>
      <c r="C2101" s="49" t="s">
        <v>4787</v>
      </c>
      <c r="D2101" s="49" t="str">
        <f t="shared" si="32"/>
        <v>DINOBRYON SERTULARIA, BIOVOLUME - DNR_STORET - 98485</v>
      </c>
      <c r="E2101" s="49" t="s">
        <v>10651</v>
      </c>
      <c r="F2101" s="49" t="s">
        <v>84</v>
      </c>
      <c r="G2101" s="49" t="s">
        <v>205</v>
      </c>
      <c r="H2101" s="49" t="s">
        <v>10658</v>
      </c>
    </row>
    <row r="2102" spans="1:8" x14ac:dyDescent="0.3">
      <c r="A2102" s="49" t="s">
        <v>201</v>
      </c>
      <c r="B2102" s="49">
        <v>98791</v>
      </c>
      <c r="C2102" s="49" t="s">
        <v>4788</v>
      </c>
      <c r="D2102" s="49" t="str">
        <f t="shared" si="32"/>
        <v>DINOBRYON SERTULARIA, COUNT - DNR_STORET - 98791</v>
      </c>
      <c r="E2102" s="49" t="s">
        <v>10651</v>
      </c>
      <c r="F2102" s="49" t="s">
        <v>84</v>
      </c>
      <c r="G2102" s="49" t="s">
        <v>205</v>
      </c>
      <c r="H2102" s="49" t="s">
        <v>10660</v>
      </c>
    </row>
    <row r="2103" spans="1:8" x14ac:dyDescent="0.3">
      <c r="A2103" s="49" t="s">
        <v>201</v>
      </c>
      <c r="B2103" s="49">
        <v>98489</v>
      </c>
      <c r="C2103" s="49" t="s">
        <v>4789</v>
      </c>
      <c r="D2103" s="49" t="str">
        <f t="shared" si="32"/>
        <v>DINOBRYON SP. (EMPTY LORICA), BIOVOLUME - DNR_STORET - 98489</v>
      </c>
      <c r="E2103" s="49" t="s">
        <v>10651</v>
      </c>
      <c r="F2103" s="49" t="s">
        <v>84</v>
      </c>
      <c r="G2103" s="49" t="s">
        <v>205</v>
      </c>
      <c r="H2103" s="49" t="s">
        <v>10658</v>
      </c>
    </row>
    <row r="2104" spans="1:8" x14ac:dyDescent="0.3">
      <c r="A2104" s="49" t="s">
        <v>201</v>
      </c>
      <c r="B2104" s="49">
        <v>98789</v>
      </c>
      <c r="C2104" s="49" t="s">
        <v>4790</v>
      </c>
      <c r="D2104" s="49" t="str">
        <f t="shared" si="32"/>
        <v>DINOBRYON SP.(EMPTY LORICA), COUNT - DNR_STORET - 98789</v>
      </c>
      <c r="E2104" s="49" t="s">
        <v>10651</v>
      </c>
      <c r="F2104" s="49" t="s">
        <v>84</v>
      </c>
      <c r="G2104" s="49" t="s">
        <v>205</v>
      </c>
      <c r="H2104" s="49" t="s">
        <v>10660</v>
      </c>
    </row>
    <row r="2105" spans="1:8" x14ac:dyDescent="0.3">
      <c r="A2105" s="49" t="s">
        <v>201</v>
      </c>
      <c r="B2105" s="49">
        <v>98490</v>
      </c>
      <c r="C2105" s="49" t="s">
        <v>4791</v>
      </c>
      <c r="D2105" s="49" t="str">
        <f t="shared" si="32"/>
        <v>DINOBRYON SP., BIOVOLUME - DNR_STORET - 98490</v>
      </c>
      <c r="E2105" s="49" t="s">
        <v>10651</v>
      </c>
      <c r="F2105" s="49" t="s">
        <v>84</v>
      </c>
      <c r="G2105" s="49" t="s">
        <v>205</v>
      </c>
      <c r="H2105" s="49" t="s">
        <v>10658</v>
      </c>
    </row>
    <row r="2106" spans="1:8" x14ac:dyDescent="0.3">
      <c r="A2106" s="49" t="s">
        <v>201</v>
      </c>
      <c r="B2106" s="49">
        <v>98790</v>
      </c>
      <c r="C2106" s="49" t="s">
        <v>4792</v>
      </c>
      <c r="D2106" s="49" t="str">
        <f t="shared" si="32"/>
        <v>DINOBRYON SP., COUNT - DNR_STORET - 98790</v>
      </c>
      <c r="E2106" s="49" t="s">
        <v>10651</v>
      </c>
      <c r="F2106" s="49" t="s">
        <v>84</v>
      </c>
      <c r="G2106" s="49" t="s">
        <v>205</v>
      </c>
      <c r="H2106" s="49" t="s">
        <v>10660</v>
      </c>
    </row>
    <row r="2107" spans="1:8" x14ac:dyDescent="0.3">
      <c r="A2107" s="49" t="s">
        <v>82</v>
      </c>
      <c r="B2107" s="49">
        <v>53547</v>
      </c>
      <c r="C2107" s="49" t="s">
        <v>4793</v>
      </c>
      <c r="D2107" s="49" t="str">
        <f t="shared" si="32"/>
        <v>DIPLOSTRACA - SWIMS - 53547</v>
      </c>
      <c r="E2107" s="49" t="s">
        <v>10651</v>
      </c>
      <c r="F2107" s="49"/>
      <c r="G2107" s="49"/>
      <c r="H2107" s="49"/>
    </row>
    <row r="2108" spans="1:8" x14ac:dyDescent="0.3">
      <c r="A2108" s="49" t="s">
        <v>82</v>
      </c>
      <c r="B2108" s="49">
        <v>53548</v>
      </c>
      <c r="C2108" s="49" t="s">
        <v>4794</v>
      </c>
      <c r="D2108" s="49" t="str">
        <f t="shared" si="32"/>
        <v>DIPLOSTRACA BOSMINIDAE - SWIMS - 53548</v>
      </c>
      <c r="E2108" s="49" t="s">
        <v>10651</v>
      </c>
      <c r="F2108" s="49"/>
      <c r="G2108" s="49"/>
      <c r="H2108" s="49"/>
    </row>
    <row r="2109" spans="1:8" x14ac:dyDescent="0.3">
      <c r="A2109" s="49" t="s">
        <v>82</v>
      </c>
      <c r="B2109" s="49">
        <v>56108</v>
      </c>
      <c r="C2109" s="49" t="s">
        <v>4795</v>
      </c>
      <c r="D2109" s="49" t="str">
        <f t="shared" si="32"/>
        <v>DIPLOSTRACA CERCOPAGIDIDAE - SWIMS - 56108</v>
      </c>
      <c r="E2109" s="49" t="s">
        <v>10651</v>
      </c>
      <c r="F2109" s="49"/>
      <c r="G2109" s="49"/>
      <c r="H2109" s="49"/>
    </row>
    <row r="2110" spans="1:8" x14ac:dyDescent="0.3">
      <c r="A2110" s="49" t="s">
        <v>82</v>
      </c>
      <c r="B2110" s="49">
        <v>56109</v>
      </c>
      <c r="C2110" s="49" t="s">
        <v>4796</v>
      </c>
      <c r="D2110" s="49" t="str">
        <f t="shared" si="32"/>
        <v>DIPLOSTRACA CERCOPAGIDIDAE BYTHOTREPHES - SWIMS - 56109</v>
      </c>
      <c r="E2110" s="49" t="s">
        <v>10651</v>
      </c>
      <c r="F2110" s="49"/>
      <c r="G2110" s="49"/>
      <c r="H2110" s="49"/>
    </row>
    <row r="2111" spans="1:8" x14ac:dyDescent="0.3">
      <c r="A2111" s="49" t="s">
        <v>82</v>
      </c>
      <c r="B2111" s="49">
        <v>56110</v>
      </c>
      <c r="C2111" s="49" t="s">
        <v>4797</v>
      </c>
      <c r="D2111" s="49" t="str">
        <f t="shared" si="32"/>
        <v>DIPLOSTRACA CERCOPAGIDIDAE BYTHOTREPHES CEDERSTROEMII - SWIMS - 56110</v>
      </c>
      <c r="E2111" s="49" t="s">
        <v>10651</v>
      </c>
      <c r="F2111" s="49"/>
      <c r="G2111" s="49"/>
      <c r="H2111" s="49"/>
    </row>
    <row r="2112" spans="1:8" x14ac:dyDescent="0.3">
      <c r="A2112" s="49" t="s">
        <v>82</v>
      </c>
      <c r="B2112" s="49">
        <v>53549</v>
      </c>
      <c r="C2112" s="49" t="s">
        <v>4798</v>
      </c>
      <c r="D2112" s="49" t="str">
        <f t="shared" si="32"/>
        <v>DIPLOSTRACA CHYDORIDAE - SWIMS - 53549</v>
      </c>
      <c r="E2112" s="49" t="s">
        <v>10651</v>
      </c>
      <c r="F2112" s="49"/>
      <c r="G2112" s="49"/>
      <c r="H2112" s="49"/>
    </row>
    <row r="2113" spans="1:8" x14ac:dyDescent="0.3">
      <c r="A2113" s="49" t="s">
        <v>82</v>
      </c>
      <c r="B2113" s="49">
        <v>55158</v>
      </c>
      <c r="C2113" s="49" t="s">
        <v>4799</v>
      </c>
      <c r="D2113" s="49" t="str">
        <f t="shared" si="32"/>
        <v>DIPLOSTRACA CHYDORIDAE EURYCERCUS - SWIMS - 55158</v>
      </c>
      <c r="E2113" s="49" t="s">
        <v>10651</v>
      </c>
      <c r="F2113" s="49"/>
      <c r="G2113" s="49"/>
      <c r="H2113" s="49"/>
    </row>
    <row r="2114" spans="1:8" x14ac:dyDescent="0.3">
      <c r="A2114" s="49" t="s">
        <v>82</v>
      </c>
      <c r="B2114" s="49">
        <v>53550</v>
      </c>
      <c r="C2114" s="49" t="s">
        <v>4800</v>
      </c>
      <c r="D2114" s="49" t="str">
        <f t="shared" ref="D2114:D2177" si="33">C2114 &amp;" - "&amp; A2114 &amp;" - "&amp; B2114</f>
        <v>DIPLOSTRACA CHYDORIDAE EURYCERCUS LAMELLATUS - SWIMS - 53550</v>
      </c>
      <c r="E2114" s="49" t="s">
        <v>10651</v>
      </c>
      <c r="F2114" s="49"/>
      <c r="G2114" s="49"/>
      <c r="H2114" s="49"/>
    </row>
    <row r="2115" spans="1:8" x14ac:dyDescent="0.3">
      <c r="A2115" s="49" t="s">
        <v>82</v>
      </c>
      <c r="B2115" s="49">
        <v>53551</v>
      </c>
      <c r="C2115" s="49" t="s">
        <v>4801</v>
      </c>
      <c r="D2115" s="49" t="str">
        <f t="shared" si="33"/>
        <v>DIPLOSTRACA DAPHNIIDAE - SWIMS - 53551</v>
      </c>
      <c r="E2115" s="49" t="s">
        <v>10651</v>
      </c>
      <c r="F2115" s="49"/>
      <c r="G2115" s="49"/>
      <c r="H2115" s="49"/>
    </row>
    <row r="2116" spans="1:8" x14ac:dyDescent="0.3">
      <c r="A2116" s="49" t="s">
        <v>82</v>
      </c>
      <c r="B2116" s="49">
        <v>53552</v>
      </c>
      <c r="C2116" s="49" t="s">
        <v>4802</v>
      </c>
      <c r="D2116" s="49" t="str">
        <f t="shared" si="33"/>
        <v>DIPLOSTRACA DAPHNIIDAE DAPHNIA - SWIMS - 53552</v>
      </c>
      <c r="E2116" s="49" t="s">
        <v>10651</v>
      </c>
      <c r="F2116" s="49"/>
      <c r="G2116" s="49"/>
      <c r="H2116" s="49"/>
    </row>
    <row r="2117" spans="1:8" x14ac:dyDescent="0.3">
      <c r="A2117" s="49" t="s">
        <v>82</v>
      </c>
      <c r="B2117" s="49">
        <v>53553</v>
      </c>
      <c r="C2117" s="49" t="s">
        <v>4803</v>
      </c>
      <c r="D2117" s="49" t="str">
        <f t="shared" si="33"/>
        <v>DIPLOSTRACA DAPHNIIDAE DAPHNIA CATAWBA - SWIMS - 53553</v>
      </c>
      <c r="E2117" s="49" t="s">
        <v>10651</v>
      </c>
      <c r="F2117" s="49"/>
      <c r="G2117" s="49"/>
      <c r="H2117" s="49"/>
    </row>
    <row r="2118" spans="1:8" x14ac:dyDescent="0.3">
      <c r="A2118" s="49" t="s">
        <v>82</v>
      </c>
      <c r="B2118" s="49">
        <v>53554</v>
      </c>
      <c r="C2118" s="49" t="s">
        <v>4804</v>
      </c>
      <c r="D2118" s="49" t="str">
        <f t="shared" si="33"/>
        <v>DIPLOSTRACA DAPHNIIDAE DAPHNIA PULEX - SWIMS - 53554</v>
      </c>
      <c r="E2118" s="49" t="s">
        <v>10651</v>
      </c>
      <c r="F2118" s="49"/>
      <c r="G2118" s="49"/>
      <c r="H2118" s="49"/>
    </row>
    <row r="2119" spans="1:8" x14ac:dyDescent="0.3">
      <c r="A2119" s="49" t="s">
        <v>82</v>
      </c>
      <c r="B2119" s="49">
        <v>53555</v>
      </c>
      <c r="C2119" s="49" t="s">
        <v>4805</v>
      </c>
      <c r="D2119" s="49" t="str">
        <f t="shared" si="33"/>
        <v>DIPLOSTRACA DAPHNIIDAE DAPHNIA RETROCURVA - SWIMS - 53555</v>
      </c>
      <c r="E2119" s="49" t="s">
        <v>10651</v>
      </c>
      <c r="F2119" s="49"/>
      <c r="G2119" s="49"/>
      <c r="H2119" s="49"/>
    </row>
    <row r="2120" spans="1:8" x14ac:dyDescent="0.3">
      <c r="A2120" s="49" t="s">
        <v>82</v>
      </c>
      <c r="B2120" s="49">
        <v>53556</v>
      </c>
      <c r="C2120" s="49" t="s">
        <v>4806</v>
      </c>
      <c r="D2120" s="49" t="str">
        <f t="shared" si="33"/>
        <v>DIPLOSTRACA DAPHNIIDAE DAPHNIA SCHODLERI - SWIMS - 53556</v>
      </c>
      <c r="E2120" s="49" t="s">
        <v>10651</v>
      </c>
      <c r="F2120" s="49"/>
      <c r="G2120" s="49"/>
      <c r="H2120" s="49"/>
    </row>
    <row r="2121" spans="1:8" x14ac:dyDescent="0.3">
      <c r="A2121" s="49" t="s">
        <v>82</v>
      </c>
      <c r="B2121" s="49">
        <v>56111</v>
      </c>
      <c r="C2121" s="49" t="s">
        <v>4807</v>
      </c>
      <c r="D2121" s="49" t="str">
        <f t="shared" si="33"/>
        <v>DIPLOSTRACA HOLOPEDIIDAE - SWIMS - 56111</v>
      </c>
      <c r="E2121" s="49" t="s">
        <v>10651</v>
      </c>
      <c r="F2121" s="49"/>
      <c r="G2121" s="49"/>
      <c r="H2121" s="49"/>
    </row>
    <row r="2122" spans="1:8" x14ac:dyDescent="0.3">
      <c r="A2122" s="49" t="s">
        <v>82</v>
      </c>
      <c r="B2122" s="49">
        <v>56112</v>
      </c>
      <c r="C2122" s="49" t="s">
        <v>4808</v>
      </c>
      <c r="D2122" s="49" t="str">
        <f t="shared" si="33"/>
        <v>DIPLOSTRACA HOLOPEDIIDAE HOLOPEDIUM - SWIMS - 56112</v>
      </c>
      <c r="E2122" s="49" t="s">
        <v>10651</v>
      </c>
      <c r="F2122" s="49"/>
      <c r="G2122" s="49"/>
      <c r="H2122" s="49"/>
    </row>
    <row r="2123" spans="1:8" x14ac:dyDescent="0.3">
      <c r="A2123" s="49" t="s">
        <v>82</v>
      </c>
      <c r="B2123" s="49">
        <v>56113</v>
      </c>
      <c r="C2123" s="49" t="s">
        <v>4809</v>
      </c>
      <c r="D2123" s="49" t="str">
        <f t="shared" si="33"/>
        <v>DIPLOSTRACA HOLOPEDIIDAE HOLOPEDIUM GIBBERUM - SWIMS - 56113</v>
      </c>
      <c r="E2123" s="49" t="s">
        <v>10651</v>
      </c>
      <c r="F2123" s="49"/>
      <c r="G2123" s="49"/>
      <c r="H2123" s="49"/>
    </row>
    <row r="2124" spans="1:8" x14ac:dyDescent="0.3">
      <c r="A2124" s="49" t="s">
        <v>82</v>
      </c>
      <c r="B2124" s="49">
        <v>55172</v>
      </c>
      <c r="C2124" s="49" t="s">
        <v>4810</v>
      </c>
      <c r="D2124" s="49" t="str">
        <f t="shared" si="33"/>
        <v>DIPLOSTRACA ILYOCRYPTIDAE - SWIMS - 55172</v>
      </c>
      <c r="E2124" s="49" t="s">
        <v>10651</v>
      </c>
      <c r="F2124" s="49"/>
      <c r="G2124" s="49"/>
      <c r="H2124" s="49"/>
    </row>
    <row r="2125" spans="1:8" x14ac:dyDescent="0.3">
      <c r="A2125" s="49" t="s">
        <v>82</v>
      </c>
      <c r="B2125" s="49">
        <v>53558</v>
      </c>
      <c r="C2125" s="49" t="s">
        <v>4811</v>
      </c>
      <c r="D2125" s="49" t="str">
        <f t="shared" si="33"/>
        <v>DIPLOSTRACA ILYOCRYPTIDAE ILYOCRYPTUS - SWIMS - 53558</v>
      </c>
      <c r="E2125" s="49" t="s">
        <v>10651</v>
      </c>
      <c r="F2125" s="49"/>
      <c r="G2125" s="49"/>
      <c r="H2125" s="49"/>
    </row>
    <row r="2126" spans="1:8" x14ac:dyDescent="0.3">
      <c r="A2126" s="49" t="s">
        <v>82</v>
      </c>
      <c r="B2126" s="49">
        <v>53563</v>
      </c>
      <c r="C2126" s="49" t="s">
        <v>4812</v>
      </c>
      <c r="D2126" s="49" t="str">
        <f t="shared" si="33"/>
        <v>DIPLOSTRACA ILYOCRYPTIDAE ILYOCRYPTUS SORDIDUS - SWIMS - 53563</v>
      </c>
      <c r="E2126" s="49" t="s">
        <v>10651</v>
      </c>
      <c r="F2126" s="49"/>
      <c r="G2126" s="49"/>
      <c r="H2126" s="49"/>
    </row>
    <row r="2127" spans="1:8" x14ac:dyDescent="0.3">
      <c r="A2127" s="49" t="s">
        <v>82</v>
      </c>
      <c r="B2127" s="49">
        <v>55175</v>
      </c>
      <c r="C2127" s="49" t="s">
        <v>4813</v>
      </c>
      <c r="D2127" s="49" t="str">
        <f t="shared" si="33"/>
        <v>DIPLOSTRACA ILYOCRYPTIDAE ILYOCRYPTUS SPINIFER - SWIMS - 55175</v>
      </c>
      <c r="E2127" s="49" t="s">
        <v>10651</v>
      </c>
      <c r="F2127" s="49"/>
      <c r="G2127" s="49"/>
      <c r="H2127" s="49"/>
    </row>
    <row r="2128" spans="1:8" x14ac:dyDescent="0.3">
      <c r="A2128" s="49" t="s">
        <v>82</v>
      </c>
      <c r="B2128" s="49">
        <v>56114</v>
      </c>
      <c r="C2128" s="49" t="s">
        <v>4814</v>
      </c>
      <c r="D2128" s="49" t="str">
        <f t="shared" si="33"/>
        <v>DIPLOSTRACA LEPTODORIDAE - SWIMS - 56114</v>
      </c>
      <c r="E2128" s="49" t="s">
        <v>10651</v>
      </c>
      <c r="F2128" s="49"/>
      <c r="G2128" s="49"/>
      <c r="H2128" s="49"/>
    </row>
    <row r="2129" spans="1:8" x14ac:dyDescent="0.3">
      <c r="A2129" s="49" t="s">
        <v>82</v>
      </c>
      <c r="B2129" s="49">
        <v>56115</v>
      </c>
      <c r="C2129" s="49" t="s">
        <v>4815</v>
      </c>
      <c r="D2129" s="49" t="str">
        <f t="shared" si="33"/>
        <v>DIPLOSTRACA LEPTODORIDAE LEPTODORA - SWIMS - 56115</v>
      </c>
      <c r="E2129" s="49" t="s">
        <v>10651</v>
      </c>
      <c r="F2129" s="49"/>
      <c r="G2129" s="49"/>
      <c r="H2129" s="49"/>
    </row>
    <row r="2130" spans="1:8" x14ac:dyDescent="0.3">
      <c r="A2130" s="49" t="s">
        <v>82</v>
      </c>
      <c r="B2130" s="49">
        <v>56116</v>
      </c>
      <c r="C2130" s="49" t="s">
        <v>4816</v>
      </c>
      <c r="D2130" s="49" t="str">
        <f t="shared" si="33"/>
        <v>DIPLOSTRACA LEPTODORIDAE LEPTODORA KINDTII - SWIMS - 56116</v>
      </c>
      <c r="E2130" s="49" t="s">
        <v>10651</v>
      </c>
      <c r="F2130" s="49"/>
      <c r="G2130" s="49"/>
      <c r="H2130" s="49"/>
    </row>
    <row r="2131" spans="1:8" x14ac:dyDescent="0.3">
      <c r="A2131" s="49" t="s">
        <v>82</v>
      </c>
      <c r="B2131" s="49">
        <v>53557</v>
      </c>
      <c r="C2131" s="49" t="s">
        <v>4817</v>
      </c>
      <c r="D2131" s="49" t="str">
        <f t="shared" si="33"/>
        <v>DIPLOSTRACA MACROTHRICIDAE - SWIMS - 53557</v>
      </c>
      <c r="E2131" s="49" t="s">
        <v>10651</v>
      </c>
      <c r="F2131" s="49"/>
      <c r="G2131" s="49"/>
      <c r="H2131" s="49"/>
    </row>
    <row r="2132" spans="1:8" x14ac:dyDescent="0.3">
      <c r="A2132" s="49" t="s">
        <v>82</v>
      </c>
      <c r="B2132" s="49">
        <v>53560</v>
      </c>
      <c r="C2132" s="49" t="s">
        <v>4818</v>
      </c>
      <c r="D2132" s="49" t="str">
        <f t="shared" si="33"/>
        <v>DIPLOSTRACA MOINIDAE - SWIMS - 53560</v>
      </c>
      <c r="E2132" s="49" t="s">
        <v>10651</v>
      </c>
      <c r="F2132" s="49"/>
      <c r="G2132" s="49"/>
      <c r="H2132" s="49"/>
    </row>
    <row r="2133" spans="1:8" x14ac:dyDescent="0.3">
      <c r="A2133" s="49" t="s">
        <v>82</v>
      </c>
      <c r="B2133" s="49">
        <v>53561</v>
      </c>
      <c r="C2133" s="49" t="s">
        <v>4819</v>
      </c>
      <c r="D2133" s="49" t="str">
        <f t="shared" si="33"/>
        <v>DIPLOSTRACA MOINIDAE MOINA - SWIMS - 53561</v>
      </c>
      <c r="E2133" s="49" t="s">
        <v>10651</v>
      </c>
      <c r="F2133" s="49"/>
      <c r="G2133" s="49"/>
      <c r="H2133" s="49"/>
    </row>
    <row r="2134" spans="1:8" x14ac:dyDescent="0.3">
      <c r="A2134" s="49" t="s">
        <v>82</v>
      </c>
      <c r="B2134" s="49">
        <v>53564</v>
      </c>
      <c r="C2134" s="49" t="s">
        <v>4820</v>
      </c>
      <c r="D2134" s="49" t="str">
        <f t="shared" si="33"/>
        <v>DIPLOSTRACA SIDIDAE - SWIMS - 53564</v>
      </c>
      <c r="E2134" s="49" t="s">
        <v>10651</v>
      </c>
      <c r="F2134" s="49"/>
      <c r="G2134" s="49"/>
      <c r="H2134" s="49"/>
    </row>
    <row r="2135" spans="1:8" x14ac:dyDescent="0.3">
      <c r="A2135" s="49" t="s">
        <v>82</v>
      </c>
      <c r="B2135" s="49">
        <v>53565</v>
      </c>
      <c r="C2135" s="49" t="s">
        <v>4821</v>
      </c>
      <c r="D2135" s="49" t="str">
        <f t="shared" si="33"/>
        <v>DIPLOSTRACA SIDIDAE SIDA - SWIMS - 53565</v>
      </c>
      <c r="E2135" s="49" t="s">
        <v>10651</v>
      </c>
      <c r="F2135" s="49"/>
      <c r="G2135" s="49"/>
      <c r="H2135" s="49"/>
    </row>
    <row r="2136" spans="1:8" x14ac:dyDescent="0.3">
      <c r="A2136" s="49" t="s">
        <v>82</v>
      </c>
      <c r="B2136" s="49">
        <v>53566</v>
      </c>
      <c r="C2136" s="49" t="s">
        <v>4822</v>
      </c>
      <c r="D2136" s="49" t="str">
        <f t="shared" si="33"/>
        <v>DIPLOSTRACA SIDIDAE SIDA CRYSTALLINA - SWIMS - 53566</v>
      </c>
      <c r="E2136" s="49" t="s">
        <v>10651</v>
      </c>
      <c r="F2136" s="49"/>
      <c r="G2136" s="49"/>
      <c r="H2136" s="49"/>
    </row>
    <row r="2137" spans="1:8" x14ac:dyDescent="0.3">
      <c r="A2137" s="49" t="s">
        <v>82</v>
      </c>
      <c r="B2137" s="49">
        <v>51708</v>
      </c>
      <c r="C2137" s="49" t="s">
        <v>4823</v>
      </c>
      <c r="D2137" s="49" t="str">
        <f t="shared" si="33"/>
        <v>DIPTERA - SWIMS - 51708</v>
      </c>
      <c r="E2137" s="49" t="s">
        <v>10651</v>
      </c>
      <c r="F2137" s="49"/>
      <c r="G2137" s="49"/>
      <c r="H2137" s="49"/>
    </row>
    <row r="2138" spans="1:8" x14ac:dyDescent="0.3">
      <c r="A2138" s="49" t="s">
        <v>82</v>
      </c>
      <c r="B2138" s="49">
        <v>51709</v>
      </c>
      <c r="C2138" s="49" t="s">
        <v>4823</v>
      </c>
      <c r="D2138" s="49" t="str">
        <f t="shared" si="33"/>
        <v>DIPTERA - SWIMS - 51709</v>
      </c>
      <c r="E2138" s="49" t="s">
        <v>10651</v>
      </c>
      <c r="F2138" s="49"/>
      <c r="G2138" s="49"/>
      <c r="H2138" s="49"/>
    </row>
    <row r="2139" spans="1:8" x14ac:dyDescent="0.3">
      <c r="A2139" s="49" t="s">
        <v>82</v>
      </c>
      <c r="B2139" s="49">
        <v>51710</v>
      </c>
      <c r="C2139" s="49" t="s">
        <v>4823</v>
      </c>
      <c r="D2139" s="49" t="str">
        <f t="shared" si="33"/>
        <v>DIPTERA - SWIMS - 51710</v>
      </c>
      <c r="E2139" s="49" t="s">
        <v>10651</v>
      </c>
      <c r="F2139" s="49"/>
      <c r="G2139" s="49"/>
      <c r="H2139" s="49"/>
    </row>
    <row r="2140" spans="1:8" x14ac:dyDescent="0.3">
      <c r="A2140" s="49" t="s">
        <v>82</v>
      </c>
      <c r="B2140" s="49">
        <v>51712</v>
      </c>
      <c r="C2140" s="49" t="s">
        <v>4824</v>
      </c>
      <c r="D2140" s="49" t="str">
        <f t="shared" si="33"/>
        <v>DIPTERA ATHERICIDAE - SWIMS - 51712</v>
      </c>
      <c r="E2140" s="49" t="s">
        <v>10651</v>
      </c>
      <c r="F2140" s="49"/>
      <c r="G2140" s="49"/>
      <c r="H2140" s="49"/>
    </row>
    <row r="2141" spans="1:8" x14ac:dyDescent="0.3">
      <c r="A2141" s="49" t="s">
        <v>82</v>
      </c>
      <c r="B2141" s="49">
        <v>51713</v>
      </c>
      <c r="C2141" s="49" t="s">
        <v>4825</v>
      </c>
      <c r="D2141" s="49" t="str">
        <f t="shared" si="33"/>
        <v>DIPTERA ATHERICIDAE ATHERIX - SWIMS - 51713</v>
      </c>
      <c r="E2141" s="49" t="s">
        <v>10651</v>
      </c>
      <c r="F2141" s="49"/>
      <c r="G2141" s="49"/>
      <c r="H2141" s="49"/>
    </row>
    <row r="2142" spans="1:8" x14ac:dyDescent="0.3">
      <c r="A2142" s="49" t="s">
        <v>82</v>
      </c>
      <c r="B2142" s="49">
        <v>56096</v>
      </c>
      <c r="C2142" s="49" t="s">
        <v>4826</v>
      </c>
      <c r="D2142" s="49" t="str">
        <f t="shared" si="33"/>
        <v>DIPTERA ATHERICIDAE ATHERIX -- PUPA - SWIMS - 56096</v>
      </c>
      <c r="E2142" s="49" t="s">
        <v>10651</v>
      </c>
      <c r="F2142" s="49"/>
      <c r="G2142" s="49"/>
      <c r="H2142" s="49"/>
    </row>
    <row r="2143" spans="1:8" x14ac:dyDescent="0.3">
      <c r="A2143" s="49" t="s">
        <v>82</v>
      </c>
      <c r="B2143" s="49">
        <v>51714</v>
      </c>
      <c r="C2143" s="49" t="s">
        <v>4827</v>
      </c>
      <c r="D2143" s="49" t="str">
        <f t="shared" si="33"/>
        <v>DIPTERA ATHERICIDAE ATHERIX VARIEGATA - SWIMS - 51714</v>
      </c>
      <c r="E2143" s="49" t="s">
        <v>10651</v>
      </c>
      <c r="F2143" s="49"/>
      <c r="G2143" s="49"/>
      <c r="H2143" s="49"/>
    </row>
    <row r="2144" spans="1:8" x14ac:dyDescent="0.3">
      <c r="A2144" s="49" t="s">
        <v>82</v>
      </c>
      <c r="B2144" s="49">
        <v>51715</v>
      </c>
      <c r="C2144" s="49" t="s">
        <v>4828</v>
      </c>
      <c r="D2144" s="49" t="str">
        <f t="shared" si="33"/>
        <v>DIPTERA BLEPHARICERIDAE - SWIMS - 51715</v>
      </c>
      <c r="E2144" s="49" t="s">
        <v>10651</v>
      </c>
      <c r="F2144" s="49"/>
      <c r="G2144" s="49"/>
      <c r="H2144" s="49"/>
    </row>
    <row r="2145" spans="1:8" x14ac:dyDescent="0.3">
      <c r="A2145" s="49" t="s">
        <v>82</v>
      </c>
      <c r="B2145" s="49">
        <v>51718</v>
      </c>
      <c r="C2145" s="49" t="s">
        <v>4829</v>
      </c>
      <c r="D2145" s="49" t="str">
        <f t="shared" si="33"/>
        <v>DIPTERA BLEPHARICERIDAE -- PUPA - SWIMS - 51718</v>
      </c>
      <c r="E2145" s="49" t="s">
        <v>10651</v>
      </c>
      <c r="F2145" s="49"/>
      <c r="G2145" s="49"/>
      <c r="H2145" s="49"/>
    </row>
    <row r="2146" spans="1:8" x14ac:dyDescent="0.3">
      <c r="A2146" s="49" t="s">
        <v>82</v>
      </c>
      <c r="B2146" s="49">
        <v>51716</v>
      </c>
      <c r="C2146" s="49" t="s">
        <v>4830</v>
      </c>
      <c r="D2146" s="49" t="str">
        <f t="shared" si="33"/>
        <v>DIPTERA BLEPHARICERIDAE BLEPHARICERA - SWIMS - 51716</v>
      </c>
      <c r="E2146" s="49" t="s">
        <v>10651</v>
      </c>
      <c r="F2146" s="49"/>
      <c r="G2146" s="49"/>
      <c r="H2146" s="49"/>
    </row>
    <row r="2147" spans="1:8" x14ac:dyDescent="0.3">
      <c r="A2147" s="49" t="s">
        <v>82</v>
      </c>
      <c r="B2147" s="49">
        <v>51717</v>
      </c>
      <c r="C2147" s="49" t="s">
        <v>4831</v>
      </c>
      <c r="D2147" s="49" t="str">
        <f t="shared" si="33"/>
        <v>DIPTERA BLEPHARICERIDAE BLEPHARICERA TENUIPES - SWIMS - 51717</v>
      </c>
      <c r="E2147" s="49" t="s">
        <v>10651</v>
      </c>
      <c r="F2147" s="49"/>
      <c r="G2147" s="49"/>
      <c r="H2147" s="49"/>
    </row>
    <row r="2148" spans="1:8" x14ac:dyDescent="0.3">
      <c r="A2148" s="49" t="s">
        <v>82</v>
      </c>
      <c r="B2148" s="49">
        <v>51719</v>
      </c>
      <c r="C2148" s="49" t="s">
        <v>4832</v>
      </c>
      <c r="D2148" s="49" t="str">
        <f t="shared" si="33"/>
        <v>DIPTERA CERATOPOGONIDAE - SWIMS - 51719</v>
      </c>
      <c r="E2148" s="49" t="s">
        <v>10651</v>
      </c>
      <c r="F2148" s="49"/>
      <c r="G2148" s="49"/>
      <c r="H2148" s="49"/>
    </row>
    <row r="2149" spans="1:8" x14ac:dyDescent="0.3">
      <c r="A2149" s="49" t="s">
        <v>82</v>
      </c>
      <c r="B2149" s="49">
        <v>51857</v>
      </c>
      <c r="C2149" s="49" t="s">
        <v>4833</v>
      </c>
      <c r="D2149" s="49" t="str">
        <f t="shared" si="33"/>
        <v>DIPTERA CERATOPOGONIDAE -- PUPA - SWIMS - 51857</v>
      </c>
      <c r="E2149" s="49" t="s">
        <v>10651</v>
      </c>
      <c r="F2149" s="49"/>
      <c r="G2149" s="49"/>
      <c r="H2149" s="49"/>
    </row>
    <row r="2150" spans="1:8" x14ac:dyDescent="0.3">
      <c r="A2150" s="49" t="s">
        <v>82</v>
      </c>
      <c r="B2150" s="49">
        <v>51822</v>
      </c>
      <c r="C2150" s="49" t="s">
        <v>4834</v>
      </c>
      <c r="D2150" s="49" t="str">
        <f t="shared" si="33"/>
        <v>DIPTERA CERATOPOGONIDAE ALLUAUDOMYIA - SWIMS - 51822</v>
      </c>
      <c r="E2150" s="49" t="s">
        <v>10651</v>
      </c>
      <c r="F2150" s="49"/>
      <c r="G2150" s="49"/>
      <c r="H2150" s="49"/>
    </row>
    <row r="2151" spans="1:8" x14ac:dyDescent="0.3">
      <c r="A2151" s="49" t="s">
        <v>82</v>
      </c>
      <c r="B2151" s="49">
        <v>51823</v>
      </c>
      <c r="C2151" s="49" t="s">
        <v>4835</v>
      </c>
      <c r="D2151" s="49" t="str">
        <f t="shared" si="33"/>
        <v>DIPTERA CERATOPOGONIDAE ALLUAUDOMYIA BELLA - SWIMS - 51823</v>
      </c>
      <c r="E2151" s="49" t="s">
        <v>10651</v>
      </c>
      <c r="F2151" s="49"/>
      <c r="G2151" s="49"/>
      <c r="H2151" s="49"/>
    </row>
    <row r="2152" spans="1:8" x14ac:dyDescent="0.3">
      <c r="A2152" s="49" t="s">
        <v>82</v>
      </c>
      <c r="B2152" s="49">
        <v>51824</v>
      </c>
      <c r="C2152" s="49" t="s">
        <v>4836</v>
      </c>
      <c r="D2152" s="49" t="str">
        <f t="shared" si="33"/>
        <v>DIPTERA CERATOPOGONIDAE ALLUAUDOMYIA MEGAPARAMERA - SWIMS - 51824</v>
      </c>
      <c r="E2152" s="49" t="s">
        <v>10651</v>
      </c>
      <c r="F2152" s="49"/>
      <c r="G2152" s="49"/>
      <c r="H2152" s="49"/>
    </row>
    <row r="2153" spans="1:8" x14ac:dyDescent="0.3">
      <c r="A2153" s="49" t="s">
        <v>82</v>
      </c>
      <c r="B2153" s="49">
        <v>51825</v>
      </c>
      <c r="C2153" s="49" t="s">
        <v>4837</v>
      </c>
      <c r="D2153" s="49" t="str">
        <f t="shared" si="33"/>
        <v>DIPTERA CERATOPOGONIDAE ALLUAUDOMYIA NEEDHAMI - SWIMS - 51825</v>
      </c>
      <c r="E2153" s="49" t="s">
        <v>10651</v>
      </c>
      <c r="F2153" s="49"/>
      <c r="G2153" s="49"/>
      <c r="H2153" s="49"/>
    </row>
    <row r="2154" spans="1:8" x14ac:dyDescent="0.3">
      <c r="A2154" s="49" t="s">
        <v>82</v>
      </c>
      <c r="B2154" s="49">
        <v>51826</v>
      </c>
      <c r="C2154" s="49" t="s">
        <v>4838</v>
      </c>
      <c r="D2154" s="49" t="str">
        <f t="shared" si="33"/>
        <v>DIPTERA CERATOPOGONIDAE ALLUAUDOMYIA WIRTHI - SWIMS - 51826</v>
      </c>
      <c r="E2154" s="49" t="s">
        <v>10651</v>
      </c>
      <c r="F2154" s="49"/>
      <c r="G2154" s="49"/>
      <c r="H2154" s="49"/>
    </row>
    <row r="2155" spans="1:8" x14ac:dyDescent="0.3">
      <c r="A2155" s="49" t="s">
        <v>82</v>
      </c>
      <c r="B2155" s="49">
        <v>51720</v>
      </c>
      <c r="C2155" s="49" t="s">
        <v>4839</v>
      </c>
      <c r="D2155" s="49" t="str">
        <f t="shared" si="33"/>
        <v>DIPTERA CERATOPOGONIDAE ATRICHOPOGON - SWIMS - 51720</v>
      </c>
      <c r="E2155" s="49" t="s">
        <v>10651</v>
      </c>
      <c r="F2155" s="49"/>
      <c r="G2155" s="49"/>
      <c r="H2155" s="49"/>
    </row>
    <row r="2156" spans="1:8" x14ac:dyDescent="0.3">
      <c r="A2156" s="49" t="s">
        <v>82</v>
      </c>
      <c r="B2156" s="49">
        <v>51721</v>
      </c>
      <c r="C2156" s="49" t="s">
        <v>4840</v>
      </c>
      <c r="D2156" s="49" t="str">
        <f t="shared" si="33"/>
        <v>DIPTERA CERATOPOGONIDAE ATRICHOPOGON FUSCULUS - SWIMS - 51721</v>
      </c>
      <c r="E2156" s="49" t="s">
        <v>10651</v>
      </c>
      <c r="F2156" s="49"/>
      <c r="G2156" s="49"/>
      <c r="H2156" s="49"/>
    </row>
    <row r="2157" spans="1:8" x14ac:dyDescent="0.3">
      <c r="A2157" s="49" t="s">
        <v>82</v>
      </c>
      <c r="B2157" s="49">
        <v>51722</v>
      </c>
      <c r="C2157" s="49" t="s">
        <v>4841</v>
      </c>
      <c r="D2157" s="49" t="str">
        <f t="shared" si="33"/>
        <v>DIPTERA CERATOPOGONIDAE ATRICHOPOGON FUSINERVIS - SWIMS - 51722</v>
      </c>
      <c r="E2157" s="49" t="s">
        <v>10651</v>
      </c>
      <c r="F2157" s="49"/>
      <c r="G2157" s="49"/>
      <c r="H2157" s="49"/>
    </row>
    <row r="2158" spans="1:8" x14ac:dyDescent="0.3">
      <c r="A2158" s="49" t="s">
        <v>82</v>
      </c>
      <c r="B2158" s="49">
        <v>51723</v>
      </c>
      <c r="C2158" s="49" t="s">
        <v>4842</v>
      </c>
      <c r="D2158" s="49" t="str">
        <f t="shared" si="33"/>
        <v>DIPTERA CERATOPOGONIDAE ATRICHOPOGON LEVIS - SWIMS - 51723</v>
      </c>
      <c r="E2158" s="49" t="s">
        <v>10651</v>
      </c>
      <c r="F2158" s="49"/>
      <c r="G2158" s="49"/>
      <c r="H2158" s="49"/>
    </row>
    <row r="2159" spans="1:8" x14ac:dyDescent="0.3">
      <c r="A2159" s="49" t="s">
        <v>82</v>
      </c>
      <c r="B2159" s="49">
        <v>51724</v>
      </c>
      <c r="C2159" s="49" t="s">
        <v>4843</v>
      </c>
      <c r="D2159" s="49" t="str">
        <f t="shared" si="33"/>
        <v>DIPTERA CERATOPOGONIDAE ATRICHOPOGON MINUTUS - SWIMS - 51724</v>
      </c>
      <c r="E2159" s="49" t="s">
        <v>10651</v>
      </c>
      <c r="F2159" s="49"/>
      <c r="G2159" s="49"/>
      <c r="H2159" s="49"/>
    </row>
    <row r="2160" spans="1:8" x14ac:dyDescent="0.3">
      <c r="A2160" s="49" t="s">
        <v>82</v>
      </c>
      <c r="B2160" s="49">
        <v>51725</v>
      </c>
      <c r="C2160" s="49" t="s">
        <v>4844</v>
      </c>
      <c r="D2160" s="49" t="str">
        <f t="shared" si="33"/>
        <v>DIPTERA CERATOPOGONIDAE ATRICHOPOGON WEBSTERI - SWIMS - 51725</v>
      </c>
      <c r="E2160" s="49" t="s">
        <v>10651</v>
      </c>
      <c r="F2160" s="49"/>
      <c r="G2160" s="49"/>
      <c r="H2160" s="49"/>
    </row>
    <row r="2161" spans="1:8" x14ac:dyDescent="0.3">
      <c r="A2161" s="49" t="s">
        <v>82</v>
      </c>
      <c r="B2161" s="49">
        <v>51726</v>
      </c>
      <c r="C2161" s="49" t="s">
        <v>4845</v>
      </c>
      <c r="D2161" s="49" t="str">
        <f t="shared" si="33"/>
        <v>DIPTERA CERATOPOGONIDAE BEZZIA - SWIMS - 51726</v>
      </c>
      <c r="E2161" s="49" t="s">
        <v>10651</v>
      </c>
      <c r="F2161" s="49"/>
      <c r="G2161" s="49"/>
      <c r="H2161" s="49"/>
    </row>
    <row r="2162" spans="1:8" x14ac:dyDescent="0.3">
      <c r="A2162" s="49" t="s">
        <v>82</v>
      </c>
      <c r="B2162" s="49">
        <v>51727</v>
      </c>
      <c r="C2162" s="49" t="s">
        <v>4846</v>
      </c>
      <c r="D2162" s="49" t="str">
        <f t="shared" si="33"/>
        <v>DIPTERA CERATOPOGONIDAE BEZZIA ALBIDORSATA - SWIMS - 51727</v>
      </c>
      <c r="E2162" s="49" t="s">
        <v>10651</v>
      </c>
      <c r="F2162" s="49"/>
      <c r="G2162" s="49"/>
      <c r="H2162" s="49"/>
    </row>
    <row r="2163" spans="1:8" x14ac:dyDescent="0.3">
      <c r="A2163" s="49" t="s">
        <v>82</v>
      </c>
      <c r="B2163" s="49">
        <v>51728</v>
      </c>
      <c r="C2163" s="49" t="s">
        <v>4847</v>
      </c>
      <c r="D2163" s="49" t="str">
        <f t="shared" si="33"/>
        <v>DIPTERA CERATOPOGONIDAE BEZZIA APICATA - SWIMS - 51728</v>
      </c>
      <c r="E2163" s="49" t="s">
        <v>10651</v>
      </c>
      <c r="F2163" s="49"/>
      <c r="G2163" s="49"/>
      <c r="H2163" s="49"/>
    </row>
    <row r="2164" spans="1:8" x14ac:dyDescent="0.3">
      <c r="A2164" s="49" t="s">
        <v>82</v>
      </c>
      <c r="B2164" s="49">
        <v>51730</v>
      </c>
      <c r="C2164" s="49" t="s">
        <v>4848</v>
      </c>
      <c r="D2164" s="49" t="str">
        <f t="shared" si="33"/>
        <v>DIPTERA CERATOPOGONIDAE BEZZIA BICOLOR - SWIMS - 51730</v>
      </c>
      <c r="E2164" s="49" t="s">
        <v>10651</v>
      </c>
      <c r="F2164" s="49"/>
      <c r="G2164" s="49"/>
      <c r="H2164" s="49"/>
    </row>
    <row r="2165" spans="1:8" x14ac:dyDescent="0.3">
      <c r="A2165" s="49" t="s">
        <v>82</v>
      </c>
      <c r="B2165" s="49">
        <v>51729</v>
      </c>
      <c r="C2165" s="49" t="s">
        <v>4849</v>
      </c>
      <c r="D2165" s="49" t="str">
        <f t="shared" si="33"/>
        <v>DIPTERA CERATOPOGONIDAE BEZZIA BIVITTATA - SWIMS - 51729</v>
      </c>
      <c r="E2165" s="49" t="s">
        <v>10651</v>
      </c>
      <c r="F2165" s="49"/>
      <c r="G2165" s="49"/>
      <c r="H2165" s="49"/>
    </row>
    <row r="2166" spans="1:8" x14ac:dyDescent="0.3">
      <c r="A2166" s="49" t="s">
        <v>82</v>
      </c>
      <c r="B2166" s="49">
        <v>51731</v>
      </c>
      <c r="C2166" s="49" t="s">
        <v>4850</v>
      </c>
      <c r="D2166" s="49" t="str">
        <f t="shared" si="33"/>
        <v>DIPTERA CERATOPOGONIDAE BEZZIA COCKERELLI - SWIMS - 51731</v>
      </c>
      <c r="E2166" s="49" t="s">
        <v>10651</v>
      </c>
      <c r="F2166" s="49"/>
      <c r="G2166" s="49"/>
      <c r="H2166" s="49"/>
    </row>
    <row r="2167" spans="1:8" x14ac:dyDescent="0.3">
      <c r="A2167" s="49" t="s">
        <v>82</v>
      </c>
      <c r="B2167" s="49">
        <v>51732</v>
      </c>
      <c r="C2167" s="49" t="s">
        <v>4851</v>
      </c>
      <c r="D2167" s="49" t="str">
        <f t="shared" si="33"/>
        <v>DIPTERA CERATOPOGONIDAE BEZZIA DENTATA - SWIMS - 51732</v>
      </c>
      <c r="E2167" s="49" t="s">
        <v>10651</v>
      </c>
      <c r="F2167" s="49"/>
      <c r="G2167" s="49"/>
      <c r="H2167" s="49"/>
    </row>
    <row r="2168" spans="1:8" x14ac:dyDescent="0.3">
      <c r="A2168" s="49" t="s">
        <v>82</v>
      </c>
      <c r="B2168" s="49">
        <v>51733</v>
      </c>
      <c r="C2168" s="49" t="s">
        <v>4852</v>
      </c>
      <c r="D2168" s="49" t="str">
        <f t="shared" si="33"/>
        <v>DIPTERA CERATOPOGONIDAE BEZZIA EXPOLITA - SWIMS - 51733</v>
      </c>
      <c r="E2168" s="49" t="s">
        <v>10651</v>
      </c>
      <c r="F2168" s="49"/>
      <c r="G2168" s="49"/>
      <c r="H2168" s="49"/>
    </row>
    <row r="2169" spans="1:8" x14ac:dyDescent="0.3">
      <c r="A2169" s="49" t="s">
        <v>82</v>
      </c>
      <c r="B2169" s="49">
        <v>51734</v>
      </c>
      <c r="C2169" s="49" t="s">
        <v>4853</v>
      </c>
      <c r="D2169" s="49" t="str">
        <f t="shared" si="33"/>
        <v>DIPTERA CERATOPOGONIDAE BEZZIA FLAVITARSIS - SWIMS - 51734</v>
      </c>
      <c r="E2169" s="49" t="s">
        <v>10651</v>
      </c>
      <c r="F2169" s="49"/>
      <c r="G2169" s="49"/>
      <c r="H2169" s="49"/>
    </row>
    <row r="2170" spans="1:8" x14ac:dyDescent="0.3">
      <c r="A2170" s="49" t="s">
        <v>82</v>
      </c>
      <c r="B2170" s="49">
        <v>51735</v>
      </c>
      <c r="C2170" s="49" t="s">
        <v>4854</v>
      </c>
      <c r="D2170" s="49" t="str">
        <f t="shared" si="33"/>
        <v>DIPTERA CERATOPOGONIDAE BEZZIA GLABRA - SWIMS - 51735</v>
      </c>
      <c r="E2170" s="49" t="s">
        <v>10651</v>
      </c>
      <c r="F2170" s="49"/>
      <c r="G2170" s="49"/>
      <c r="H2170" s="49"/>
    </row>
    <row r="2171" spans="1:8" x14ac:dyDescent="0.3">
      <c r="A2171" s="49" t="s">
        <v>82</v>
      </c>
      <c r="B2171" s="49">
        <v>51736</v>
      </c>
      <c r="C2171" s="49" t="s">
        <v>4855</v>
      </c>
      <c r="D2171" s="49" t="str">
        <f t="shared" si="33"/>
        <v>DIPTERA CERATOPOGONIDAE BEZZIA OPACA - SWIMS - 51736</v>
      </c>
      <c r="E2171" s="49" t="s">
        <v>10651</v>
      </c>
      <c r="F2171" s="49"/>
      <c r="G2171" s="49"/>
      <c r="H2171" s="49"/>
    </row>
    <row r="2172" spans="1:8" x14ac:dyDescent="0.3">
      <c r="A2172" s="49" t="s">
        <v>82</v>
      </c>
      <c r="B2172" s="49">
        <v>51737</v>
      </c>
      <c r="C2172" s="49" t="s">
        <v>4856</v>
      </c>
      <c r="D2172" s="49" t="str">
        <f t="shared" si="33"/>
        <v>DIPTERA CERATOPOGONIDAE BEZZIA PERPLEXA - SWIMS - 51737</v>
      </c>
      <c r="E2172" s="49" t="s">
        <v>10651</v>
      </c>
      <c r="F2172" s="49"/>
      <c r="G2172" s="49"/>
      <c r="H2172" s="49"/>
    </row>
    <row r="2173" spans="1:8" x14ac:dyDescent="0.3">
      <c r="A2173" s="49" t="s">
        <v>82</v>
      </c>
      <c r="B2173" s="49">
        <v>51738</v>
      </c>
      <c r="C2173" s="49" t="s">
        <v>4857</v>
      </c>
      <c r="D2173" s="49" t="str">
        <f t="shared" si="33"/>
        <v>DIPTERA CERATOPOGONIDAE BEZZIA SETULOSA - SWIMS - 51738</v>
      </c>
      <c r="E2173" s="49" t="s">
        <v>10651</v>
      </c>
      <c r="F2173" s="49"/>
      <c r="G2173" s="49"/>
      <c r="H2173" s="49"/>
    </row>
    <row r="2174" spans="1:8" x14ac:dyDescent="0.3">
      <c r="A2174" s="49" t="s">
        <v>82</v>
      </c>
      <c r="B2174" s="49">
        <v>51739</v>
      </c>
      <c r="C2174" s="49" t="s">
        <v>4858</v>
      </c>
      <c r="D2174" s="49" t="str">
        <f t="shared" si="33"/>
        <v>DIPTERA CERATOPOGONIDAE BEZZIA VARICOLOR - SWIMS - 51739</v>
      </c>
      <c r="E2174" s="49" t="s">
        <v>10651</v>
      </c>
      <c r="F2174" s="49"/>
      <c r="G2174" s="49"/>
      <c r="H2174" s="49"/>
    </row>
    <row r="2175" spans="1:8" x14ac:dyDescent="0.3">
      <c r="A2175" s="49" t="s">
        <v>82</v>
      </c>
      <c r="B2175" s="49">
        <v>51740</v>
      </c>
      <c r="C2175" s="49" t="s">
        <v>4859</v>
      </c>
      <c r="D2175" s="49" t="str">
        <f t="shared" si="33"/>
        <v>DIPTERA CERATOPOGONIDAE BEZZIA/PALPOMYIA HILSENHOFF 1995 - SWIMS - 51740</v>
      </c>
      <c r="E2175" s="49" t="s">
        <v>10651</v>
      </c>
      <c r="F2175" s="49"/>
      <c r="G2175" s="49"/>
      <c r="H2175" s="49"/>
    </row>
    <row r="2176" spans="1:8" x14ac:dyDescent="0.3">
      <c r="A2176" s="49" t="s">
        <v>82</v>
      </c>
      <c r="B2176" s="49">
        <v>51855</v>
      </c>
      <c r="C2176" s="49" t="s">
        <v>4860</v>
      </c>
      <c r="D2176" s="49" t="str">
        <f t="shared" si="33"/>
        <v>DIPTERA CERATOPOGONIDAE CERATOPOGON - SWIMS - 51855</v>
      </c>
      <c r="E2176" s="49" t="s">
        <v>10651</v>
      </c>
      <c r="F2176" s="49"/>
      <c r="G2176" s="49"/>
      <c r="H2176" s="49"/>
    </row>
    <row r="2177" spans="1:8" x14ac:dyDescent="0.3">
      <c r="A2177" s="49" t="s">
        <v>82</v>
      </c>
      <c r="B2177" s="49">
        <v>51856</v>
      </c>
      <c r="C2177" s="49" t="s">
        <v>4861</v>
      </c>
      <c r="D2177" s="49" t="str">
        <f t="shared" si="33"/>
        <v>DIPTERA CERATOPOGONIDAE CERATOPOGON CULICOIDITHORAX - SWIMS - 51856</v>
      </c>
      <c r="E2177" s="49" t="s">
        <v>10651</v>
      </c>
      <c r="F2177" s="49"/>
      <c r="G2177" s="49"/>
      <c r="H2177" s="49"/>
    </row>
    <row r="2178" spans="1:8" x14ac:dyDescent="0.3">
      <c r="A2178" s="49" t="s">
        <v>82</v>
      </c>
      <c r="B2178" s="49">
        <v>51827</v>
      </c>
      <c r="C2178" s="49" t="s">
        <v>4862</v>
      </c>
      <c r="D2178" s="49" t="str">
        <f t="shared" ref="D2178:D2241" si="34">C2178 &amp;" - "&amp; A2178 &amp;" - "&amp; B2178</f>
        <v>DIPTERA CERATOPOGONIDAE CLINOHELEA - SWIMS - 51827</v>
      </c>
      <c r="E2178" s="49" t="s">
        <v>10651</v>
      </c>
      <c r="F2178" s="49"/>
      <c r="G2178" s="49"/>
      <c r="H2178" s="49"/>
    </row>
    <row r="2179" spans="1:8" x14ac:dyDescent="0.3">
      <c r="A2179" s="49" t="s">
        <v>82</v>
      </c>
      <c r="B2179" s="49">
        <v>51828</v>
      </c>
      <c r="C2179" s="49" t="s">
        <v>4863</v>
      </c>
      <c r="D2179" s="49" t="str">
        <f t="shared" si="34"/>
        <v>DIPTERA CERATOPOGONIDAE CLINOHELEA CURRIEI - SWIMS - 51828</v>
      </c>
      <c r="E2179" s="49" t="s">
        <v>10651</v>
      </c>
      <c r="F2179" s="49"/>
      <c r="G2179" s="49"/>
      <c r="H2179" s="49"/>
    </row>
    <row r="2180" spans="1:8" x14ac:dyDescent="0.3">
      <c r="A2180" s="49" t="s">
        <v>82</v>
      </c>
      <c r="B2180" s="49">
        <v>51830</v>
      </c>
      <c r="C2180" s="49" t="s">
        <v>4864</v>
      </c>
      <c r="D2180" s="49" t="str">
        <f t="shared" si="34"/>
        <v>DIPTERA CERATOPOGONIDAE CLINOHELEA/HETEROMYIA HILSENHOFF 1995 - SWIMS - 51830</v>
      </c>
      <c r="E2180" s="49" t="s">
        <v>10651</v>
      </c>
      <c r="F2180" s="49"/>
      <c r="G2180" s="49"/>
      <c r="H2180" s="49"/>
    </row>
    <row r="2181" spans="1:8" x14ac:dyDescent="0.3">
      <c r="A2181" s="49" t="s">
        <v>82</v>
      </c>
      <c r="B2181" s="49">
        <v>51741</v>
      </c>
      <c r="C2181" s="49" t="s">
        <v>4865</v>
      </c>
      <c r="D2181" s="49" t="str">
        <f t="shared" si="34"/>
        <v>DIPTERA CERATOPOGONIDAE CULICOIDES - SWIMS - 51741</v>
      </c>
      <c r="E2181" s="49" t="s">
        <v>10651</v>
      </c>
      <c r="F2181" s="49"/>
      <c r="G2181" s="49"/>
      <c r="H2181" s="49"/>
    </row>
    <row r="2182" spans="1:8" x14ac:dyDescent="0.3">
      <c r="A2182" s="49" t="s">
        <v>82</v>
      </c>
      <c r="B2182" s="49">
        <v>51742</v>
      </c>
      <c r="C2182" s="49" t="s">
        <v>4866</v>
      </c>
      <c r="D2182" s="49" t="str">
        <f t="shared" si="34"/>
        <v>DIPTERA CERATOPOGONIDAE CULICOIDES ALEXANDERI - SWIMS - 51742</v>
      </c>
      <c r="E2182" s="49" t="s">
        <v>10651</v>
      </c>
      <c r="F2182" s="49"/>
      <c r="G2182" s="49"/>
      <c r="H2182" s="49"/>
    </row>
    <row r="2183" spans="1:8" x14ac:dyDescent="0.3">
      <c r="A2183" s="49" t="s">
        <v>82</v>
      </c>
      <c r="B2183" s="49">
        <v>51743</v>
      </c>
      <c r="C2183" s="49" t="s">
        <v>4867</v>
      </c>
      <c r="D2183" s="49" t="str">
        <f t="shared" si="34"/>
        <v>DIPTERA CERATOPOGONIDAE CULICOIDES ARBORICOLA - SWIMS - 51743</v>
      </c>
      <c r="E2183" s="49" t="s">
        <v>10651</v>
      </c>
      <c r="F2183" s="49"/>
      <c r="G2183" s="49"/>
      <c r="H2183" s="49"/>
    </row>
    <row r="2184" spans="1:8" x14ac:dyDescent="0.3">
      <c r="A2184" s="49" t="s">
        <v>82</v>
      </c>
      <c r="B2184" s="49">
        <v>51744</v>
      </c>
      <c r="C2184" s="49" t="s">
        <v>4868</v>
      </c>
      <c r="D2184" s="49" t="str">
        <f t="shared" si="34"/>
        <v>DIPTERA CERATOPOGONIDAE CULICOIDES BAUERI - SWIMS - 51744</v>
      </c>
      <c r="E2184" s="49" t="s">
        <v>10651</v>
      </c>
      <c r="F2184" s="49"/>
      <c r="G2184" s="49"/>
      <c r="H2184" s="49"/>
    </row>
    <row r="2185" spans="1:8" x14ac:dyDescent="0.3">
      <c r="A2185" s="49" t="s">
        <v>82</v>
      </c>
      <c r="B2185" s="49">
        <v>51745</v>
      </c>
      <c r="C2185" s="49" t="s">
        <v>4869</v>
      </c>
      <c r="D2185" s="49" t="str">
        <f t="shared" si="34"/>
        <v>DIPTERA CERATOPOGONIDAE CULICOIDES BICKLEYI - SWIMS - 51745</v>
      </c>
      <c r="E2185" s="49" t="s">
        <v>10651</v>
      </c>
      <c r="F2185" s="49"/>
      <c r="G2185" s="49"/>
      <c r="H2185" s="49"/>
    </row>
    <row r="2186" spans="1:8" x14ac:dyDescent="0.3">
      <c r="A2186" s="49" t="s">
        <v>82</v>
      </c>
      <c r="B2186" s="49">
        <v>51746</v>
      </c>
      <c r="C2186" s="49" t="s">
        <v>4870</v>
      </c>
      <c r="D2186" s="49" t="str">
        <f t="shared" si="34"/>
        <v>DIPTERA CERATOPOGONIDAE CULICOIDES BIGUTTATUS - SWIMS - 51746</v>
      </c>
      <c r="E2186" s="49" t="s">
        <v>10651</v>
      </c>
      <c r="F2186" s="49"/>
      <c r="G2186" s="49"/>
      <c r="H2186" s="49"/>
    </row>
    <row r="2187" spans="1:8" x14ac:dyDescent="0.3">
      <c r="A2187" s="49" t="s">
        <v>82</v>
      </c>
      <c r="B2187" s="49">
        <v>51747</v>
      </c>
      <c r="C2187" s="49" t="s">
        <v>4871</v>
      </c>
      <c r="D2187" s="49" t="str">
        <f t="shared" si="34"/>
        <v>DIPTERA CERATOPOGONIDAE CULICOIDES CREPUSCULARIS - SWIMS - 51747</v>
      </c>
      <c r="E2187" s="49" t="s">
        <v>10651</v>
      </c>
      <c r="F2187" s="49"/>
      <c r="G2187" s="49"/>
      <c r="H2187" s="49"/>
    </row>
    <row r="2188" spans="1:8" x14ac:dyDescent="0.3">
      <c r="A2188" s="49" t="s">
        <v>82</v>
      </c>
      <c r="B2188" s="49">
        <v>51748</v>
      </c>
      <c r="C2188" s="49" t="s">
        <v>4872</v>
      </c>
      <c r="D2188" s="49" t="str">
        <f t="shared" si="34"/>
        <v>DIPTERA CERATOPOGONIDAE CULICOIDES DENTICULATUS - SWIMS - 51748</v>
      </c>
      <c r="E2188" s="49" t="s">
        <v>10651</v>
      </c>
      <c r="F2188" s="49"/>
      <c r="G2188" s="49"/>
      <c r="H2188" s="49"/>
    </row>
    <row r="2189" spans="1:8" x14ac:dyDescent="0.3">
      <c r="A2189" s="49" t="s">
        <v>82</v>
      </c>
      <c r="B2189" s="49">
        <v>51750</v>
      </c>
      <c r="C2189" s="49" t="s">
        <v>4873</v>
      </c>
      <c r="D2189" s="49" t="str">
        <f t="shared" si="34"/>
        <v>DIPTERA CERATOPOGONIDAE CULICOIDES DOWNESI - SWIMS - 51750</v>
      </c>
      <c r="E2189" s="49" t="s">
        <v>10651</v>
      </c>
      <c r="F2189" s="49"/>
      <c r="G2189" s="49"/>
      <c r="H2189" s="49"/>
    </row>
    <row r="2190" spans="1:8" x14ac:dyDescent="0.3">
      <c r="A2190" s="49" t="s">
        <v>82</v>
      </c>
      <c r="B2190" s="49">
        <v>51751</v>
      </c>
      <c r="C2190" s="49" t="s">
        <v>4874</v>
      </c>
      <c r="D2190" s="49" t="str">
        <f t="shared" si="34"/>
        <v>DIPTERA CERATOPOGONIDAE CULICOIDES FLUKEI - SWIMS - 51751</v>
      </c>
      <c r="E2190" s="49" t="s">
        <v>10651</v>
      </c>
      <c r="F2190" s="49"/>
      <c r="G2190" s="49"/>
      <c r="H2190" s="49"/>
    </row>
    <row r="2191" spans="1:8" x14ac:dyDescent="0.3">
      <c r="A2191" s="49" t="s">
        <v>82</v>
      </c>
      <c r="B2191" s="49">
        <v>51753</v>
      </c>
      <c r="C2191" s="49" t="s">
        <v>4875</v>
      </c>
      <c r="D2191" s="49" t="str">
        <f t="shared" si="34"/>
        <v>DIPTERA CERATOPOGONIDAE CULICOIDES GUTTIPENNIS - SWIMS - 51753</v>
      </c>
      <c r="E2191" s="49" t="s">
        <v>10651</v>
      </c>
      <c r="F2191" s="49"/>
      <c r="G2191" s="49"/>
      <c r="H2191" s="49"/>
    </row>
    <row r="2192" spans="1:8" x14ac:dyDescent="0.3">
      <c r="A2192" s="49" t="s">
        <v>82</v>
      </c>
      <c r="B2192" s="49">
        <v>51754</v>
      </c>
      <c r="C2192" s="49" t="s">
        <v>4876</v>
      </c>
      <c r="D2192" s="49" t="str">
        <f t="shared" si="34"/>
        <v>DIPTERA CERATOPOGONIDAE CULICOIDES HAEMATOPOTUS - SWIMS - 51754</v>
      </c>
      <c r="E2192" s="49" t="s">
        <v>10651</v>
      </c>
      <c r="F2192" s="49"/>
      <c r="G2192" s="49"/>
      <c r="H2192" s="49"/>
    </row>
    <row r="2193" spans="1:8" x14ac:dyDescent="0.3">
      <c r="A2193" s="49" t="s">
        <v>82</v>
      </c>
      <c r="B2193" s="49">
        <v>51755</v>
      </c>
      <c r="C2193" s="49" t="s">
        <v>4877</v>
      </c>
      <c r="D2193" s="49" t="str">
        <f t="shared" si="34"/>
        <v>DIPTERA CERATOPOGONIDAE CULICOIDES JAMNBACKI - SWIMS - 51755</v>
      </c>
      <c r="E2193" s="49" t="s">
        <v>10651</v>
      </c>
      <c r="F2193" s="49"/>
      <c r="G2193" s="49"/>
      <c r="H2193" s="49"/>
    </row>
    <row r="2194" spans="1:8" x14ac:dyDescent="0.3">
      <c r="A2194" s="49" t="s">
        <v>82</v>
      </c>
      <c r="B2194" s="49">
        <v>51756</v>
      </c>
      <c r="C2194" s="49" t="s">
        <v>4878</v>
      </c>
      <c r="D2194" s="49" t="str">
        <f t="shared" si="34"/>
        <v>DIPTERA CERATOPOGONIDAE CULICOIDES NANUS - SWIMS - 51756</v>
      </c>
      <c r="E2194" s="49" t="s">
        <v>10651</v>
      </c>
      <c r="F2194" s="49"/>
      <c r="G2194" s="49"/>
      <c r="H2194" s="49"/>
    </row>
    <row r="2195" spans="1:8" x14ac:dyDescent="0.3">
      <c r="A2195" s="49" t="s">
        <v>82</v>
      </c>
      <c r="B2195" s="49">
        <v>51757</v>
      </c>
      <c r="C2195" s="49" t="s">
        <v>4879</v>
      </c>
      <c r="D2195" s="49" t="str">
        <f t="shared" si="34"/>
        <v>DIPTERA CERATOPOGONIDAE CULICOIDES OBSOLETUS - SWIMS - 51757</v>
      </c>
      <c r="E2195" s="49" t="s">
        <v>10651</v>
      </c>
      <c r="F2195" s="49"/>
      <c r="G2195" s="49"/>
      <c r="H2195" s="49"/>
    </row>
    <row r="2196" spans="1:8" x14ac:dyDescent="0.3">
      <c r="A2196" s="49" t="s">
        <v>82</v>
      </c>
      <c r="B2196" s="49">
        <v>51758</v>
      </c>
      <c r="C2196" s="49" t="s">
        <v>4880</v>
      </c>
      <c r="D2196" s="49" t="str">
        <f t="shared" si="34"/>
        <v>DIPTERA CERATOPOGONIDAE CULICOIDES PILIFERUS - SWIMS - 51758</v>
      </c>
      <c r="E2196" s="49" t="s">
        <v>10651</v>
      </c>
      <c r="F2196" s="49"/>
      <c r="G2196" s="49"/>
      <c r="H2196" s="49"/>
    </row>
    <row r="2197" spans="1:8" x14ac:dyDescent="0.3">
      <c r="A2197" s="49" t="s">
        <v>82</v>
      </c>
      <c r="B2197" s="49">
        <v>51760</v>
      </c>
      <c r="C2197" s="49" t="s">
        <v>4881</v>
      </c>
      <c r="D2197" s="49" t="str">
        <f t="shared" si="34"/>
        <v>DIPTERA CERATOPOGONIDAE CULICOIDES SANGUISUGA - SWIMS - 51760</v>
      </c>
      <c r="E2197" s="49" t="s">
        <v>10651</v>
      </c>
      <c r="F2197" s="49"/>
      <c r="G2197" s="49"/>
      <c r="H2197" s="49"/>
    </row>
    <row r="2198" spans="1:8" x14ac:dyDescent="0.3">
      <c r="A2198" s="49" t="s">
        <v>82</v>
      </c>
      <c r="B2198" s="49">
        <v>51761</v>
      </c>
      <c r="C2198" s="49" t="s">
        <v>4882</v>
      </c>
      <c r="D2198" s="49" t="str">
        <f t="shared" si="34"/>
        <v>DIPTERA CERATOPOGONIDAE CULICOIDES SNOWI - SWIMS - 51761</v>
      </c>
      <c r="E2198" s="49" t="s">
        <v>10651</v>
      </c>
      <c r="F2198" s="49"/>
      <c r="G2198" s="49"/>
      <c r="H2198" s="49"/>
    </row>
    <row r="2199" spans="1:8" x14ac:dyDescent="0.3">
      <c r="A2199" s="49" t="s">
        <v>82</v>
      </c>
      <c r="B2199" s="49">
        <v>51762</v>
      </c>
      <c r="C2199" s="49" t="s">
        <v>4883</v>
      </c>
      <c r="D2199" s="49" t="str">
        <f t="shared" si="34"/>
        <v>DIPTERA CERATOPOGONIDAE CULICOIDES SPHAGNUMENSIS - SWIMS - 51762</v>
      </c>
      <c r="E2199" s="49" t="s">
        <v>10651</v>
      </c>
      <c r="F2199" s="49"/>
      <c r="G2199" s="49"/>
      <c r="H2199" s="49"/>
    </row>
    <row r="2200" spans="1:8" x14ac:dyDescent="0.3">
      <c r="A2200" s="49" t="s">
        <v>82</v>
      </c>
      <c r="B2200" s="49">
        <v>51763</v>
      </c>
      <c r="C2200" s="49" t="s">
        <v>4884</v>
      </c>
      <c r="D2200" s="49" t="str">
        <f t="shared" si="34"/>
        <v>DIPTERA CERATOPOGONIDAE CULICOIDES SPINOSUS - SWIMS - 51763</v>
      </c>
      <c r="E2200" s="49" t="s">
        <v>10651</v>
      </c>
      <c r="F2200" s="49"/>
      <c r="G2200" s="49"/>
      <c r="H2200" s="49"/>
    </row>
    <row r="2201" spans="1:8" x14ac:dyDescent="0.3">
      <c r="A2201" s="49" t="s">
        <v>82</v>
      </c>
      <c r="B2201" s="49">
        <v>51764</v>
      </c>
      <c r="C2201" s="49" t="s">
        <v>4885</v>
      </c>
      <c r="D2201" s="49" t="str">
        <f t="shared" si="34"/>
        <v>DIPTERA CERATOPOGONIDAE CULICOIDES STELLIFER - SWIMS - 51764</v>
      </c>
      <c r="E2201" s="49" t="s">
        <v>10651</v>
      </c>
      <c r="F2201" s="49"/>
      <c r="G2201" s="49"/>
      <c r="H2201" s="49"/>
    </row>
    <row r="2202" spans="1:8" x14ac:dyDescent="0.3">
      <c r="A2202" s="49" t="s">
        <v>82</v>
      </c>
      <c r="B2202" s="49">
        <v>51765</v>
      </c>
      <c r="C2202" s="49" t="s">
        <v>4886</v>
      </c>
      <c r="D2202" s="49" t="str">
        <f t="shared" si="34"/>
        <v>DIPTERA CERATOPOGONIDAE CULICOIDES STILOBEZZIOIDES - SWIMS - 51765</v>
      </c>
      <c r="E2202" s="49" t="s">
        <v>10651</v>
      </c>
      <c r="F2202" s="49"/>
      <c r="G2202" s="49"/>
      <c r="H2202" s="49"/>
    </row>
    <row r="2203" spans="1:8" x14ac:dyDescent="0.3">
      <c r="A2203" s="49" t="s">
        <v>82</v>
      </c>
      <c r="B2203" s="49">
        <v>51766</v>
      </c>
      <c r="C2203" s="49" t="s">
        <v>4887</v>
      </c>
      <c r="D2203" s="49" t="str">
        <f t="shared" si="34"/>
        <v>DIPTERA CERATOPOGONIDAE CULICOIDES TESTUDINALIS - SWIMS - 51766</v>
      </c>
      <c r="E2203" s="49" t="s">
        <v>10651</v>
      </c>
      <c r="F2203" s="49"/>
      <c r="G2203" s="49"/>
      <c r="H2203" s="49"/>
    </row>
    <row r="2204" spans="1:8" x14ac:dyDescent="0.3">
      <c r="A2204" s="49" t="s">
        <v>82</v>
      </c>
      <c r="B2204" s="49">
        <v>51767</v>
      </c>
      <c r="C2204" s="49" t="s">
        <v>4888</v>
      </c>
      <c r="D2204" s="49" t="str">
        <f t="shared" si="34"/>
        <v>DIPTERA CERATOPOGONIDAE CULICOIDES TRAVISI - SWIMS - 51767</v>
      </c>
      <c r="E2204" s="49" t="s">
        <v>10651</v>
      </c>
      <c r="F2204" s="49"/>
      <c r="G2204" s="49"/>
      <c r="H2204" s="49"/>
    </row>
    <row r="2205" spans="1:8" x14ac:dyDescent="0.3">
      <c r="A2205" s="49" t="s">
        <v>82</v>
      </c>
      <c r="B2205" s="49">
        <v>51768</v>
      </c>
      <c r="C2205" s="49" t="s">
        <v>4889</v>
      </c>
      <c r="D2205" s="49" t="str">
        <f t="shared" si="34"/>
        <v>DIPTERA CERATOPOGONIDAE CULICOIDES VARIIPENNIS - SWIMS - 51768</v>
      </c>
      <c r="E2205" s="49" t="s">
        <v>10651</v>
      </c>
      <c r="F2205" s="49"/>
      <c r="G2205" s="49"/>
      <c r="H2205" s="49"/>
    </row>
    <row r="2206" spans="1:8" x14ac:dyDescent="0.3">
      <c r="A2206" s="49" t="s">
        <v>82</v>
      </c>
      <c r="B2206" s="49">
        <v>51769</v>
      </c>
      <c r="C2206" s="49" t="s">
        <v>4890</v>
      </c>
      <c r="D2206" s="49" t="str">
        <f t="shared" si="34"/>
        <v>DIPTERA CERATOPOGONIDAE CULICOIDES VENUSTUS - SWIMS - 51769</v>
      </c>
      <c r="E2206" s="49" t="s">
        <v>10651</v>
      </c>
      <c r="F2206" s="49"/>
      <c r="G2206" s="49"/>
      <c r="H2206" s="49"/>
    </row>
    <row r="2207" spans="1:8" x14ac:dyDescent="0.3">
      <c r="A2207" s="49" t="s">
        <v>82</v>
      </c>
      <c r="B2207" s="49">
        <v>51770</v>
      </c>
      <c r="C2207" s="49" t="s">
        <v>4891</v>
      </c>
      <c r="D2207" s="49" t="str">
        <f t="shared" si="34"/>
        <v>DIPTERA CERATOPOGONIDAE CULICOIDES VILLOSIPENNIS - SWIMS - 51770</v>
      </c>
      <c r="E2207" s="49" t="s">
        <v>10651</v>
      </c>
      <c r="F2207" s="49"/>
      <c r="G2207" s="49"/>
      <c r="H2207" s="49"/>
    </row>
    <row r="2208" spans="1:8" x14ac:dyDescent="0.3">
      <c r="A2208" s="49" t="s">
        <v>82</v>
      </c>
      <c r="B2208" s="49">
        <v>51771</v>
      </c>
      <c r="C2208" s="49" t="s">
        <v>4892</v>
      </c>
      <c r="D2208" s="49" t="str">
        <f t="shared" si="34"/>
        <v>DIPTERA CERATOPOGONIDAE CULICOIDES WISCONSINENSIS - SWIMS - 51771</v>
      </c>
      <c r="E2208" s="49" t="s">
        <v>10651</v>
      </c>
      <c r="F2208" s="49"/>
      <c r="G2208" s="49"/>
      <c r="H2208" s="49"/>
    </row>
    <row r="2209" spans="1:8" x14ac:dyDescent="0.3">
      <c r="A2209" s="49" t="s">
        <v>82</v>
      </c>
      <c r="B2209" s="49">
        <v>51831</v>
      </c>
      <c r="C2209" s="49" t="s">
        <v>4893</v>
      </c>
      <c r="D2209" s="49" t="str">
        <f t="shared" si="34"/>
        <v>DIPTERA CERATOPOGONIDAE DASYHELEA - SWIMS - 51831</v>
      </c>
      <c r="E2209" s="49" t="s">
        <v>10651</v>
      </c>
      <c r="F2209" s="49"/>
      <c r="G2209" s="49"/>
      <c r="H2209" s="49"/>
    </row>
    <row r="2210" spans="1:8" x14ac:dyDescent="0.3">
      <c r="A2210" s="49" t="s">
        <v>82</v>
      </c>
      <c r="B2210" s="49">
        <v>51832</v>
      </c>
      <c r="C2210" s="49" t="s">
        <v>4894</v>
      </c>
      <c r="D2210" s="49" t="str">
        <f t="shared" si="34"/>
        <v>DIPTERA CERATOPOGONIDAE DASYHELEA CINCTA - SWIMS - 51832</v>
      </c>
      <c r="E2210" s="49" t="s">
        <v>10651</v>
      </c>
      <c r="F2210" s="49"/>
      <c r="G2210" s="49"/>
      <c r="H2210" s="49"/>
    </row>
    <row r="2211" spans="1:8" x14ac:dyDescent="0.3">
      <c r="A2211" s="49" t="s">
        <v>82</v>
      </c>
      <c r="B2211" s="49">
        <v>51833</v>
      </c>
      <c r="C2211" s="49" t="s">
        <v>4895</v>
      </c>
      <c r="D2211" s="49" t="str">
        <f t="shared" si="34"/>
        <v>DIPTERA CERATOPOGONIDAE DASYHELEA GRISEA - SWIMS - 51833</v>
      </c>
      <c r="E2211" s="49" t="s">
        <v>10651</v>
      </c>
      <c r="F2211" s="49"/>
      <c r="G2211" s="49"/>
      <c r="H2211" s="49"/>
    </row>
    <row r="2212" spans="1:8" x14ac:dyDescent="0.3">
      <c r="A2212" s="49" t="s">
        <v>82</v>
      </c>
      <c r="B2212" s="49">
        <v>51834</v>
      </c>
      <c r="C2212" s="49" t="s">
        <v>4896</v>
      </c>
      <c r="D2212" s="49" t="str">
        <f t="shared" si="34"/>
        <v>DIPTERA CERATOPOGONIDAE DASYHELEA MAJOR - SWIMS - 51834</v>
      </c>
      <c r="E2212" s="49" t="s">
        <v>10651</v>
      </c>
      <c r="F2212" s="49"/>
      <c r="G2212" s="49"/>
      <c r="H2212" s="49"/>
    </row>
    <row r="2213" spans="1:8" x14ac:dyDescent="0.3">
      <c r="A2213" s="49" t="s">
        <v>82</v>
      </c>
      <c r="B2213" s="49">
        <v>51835</v>
      </c>
      <c r="C2213" s="49" t="s">
        <v>4897</v>
      </c>
      <c r="D2213" s="49" t="str">
        <f t="shared" si="34"/>
        <v>DIPTERA CERATOPOGONIDAE DASYHELEA MUTABILIS - SWIMS - 51835</v>
      </c>
      <c r="E2213" s="49" t="s">
        <v>10651</v>
      </c>
      <c r="F2213" s="49"/>
      <c r="G2213" s="49"/>
      <c r="H2213" s="49"/>
    </row>
    <row r="2214" spans="1:8" x14ac:dyDescent="0.3">
      <c r="A2214" s="49" t="s">
        <v>82</v>
      </c>
      <c r="B2214" s="49">
        <v>51836</v>
      </c>
      <c r="C2214" s="49" t="s">
        <v>4898</v>
      </c>
      <c r="D2214" s="49" t="str">
        <f t="shared" si="34"/>
        <v>DIPTERA CERATOPOGONIDAE DASYHELEA OPPRESSA - SWIMS - 51836</v>
      </c>
      <c r="E2214" s="49" t="s">
        <v>10651</v>
      </c>
      <c r="F2214" s="49"/>
      <c r="G2214" s="49"/>
      <c r="H2214" s="49"/>
    </row>
    <row r="2215" spans="1:8" x14ac:dyDescent="0.3">
      <c r="A2215" s="49" t="s">
        <v>82</v>
      </c>
      <c r="B2215" s="49">
        <v>51837</v>
      </c>
      <c r="C2215" s="49" t="s">
        <v>4899</v>
      </c>
      <c r="D2215" s="49" t="str">
        <f t="shared" si="34"/>
        <v>DIPTERA CERATOPOGONIDAE DASYHELEA TRAVERAE - SWIMS - 51837</v>
      </c>
      <c r="E2215" s="49" t="s">
        <v>10651</v>
      </c>
      <c r="F2215" s="49"/>
      <c r="G2215" s="49"/>
      <c r="H2215" s="49"/>
    </row>
    <row r="2216" spans="1:8" x14ac:dyDescent="0.3">
      <c r="A2216" s="49" t="s">
        <v>82</v>
      </c>
      <c r="B2216" s="49">
        <v>54795</v>
      </c>
      <c r="C2216" s="49" t="s">
        <v>4900</v>
      </c>
      <c r="D2216" s="49" t="str">
        <f t="shared" si="34"/>
        <v>DIPTERA CERATOPOGONIDAE FORCIPOMYIA - SWIMS - 54795</v>
      </c>
      <c r="E2216" s="49" t="s">
        <v>10651</v>
      </c>
      <c r="F2216" s="49"/>
      <c r="G2216" s="49"/>
      <c r="H2216" s="49"/>
    </row>
    <row r="2217" spans="1:8" x14ac:dyDescent="0.3">
      <c r="A2217" s="49" t="s">
        <v>82</v>
      </c>
      <c r="B2217" s="49">
        <v>51838</v>
      </c>
      <c r="C2217" s="49" t="s">
        <v>4901</v>
      </c>
      <c r="D2217" s="49" t="str">
        <f t="shared" si="34"/>
        <v>DIPTERA CERATOPOGONIDAE HETEROMYIA - SWIMS - 51838</v>
      </c>
      <c r="E2217" s="49" t="s">
        <v>10651</v>
      </c>
      <c r="F2217" s="49"/>
      <c r="G2217" s="49"/>
      <c r="H2217" s="49"/>
    </row>
    <row r="2218" spans="1:8" x14ac:dyDescent="0.3">
      <c r="A2218" s="49" t="s">
        <v>82</v>
      </c>
      <c r="B2218" s="49">
        <v>51839</v>
      </c>
      <c r="C2218" s="49" t="s">
        <v>4902</v>
      </c>
      <c r="D2218" s="49" t="str">
        <f t="shared" si="34"/>
        <v>DIPTERA CERATOPOGONIDAE HETEROMYIA FASCIATA - SWIMS - 51839</v>
      </c>
      <c r="E2218" s="49" t="s">
        <v>10651</v>
      </c>
      <c r="F2218" s="49"/>
      <c r="G2218" s="49"/>
      <c r="H2218" s="49"/>
    </row>
    <row r="2219" spans="1:8" x14ac:dyDescent="0.3">
      <c r="A2219" s="49" t="s">
        <v>82</v>
      </c>
      <c r="B2219" s="49">
        <v>51840</v>
      </c>
      <c r="C2219" s="49" t="s">
        <v>4903</v>
      </c>
      <c r="D2219" s="49" t="str">
        <f t="shared" si="34"/>
        <v>DIPTERA CERATOPOGONIDAE JENKINSHELEA - SWIMS - 51840</v>
      </c>
      <c r="E2219" s="49" t="s">
        <v>10651</v>
      </c>
      <c r="F2219" s="49"/>
      <c r="G2219" s="49"/>
      <c r="H2219" s="49"/>
    </row>
    <row r="2220" spans="1:8" x14ac:dyDescent="0.3">
      <c r="A2220" s="49" t="s">
        <v>82</v>
      </c>
      <c r="B2220" s="49">
        <v>51841</v>
      </c>
      <c r="C2220" s="49" t="s">
        <v>4904</v>
      </c>
      <c r="D2220" s="49" t="str">
        <f t="shared" si="34"/>
        <v>DIPTERA CERATOPOGONIDAE JENKINSHELEA ALBARIA - SWIMS - 51841</v>
      </c>
      <c r="E2220" s="49" t="s">
        <v>10651</v>
      </c>
      <c r="F2220" s="49"/>
      <c r="G2220" s="49"/>
      <c r="H2220" s="49"/>
    </row>
    <row r="2221" spans="1:8" x14ac:dyDescent="0.3">
      <c r="A2221" s="49" t="s">
        <v>82</v>
      </c>
      <c r="B2221" s="49">
        <v>51842</v>
      </c>
      <c r="C2221" s="49" t="s">
        <v>4905</v>
      </c>
      <c r="D2221" s="49" t="str">
        <f t="shared" si="34"/>
        <v>DIPTERA CERATOPOGONIDAE JENKINSHELEA MAGNIPENNIS - SWIMS - 51842</v>
      </c>
      <c r="E2221" s="49" t="s">
        <v>10651</v>
      </c>
      <c r="F2221" s="49"/>
      <c r="G2221" s="49"/>
      <c r="H2221" s="49"/>
    </row>
    <row r="2222" spans="1:8" x14ac:dyDescent="0.3">
      <c r="A2222" s="49" t="s">
        <v>82</v>
      </c>
      <c r="B2222" s="49">
        <v>51843</v>
      </c>
      <c r="C2222" s="49" t="s">
        <v>4906</v>
      </c>
      <c r="D2222" s="49" t="str">
        <f t="shared" si="34"/>
        <v>DIPTERA CERATOPOGONIDAE JOHANNSENOMYIA - SWIMS - 51843</v>
      </c>
      <c r="E2222" s="49" t="s">
        <v>10651</v>
      </c>
      <c r="F2222" s="49"/>
      <c r="G2222" s="49"/>
      <c r="H2222" s="49"/>
    </row>
    <row r="2223" spans="1:8" x14ac:dyDescent="0.3">
      <c r="A2223" s="49" t="s">
        <v>82</v>
      </c>
      <c r="B2223" s="49">
        <v>51844</v>
      </c>
      <c r="C2223" s="49" t="s">
        <v>4907</v>
      </c>
      <c r="D2223" s="49" t="str">
        <f t="shared" si="34"/>
        <v>DIPTERA CERATOPOGONIDAE JOHANNSENOMYIA ANNULICORNIS - SWIMS - 51844</v>
      </c>
      <c r="E2223" s="49" t="s">
        <v>10651</v>
      </c>
      <c r="F2223" s="49"/>
      <c r="G2223" s="49"/>
      <c r="H2223" s="49"/>
    </row>
    <row r="2224" spans="1:8" x14ac:dyDescent="0.3">
      <c r="A2224" s="49" t="s">
        <v>82</v>
      </c>
      <c r="B2224" s="49">
        <v>51845</v>
      </c>
      <c r="C2224" s="49" t="s">
        <v>4908</v>
      </c>
      <c r="D2224" s="49" t="str">
        <f t="shared" si="34"/>
        <v>DIPTERA CERATOPOGONIDAE JOHANNSENOMYIA ARGENTATA - SWIMS - 51845</v>
      </c>
      <c r="E2224" s="49" t="s">
        <v>10651</v>
      </c>
      <c r="F2224" s="49"/>
      <c r="G2224" s="49"/>
      <c r="H2224" s="49"/>
    </row>
    <row r="2225" spans="1:8" x14ac:dyDescent="0.3">
      <c r="A2225" s="49" t="s">
        <v>82</v>
      </c>
      <c r="B2225" s="49">
        <v>51815</v>
      </c>
      <c r="C2225" s="49" t="s">
        <v>4909</v>
      </c>
      <c r="D2225" s="49" t="str">
        <f t="shared" si="34"/>
        <v>DIPTERA CERATOPOGONIDAE MALLOCHOHELEA - SWIMS - 51815</v>
      </c>
      <c r="E2225" s="49" t="s">
        <v>10651</v>
      </c>
      <c r="F2225" s="49"/>
      <c r="G2225" s="49"/>
      <c r="H2225" s="49"/>
    </row>
    <row r="2226" spans="1:8" x14ac:dyDescent="0.3">
      <c r="A2226" s="49" t="s">
        <v>82</v>
      </c>
      <c r="B2226" s="49">
        <v>51816</v>
      </c>
      <c r="C2226" s="49" t="s">
        <v>4910</v>
      </c>
      <c r="D2226" s="49" t="str">
        <f t="shared" si="34"/>
        <v>DIPTERA CERATOPOGONIDAE MALLOCHOHELEA ALBIBASIS - SWIMS - 51816</v>
      </c>
      <c r="E2226" s="49" t="s">
        <v>10651</v>
      </c>
      <c r="F2226" s="49"/>
      <c r="G2226" s="49"/>
      <c r="H2226" s="49"/>
    </row>
    <row r="2227" spans="1:8" x14ac:dyDescent="0.3">
      <c r="A2227" s="49" t="s">
        <v>82</v>
      </c>
      <c r="B2227" s="49">
        <v>51817</v>
      </c>
      <c r="C2227" s="49" t="s">
        <v>4911</v>
      </c>
      <c r="D2227" s="49" t="str">
        <f t="shared" si="34"/>
        <v>DIPTERA CERATOPOGONIDAE MALLOCHOHELEA ALBIHALTER - SWIMS - 51817</v>
      </c>
      <c r="E2227" s="49" t="s">
        <v>10651</v>
      </c>
      <c r="F2227" s="49"/>
      <c r="G2227" s="49"/>
      <c r="H2227" s="49"/>
    </row>
    <row r="2228" spans="1:8" x14ac:dyDescent="0.3">
      <c r="A2228" s="49" t="s">
        <v>82</v>
      </c>
      <c r="B2228" s="49">
        <v>51818</v>
      </c>
      <c r="C2228" s="49" t="s">
        <v>4912</v>
      </c>
      <c r="D2228" s="49" t="str">
        <f t="shared" si="34"/>
        <v>DIPTERA CERATOPOGONIDAE MALLOCHOHELEA ATRIPES - SWIMS - 51818</v>
      </c>
      <c r="E2228" s="49" t="s">
        <v>10651</v>
      </c>
      <c r="F2228" s="49"/>
      <c r="G2228" s="49"/>
      <c r="H2228" s="49"/>
    </row>
    <row r="2229" spans="1:8" x14ac:dyDescent="0.3">
      <c r="A2229" s="49" t="s">
        <v>82</v>
      </c>
      <c r="B2229" s="49">
        <v>51819</v>
      </c>
      <c r="C2229" s="49" t="s">
        <v>4913</v>
      </c>
      <c r="D2229" s="49" t="str">
        <f t="shared" si="34"/>
        <v>DIPTERA CERATOPOGONIDAE MALLOCHOHELEA FLAVIDULA - SWIMS - 51819</v>
      </c>
      <c r="E2229" s="49" t="s">
        <v>10651</v>
      </c>
      <c r="F2229" s="49"/>
      <c r="G2229" s="49"/>
      <c r="H2229" s="49"/>
    </row>
    <row r="2230" spans="1:8" x14ac:dyDescent="0.3">
      <c r="A2230" s="49" t="s">
        <v>82</v>
      </c>
      <c r="B2230" s="49">
        <v>51820</v>
      </c>
      <c r="C2230" s="49" t="s">
        <v>4914</v>
      </c>
      <c r="D2230" s="49" t="str">
        <f t="shared" si="34"/>
        <v>DIPTERA CERATOPOGONIDAE MALLOCHOHELEA SMITHI - SWIMS - 51820</v>
      </c>
      <c r="E2230" s="49" t="s">
        <v>10651</v>
      </c>
      <c r="F2230" s="49"/>
      <c r="G2230" s="49"/>
      <c r="H2230" s="49"/>
    </row>
    <row r="2231" spans="1:8" x14ac:dyDescent="0.3">
      <c r="A2231" s="49" t="s">
        <v>82</v>
      </c>
      <c r="B2231" s="49">
        <v>51821</v>
      </c>
      <c r="C2231" s="49" t="s">
        <v>4915</v>
      </c>
      <c r="D2231" s="49" t="str">
        <f t="shared" si="34"/>
        <v>DIPTERA CERATOPOGONIDAE MALLOCHOHELEA VARIEGATA - SWIMS - 51821</v>
      </c>
      <c r="E2231" s="49" t="s">
        <v>10651</v>
      </c>
      <c r="F2231" s="49"/>
      <c r="G2231" s="49"/>
      <c r="H2231" s="49"/>
    </row>
    <row r="2232" spans="1:8" x14ac:dyDescent="0.3">
      <c r="A2232" s="49" t="s">
        <v>82</v>
      </c>
      <c r="B2232" s="49">
        <v>51772</v>
      </c>
      <c r="C2232" s="49" t="s">
        <v>4916</v>
      </c>
      <c r="D2232" s="49" t="str">
        <f t="shared" si="34"/>
        <v>DIPTERA CERATOPOGONIDAE MONOHELEA - SWIMS - 51772</v>
      </c>
      <c r="E2232" s="49" t="s">
        <v>10651</v>
      </c>
      <c r="F2232" s="49"/>
      <c r="G2232" s="49"/>
      <c r="H2232" s="49"/>
    </row>
    <row r="2233" spans="1:8" x14ac:dyDescent="0.3">
      <c r="A2233" s="49" t="s">
        <v>82</v>
      </c>
      <c r="B2233" s="49">
        <v>51775</v>
      </c>
      <c r="C2233" s="49" t="s">
        <v>4917</v>
      </c>
      <c r="D2233" s="49" t="str">
        <f t="shared" si="34"/>
        <v>DIPTERA CERATOPOGONIDAE MONOHELEA MACFIEI - SWIMS - 51775</v>
      </c>
      <c r="E2233" s="49" t="s">
        <v>10651</v>
      </c>
      <c r="F2233" s="49"/>
      <c r="G2233" s="49"/>
      <c r="H2233" s="49"/>
    </row>
    <row r="2234" spans="1:8" x14ac:dyDescent="0.3">
      <c r="A2234" s="49" t="s">
        <v>82</v>
      </c>
      <c r="B2234" s="49">
        <v>51812</v>
      </c>
      <c r="C2234" s="49" t="s">
        <v>4918</v>
      </c>
      <c r="D2234" s="49" t="str">
        <f t="shared" si="34"/>
        <v>DIPTERA CERATOPOGONIDAE NILOBEZZIA - SWIMS - 51812</v>
      </c>
      <c r="E2234" s="49" t="s">
        <v>10651</v>
      </c>
      <c r="F2234" s="49"/>
      <c r="G2234" s="49"/>
      <c r="H2234" s="49"/>
    </row>
    <row r="2235" spans="1:8" x14ac:dyDescent="0.3">
      <c r="A2235" s="49" t="s">
        <v>82</v>
      </c>
      <c r="B2235" s="49">
        <v>51813</v>
      </c>
      <c r="C2235" s="49" t="s">
        <v>4919</v>
      </c>
      <c r="D2235" s="49" t="str">
        <f t="shared" si="34"/>
        <v>DIPTERA CERATOPOGONIDAE NILOBEZZIA MALLOCHI - SWIMS - 51813</v>
      </c>
      <c r="E2235" s="49" t="s">
        <v>10651</v>
      </c>
      <c r="F2235" s="49"/>
      <c r="G2235" s="49"/>
      <c r="H2235" s="49"/>
    </row>
    <row r="2236" spans="1:8" x14ac:dyDescent="0.3">
      <c r="A2236" s="49" t="s">
        <v>82</v>
      </c>
      <c r="B2236" s="49">
        <v>51814</v>
      </c>
      <c r="C2236" s="49" t="s">
        <v>4920</v>
      </c>
      <c r="D2236" s="49" t="str">
        <f t="shared" si="34"/>
        <v>DIPTERA CERATOPOGONIDAE NILOBEZZIA MINOR - SWIMS - 51814</v>
      </c>
      <c r="E2236" s="49" t="s">
        <v>10651</v>
      </c>
      <c r="F2236" s="49"/>
      <c r="G2236" s="49"/>
      <c r="H2236" s="49"/>
    </row>
    <row r="2237" spans="1:8" x14ac:dyDescent="0.3">
      <c r="A2237" s="49" t="s">
        <v>82</v>
      </c>
      <c r="B2237" s="49">
        <v>51776</v>
      </c>
      <c r="C2237" s="49" t="s">
        <v>4921</v>
      </c>
      <c r="D2237" s="49" t="str">
        <f t="shared" si="34"/>
        <v>DIPTERA CERATOPOGONIDAE PALPOMYIA - SWIMS - 51776</v>
      </c>
      <c r="E2237" s="49" t="s">
        <v>10651</v>
      </c>
      <c r="F2237" s="49"/>
      <c r="G2237" s="49"/>
      <c r="H2237" s="49"/>
    </row>
    <row r="2238" spans="1:8" x14ac:dyDescent="0.3">
      <c r="A2238" s="49" t="s">
        <v>82</v>
      </c>
      <c r="B2238" s="49">
        <v>51777</v>
      </c>
      <c r="C2238" s="49" t="s">
        <v>4922</v>
      </c>
      <c r="D2238" s="49" t="str">
        <f t="shared" si="34"/>
        <v>DIPTERA CERATOPOGONIDAE PALPOMYIA ALTISPINA - SWIMS - 51777</v>
      </c>
      <c r="E2238" s="49" t="s">
        <v>10651</v>
      </c>
      <c r="F2238" s="49"/>
      <c r="G2238" s="49"/>
      <c r="H2238" s="49"/>
    </row>
    <row r="2239" spans="1:8" x14ac:dyDescent="0.3">
      <c r="A2239" s="49" t="s">
        <v>82</v>
      </c>
      <c r="B2239" s="49">
        <v>51778</v>
      </c>
      <c r="C2239" s="49" t="s">
        <v>4923</v>
      </c>
      <c r="D2239" s="49" t="str">
        <f t="shared" si="34"/>
        <v>DIPTERA CERATOPOGONIDAE PALPOMYIA BASALIS - SWIMS - 51778</v>
      </c>
      <c r="E2239" s="49" t="s">
        <v>10651</v>
      </c>
      <c r="F2239" s="49"/>
      <c r="G2239" s="49"/>
      <c r="H2239" s="49"/>
    </row>
    <row r="2240" spans="1:8" x14ac:dyDescent="0.3">
      <c r="A2240" s="49" t="s">
        <v>82</v>
      </c>
      <c r="B2240" s="49">
        <v>51779</v>
      </c>
      <c r="C2240" s="49" t="s">
        <v>4924</v>
      </c>
      <c r="D2240" s="49" t="str">
        <f t="shared" si="34"/>
        <v>DIPTERA CERATOPOGONIDAE PALPOMYIA CANADENSIS - SWIMS - 51779</v>
      </c>
      <c r="E2240" s="49" t="s">
        <v>10651</v>
      </c>
      <c r="F2240" s="49"/>
      <c r="G2240" s="49"/>
      <c r="H2240" s="49"/>
    </row>
    <row r="2241" spans="1:8" x14ac:dyDescent="0.3">
      <c r="A2241" s="49" t="s">
        <v>82</v>
      </c>
      <c r="B2241" s="49">
        <v>51780</v>
      </c>
      <c r="C2241" s="49" t="s">
        <v>4925</v>
      </c>
      <c r="D2241" s="49" t="str">
        <f t="shared" si="34"/>
        <v>DIPTERA CERATOPOGONIDAE PALPOMYIA FLAVICEPS - SWIMS - 51780</v>
      </c>
      <c r="E2241" s="49" t="s">
        <v>10651</v>
      </c>
      <c r="F2241" s="49"/>
      <c r="G2241" s="49"/>
      <c r="H2241" s="49"/>
    </row>
    <row r="2242" spans="1:8" x14ac:dyDescent="0.3">
      <c r="A2242" s="49" t="s">
        <v>82</v>
      </c>
      <c r="B2242" s="49">
        <v>51781</v>
      </c>
      <c r="C2242" s="49" t="s">
        <v>4926</v>
      </c>
      <c r="D2242" s="49" t="str">
        <f t="shared" ref="D2242:D2305" si="35">C2242 &amp;" - "&amp; A2242 &amp;" - "&amp; B2242</f>
        <v>DIPTERA CERATOPOGONIDAE PALPOMYIA HASTATA - SWIMS - 51781</v>
      </c>
      <c r="E2242" s="49" t="s">
        <v>10651</v>
      </c>
      <c r="F2242" s="49"/>
      <c r="G2242" s="49"/>
      <c r="H2242" s="49"/>
    </row>
    <row r="2243" spans="1:8" x14ac:dyDescent="0.3">
      <c r="A2243" s="49" t="s">
        <v>82</v>
      </c>
      <c r="B2243" s="49">
        <v>51782</v>
      </c>
      <c r="C2243" s="49" t="s">
        <v>4927</v>
      </c>
      <c r="D2243" s="49" t="str">
        <f t="shared" si="35"/>
        <v>DIPTERA CERATOPOGONIDAE PALPOMYIA JONESI - SWIMS - 51782</v>
      </c>
      <c r="E2243" s="49" t="s">
        <v>10651</v>
      </c>
      <c r="F2243" s="49"/>
      <c r="G2243" s="49"/>
      <c r="H2243" s="49"/>
    </row>
    <row r="2244" spans="1:8" x14ac:dyDescent="0.3">
      <c r="A2244" s="49" t="s">
        <v>82</v>
      </c>
      <c r="B2244" s="49">
        <v>51783</v>
      </c>
      <c r="C2244" s="49" t="s">
        <v>4928</v>
      </c>
      <c r="D2244" s="49" t="str">
        <f t="shared" si="35"/>
        <v>DIPTERA CERATOPOGONIDAE PALPOMYIA LINEATA - SWIMS - 51783</v>
      </c>
      <c r="E2244" s="49" t="s">
        <v>10651</v>
      </c>
      <c r="F2244" s="49"/>
      <c r="G2244" s="49"/>
      <c r="H2244" s="49"/>
    </row>
    <row r="2245" spans="1:8" x14ac:dyDescent="0.3">
      <c r="A2245" s="49" t="s">
        <v>82</v>
      </c>
      <c r="B2245" s="49">
        <v>51784</v>
      </c>
      <c r="C2245" s="49" t="s">
        <v>4929</v>
      </c>
      <c r="D2245" s="49" t="str">
        <f t="shared" si="35"/>
        <v>DIPTERA CERATOPOGONIDAE PALPOMYIA NOVITIBIALIS - SWIMS - 51784</v>
      </c>
      <c r="E2245" s="49" t="s">
        <v>10651</v>
      </c>
      <c r="F2245" s="49"/>
      <c r="G2245" s="49"/>
      <c r="H2245" s="49"/>
    </row>
    <row r="2246" spans="1:8" x14ac:dyDescent="0.3">
      <c r="A2246" s="49" t="s">
        <v>82</v>
      </c>
      <c r="B2246" s="49">
        <v>51786</v>
      </c>
      <c r="C2246" s="49" t="s">
        <v>4930</v>
      </c>
      <c r="D2246" s="49" t="str">
        <f t="shared" si="35"/>
        <v>DIPTERA CERATOPOGONIDAE PALPOMYIA PLEBEIELLA - SWIMS - 51786</v>
      </c>
      <c r="E2246" s="49" t="s">
        <v>10651</v>
      </c>
      <c r="F2246" s="49"/>
      <c r="G2246" s="49"/>
      <c r="H2246" s="49"/>
    </row>
    <row r="2247" spans="1:8" x14ac:dyDescent="0.3">
      <c r="A2247" s="49" t="s">
        <v>82</v>
      </c>
      <c r="B2247" s="49">
        <v>51785</v>
      </c>
      <c r="C2247" s="49" t="s">
        <v>4931</v>
      </c>
      <c r="D2247" s="49" t="str">
        <f t="shared" si="35"/>
        <v>DIPTERA CERATOPOGONIDAE PALPOMYIA PLEBEJA - SWIMS - 51785</v>
      </c>
      <c r="E2247" s="49" t="s">
        <v>10651</v>
      </c>
      <c r="F2247" s="49"/>
      <c r="G2247" s="49"/>
      <c r="H2247" s="49"/>
    </row>
    <row r="2248" spans="1:8" x14ac:dyDescent="0.3">
      <c r="A2248" s="49" t="s">
        <v>82</v>
      </c>
      <c r="B2248" s="49">
        <v>51787</v>
      </c>
      <c r="C2248" s="49" t="s">
        <v>4932</v>
      </c>
      <c r="D2248" s="49" t="str">
        <f t="shared" si="35"/>
        <v>DIPTERA CERATOPOGONIDAE PALPOMYIA RUBIGINOSA - SWIMS - 51787</v>
      </c>
      <c r="E2248" s="49" t="s">
        <v>10651</v>
      </c>
      <c r="F2248" s="49"/>
      <c r="G2248" s="49"/>
      <c r="H2248" s="49"/>
    </row>
    <row r="2249" spans="1:8" x14ac:dyDescent="0.3">
      <c r="A2249" s="49" t="s">
        <v>82</v>
      </c>
      <c r="B2249" s="49">
        <v>51788</v>
      </c>
      <c r="C2249" s="49" t="s">
        <v>4933</v>
      </c>
      <c r="D2249" s="49" t="str">
        <f t="shared" si="35"/>
        <v>DIPTERA CERATOPOGONIDAE PALPOMYIA RUFA - SWIMS - 51788</v>
      </c>
      <c r="E2249" s="49" t="s">
        <v>10651</v>
      </c>
      <c r="F2249" s="49"/>
      <c r="G2249" s="49"/>
      <c r="H2249" s="49"/>
    </row>
    <row r="2250" spans="1:8" x14ac:dyDescent="0.3">
      <c r="A2250" s="49" t="s">
        <v>82</v>
      </c>
      <c r="B2250" s="49">
        <v>51789</v>
      </c>
      <c r="C2250" s="49" t="s">
        <v>4934</v>
      </c>
      <c r="D2250" s="49" t="str">
        <f t="shared" si="35"/>
        <v>DIPTERA CERATOPOGONIDAE PALPOMYIA SCALPELLIFERA - SWIMS - 51789</v>
      </c>
      <c r="E2250" s="49" t="s">
        <v>10651</v>
      </c>
      <c r="F2250" s="49"/>
      <c r="G2250" s="49"/>
      <c r="H2250" s="49"/>
    </row>
    <row r="2251" spans="1:8" x14ac:dyDescent="0.3">
      <c r="A2251" s="49" t="s">
        <v>82</v>
      </c>
      <c r="B2251" s="49">
        <v>51790</v>
      </c>
      <c r="C2251" s="49" t="s">
        <v>4935</v>
      </c>
      <c r="D2251" s="49" t="str">
        <f t="shared" si="35"/>
        <v>DIPTERA CERATOPOGONIDAE PALPOMYIA SUBASPER - SWIMS - 51790</v>
      </c>
      <c r="E2251" s="49" t="s">
        <v>10651</v>
      </c>
      <c r="F2251" s="49"/>
      <c r="G2251" s="49"/>
      <c r="H2251" s="49"/>
    </row>
    <row r="2252" spans="1:8" x14ac:dyDescent="0.3">
      <c r="A2252" s="49" t="s">
        <v>82</v>
      </c>
      <c r="B2252" s="49">
        <v>51791</v>
      </c>
      <c r="C2252" s="49" t="s">
        <v>4936</v>
      </c>
      <c r="D2252" s="49" t="str">
        <f t="shared" si="35"/>
        <v>DIPTERA CERATOPOGONIDAE PALPOMYIA TIBIALIS - SWIMS - 51791</v>
      </c>
      <c r="E2252" s="49" t="s">
        <v>10651</v>
      </c>
      <c r="F2252" s="49"/>
      <c r="G2252" s="49"/>
      <c r="H2252" s="49"/>
    </row>
    <row r="2253" spans="1:8" x14ac:dyDescent="0.3">
      <c r="A2253" s="49" t="s">
        <v>82</v>
      </c>
      <c r="B2253" s="49">
        <v>51846</v>
      </c>
      <c r="C2253" s="49" t="s">
        <v>4937</v>
      </c>
      <c r="D2253" s="49" t="str">
        <f t="shared" si="35"/>
        <v>DIPTERA CERATOPOGONIDAE PARABEZZIA - SWIMS - 51846</v>
      </c>
      <c r="E2253" s="49" t="s">
        <v>10651</v>
      </c>
      <c r="F2253" s="49"/>
      <c r="G2253" s="49"/>
      <c r="H2253" s="49"/>
    </row>
    <row r="2254" spans="1:8" x14ac:dyDescent="0.3">
      <c r="A2254" s="49" t="s">
        <v>82</v>
      </c>
      <c r="B2254" s="49">
        <v>51847</v>
      </c>
      <c r="C2254" s="49" t="s">
        <v>4938</v>
      </c>
      <c r="D2254" s="49" t="str">
        <f t="shared" si="35"/>
        <v>DIPTERA CERATOPOGONIDAE PARABEZZIA PETIOLATA - SWIMS - 51847</v>
      </c>
      <c r="E2254" s="49" t="s">
        <v>10651</v>
      </c>
      <c r="F2254" s="49"/>
      <c r="G2254" s="49"/>
      <c r="H2254" s="49"/>
    </row>
    <row r="2255" spans="1:8" x14ac:dyDescent="0.3">
      <c r="A2255" s="49" t="s">
        <v>82</v>
      </c>
      <c r="B2255" s="49">
        <v>51848</v>
      </c>
      <c r="C2255" s="49" t="s">
        <v>4939</v>
      </c>
      <c r="D2255" s="49" t="str">
        <f t="shared" si="35"/>
        <v>DIPTERA CERATOPOGONIDAE PARABEZZIA WILLIAMSI - SWIMS - 51848</v>
      </c>
      <c r="E2255" s="49" t="s">
        <v>10651</v>
      </c>
      <c r="F2255" s="49"/>
      <c r="G2255" s="49"/>
      <c r="H2255" s="49"/>
    </row>
    <row r="2256" spans="1:8" x14ac:dyDescent="0.3">
      <c r="A2256" s="49" t="s">
        <v>82</v>
      </c>
      <c r="B2256" s="49">
        <v>51792</v>
      </c>
      <c r="C2256" s="49" t="s">
        <v>4940</v>
      </c>
      <c r="D2256" s="49" t="str">
        <f t="shared" si="35"/>
        <v>DIPTERA CERATOPOGONIDAE PROBEZZIA - SWIMS - 51792</v>
      </c>
      <c r="E2256" s="49" t="s">
        <v>10651</v>
      </c>
      <c r="F2256" s="49"/>
      <c r="G2256" s="49"/>
      <c r="H2256" s="49"/>
    </row>
    <row r="2257" spans="1:8" x14ac:dyDescent="0.3">
      <c r="A2257" s="49" t="s">
        <v>82</v>
      </c>
      <c r="B2257" s="49">
        <v>51793</v>
      </c>
      <c r="C2257" s="49" t="s">
        <v>4941</v>
      </c>
      <c r="D2257" s="49" t="str">
        <f t="shared" si="35"/>
        <v>DIPTERA CERATOPOGONIDAE PROBEZZIA ALBITIBIA - SWIMS - 51793</v>
      </c>
      <c r="E2257" s="49" t="s">
        <v>10651</v>
      </c>
      <c r="F2257" s="49"/>
      <c r="G2257" s="49"/>
      <c r="H2257" s="49"/>
    </row>
    <row r="2258" spans="1:8" x14ac:dyDescent="0.3">
      <c r="A2258" s="49" t="s">
        <v>82</v>
      </c>
      <c r="B2258" s="49">
        <v>51794</v>
      </c>
      <c r="C2258" s="49" t="s">
        <v>4942</v>
      </c>
      <c r="D2258" s="49" t="str">
        <f t="shared" si="35"/>
        <v>DIPTERA CERATOPOGONIDAE PROBEZZIA ALBIVENTRIS - SWIMS - 51794</v>
      </c>
      <c r="E2258" s="49" t="s">
        <v>10651</v>
      </c>
      <c r="F2258" s="49"/>
      <c r="G2258" s="49"/>
      <c r="H2258" s="49"/>
    </row>
    <row r="2259" spans="1:8" x14ac:dyDescent="0.3">
      <c r="A2259" s="49" t="s">
        <v>82</v>
      </c>
      <c r="B2259" s="49">
        <v>51795</v>
      </c>
      <c r="C2259" s="49" t="s">
        <v>4943</v>
      </c>
      <c r="D2259" s="49" t="str">
        <f t="shared" si="35"/>
        <v>DIPTERA CERATOPOGONIDAE PROBEZZIA ATRIVENTRIS - SWIMS - 51795</v>
      </c>
      <c r="E2259" s="49" t="s">
        <v>10651</v>
      </c>
      <c r="F2259" s="49"/>
      <c r="G2259" s="49"/>
      <c r="H2259" s="49"/>
    </row>
    <row r="2260" spans="1:8" x14ac:dyDescent="0.3">
      <c r="A2260" s="49" t="s">
        <v>82</v>
      </c>
      <c r="B2260" s="49">
        <v>51796</v>
      </c>
      <c r="C2260" s="49" t="s">
        <v>4944</v>
      </c>
      <c r="D2260" s="49" t="str">
        <f t="shared" si="35"/>
        <v>DIPTERA CERATOPOGONIDAE PROBEZZIA INFUSCATA - SWIMS - 51796</v>
      </c>
      <c r="E2260" s="49" t="s">
        <v>10651</v>
      </c>
      <c r="F2260" s="49"/>
      <c r="G2260" s="49"/>
      <c r="H2260" s="49"/>
    </row>
    <row r="2261" spans="1:8" x14ac:dyDescent="0.3">
      <c r="A2261" s="49" t="s">
        <v>82</v>
      </c>
      <c r="B2261" s="49">
        <v>51797</v>
      </c>
      <c r="C2261" s="49" t="s">
        <v>4945</v>
      </c>
      <c r="D2261" s="49" t="str">
        <f t="shared" si="35"/>
        <v>DIPTERA CERATOPOGONIDAE PROBEZZIA JAMNBACKI - SWIMS - 51797</v>
      </c>
      <c r="E2261" s="49" t="s">
        <v>10651</v>
      </c>
      <c r="F2261" s="49"/>
      <c r="G2261" s="49"/>
      <c r="H2261" s="49"/>
    </row>
    <row r="2262" spans="1:8" x14ac:dyDescent="0.3">
      <c r="A2262" s="49" t="s">
        <v>82</v>
      </c>
      <c r="B2262" s="49">
        <v>51798</v>
      </c>
      <c r="C2262" s="49" t="s">
        <v>4946</v>
      </c>
      <c r="D2262" s="49" t="str">
        <f t="shared" si="35"/>
        <v>DIPTERA CERATOPOGONIDAE PROBEZZIA PALLIDA - SWIMS - 51798</v>
      </c>
      <c r="E2262" s="49" t="s">
        <v>10651</v>
      </c>
      <c r="F2262" s="49"/>
      <c r="G2262" s="49"/>
      <c r="H2262" s="49"/>
    </row>
    <row r="2263" spans="1:8" x14ac:dyDescent="0.3">
      <c r="A2263" s="49" t="s">
        <v>82</v>
      </c>
      <c r="B2263" s="49">
        <v>51799</v>
      </c>
      <c r="C2263" s="49" t="s">
        <v>4947</v>
      </c>
      <c r="D2263" s="49" t="str">
        <f t="shared" si="35"/>
        <v>DIPTERA CERATOPOGONIDAE PROBEZZIA SABROSKYI - SWIMS - 51799</v>
      </c>
      <c r="E2263" s="49" t="s">
        <v>10651</v>
      </c>
      <c r="F2263" s="49"/>
      <c r="G2263" s="49"/>
      <c r="H2263" s="49"/>
    </row>
    <row r="2264" spans="1:8" x14ac:dyDescent="0.3">
      <c r="A2264" s="49" t="s">
        <v>82</v>
      </c>
      <c r="B2264" s="49">
        <v>51800</v>
      </c>
      <c r="C2264" s="49" t="s">
        <v>4948</v>
      </c>
      <c r="D2264" s="49" t="str">
        <f t="shared" si="35"/>
        <v>DIPTERA CERATOPOGONIDAE PROBEZZIA SEMINIGRA - SWIMS - 51800</v>
      </c>
      <c r="E2264" s="49" t="s">
        <v>10651</v>
      </c>
      <c r="F2264" s="49"/>
      <c r="G2264" s="49"/>
      <c r="H2264" s="49"/>
    </row>
    <row r="2265" spans="1:8" x14ac:dyDescent="0.3">
      <c r="A2265" s="49" t="s">
        <v>82</v>
      </c>
      <c r="B2265" s="49">
        <v>51801</v>
      </c>
      <c r="C2265" s="49" t="s">
        <v>4949</v>
      </c>
      <c r="D2265" s="49" t="str">
        <f t="shared" si="35"/>
        <v>DIPTERA CERATOPOGONIDAE PROBEZZIA SMITHII - SWIMS - 51801</v>
      </c>
      <c r="E2265" s="49" t="s">
        <v>10651</v>
      </c>
      <c r="F2265" s="49"/>
      <c r="G2265" s="49"/>
      <c r="H2265" s="49"/>
    </row>
    <row r="2266" spans="1:8" x14ac:dyDescent="0.3">
      <c r="A2266" s="49" t="s">
        <v>82</v>
      </c>
      <c r="B2266" s="49">
        <v>51802</v>
      </c>
      <c r="C2266" s="49" t="s">
        <v>4950</v>
      </c>
      <c r="D2266" s="49" t="str">
        <f t="shared" si="35"/>
        <v>DIPTERA CERATOPOGONIDAE PROBEZZIA WILLIAMSI - SWIMS - 51802</v>
      </c>
      <c r="E2266" s="49" t="s">
        <v>10651</v>
      </c>
      <c r="F2266" s="49"/>
      <c r="G2266" s="49"/>
      <c r="H2266" s="49"/>
    </row>
    <row r="2267" spans="1:8" x14ac:dyDescent="0.3">
      <c r="A2267" s="49" t="s">
        <v>82</v>
      </c>
      <c r="B2267" s="49">
        <v>51803</v>
      </c>
      <c r="C2267" s="49" t="s">
        <v>4951</v>
      </c>
      <c r="D2267" s="49" t="str">
        <f t="shared" si="35"/>
        <v>DIPTERA CERATOPOGONIDAE PROBEZZIA XANTHOGASTER - SWIMS - 51803</v>
      </c>
      <c r="E2267" s="49" t="s">
        <v>10651</v>
      </c>
      <c r="F2267" s="49"/>
      <c r="G2267" s="49"/>
      <c r="H2267" s="49"/>
    </row>
    <row r="2268" spans="1:8" x14ac:dyDescent="0.3">
      <c r="A2268" s="49" t="s">
        <v>82</v>
      </c>
      <c r="B2268" s="49">
        <v>51806</v>
      </c>
      <c r="C2268" s="49" t="s">
        <v>4952</v>
      </c>
      <c r="D2268" s="49" t="str">
        <f t="shared" si="35"/>
        <v>DIPTERA CERATOPOGONIDAE SERROMYIA - SWIMS - 51806</v>
      </c>
      <c r="E2268" s="49" t="s">
        <v>10651</v>
      </c>
      <c r="F2268" s="49"/>
      <c r="G2268" s="49"/>
      <c r="H2268" s="49"/>
    </row>
    <row r="2269" spans="1:8" x14ac:dyDescent="0.3">
      <c r="A2269" s="49" t="s">
        <v>82</v>
      </c>
      <c r="B2269" s="49">
        <v>51807</v>
      </c>
      <c r="C2269" s="49" t="s">
        <v>4953</v>
      </c>
      <c r="D2269" s="49" t="str">
        <f t="shared" si="35"/>
        <v>DIPTERA CERATOPOGONIDAE SERROMYIA CRASSIFEMORATA - SWIMS - 51807</v>
      </c>
      <c r="E2269" s="49" t="s">
        <v>10651</v>
      </c>
      <c r="F2269" s="49"/>
      <c r="G2269" s="49"/>
      <c r="H2269" s="49"/>
    </row>
    <row r="2270" spans="1:8" x14ac:dyDescent="0.3">
      <c r="A2270" s="49" t="s">
        <v>82</v>
      </c>
      <c r="B2270" s="49">
        <v>51808</v>
      </c>
      <c r="C2270" s="49" t="s">
        <v>4954</v>
      </c>
      <c r="D2270" s="49" t="str">
        <f t="shared" si="35"/>
        <v>DIPTERA CERATOPOGONIDAE SERROMYIA FEMORATA - SWIMS - 51808</v>
      </c>
      <c r="E2270" s="49" t="s">
        <v>10651</v>
      </c>
      <c r="F2270" s="49"/>
      <c r="G2270" s="49"/>
      <c r="H2270" s="49"/>
    </row>
    <row r="2271" spans="1:8" x14ac:dyDescent="0.3">
      <c r="A2271" s="49" t="s">
        <v>82</v>
      </c>
      <c r="B2271" s="49">
        <v>51804</v>
      </c>
      <c r="C2271" s="49" t="s">
        <v>4955</v>
      </c>
      <c r="D2271" s="49" t="str">
        <f t="shared" si="35"/>
        <v>DIPTERA CERATOPOGONIDAE SPHAEROMIAS - SWIMS - 51804</v>
      </c>
      <c r="E2271" s="49" t="s">
        <v>10651</v>
      </c>
      <c r="F2271" s="49"/>
      <c r="G2271" s="49"/>
      <c r="H2271" s="49"/>
    </row>
    <row r="2272" spans="1:8" x14ac:dyDescent="0.3">
      <c r="A2272" s="49" t="s">
        <v>82</v>
      </c>
      <c r="B2272" s="49">
        <v>51805</v>
      </c>
      <c r="C2272" s="49" t="s">
        <v>4956</v>
      </c>
      <c r="D2272" s="49" t="str">
        <f t="shared" si="35"/>
        <v>DIPTERA CERATOPOGONIDAE SPHAEROMIAS LONGIPENNIS - SWIMS - 51805</v>
      </c>
      <c r="E2272" s="49" t="s">
        <v>10651</v>
      </c>
      <c r="F2272" s="49"/>
      <c r="G2272" s="49"/>
      <c r="H2272" s="49"/>
    </row>
    <row r="2273" spans="1:8" x14ac:dyDescent="0.3">
      <c r="A2273" s="49" t="s">
        <v>82</v>
      </c>
      <c r="B2273" s="49">
        <v>51849</v>
      </c>
      <c r="C2273" s="49" t="s">
        <v>4957</v>
      </c>
      <c r="D2273" s="49" t="str">
        <f t="shared" si="35"/>
        <v>DIPTERA CERATOPOGONIDAE STILOBEZZIA - SWIMS - 51849</v>
      </c>
      <c r="E2273" s="49" t="s">
        <v>10651</v>
      </c>
      <c r="F2273" s="49"/>
      <c r="G2273" s="49"/>
      <c r="H2273" s="49"/>
    </row>
    <row r="2274" spans="1:8" x14ac:dyDescent="0.3">
      <c r="A2274" s="49" t="s">
        <v>82</v>
      </c>
      <c r="B2274" s="49">
        <v>51850</v>
      </c>
      <c r="C2274" s="49" t="s">
        <v>4958</v>
      </c>
      <c r="D2274" s="49" t="str">
        <f t="shared" si="35"/>
        <v>DIPTERA CERATOPOGONIDAE STILOBEZZIA ANTENNALIS - SWIMS - 51850</v>
      </c>
      <c r="E2274" s="49" t="s">
        <v>10651</v>
      </c>
      <c r="F2274" s="49"/>
      <c r="G2274" s="49"/>
      <c r="H2274" s="49"/>
    </row>
    <row r="2275" spans="1:8" x14ac:dyDescent="0.3">
      <c r="A2275" s="49" t="s">
        <v>82</v>
      </c>
      <c r="B2275" s="49">
        <v>51851</v>
      </c>
      <c r="C2275" s="49" t="s">
        <v>4959</v>
      </c>
      <c r="D2275" s="49" t="str">
        <f t="shared" si="35"/>
        <v>DIPTERA CERATOPOGONIDAE STILOBEZZIA BULLA - SWIMS - 51851</v>
      </c>
      <c r="E2275" s="49" t="s">
        <v>10651</v>
      </c>
      <c r="F2275" s="49"/>
      <c r="G2275" s="49"/>
      <c r="H2275" s="49"/>
    </row>
    <row r="2276" spans="1:8" x14ac:dyDescent="0.3">
      <c r="A2276" s="49" t="s">
        <v>82</v>
      </c>
      <c r="B2276" s="49">
        <v>51852</v>
      </c>
      <c r="C2276" s="49" t="s">
        <v>4960</v>
      </c>
      <c r="D2276" s="49" t="str">
        <f t="shared" si="35"/>
        <v>DIPTERA CERATOPOGONIDAE STILOBEZZIA COQUILLETTI - SWIMS - 51852</v>
      </c>
      <c r="E2276" s="49" t="s">
        <v>10651</v>
      </c>
      <c r="F2276" s="49"/>
      <c r="G2276" s="49"/>
      <c r="H2276" s="49"/>
    </row>
    <row r="2277" spans="1:8" x14ac:dyDescent="0.3">
      <c r="A2277" s="49" t="s">
        <v>82</v>
      </c>
      <c r="B2277" s="49">
        <v>51853</v>
      </c>
      <c r="C2277" s="49" t="s">
        <v>4961</v>
      </c>
      <c r="D2277" s="49" t="str">
        <f t="shared" si="35"/>
        <v>DIPTERA CERATOPOGONIDAE STILOBEZZIA LUTEA - SWIMS - 51853</v>
      </c>
      <c r="E2277" s="49" t="s">
        <v>10651</v>
      </c>
      <c r="F2277" s="49"/>
      <c r="G2277" s="49"/>
      <c r="H2277" s="49"/>
    </row>
    <row r="2278" spans="1:8" x14ac:dyDescent="0.3">
      <c r="A2278" s="49" t="s">
        <v>82</v>
      </c>
      <c r="B2278" s="49">
        <v>51854</v>
      </c>
      <c r="C2278" s="49" t="s">
        <v>4962</v>
      </c>
      <c r="D2278" s="49" t="str">
        <f t="shared" si="35"/>
        <v>DIPTERA CERATOPOGONIDAE STILOBEZZIA SYBLEAE - SWIMS - 51854</v>
      </c>
      <c r="E2278" s="49" t="s">
        <v>10651</v>
      </c>
      <c r="F2278" s="49"/>
      <c r="G2278" s="49"/>
      <c r="H2278" s="49"/>
    </row>
    <row r="2279" spans="1:8" x14ac:dyDescent="0.3">
      <c r="A2279" s="49" t="s">
        <v>82</v>
      </c>
      <c r="B2279" s="49">
        <v>51858</v>
      </c>
      <c r="C2279" s="49" t="s">
        <v>4963</v>
      </c>
      <c r="D2279" s="49" t="str">
        <f t="shared" si="35"/>
        <v>DIPTERA CHAOBORIDAE - SWIMS - 51858</v>
      </c>
      <c r="E2279" s="49" t="s">
        <v>10651</v>
      </c>
      <c r="F2279" s="49"/>
      <c r="G2279" s="49"/>
      <c r="H2279" s="49"/>
    </row>
    <row r="2280" spans="1:8" x14ac:dyDescent="0.3">
      <c r="A2280" s="49" t="s">
        <v>82</v>
      </c>
      <c r="B2280" s="49">
        <v>51870</v>
      </c>
      <c r="C2280" s="49" t="s">
        <v>4964</v>
      </c>
      <c r="D2280" s="49" t="str">
        <f t="shared" si="35"/>
        <v>DIPTERA CHAOBORIDAE -- PUPA - SWIMS - 51870</v>
      </c>
      <c r="E2280" s="49" t="s">
        <v>10651</v>
      </c>
      <c r="F2280" s="49"/>
      <c r="G2280" s="49"/>
      <c r="H2280" s="49"/>
    </row>
    <row r="2281" spans="1:8" x14ac:dyDescent="0.3">
      <c r="A2281" s="49" t="s">
        <v>82</v>
      </c>
      <c r="B2281" s="49">
        <v>51859</v>
      </c>
      <c r="C2281" s="49" t="s">
        <v>4965</v>
      </c>
      <c r="D2281" s="49" t="str">
        <f t="shared" si="35"/>
        <v>DIPTERA CHAOBORIDAE CHAOBORUS - SWIMS - 51859</v>
      </c>
      <c r="E2281" s="49" t="s">
        <v>10651</v>
      </c>
      <c r="F2281" s="49"/>
      <c r="G2281" s="49"/>
      <c r="H2281" s="49"/>
    </row>
    <row r="2282" spans="1:8" x14ac:dyDescent="0.3">
      <c r="A2282" s="49" t="s">
        <v>82</v>
      </c>
      <c r="B2282" s="49">
        <v>51860</v>
      </c>
      <c r="C2282" s="49" t="s">
        <v>4966</v>
      </c>
      <c r="D2282" s="49" t="str">
        <f t="shared" si="35"/>
        <v>DIPTERA CHAOBORIDAE CHAOBORUS ALBATUS - SWIMS - 51860</v>
      </c>
      <c r="E2282" s="49" t="s">
        <v>10651</v>
      </c>
      <c r="F2282" s="49"/>
      <c r="G2282" s="49"/>
      <c r="H2282" s="49"/>
    </row>
    <row r="2283" spans="1:8" x14ac:dyDescent="0.3">
      <c r="A2283" s="49" t="s">
        <v>82</v>
      </c>
      <c r="B2283" s="49">
        <v>51861</v>
      </c>
      <c r="C2283" s="49" t="s">
        <v>4967</v>
      </c>
      <c r="D2283" s="49" t="str">
        <f t="shared" si="35"/>
        <v>DIPTERA CHAOBORIDAE CHAOBORUS AMERICANUS - SWIMS - 51861</v>
      </c>
      <c r="E2283" s="49" t="s">
        <v>10651</v>
      </c>
      <c r="F2283" s="49"/>
      <c r="G2283" s="49"/>
      <c r="H2283" s="49"/>
    </row>
    <row r="2284" spans="1:8" x14ac:dyDescent="0.3">
      <c r="A2284" s="49" t="s">
        <v>82</v>
      </c>
      <c r="B2284" s="49">
        <v>51862</v>
      </c>
      <c r="C2284" s="49" t="s">
        <v>4968</v>
      </c>
      <c r="D2284" s="49" t="str">
        <f t="shared" si="35"/>
        <v>DIPTERA CHAOBORIDAE CHAOBORUS FLAVICANS - SWIMS - 51862</v>
      </c>
      <c r="E2284" s="49" t="s">
        <v>10651</v>
      </c>
      <c r="F2284" s="49"/>
      <c r="G2284" s="49"/>
      <c r="H2284" s="49"/>
    </row>
    <row r="2285" spans="1:8" x14ac:dyDescent="0.3">
      <c r="A2285" s="49" t="s">
        <v>82</v>
      </c>
      <c r="B2285" s="49">
        <v>51863</v>
      </c>
      <c r="C2285" s="49" t="s">
        <v>4969</v>
      </c>
      <c r="D2285" s="49" t="str">
        <f t="shared" si="35"/>
        <v>DIPTERA CHAOBORIDAE CHAOBORUS PUNCTIPENNIS - SWIMS - 51863</v>
      </c>
      <c r="E2285" s="49" t="s">
        <v>10651</v>
      </c>
      <c r="F2285" s="49"/>
      <c r="G2285" s="49"/>
      <c r="H2285" s="49"/>
    </row>
    <row r="2286" spans="1:8" x14ac:dyDescent="0.3">
      <c r="A2286" s="49" t="s">
        <v>82</v>
      </c>
      <c r="B2286" s="49">
        <v>51864</v>
      </c>
      <c r="C2286" s="49" t="s">
        <v>4970</v>
      </c>
      <c r="D2286" s="49" t="str">
        <f t="shared" si="35"/>
        <v>DIPTERA CHAOBORIDAE CHAOBORUS TRIVITTATUS - SWIMS - 51864</v>
      </c>
      <c r="E2286" s="49" t="s">
        <v>10651</v>
      </c>
      <c r="F2286" s="49"/>
      <c r="G2286" s="49"/>
      <c r="H2286" s="49"/>
    </row>
    <row r="2287" spans="1:8" x14ac:dyDescent="0.3">
      <c r="A2287" s="49" t="s">
        <v>82</v>
      </c>
      <c r="B2287" s="49">
        <v>51865</v>
      </c>
      <c r="C2287" s="49" t="s">
        <v>4971</v>
      </c>
      <c r="D2287" s="49" t="str">
        <f t="shared" si="35"/>
        <v>DIPTERA CHAOBORIDAE EUCORETHRA - SWIMS - 51865</v>
      </c>
      <c r="E2287" s="49" t="s">
        <v>10651</v>
      </c>
      <c r="F2287" s="49"/>
      <c r="G2287" s="49"/>
      <c r="H2287" s="49"/>
    </row>
    <row r="2288" spans="1:8" x14ac:dyDescent="0.3">
      <c r="A2288" s="49" t="s">
        <v>82</v>
      </c>
      <c r="B2288" s="49">
        <v>51866</v>
      </c>
      <c r="C2288" s="49" t="s">
        <v>4972</v>
      </c>
      <c r="D2288" s="49" t="str">
        <f t="shared" si="35"/>
        <v>DIPTERA CHAOBORIDAE EUCORETHRA UNDERWOODI - SWIMS - 51866</v>
      </c>
      <c r="E2288" s="49" t="s">
        <v>10651</v>
      </c>
      <c r="F2288" s="49"/>
      <c r="G2288" s="49"/>
      <c r="H2288" s="49"/>
    </row>
    <row r="2289" spans="1:8" x14ac:dyDescent="0.3">
      <c r="A2289" s="49" t="s">
        <v>82</v>
      </c>
      <c r="B2289" s="49">
        <v>51867</v>
      </c>
      <c r="C2289" s="49" t="s">
        <v>4973</v>
      </c>
      <c r="D2289" s="49" t="str">
        <f t="shared" si="35"/>
        <v>DIPTERA CHAOBORIDAE MOCHLONYX - SWIMS - 51867</v>
      </c>
      <c r="E2289" s="49" t="s">
        <v>10651</v>
      </c>
      <c r="F2289" s="49"/>
      <c r="G2289" s="49"/>
      <c r="H2289" s="49"/>
    </row>
    <row r="2290" spans="1:8" x14ac:dyDescent="0.3">
      <c r="A2290" s="49" t="s">
        <v>82</v>
      </c>
      <c r="B2290" s="49">
        <v>51868</v>
      </c>
      <c r="C2290" s="49" t="s">
        <v>4974</v>
      </c>
      <c r="D2290" s="49" t="str">
        <f t="shared" si="35"/>
        <v>DIPTERA CHAOBORIDAE MOCHLONYX CINCTIPES - SWIMS - 51868</v>
      </c>
      <c r="E2290" s="49" t="s">
        <v>10651</v>
      </c>
      <c r="F2290" s="49"/>
      <c r="G2290" s="49"/>
      <c r="H2290" s="49"/>
    </row>
    <row r="2291" spans="1:8" x14ac:dyDescent="0.3">
      <c r="A2291" s="49" t="s">
        <v>82</v>
      </c>
      <c r="B2291" s="49">
        <v>51869</v>
      </c>
      <c r="C2291" s="49" t="s">
        <v>4975</v>
      </c>
      <c r="D2291" s="49" t="str">
        <f t="shared" si="35"/>
        <v>DIPTERA CHAOBORIDAE MOCHLONYX VELUTINUS - SWIMS - 51869</v>
      </c>
      <c r="E2291" s="49" t="s">
        <v>10651</v>
      </c>
      <c r="F2291" s="49"/>
      <c r="G2291" s="49"/>
      <c r="H2291" s="49"/>
    </row>
    <row r="2292" spans="1:8" x14ac:dyDescent="0.3">
      <c r="A2292" s="49" t="s">
        <v>82</v>
      </c>
      <c r="B2292" s="49">
        <v>52400</v>
      </c>
      <c r="C2292" s="49" t="s">
        <v>4976</v>
      </c>
      <c r="D2292" s="49" t="str">
        <f t="shared" si="35"/>
        <v>DIPTERA CHIRONOMIDAE - SWIMS - 52400</v>
      </c>
      <c r="E2292" s="49" t="s">
        <v>10651</v>
      </c>
      <c r="F2292" s="49"/>
      <c r="G2292" s="49"/>
      <c r="H2292" s="49"/>
    </row>
    <row r="2293" spans="1:8" x14ac:dyDescent="0.3">
      <c r="A2293" s="49" t="s">
        <v>82</v>
      </c>
      <c r="B2293" s="49">
        <v>52401</v>
      </c>
      <c r="C2293" s="49" t="s">
        <v>4976</v>
      </c>
      <c r="D2293" s="49" t="str">
        <f t="shared" si="35"/>
        <v>DIPTERA CHIRONOMIDAE - SWIMS - 52401</v>
      </c>
      <c r="E2293" s="49" t="s">
        <v>10651</v>
      </c>
      <c r="F2293" s="49"/>
      <c r="G2293" s="49"/>
      <c r="H2293" s="49"/>
    </row>
    <row r="2294" spans="1:8" x14ac:dyDescent="0.3">
      <c r="A2294" s="49" t="s">
        <v>82</v>
      </c>
      <c r="B2294" s="49">
        <v>52402</v>
      </c>
      <c r="C2294" s="49" t="s">
        <v>4976</v>
      </c>
      <c r="D2294" s="49" t="str">
        <f t="shared" si="35"/>
        <v>DIPTERA CHIRONOMIDAE - SWIMS - 52402</v>
      </c>
      <c r="E2294" s="49" t="s">
        <v>10651</v>
      </c>
      <c r="F2294" s="49"/>
      <c r="G2294" s="49"/>
      <c r="H2294" s="49"/>
    </row>
    <row r="2295" spans="1:8" x14ac:dyDescent="0.3">
      <c r="A2295" s="49" t="s">
        <v>82</v>
      </c>
      <c r="B2295" s="49">
        <v>56102</v>
      </c>
      <c r="C2295" s="49" t="s">
        <v>4977</v>
      </c>
      <c r="D2295" s="49" t="str">
        <f t="shared" si="35"/>
        <v>DIPTERA CHIRONOMIDAE -- PUPA - SWIMS - 56102</v>
      </c>
      <c r="E2295" s="49" t="s">
        <v>10651</v>
      </c>
      <c r="F2295" s="49"/>
      <c r="G2295" s="49"/>
      <c r="H2295" s="49"/>
    </row>
    <row r="2296" spans="1:8" x14ac:dyDescent="0.3">
      <c r="A2296" s="49" t="s">
        <v>82</v>
      </c>
      <c r="B2296" s="49">
        <v>52784</v>
      </c>
      <c r="C2296" s="49" t="s">
        <v>4978</v>
      </c>
      <c r="D2296" s="49" t="str">
        <f t="shared" si="35"/>
        <v>DIPTERA CHIRONOMINAE 4 - SWIMS - 52784</v>
      </c>
      <c r="E2296" s="49" t="s">
        <v>10651</v>
      </c>
      <c r="F2296" s="49"/>
      <c r="G2296" s="49"/>
      <c r="H2296" s="49"/>
    </row>
    <row r="2297" spans="1:8" x14ac:dyDescent="0.3">
      <c r="A2297" s="49" t="s">
        <v>82</v>
      </c>
      <c r="B2297" s="49">
        <v>52785</v>
      </c>
      <c r="C2297" s="49" t="s">
        <v>4978</v>
      </c>
      <c r="D2297" s="49" t="str">
        <f t="shared" si="35"/>
        <v>DIPTERA CHIRONOMINAE 4 - SWIMS - 52785</v>
      </c>
      <c r="E2297" s="49" t="s">
        <v>10651</v>
      </c>
      <c r="F2297" s="49"/>
      <c r="G2297" s="49"/>
      <c r="H2297" s="49"/>
    </row>
    <row r="2298" spans="1:8" x14ac:dyDescent="0.3">
      <c r="A2298" s="49" t="s">
        <v>82</v>
      </c>
      <c r="B2298" s="49">
        <v>56103</v>
      </c>
      <c r="C2298" s="49" t="s">
        <v>4979</v>
      </c>
      <c r="D2298" s="49" t="str">
        <f t="shared" si="35"/>
        <v>DIPTERA CHIRONOMINAE 4 ACALCARELLA - SWIMS - 56103</v>
      </c>
      <c r="E2298" s="49" t="s">
        <v>10651</v>
      </c>
      <c r="F2298" s="49"/>
      <c r="G2298" s="49"/>
      <c r="H2298" s="49"/>
    </row>
    <row r="2299" spans="1:8" x14ac:dyDescent="0.3">
      <c r="A2299" s="49" t="s">
        <v>82</v>
      </c>
      <c r="B2299" s="49">
        <v>56104</v>
      </c>
      <c r="C2299" s="49" t="s">
        <v>4980</v>
      </c>
      <c r="D2299" s="49" t="str">
        <f t="shared" si="35"/>
        <v>DIPTERA CHIRONOMINAE 4 ACALCARELLA -- PUPA - SWIMS - 56104</v>
      </c>
      <c r="E2299" s="49" t="s">
        <v>10651</v>
      </c>
      <c r="F2299" s="49"/>
      <c r="G2299" s="49"/>
      <c r="H2299" s="49"/>
    </row>
    <row r="2300" spans="1:8" x14ac:dyDescent="0.3">
      <c r="A2300" s="49" t="s">
        <v>82</v>
      </c>
      <c r="B2300" s="49">
        <v>54601</v>
      </c>
      <c r="C2300" s="49" t="s">
        <v>4981</v>
      </c>
      <c r="D2300" s="49" t="str">
        <f t="shared" si="35"/>
        <v>DIPTERA CHIRONOMINAE 4 APEDILUM - SWIMS - 54601</v>
      </c>
      <c r="E2300" s="49" t="s">
        <v>10651</v>
      </c>
      <c r="F2300" s="49"/>
      <c r="G2300" s="49"/>
      <c r="H2300" s="49"/>
    </row>
    <row r="2301" spans="1:8" x14ac:dyDescent="0.3">
      <c r="A2301" s="49" t="s">
        <v>82</v>
      </c>
      <c r="B2301" s="49">
        <v>59940</v>
      </c>
      <c r="C2301" s="49" t="s">
        <v>4982</v>
      </c>
      <c r="D2301" s="49" t="str">
        <f t="shared" si="35"/>
        <v>DIPTERA CHIRONOMINAE 4 APEDILUM -- PUPA - SWIMS - 59940</v>
      </c>
      <c r="E2301" s="49" t="s">
        <v>10651</v>
      </c>
      <c r="F2301" s="49"/>
      <c r="G2301" s="49"/>
      <c r="H2301" s="49"/>
    </row>
    <row r="2302" spans="1:8" x14ac:dyDescent="0.3">
      <c r="A2302" s="49" t="s">
        <v>82</v>
      </c>
      <c r="B2302" s="49">
        <v>55701</v>
      </c>
      <c r="C2302" s="49" t="s">
        <v>4983</v>
      </c>
      <c r="D2302" s="49" t="str">
        <f t="shared" si="35"/>
        <v>DIPTERA CHIRONOMINAE 4 APEDILUM ELACHISTUM - SWIMS - 55701</v>
      </c>
      <c r="E2302" s="49" t="s">
        <v>10651</v>
      </c>
      <c r="F2302" s="49"/>
      <c r="G2302" s="49"/>
      <c r="H2302" s="49"/>
    </row>
    <row r="2303" spans="1:8" x14ac:dyDescent="0.3">
      <c r="A2303" s="49" t="s">
        <v>82</v>
      </c>
      <c r="B2303" s="49">
        <v>55702</v>
      </c>
      <c r="C2303" s="49" t="s">
        <v>4984</v>
      </c>
      <c r="D2303" s="49" t="str">
        <f t="shared" si="35"/>
        <v>DIPTERA CHIRONOMINAE 4 APEDILUM SUBCINCTUM - SWIMS - 55702</v>
      </c>
      <c r="E2303" s="49" t="s">
        <v>10651</v>
      </c>
      <c r="F2303" s="49"/>
      <c r="G2303" s="49"/>
      <c r="H2303" s="49"/>
    </row>
    <row r="2304" spans="1:8" x14ac:dyDescent="0.3">
      <c r="A2304" s="49" t="s">
        <v>82</v>
      </c>
      <c r="B2304" s="49">
        <v>55703</v>
      </c>
      <c r="C2304" s="49" t="s">
        <v>4985</v>
      </c>
      <c r="D2304" s="49" t="str">
        <f t="shared" si="35"/>
        <v>DIPTERA CHIRONOMINAE 4 ASHEUM - SWIMS - 55703</v>
      </c>
      <c r="E2304" s="49" t="s">
        <v>10651</v>
      </c>
      <c r="F2304" s="49"/>
      <c r="G2304" s="49"/>
      <c r="H2304" s="49"/>
    </row>
    <row r="2305" spans="1:8" x14ac:dyDescent="0.3">
      <c r="A2305" s="49" t="s">
        <v>82</v>
      </c>
      <c r="B2305" s="49">
        <v>59905</v>
      </c>
      <c r="C2305" s="49" t="s">
        <v>4986</v>
      </c>
      <c r="D2305" s="49" t="str">
        <f t="shared" si="35"/>
        <v>DIPTERA CHIRONOMINAE 4 ASHEUM -- PUPA - SWIMS - 59905</v>
      </c>
      <c r="E2305" s="49" t="s">
        <v>10651</v>
      </c>
      <c r="F2305" s="49"/>
      <c r="G2305" s="49"/>
      <c r="H2305" s="49"/>
    </row>
    <row r="2306" spans="1:8" x14ac:dyDescent="0.3">
      <c r="A2306" s="49" t="s">
        <v>82</v>
      </c>
      <c r="B2306" s="49">
        <v>55705</v>
      </c>
      <c r="C2306" s="49" t="s">
        <v>4987</v>
      </c>
      <c r="D2306" s="49" t="str">
        <f t="shared" ref="D2306:D2369" si="36">C2306 &amp;" - "&amp; A2306 &amp;" - "&amp; B2306</f>
        <v>DIPTERA CHIRONOMINAE 4 ASHEUM BECKAE - SWIMS - 55705</v>
      </c>
      <c r="E2306" s="49" t="s">
        <v>10651</v>
      </c>
      <c r="F2306" s="49"/>
      <c r="G2306" s="49"/>
      <c r="H2306" s="49"/>
    </row>
    <row r="2307" spans="1:8" x14ac:dyDescent="0.3">
      <c r="A2307" s="49" t="s">
        <v>82</v>
      </c>
      <c r="B2307" s="49">
        <v>52831</v>
      </c>
      <c r="C2307" s="49" t="s">
        <v>4988</v>
      </c>
      <c r="D2307" s="49" t="str">
        <f t="shared" si="36"/>
        <v>DIPTERA CHIRONOMINAE 4 AXARUS - SWIMS - 52831</v>
      </c>
      <c r="E2307" s="49" t="s">
        <v>10651</v>
      </c>
      <c r="F2307" s="49"/>
      <c r="G2307" s="49"/>
      <c r="H2307" s="49"/>
    </row>
    <row r="2308" spans="1:8" x14ac:dyDescent="0.3">
      <c r="A2308" s="49" t="s">
        <v>82</v>
      </c>
      <c r="B2308" s="49">
        <v>59941</v>
      </c>
      <c r="C2308" s="49" t="s">
        <v>4989</v>
      </c>
      <c r="D2308" s="49" t="str">
        <f t="shared" si="36"/>
        <v>DIPTERA CHIRONOMINAE 4 AXARUS -- PUPA - SWIMS - 59941</v>
      </c>
      <c r="E2308" s="49" t="s">
        <v>10651</v>
      </c>
      <c r="F2308" s="49"/>
      <c r="G2308" s="49"/>
      <c r="H2308" s="49"/>
    </row>
    <row r="2309" spans="1:8" x14ac:dyDescent="0.3">
      <c r="A2309" s="49" t="s">
        <v>82</v>
      </c>
      <c r="B2309" s="49">
        <v>55708</v>
      </c>
      <c r="C2309" s="49" t="s">
        <v>4990</v>
      </c>
      <c r="D2309" s="49" t="str">
        <f t="shared" si="36"/>
        <v>DIPTERA CHIRONOMINAE 4 AXARUS FESTIVUS - SWIMS - 55708</v>
      </c>
      <c r="E2309" s="49" t="s">
        <v>10651</v>
      </c>
      <c r="F2309" s="49"/>
      <c r="G2309" s="49"/>
      <c r="H2309" s="49"/>
    </row>
    <row r="2310" spans="1:8" x14ac:dyDescent="0.3">
      <c r="A2310" s="49" t="s">
        <v>82</v>
      </c>
      <c r="B2310" s="49">
        <v>55709</v>
      </c>
      <c r="C2310" s="49" t="s">
        <v>4991</v>
      </c>
      <c r="D2310" s="49" t="str">
        <f t="shared" si="36"/>
        <v>DIPTERA CHIRONOMINAE 4 AXARUS ROGERSI - SWIMS - 55709</v>
      </c>
      <c r="E2310" s="49" t="s">
        <v>10651</v>
      </c>
      <c r="F2310" s="49"/>
      <c r="G2310" s="49"/>
      <c r="H2310" s="49"/>
    </row>
    <row r="2311" spans="1:8" x14ac:dyDescent="0.3">
      <c r="A2311" s="49" t="s">
        <v>82</v>
      </c>
      <c r="B2311" s="49">
        <v>55710</v>
      </c>
      <c r="C2311" s="49" t="s">
        <v>4992</v>
      </c>
      <c r="D2311" s="49" t="str">
        <f t="shared" si="36"/>
        <v>DIPTERA CHIRONOMINAE 4 BECKIDIA - SWIMS - 55710</v>
      </c>
      <c r="E2311" s="49" t="s">
        <v>10651</v>
      </c>
      <c r="F2311" s="49"/>
      <c r="G2311" s="49"/>
      <c r="H2311" s="49"/>
    </row>
    <row r="2312" spans="1:8" x14ac:dyDescent="0.3">
      <c r="A2312" s="49" t="s">
        <v>82</v>
      </c>
      <c r="B2312" s="49">
        <v>59906</v>
      </c>
      <c r="C2312" s="49" t="s">
        <v>4993</v>
      </c>
      <c r="D2312" s="49" t="str">
        <f t="shared" si="36"/>
        <v>DIPTERA CHIRONOMINAE 4 BECKIDIA -- PUPA - SWIMS - 59906</v>
      </c>
      <c r="E2312" s="49" t="s">
        <v>10651</v>
      </c>
      <c r="F2312" s="49"/>
      <c r="G2312" s="49"/>
      <c r="H2312" s="49"/>
    </row>
    <row r="2313" spans="1:8" x14ac:dyDescent="0.3">
      <c r="A2313" s="49" t="s">
        <v>82</v>
      </c>
      <c r="B2313" s="49">
        <v>55712</v>
      </c>
      <c r="C2313" s="49" t="s">
        <v>4994</v>
      </c>
      <c r="D2313" s="49" t="str">
        <f t="shared" si="36"/>
        <v>DIPTERA CHIRONOMINAE 4 BECKIDIA TETHYS - SWIMS - 55712</v>
      </c>
      <c r="E2313" s="49" t="s">
        <v>10651</v>
      </c>
      <c r="F2313" s="49"/>
      <c r="G2313" s="49"/>
      <c r="H2313" s="49"/>
    </row>
    <row r="2314" spans="1:8" x14ac:dyDescent="0.3">
      <c r="A2314" s="49" t="s">
        <v>82</v>
      </c>
      <c r="B2314" s="49">
        <v>55713</v>
      </c>
      <c r="C2314" s="49" t="s">
        <v>4995</v>
      </c>
      <c r="D2314" s="49" t="str">
        <f t="shared" si="36"/>
        <v>DIPTERA CHIRONOMINAE 4 CHERNOVSKIIA - SWIMS - 55713</v>
      </c>
      <c r="E2314" s="49" t="s">
        <v>10651</v>
      </c>
      <c r="F2314" s="49"/>
      <c r="G2314" s="49"/>
      <c r="H2314" s="49"/>
    </row>
    <row r="2315" spans="1:8" x14ac:dyDescent="0.3">
      <c r="A2315" s="49" t="s">
        <v>82</v>
      </c>
      <c r="B2315" s="49">
        <v>59907</v>
      </c>
      <c r="C2315" s="49" t="s">
        <v>4996</v>
      </c>
      <c r="D2315" s="49" t="str">
        <f t="shared" si="36"/>
        <v>DIPTERA CHIRONOMINAE 4 CHERNOVSKIIA -- PUPA - SWIMS - 59907</v>
      </c>
      <c r="E2315" s="49" t="s">
        <v>10651</v>
      </c>
      <c r="F2315" s="49"/>
      <c r="G2315" s="49"/>
      <c r="H2315" s="49"/>
    </row>
    <row r="2316" spans="1:8" x14ac:dyDescent="0.3">
      <c r="A2316" s="49" t="s">
        <v>82</v>
      </c>
      <c r="B2316" s="49">
        <v>55715</v>
      </c>
      <c r="C2316" s="49" t="s">
        <v>4997</v>
      </c>
      <c r="D2316" s="49" t="str">
        <f t="shared" si="36"/>
        <v>DIPTERA CHIRONOMINAE 4 CHERNOVSKIIA AMPHITRITE - SWIMS - 55715</v>
      </c>
      <c r="E2316" s="49" t="s">
        <v>10651</v>
      </c>
      <c r="F2316" s="49"/>
      <c r="G2316" s="49"/>
      <c r="H2316" s="49"/>
    </row>
    <row r="2317" spans="1:8" x14ac:dyDescent="0.3">
      <c r="A2317" s="49" t="s">
        <v>82</v>
      </c>
      <c r="B2317" s="49">
        <v>55716</v>
      </c>
      <c r="C2317" s="49" t="s">
        <v>4998</v>
      </c>
      <c r="D2317" s="49" t="str">
        <f t="shared" si="36"/>
        <v>DIPTERA CHIRONOMINAE 4 CHERNOVSKIIA ORBICUS - SWIMS - 55716</v>
      </c>
      <c r="E2317" s="49" t="s">
        <v>10651</v>
      </c>
      <c r="F2317" s="49"/>
      <c r="G2317" s="49"/>
      <c r="H2317" s="49"/>
    </row>
    <row r="2318" spans="1:8" x14ac:dyDescent="0.3">
      <c r="A2318" s="49" t="s">
        <v>82</v>
      </c>
      <c r="B2318" s="49">
        <v>54605</v>
      </c>
      <c r="C2318" s="49" t="s">
        <v>4999</v>
      </c>
      <c r="D2318" s="49" t="str">
        <f t="shared" si="36"/>
        <v>DIPTERA CHIRONOMINAE 4 CHIRONOMUS - SWIMS - 54605</v>
      </c>
      <c r="E2318" s="49" t="s">
        <v>10651</v>
      </c>
      <c r="F2318" s="49"/>
      <c r="G2318" s="49"/>
      <c r="H2318" s="49"/>
    </row>
    <row r="2319" spans="1:8" x14ac:dyDescent="0.3">
      <c r="A2319" s="49" t="s">
        <v>82</v>
      </c>
      <c r="B2319" s="49">
        <v>55720</v>
      </c>
      <c r="C2319" s="49" t="s">
        <v>5000</v>
      </c>
      <c r="D2319" s="49" t="str">
        <f t="shared" si="36"/>
        <v>DIPTERA CHIRONOMINAE 4 CHIRONOMUS (CAMPTOCHIRONOMUS) - SWIMS - 55720</v>
      </c>
      <c r="E2319" s="49" t="s">
        <v>10651</v>
      </c>
      <c r="F2319" s="49"/>
      <c r="G2319" s="49"/>
      <c r="H2319" s="49"/>
    </row>
    <row r="2320" spans="1:8" x14ac:dyDescent="0.3">
      <c r="A2320" s="49" t="s">
        <v>82</v>
      </c>
      <c r="B2320" s="49">
        <v>59908</v>
      </c>
      <c r="C2320" s="49" t="s">
        <v>5001</v>
      </c>
      <c r="D2320" s="49" t="str">
        <f t="shared" si="36"/>
        <v>DIPTERA CHIRONOMINAE 4 CHIRONOMUS (CAMPTOCHIRONOMUS) -- PUPA - SWIMS - 59908</v>
      </c>
      <c r="E2320" s="49" t="s">
        <v>10651</v>
      </c>
      <c r="F2320" s="49"/>
      <c r="G2320" s="49"/>
      <c r="H2320" s="49"/>
    </row>
    <row r="2321" spans="1:8" x14ac:dyDescent="0.3">
      <c r="A2321" s="49" t="s">
        <v>82</v>
      </c>
      <c r="B2321" s="49">
        <v>55722</v>
      </c>
      <c r="C2321" s="49" t="s">
        <v>5002</v>
      </c>
      <c r="D2321" s="49" t="str">
        <f t="shared" si="36"/>
        <v>DIPTERA CHIRONOMINAE 4 CHIRONOMUS (CHAETOLABIS) - SWIMS - 55722</v>
      </c>
      <c r="E2321" s="49" t="s">
        <v>10651</v>
      </c>
      <c r="F2321" s="49"/>
      <c r="G2321" s="49"/>
      <c r="H2321" s="49"/>
    </row>
    <row r="2322" spans="1:8" x14ac:dyDescent="0.3">
      <c r="A2322" s="49" t="s">
        <v>82</v>
      </c>
      <c r="B2322" s="49">
        <v>59909</v>
      </c>
      <c r="C2322" s="49" t="s">
        <v>5003</v>
      </c>
      <c r="D2322" s="49" t="str">
        <f t="shared" si="36"/>
        <v>DIPTERA CHIRONOMINAE 4 CHIRONOMUS (CHAETOLABIS) -- PUPA - SWIMS - 59909</v>
      </c>
      <c r="E2322" s="49" t="s">
        <v>10651</v>
      </c>
      <c r="F2322" s="49"/>
      <c r="G2322" s="49"/>
      <c r="H2322" s="49"/>
    </row>
    <row r="2323" spans="1:8" x14ac:dyDescent="0.3">
      <c r="A2323" s="49" t="s">
        <v>82</v>
      </c>
      <c r="B2323" s="49">
        <v>54870</v>
      </c>
      <c r="C2323" s="49" t="s">
        <v>5004</v>
      </c>
      <c r="D2323" s="49" t="str">
        <f t="shared" si="36"/>
        <v>DIPTERA CHIRONOMINAE 4 CHIRONOMUS (CHAETOLABIS) OCHREATUS - SWIMS - 54870</v>
      </c>
      <c r="E2323" s="49" t="s">
        <v>10651</v>
      </c>
      <c r="F2323" s="49"/>
      <c r="G2323" s="49"/>
      <c r="H2323" s="49"/>
    </row>
    <row r="2324" spans="1:8" x14ac:dyDescent="0.3">
      <c r="A2324" s="49" t="s">
        <v>82</v>
      </c>
      <c r="B2324" s="49">
        <v>54610</v>
      </c>
      <c r="C2324" s="49" t="s">
        <v>5005</v>
      </c>
      <c r="D2324" s="49" t="str">
        <f t="shared" si="36"/>
        <v>DIPTERA CHIRONOMINAE 4 CHIRONOMUS (CHIRONOMUS) - SWIMS - 54610</v>
      </c>
      <c r="E2324" s="49" t="s">
        <v>10651</v>
      </c>
      <c r="F2324" s="49"/>
      <c r="G2324" s="49"/>
      <c r="H2324" s="49"/>
    </row>
    <row r="2325" spans="1:8" x14ac:dyDescent="0.3">
      <c r="A2325" s="49" t="s">
        <v>82</v>
      </c>
      <c r="B2325" s="49">
        <v>54611</v>
      </c>
      <c r="C2325" s="49" t="s">
        <v>5006</v>
      </c>
      <c r="D2325" s="49" t="str">
        <f t="shared" si="36"/>
        <v>DIPTERA CHIRONOMINAE 4 CHIRONOMUS (CHIRONOMUS) -- PUPA - SWIMS - 54611</v>
      </c>
      <c r="E2325" s="49" t="s">
        <v>10651</v>
      </c>
      <c r="F2325" s="49"/>
      <c r="G2325" s="49"/>
      <c r="H2325" s="49"/>
    </row>
    <row r="2326" spans="1:8" x14ac:dyDescent="0.3">
      <c r="A2326" s="49" t="s">
        <v>82</v>
      </c>
      <c r="B2326" s="49">
        <v>55727</v>
      </c>
      <c r="C2326" s="49" t="s">
        <v>5007</v>
      </c>
      <c r="D2326" s="49" t="str">
        <f t="shared" si="36"/>
        <v>DIPTERA CHIRONOMINAE 4 CHIRONOMUS (CHIRONOMUS) ANONYMUS - SWIMS - 55727</v>
      </c>
      <c r="E2326" s="49" t="s">
        <v>10651</v>
      </c>
      <c r="F2326" s="49"/>
      <c r="G2326" s="49"/>
      <c r="H2326" s="49"/>
    </row>
    <row r="2327" spans="1:8" x14ac:dyDescent="0.3">
      <c r="A2327" s="49" t="s">
        <v>82</v>
      </c>
      <c r="B2327" s="49">
        <v>55728</v>
      </c>
      <c r="C2327" s="49" t="s">
        <v>5008</v>
      </c>
      <c r="D2327" s="49" t="str">
        <f t="shared" si="36"/>
        <v>DIPTERA CHIRONOMINAE 4 CHIRONOMUS (CHIRONOMUS) CRASSICAUDATUS - SWIMS - 55728</v>
      </c>
      <c r="E2327" s="49" t="s">
        <v>10651</v>
      </c>
      <c r="F2327" s="49"/>
      <c r="G2327" s="49"/>
      <c r="H2327" s="49"/>
    </row>
    <row r="2328" spans="1:8" x14ac:dyDescent="0.3">
      <c r="A2328" s="49" t="s">
        <v>82</v>
      </c>
      <c r="B2328" s="49">
        <v>54615</v>
      </c>
      <c r="C2328" s="49" t="s">
        <v>5009</v>
      </c>
      <c r="D2328" s="49" t="str">
        <f t="shared" si="36"/>
        <v>DIPTERA CHIRONOMINAE 4 CHIRONOMUS (CHIRONOMUS) DECORUS GROUP EPLER 2001 - SWIMS - 54615</v>
      </c>
      <c r="E2328" s="49" t="s">
        <v>10651</v>
      </c>
      <c r="F2328" s="49"/>
      <c r="G2328" s="49"/>
      <c r="H2328" s="49"/>
    </row>
    <row r="2329" spans="1:8" x14ac:dyDescent="0.3">
      <c r="A2329" s="49" t="s">
        <v>82</v>
      </c>
      <c r="B2329" s="49">
        <v>55729</v>
      </c>
      <c r="C2329" s="49" t="s">
        <v>5010</v>
      </c>
      <c r="D2329" s="49" t="str">
        <f t="shared" si="36"/>
        <v>DIPTERA CHIRONOMINAE 4 CHIRONOMUS (CHIRONOMUS) MAJOR - SWIMS - 55729</v>
      </c>
      <c r="E2329" s="49" t="s">
        <v>10651</v>
      </c>
      <c r="F2329" s="49"/>
      <c r="G2329" s="49"/>
      <c r="H2329" s="49"/>
    </row>
    <row r="2330" spans="1:8" x14ac:dyDescent="0.3">
      <c r="A2330" s="49" t="s">
        <v>82</v>
      </c>
      <c r="B2330" s="49">
        <v>54617</v>
      </c>
      <c r="C2330" s="49" t="s">
        <v>5011</v>
      </c>
      <c r="D2330" s="49" t="str">
        <f t="shared" si="36"/>
        <v>DIPTERA CHIRONOMINAE 4 CHIRONOMUS (CHIRONOMUS) PLUMOSUS - SWIMS - 54617</v>
      </c>
      <c r="E2330" s="49" t="s">
        <v>10651</v>
      </c>
      <c r="F2330" s="49"/>
      <c r="G2330" s="49"/>
      <c r="H2330" s="49"/>
    </row>
    <row r="2331" spans="1:8" x14ac:dyDescent="0.3">
      <c r="A2331" s="49" t="s">
        <v>82</v>
      </c>
      <c r="B2331" s="49">
        <v>54618</v>
      </c>
      <c r="C2331" s="49" t="s">
        <v>5012</v>
      </c>
      <c r="D2331" s="49" t="str">
        <f t="shared" si="36"/>
        <v>DIPTERA CHIRONOMINAE 4 CHIRONOMUS (CHIRONOMUS) RIPARIUS - SWIMS - 54618</v>
      </c>
      <c r="E2331" s="49" t="s">
        <v>10651</v>
      </c>
      <c r="F2331" s="49"/>
      <c r="G2331" s="49"/>
      <c r="H2331" s="49"/>
    </row>
    <row r="2332" spans="1:8" x14ac:dyDescent="0.3">
      <c r="A2332" s="49" t="s">
        <v>82</v>
      </c>
      <c r="B2332" s="49">
        <v>54619</v>
      </c>
      <c r="C2332" s="49" t="s">
        <v>5013</v>
      </c>
      <c r="D2332" s="49" t="str">
        <f t="shared" si="36"/>
        <v>DIPTERA CHIRONOMINAE 4 CHIRONOMUS (CHIRONOMUS) STAEGERI - SWIMS - 54619</v>
      </c>
      <c r="E2332" s="49" t="s">
        <v>10651</v>
      </c>
      <c r="F2332" s="49"/>
      <c r="G2332" s="49"/>
      <c r="H2332" s="49"/>
    </row>
    <row r="2333" spans="1:8" x14ac:dyDescent="0.3">
      <c r="A2333" s="49" t="s">
        <v>82</v>
      </c>
      <c r="B2333" s="49">
        <v>54620</v>
      </c>
      <c r="C2333" s="49" t="s">
        <v>5014</v>
      </c>
      <c r="D2333" s="49" t="str">
        <f t="shared" si="36"/>
        <v>DIPTERA CHIRONOMINAE 4 CHIRONOMUS (CHIRONOMUS) STIGMATERUS - SWIMS - 54620</v>
      </c>
      <c r="E2333" s="49" t="s">
        <v>10651</v>
      </c>
      <c r="F2333" s="49"/>
      <c r="G2333" s="49"/>
      <c r="H2333" s="49"/>
    </row>
    <row r="2334" spans="1:8" x14ac:dyDescent="0.3">
      <c r="A2334" s="49" t="s">
        <v>82</v>
      </c>
      <c r="B2334" s="49">
        <v>55735</v>
      </c>
      <c r="C2334" s="49" t="s">
        <v>5015</v>
      </c>
      <c r="D2334" s="49" t="str">
        <f t="shared" si="36"/>
        <v>DIPTERA CHIRONOMINAE 4 CHIRONOMUS (LOBOCHIRONOMUS) - SWIMS - 55735</v>
      </c>
      <c r="E2334" s="49" t="s">
        <v>10651</v>
      </c>
      <c r="F2334" s="49"/>
      <c r="G2334" s="49"/>
      <c r="H2334" s="49"/>
    </row>
    <row r="2335" spans="1:8" x14ac:dyDescent="0.3">
      <c r="A2335" s="49" t="s">
        <v>82</v>
      </c>
      <c r="B2335" s="49">
        <v>59910</v>
      </c>
      <c r="C2335" s="49" t="s">
        <v>5016</v>
      </c>
      <c r="D2335" s="49" t="str">
        <f t="shared" si="36"/>
        <v>DIPTERA CHIRONOMINAE 4 CHIRONOMUS (LOBOCHIRONOMUS) -- PUPA - SWIMS - 59910</v>
      </c>
      <c r="E2335" s="49" t="s">
        <v>10651</v>
      </c>
      <c r="F2335" s="49"/>
      <c r="G2335" s="49"/>
      <c r="H2335" s="49"/>
    </row>
    <row r="2336" spans="1:8" x14ac:dyDescent="0.3">
      <c r="A2336" s="49" t="s">
        <v>82</v>
      </c>
      <c r="B2336" s="49">
        <v>55737</v>
      </c>
      <c r="C2336" s="49" t="s">
        <v>5017</v>
      </c>
      <c r="D2336" s="49" t="str">
        <f t="shared" si="36"/>
        <v>DIPTERA CHIRONOMINAE 4 CHIRONOMUS (LOBOCHIRONOMUS) CF. LONGIPES EPLER 2001 - SWIMS - 55737</v>
      </c>
      <c r="E2336" s="49" t="s">
        <v>10651</v>
      </c>
      <c r="F2336" s="49"/>
      <c r="G2336" s="49"/>
      <c r="H2336" s="49"/>
    </row>
    <row r="2337" spans="1:8" x14ac:dyDescent="0.3">
      <c r="A2337" s="49" t="s">
        <v>82</v>
      </c>
      <c r="B2337" s="49">
        <v>54606</v>
      </c>
      <c r="C2337" s="49" t="s">
        <v>5018</v>
      </c>
      <c r="D2337" s="49" t="str">
        <f t="shared" si="36"/>
        <v>DIPTERA CHIRONOMINAE 4 CHIRONOMUS -- PUPA - SWIMS - 54606</v>
      </c>
      <c r="E2337" s="49" t="s">
        <v>10651</v>
      </c>
      <c r="F2337" s="49"/>
      <c r="G2337" s="49"/>
      <c r="H2337" s="49"/>
    </row>
    <row r="2338" spans="1:8" x14ac:dyDescent="0.3">
      <c r="A2338" s="49" t="s">
        <v>82</v>
      </c>
      <c r="B2338" s="49">
        <v>55719</v>
      </c>
      <c r="C2338" s="49" t="s">
        <v>5019</v>
      </c>
      <c r="D2338" s="49" t="str">
        <f t="shared" si="36"/>
        <v>DIPTERA CHIRONOMINAE 4 CHIRONOMUS CARUS - SWIMS - 55719</v>
      </c>
      <c r="E2338" s="49" t="s">
        <v>10651</v>
      </c>
      <c r="F2338" s="49"/>
      <c r="G2338" s="49"/>
      <c r="H2338" s="49"/>
    </row>
    <row r="2339" spans="1:8" x14ac:dyDescent="0.3">
      <c r="A2339" s="49" t="s">
        <v>82</v>
      </c>
      <c r="B2339" s="49">
        <v>52851</v>
      </c>
      <c r="C2339" s="49" t="s">
        <v>5020</v>
      </c>
      <c r="D2339" s="49" t="str">
        <f t="shared" si="36"/>
        <v>DIPTERA CHIRONOMINAE 4 CLADOPELMA - SWIMS - 52851</v>
      </c>
      <c r="E2339" s="49" t="s">
        <v>10651</v>
      </c>
      <c r="F2339" s="49"/>
      <c r="G2339" s="49"/>
      <c r="H2339" s="49"/>
    </row>
    <row r="2340" spans="1:8" x14ac:dyDescent="0.3">
      <c r="A2340" s="49" t="s">
        <v>82</v>
      </c>
      <c r="B2340" s="49">
        <v>59942</v>
      </c>
      <c r="C2340" s="49" t="s">
        <v>5021</v>
      </c>
      <c r="D2340" s="49" t="str">
        <f t="shared" si="36"/>
        <v>DIPTERA CHIRONOMINAE 4 CLADOPELMA -- PUPA - SWIMS - 59942</v>
      </c>
      <c r="E2340" s="49" t="s">
        <v>10651</v>
      </c>
      <c r="F2340" s="49"/>
      <c r="G2340" s="49"/>
      <c r="H2340" s="49"/>
    </row>
    <row r="2341" spans="1:8" x14ac:dyDescent="0.3">
      <c r="A2341" s="49" t="s">
        <v>82</v>
      </c>
      <c r="B2341" s="49">
        <v>55740</v>
      </c>
      <c r="C2341" s="49" t="s">
        <v>5022</v>
      </c>
      <c r="D2341" s="49" t="str">
        <f t="shared" si="36"/>
        <v>DIPTERA CHIRONOMINAE 4 CLADOPELMA FORCIPIS - SWIMS - 55740</v>
      </c>
      <c r="E2341" s="49" t="s">
        <v>10651</v>
      </c>
      <c r="F2341" s="49"/>
      <c r="G2341" s="49"/>
      <c r="H2341" s="49"/>
    </row>
    <row r="2342" spans="1:8" x14ac:dyDescent="0.3">
      <c r="A2342" s="49" t="s">
        <v>82</v>
      </c>
      <c r="B2342" s="49">
        <v>52852</v>
      </c>
      <c r="C2342" s="49" t="s">
        <v>5023</v>
      </c>
      <c r="D2342" s="49" t="str">
        <f t="shared" si="36"/>
        <v>DIPTERA CHIRONOMINAE 4 CLADOPELMA LACCOPHILA GROUP PINDER, REISS 1983 - SWIMS - 52852</v>
      </c>
      <c r="E2342" s="49" t="s">
        <v>10651</v>
      </c>
      <c r="F2342" s="49"/>
      <c r="G2342" s="49"/>
      <c r="H2342" s="49"/>
    </row>
    <row r="2343" spans="1:8" x14ac:dyDescent="0.3">
      <c r="A2343" s="49" t="s">
        <v>82</v>
      </c>
      <c r="B2343" s="49">
        <v>52853</v>
      </c>
      <c r="C2343" s="49" t="s">
        <v>5024</v>
      </c>
      <c r="D2343" s="49" t="str">
        <f t="shared" si="36"/>
        <v>DIPTERA CHIRONOMINAE 4 CLADOPELMA LATERALIS GROUP PINDER, REISS 1983 - SWIMS - 52853</v>
      </c>
      <c r="E2343" s="49" t="s">
        <v>10651</v>
      </c>
      <c r="F2343" s="49"/>
      <c r="G2343" s="49"/>
      <c r="H2343" s="49"/>
    </row>
    <row r="2344" spans="1:8" x14ac:dyDescent="0.3">
      <c r="A2344" s="49" t="s">
        <v>82</v>
      </c>
      <c r="B2344" s="49">
        <v>55741</v>
      </c>
      <c r="C2344" s="49" t="s">
        <v>5025</v>
      </c>
      <c r="D2344" s="49" t="str">
        <f t="shared" si="36"/>
        <v>DIPTERA CHIRONOMINAE 4 CLADOPELMA SPECTABILIS - SWIMS - 55741</v>
      </c>
      <c r="E2344" s="49" t="s">
        <v>10651</v>
      </c>
      <c r="F2344" s="49"/>
      <c r="G2344" s="49"/>
      <c r="H2344" s="49"/>
    </row>
    <row r="2345" spans="1:8" x14ac:dyDescent="0.3">
      <c r="A2345" s="49" t="s">
        <v>82</v>
      </c>
      <c r="B2345" s="49">
        <v>52787</v>
      </c>
      <c r="C2345" s="49" t="s">
        <v>5026</v>
      </c>
      <c r="D2345" s="49" t="str">
        <f t="shared" si="36"/>
        <v>DIPTERA CHIRONOMINAE 4 CLADOTANYTARSUS - SWIMS - 52787</v>
      </c>
      <c r="E2345" s="49" t="s">
        <v>10651</v>
      </c>
      <c r="F2345" s="49"/>
      <c r="G2345" s="49"/>
      <c r="H2345" s="49"/>
    </row>
    <row r="2346" spans="1:8" x14ac:dyDescent="0.3">
      <c r="A2346" s="49" t="s">
        <v>82</v>
      </c>
      <c r="B2346" s="49">
        <v>52803</v>
      </c>
      <c r="C2346" s="49" t="s">
        <v>5027</v>
      </c>
      <c r="D2346" s="49" t="str">
        <f t="shared" si="36"/>
        <v>DIPTERA CHIRONOMINAE 4 CLADOTANYTARSUS -- PUPA - SWIMS - 52803</v>
      </c>
      <c r="E2346" s="49" t="s">
        <v>10651</v>
      </c>
      <c r="F2346" s="49"/>
      <c r="G2346" s="49"/>
      <c r="H2346" s="49"/>
    </row>
    <row r="2347" spans="1:8" x14ac:dyDescent="0.3">
      <c r="A2347" s="49" t="s">
        <v>82</v>
      </c>
      <c r="B2347" s="49">
        <v>55746</v>
      </c>
      <c r="C2347" s="49" t="s">
        <v>5028</v>
      </c>
      <c r="D2347" s="49" t="str">
        <f t="shared" si="36"/>
        <v>DIPTERA CHIRONOMINAE 4 CLADOTANYTARSUS AEIPARTHENUS - SWIMS - 55746</v>
      </c>
      <c r="E2347" s="49" t="s">
        <v>10651</v>
      </c>
      <c r="F2347" s="49"/>
      <c r="G2347" s="49"/>
      <c r="H2347" s="49"/>
    </row>
    <row r="2348" spans="1:8" x14ac:dyDescent="0.3">
      <c r="A2348" s="49" t="s">
        <v>82</v>
      </c>
      <c r="B2348" s="49">
        <v>55747</v>
      </c>
      <c r="C2348" s="49" t="s">
        <v>5029</v>
      </c>
      <c r="D2348" s="49" t="str">
        <f t="shared" si="36"/>
        <v>DIPTERA CHIRONOMINAE 4 CLADOTANYTARSUS ATRIDORSUM - SWIMS - 55747</v>
      </c>
      <c r="E2348" s="49" t="s">
        <v>10651</v>
      </c>
      <c r="F2348" s="49"/>
      <c r="G2348" s="49"/>
      <c r="H2348" s="49"/>
    </row>
    <row r="2349" spans="1:8" x14ac:dyDescent="0.3">
      <c r="A2349" s="49" t="s">
        <v>82</v>
      </c>
      <c r="B2349" s="49">
        <v>54777</v>
      </c>
      <c r="C2349" s="49" t="s">
        <v>5030</v>
      </c>
      <c r="D2349" s="49" t="str">
        <f t="shared" si="36"/>
        <v>DIPTERA CHIRONOMINAE 4 CLADOTANYTARSUS CF. DAVIESI EPLER 2001 - SWIMS - 54777</v>
      </c>
      <c r="E2349" s="49" t="s">
        <v>10651</v>
      </c>
      <c r="F2349" s="49"/>
      <c r="G2349" s="49"/>
      <c r="H2349" s="49"/>
    </row>
    <row r="2350" spans="1:8" x14ac:dyDescent="0.3">
      <c r="A2350" s="49" t="s">
        <v>82</v>
      </c>
      <c r="B2350" s="49">
        <v>55748</v>
      </c>
      <c r="C2350" s="49" t="s">
        <v>5031</v>
      </c>
      <c r="D2350" s="49" t="str">
        <f t="shared" si="36"/>
        <v>DIPTERA CHIRONOMINAE 4 CLADOTANYTARSUS CRUSCULUS - SWIMS - 55748</v>
      </c>
      <c r="E2350" s="49" t="s">
        <v>10651</v>
      </c>
      <c r="F2350" s="49"/>
      <c r="G2350" s="49"/>
      <c r="H2350" s="49"/>
    </row>
    <row r="2351" spans="1:8" x14ac:dyDescent="0.3">
      <c r="A2351" s="49" t="s">
        <v>82</v>
      </c>
      <c r="B2351" s="49">
        <v>55749</v>
      </c>
      <c r="C2351" s="49" t="s">
        <v>5032</v>
      </c>
      <c r="D2351" s="49" t="str">
        <f t="shared" si="36"/>
        <v>DIPTERA CHIRONOMINAE 4 CLADOTANYTARSUS DAVIESI - SWIMS - 55749</v>
      </c>
      <c r="E2351" s="49" t="s">
        <v>10651</v>
      </c>
      <c r="F2351" s="49"/>
      <c r="G2351" s="49"/>
      <c r="H2351" s="49"/>
    </row>
    <row r="2352" spans="1:8" x14ac:dyDescent="0.3">
      <c r="A2352" s="49" t="s">
        <v>82</v>
      </c>
      <c r="B2352" s="49">
        <v>52795</v>
      </c>
      <c r="C2352" s="49" t="s">
        <v>5033</v>
      </c>
      <c r="D2352" s="49" t="str">
        <f t="shared" si="36"/>
        <v>DIPTERA CHIRONOMINAE 4 CLADOTANYTARSUS MANCUS - SWIMS - 52795</v>
      </c>
      <c r="E2352" s="49" t="s">
        <v>10651</v>
      </c>
      <c r="F2352" s="49"/>
      <c r="G2352" s="49"/>
      <c r="H2352" s="49"/>
    </row>
    <row r="2353" spans="1:8" x14ac:dyDescent="0.3">
      <c r="A2353" s="49" t="s">
        <v>82</v>
      </c>
      <c r="B2353" s="49">
        <v>52800</v>
      </c>
      <c r="C2353" s="49" t="s">
        <v>5034</v>
      </c>
      <c r="D2353" s="49" t="str">
        <f t="shared" si="36"/>
        <v>DIPTERA CHIRONOMINAE 4 CLADOTANYTARSUS MANCUS GROUP PINDER, REISS 1983 - SWIMS - 52800</v>
      </c>
      <c r="E2353" s="49" t="s">
        <v>10651</v>
      </c>
      <c r="F2353" s="49"/>
      <c r="G2353" s="49"/>
      <c r="H2353" s="49"/>
    </row>
    <row r="2354" spans="1:8" x14ac:dyDescent="0.3">
      <c r="A2354" s="49" t="s">
        <v>82</v>
      </c>
      <c r="B2354" s="49">
        <v>52802</v>
      </c>
      <c r="C2354" s="49" t="s">
        <v>5035</v>
      </c>
      <c r="D2354" s="49" t="str">
        <f t="shared" si="36"/>
        <v>DIPTERA CHIRONOMINAE 4 CLADOTANYTARSUS SPECIES GROUP A PINDER, REISS 1983 - SWIMS - 52802</v>
      </c>
      <c r="E2354" s="49" t="s">
        <v>10651</v>
      </c>
      <c r="F2354" s="49"/>
      <c r="G2354" s="49"/>
      <c r="H2354" s="49"/>
    </row>
    <row r="2355" spans="1:8" x14ac:dyDescent="0.3">
      <c r="A2355" s="49" t="s">
        <v>82</v>
      </c>
      <c r="B2355" s="49">
        <v>52801</v>
      </c>
      <c r="C2355" s="49" t="s">
        <v>5036</v>
      </c>
      <c r="D2355" s="49" t="str">
        <f t="shared" si="36"/>
        <v>DIPTERA CHIRONOMINAE 4 CLADOTANYTARSUS VANDERWULPI GROUP PINDER, REISS 1983 - SWIMS - 52801</v>
      </c>
      <c r="E2355" s="49" t="s">
        <v>10651</v>
      </c>
      <c r="F2355" s="49"/>
      <c r="G2355" s="49"/>
      <c r="H2355" s="49"/>
    </row>
    <row r="2356" spans="1:8" x14ac:dyDescent="0.3">
      <c r="A2356" s="49" t="s">
        <v>82</v>
      </c>
      <c r="B2356" s="49">
        <v>55751</v>
      </c>
      <c r="C2356" s="49" t="s">
        <v>5037</v>
      </c>
      <c r="D2356" s="49" t="str">
        <f t="shared" si="36"/>
        <v>DIPTERA CHIRONOMINAE 4 CLADOTANYTARSUS VIRIDIVENTRIS - SWIMS - 55751</v>
      </c>
      <c r="E2356" s="49" t="s">
        <v>10651</v>
      </c>
      <c r="F2356" s="49"/>
      <c r="G2356" s="49"/>
      <c r="H2356" s="49"/>
    </row>
    <row r="2357" spans="1:8" x14ac:dyDescent="0.3">
      <c r="A2357" s="49" t="s">
        <v>82</v>
      </c>
      <c r="B2357" s="49">
        <v>52804</v>
      </c>
      <c r="C2357" s="49" t="s">
        <v>5038</v>
      </c>
      <c r="D2357" s="49" t="str">
        <f t="shared" si="36"/>
        <v>DIPTERA CHIRONOMINAE 4 CONSTEMPELLINA - SWIMS - 52804</v>
      </c>
      <c r="E2357" s="49" t="s">
        <v>10651</v>
      </c>
      <c r="F2357" s="49"/>
      <c r="G2357" s="49"/>
      <c r="H2357" s="49"/>
    </row>
    <row r="2358" spans="1:8" x14ac:dyDescent="0.3">
      <c r="A2358" s="49" t="s">
        <v>82</v>
      </c>
      <c r="B2358" s="49">
        <v>59943</v>
      </c>
      <c r="C2358" s="49" t="s">
        <v>5039</v>
      </c>
      <c r="D2358" s="49" t="str">
        <f t="shared" si="36"/>
        <v>DIPTERA CHIRONOMINAE 4 CONSTEMPELLINA -- PUPA - SWIMS - 59943</v>
      </c>
      <c r="E2358" s="49" t="s">
        <v>10651</v>
      </c>
      <c r="F2358" s="49"/>
      <c r="G2358" s="49"/>
      <c r="H2358" s="49"/>
    </row>
    <row r="2359" spans="1:8" x14ac:dyDescent="0.3">
      <c r="A2359" s="49" t="s">
        <v>82</v>
      </c>
      <c r="B2359" s="49">
        <v>55758</v>
      </c>
      <c r="C2359" s="49" t="s">
        <v>5040</v>
      </c>
      <c r="D2359" s="49" t="str">
        <f t="shared" si="36"/>
        <v>DIPTERA CHIRONOMINAE 4 CONSTEMPELLINA BREVICOSTA - SWIMS - 55758</v>
      </c>
      <c r="E2359" s="49" t="s">
        <v>10651</v>
      </c>
      <c r="F2359" s="49"/>
      <c r="G2359" s="49"/>
      <c r="H2359" s="49"/>
    </row>
    <row r="2360" spans="1:8" x14ac:dyDescent="0.3">
      <c r="A2360" s="49" t="s">
        <v>82</v>
      </c>
      <c r="B2360" s="49">
        <v>55759</v>
      </c>
      <c r="C2360" s="49" t="s">
        <v>5041</v>
      </c>
      <c r="D2360" s="49" t="str">
        <f t="shared" si="36"/>
        <v>DIPTERA CHIRONOMINAE 4 CONSTEMPELLINA SPECIES B EPLER 2001 - SWIMS - 55759</v>
      </c>
      <c r="E2360" s="49" t="s">
        <v>10651</v>
      </c>
      <c r="F2360" s="49"/>
      <c r="G2360" s="49"/>
      <c r="H2360" s="49"/>
    </row>
    <row r="2361" spans="1:8" x14ac:dyDescent="0.3">
      <c r="A2361" s="49" t="s">
        <v>82</v>
      </c>
      <c r="B2361" s="49">
        <v>52855</v>
      </c>
      <c r="C2361" s="49" t="s">
        <v>5042</v>
      </c>
      <c r="D2361" s="49" t="str">
        <f t="shared" si="36"/>
        <v>DIPTERA CHIRONOMINAE 4 CRYPTOCHIRONOMUS - SWIMS - 52855</v>
      </c>
      <c r="E2361" s="49" t="s">
        <v>10651</v>
      </c>
      <c r="F2361" s="49"/>
      <c r="G2361" s="49"/>
      <c r="H2361" s="49"/>
    </row>
    <row r="2362" spans="1:8" x14ac:dyDescent="0.3">
      <c r="A2362" s="49" t="s">
        <v>82</v>
      </c>
      <c r="B2362" s="49">
        <v>52862</v>
      </c>
      <c r="C2362" s="49" t="s">
        <v>5043</v>
      </c>
      <c r="D2362" s="49" t="str">
        <f t="shared" si="36"/>
        <v>DIPTERA CHIRONOMINAE 4 CRYPTOCHIRONOMUS -- PUPA - SWIMS - 52862</v>
      </c>
      <c r="E2362" s="49" t="s">
        <v>10651</v>
      </c>
      <c r="F2362" s="49"/>
      <c r="G2362" s="49"/>
      <c r="H2362" s="49"/>
    </row>
    <row r="2363" spans="1:8" x14ac:dyDescent="0.3">
      <c r="A2363" s="49" t="s">
        <v>82</v>
      </c>
      <c r="B2363" s="49">
        <v>52856</v>
      </c>
      <c r="C2363" s="49" t="s">
        <v>5044</v>
      </c>
      <c r="D2363" s="49" t="str">
        <f t="shared" si="36"/>
        <v>DIPTERA CHIRONOMINAE 4 CRYPTOCHIRONOMUS BLARINA - SWIMS - 52856</v>
      </c>
      <c r="E2363" s="49" t="s">
        <v>10651</v>
      </c>
      <c r="F2363" s="49"/>
      <c r="G2363" s="49"/>
      <c r="H2363" s="49"/>
    </row>
    <row r="2364" spans="1:8" x14ac:dyDescent="0.3">
      <c r="A2364" s="49" t="s">
        <v>82</v>
      </c>
      <c r="B2364" s="49">
        <v>52857</v>
      </c>
      <c r="C2364" s="49" t="s">
        <v>5045</v>
      </c>
      <c r="D2364" s="49" t="str">
        <f t="shared" si="36"/>
        <v>DIPTERA CHIRONOMINAE 4 CRYPTOCHIRONOMUS DIGITATUS - SWIMS - 52857</v>
      </c>
      <c r="E2364" s="49" t="s">
        <v>10651</v>
      </c>
      <c r="F2364" s="49"/>
      <c r="G2364" s="49"/>
      <c r="H2364" s="49"/>
    </row>
    <row r="2365" spans="1:8" x14ac:dyDescent="0.3">
      <c r="A2365" s="49" t="s">
        <v>82</v>
      </c>
      <c r="B2365" s="49">
        <v>52858</v>
      </c>
      <c r="C2365" s="49" t="s">
        <v>5046</v>
      </c>
      <c r="D2365" s="49" t="str">
        <f t="shared" si="36"/>
        <v>DIPTERA CHIRONOMINAE 4 CRYPTOCHIRONOMUS FULVUS COMPLEX MASON 1985B - SWIMS - 52858</v>
      </c>
      <c r="E2365" s="49" t="s">
        <v>10651</v>
      </c>
      <c r="F2365" s="49"/>
      <c r="G2365" s="49"/>
      <c r="H2365" s="49"/>
    </row>
    <row r="2366" spans="1:8" x14ac:dyDescent="0.3">
      <c r="A2366" s="49" t="s">
        <v>82</v>
      </c>
      <c r="B2366" s="49">
        <v>52859</v>
      </c>
      <c r="C2366" s="49" t="s">
        <v>5047</v>
      </c>
      <c r="D2366" s="49" t="str">
        <f t="shared" si="36"/>
        <v>DIPTERA CHIRONOMINAE 4 CRYPTOCHIRONOMUS PARAFULVUS - SWIMS - 52859</v>
      </c>
      <c r="E2366" s="49" t="s">
        <v>10651</v>
      </c>
      <c r="F2366" s="49"/>
      <c r="G2366" s="49"/>
      <c r="H2366" s="49"/>
    </row>
    <row r="2367" spans="1:8" x14ac:dyDescent="0.3">
      <c r="A2367" s="49" t="s">
        <v>82</v>
      </c>
      <c r="B2367" s="49">
        <v>52860</v>
      </c>
      <c r="C2367" s="49" t="s">
        <v>5048</v>
      </c>
      <c r="D2367" s="49" t="str">
        <f t="shared" si="36"/>
        <v>DIPTERA CHIRONOMINAE 4 CRYPTOCHIRONOMUS PONDEROSUS - SWIMS - 52860</v>
      </c>
      <c r="E2367" s="49" t="s">
        <v>10651</v>
      </c>
      <c r="F2367" s="49"/>
      <c r="G2367" s="49"/>
      <c r="H2367" s="49"/>
    </row>
    <row r="2368" spans="1:8" x14ac:dyDescent="0.3">
      <c r="A2368" s="49" t="s">
        <v>82</v>
      </c>
      <c r="B2368" s="49">
        <v>55766</v>
      </c>
      <c r="C2368" s="49" t="s">
        <v>5049</v>
      </c>
      <c r="D2368" s="49" t="str">
        <f t="shared" si="36"/>
        <v>DIPTERA CHIRONOMINAE 4 CRYPTOCHIRONOMUS SOREX - SWIMS - 55766</v>
      </c>
      <c r="E2368" s="49" t="s">
        <v>10651</v>
      </c>
      <c r="F2368" s="49"/>
      <c r="G2368" s="49"/>
      <c r="H2368" s="49"/>
    </row>
    <row r="2369" spans="1:8" x14ac:dyDescent="0.3">
      <c r="A2369" s="49" t="s">
        <v>82</v>
      </c>
      <c r="B2369" s="49">
        <v>52863</v>
      </c>
      <c r="C2369" s="49" t="s">
        <v>5050</v>
      </c>
      <c r="D2369" s="49" t="str">
        <f t="shared" si="36"/>
        <v>DIPTERA CHIRONOMINAE 4 CRYPTOTENDIPES - SWIMS - 52863</v>
      </c>
      <c r="E2369" s="49" t="s">
        <v>10651</v>
      </c>
      <c r="F2369" s="49"/>
      <c r="G2369" s="49"/>
      <c r="H2369" s="49"/>
    </row>
    <row r="2370" spans="1:8" x14ac:dyDescent="0.3">
      <c r="A2370" s="49" t="s">
        <v>82</v>
      </c>
      <c r="B2370" s="49">
        <v>52870</v>
      </c>
      <c r="C2370" s="49" t="s">
        <v>5051</v>
      </c>
      <c r="D2370" s="49" t="str">
        <f t="shared" ref="D2370:D2433" si="37">C2370 &amp;" - "&amp; A2370 &amp;" - "&amp; B2370</f>
        <v>DIPTERA CHIRONOMINAE 4 CRYPTOTENDIPES -- PUPA - SWIMS - 52870</v>
      </c>
      <c r="E2370" s="49" t="s">
        <v>10651</v>
      </c>
      <c r="F2370" s="49"/>
      <c r="G2370" s="49"/>
      <c r="H2370" s="49"/>
    </row>
    <row r="2371" spans="1:8" x14ac:dyDescent="0.3">
      <c r="A2371" s="49" t="s">
        <v>82</v>
      </c>
      <c r="B2371" s="49">
        <v>55770</v>
      </c>
      <c r="C2371" s="49" t="s">
        <v>5052</v>
      </c>
      <c r="D2371" s="49" t="str">
        <f t="shared" si="37"/>
        <v>DIPTERA CHIRONOMINAE 4 CRYPTOTENDIPES ARIEL - SWIMS - 55770</v>
      </c>
      <c r="E2371" s="49" t="s">
        <v>10651</v>
      </c>
      <c r="F2371" s="49"/>
      <c r="G2371" s="49"/>
      <c r="H2371" s="49"/>
    </row>
    <row r="2372" spans="1:8" x14ac:dyDescent="0.3">
      <c r="A2372" s="49" t="s">
        <v>82</v>
      </c>
      <c r="B2372" s="49">
        <v>55771</v>
      </c>
      <c r="C2372" s="49" t="s">
        <v>5053</v>
      </c>
      <c r="D2372" s="49" t="str">
        <f t="shared" si="37"/>
        <v>DIPTERA CHIRONOMINAE 4 CRYPTOTENDIPES CASUARIUS - SWIMS - 55771</v>
      </c>
      <c r="E2372" s="49" t="s">
        <v>10651</v>
      </c>
      <c r="F2372" s="49"/>
      <c r="G2372" s="49"/>
      <c r="H2372" s="49"/>
    </row>
    <row r="2373" spans="1:8" x14ac:dyDescent="0.3">
      <c r="A2373" s="49" t="s">
        <v>82</v>
      </c>
      <c r="B2373" s="49">
        <v>55772</v>
      </c>
      <c r="C2373" s="49" t="s">
        <v>5054</v>
      </c>
      <c r="D2373" s="49" t="str">
        <f t="shared" si="37"/>
        <v>DIPTERA CHIRONOMINAE 4 CRYPTOTENDIPES DARBYI - SWIMS - 55772</v>
      </c>
      <c r="E2373" s="49" t="s">
        <v>10651</v>
      </c>
      <c r="F2373" s="49"/>
      <c r="G2373" s="49"/>
      <c r="H2373" s="49"/>
    </row>
    <row r="2374" spans="1:8" x14ac:dyDescent="0.3">
      <c r="A2374" s="49" t="s">
        <v>82</v>
      </c>
      <c r="B2374" s="49">
        <v>55773</v>
      </c>
      <c r="C2374" s="49" t="s">
        <v>5055</v>
      </c>
      <c r="D2374" s="49" t="str">
        <f t="shared" si="37"/>
        <v>DIPTERA CHIRONOMINAE 4 CRYPTOTENDIPES EMORSUS - SWIMS - 55773</v>
      </c>
      <c r="E2374" s="49" t="s">
        <v>10651</v>
      </c>
      <c r="F2374" s="49"/>
      <c r="G2374" s="49"/>
      <c r="H2374" s="49"/>
    </row>
    <row r="2375" spans="1:8" x14ac:dyDescent="0.3">
      <c r="A2375" s="49" t="s">
        <v>82</v>
      </c>
      <c r="B2375" s="49">
        <v>55774</v>
      </c>
      <c r="C2375" s="49" t="s">
        <v>5056</v>
      </c>
      <c r="D2375" s="49" t="str">
        <f t="shared" si="37"/>
        <v>DIPTERA CHIRONOMINAE 4 CRYPTOTENDIPES PILICUSPIS - SWIMS - 55774</v>
      </c>
      <c r="E2375" s="49" t="s">
        <v>10651</v>
      </c>
      <c r="F2375" s="49"/>
      <c r="G2375" s="49"/>
      <c r="H2375" s="49"/>
    </row>
    <row r="2376" spans="1:8" x14ac:dyDescent="0.3">
      <c r="A2376" s="49" t="s">
        <v>82</v>
      </c>
      <c r="B2376" s="49">
        <v>55775</v>
      </c>
      <c r="C2376" s="49" t="s">
        <v>5057</v>
      </c>
      <c r="D2376" s="49" t="str">
        <f t="shared" si="37"/>
        <v>DIPTERA CHIRONOMINAE 4 CRYPTOTENDIPES PSEUDOTENER - SWIMS - 55775</v>
      </c>
      <c r="E2376" s="49" t="s">
        <v>10651</v>
      </c>
      <c r="F2376" s="49"/>
      <c r="G2376" s="49"/>
      <c r="H2376" s="49"/>
    </row>
    <row r="2377" spans="1:8" x14ac:dyDescent="0.3">
      <c r="A2377" s="49" t="s">
        <v>82</v>
      </c>
      <c r="B2377" s="49">
        <v>55776</v>
      </c>
      <c r="C2377" s="49" t="s">
        <v>5058</v>
      </c>
      <c r="D2377" s="49" t="str">
        <f t="shared" si="37"/>
        <v>DIPTERA CHIRONOMINAE 4 CYPHOMELLA - SWIMS - 55776</v>
      </c>
      <c r="E2377" s="49" t="s">
        <v>10651</v>
      </c>
      <c r="F2377" s="49"/>
      <c r="G2377" s="49"/>
      <c r="H2377" s="49"/>
    </row>
    <row r="2378" spans="1:8" x14ac:dyDescent="0.3">
      <c r="A2378" s="49" t="s">
        <v>82</v>
      </c>
      <c r="B2378" s="49">
        <v>59911</v>
      </c>
      <c r="C2378" s="49" t="s">
        <v>5059</v>
      </c>
      <c r="D2378" s="49" t="str">
        <f t="shared" si="37"/>
        <v>DIPTERA CHIRONOMINAE 4 CYPHOMELLA -- PUPA - SWIMS - 59911</v>
      </c>
      <c r="E2378" s="49" t="s">
        <v>10651</v>
      </c>
      <c r="F2378" s="49"/>
      <c r="G2378" s="49"/>
      <c r="H2378" s="49"/>
    </row>
    <row r="2379" spans="1:8" x14ac:dyDescent="0.3">
      <c r="A2379" s="49" t="s">
        <v>82</v>
      </c>
      <c r="B2379" s="49">
        <v>55778</v>
      </c>
      <c r="C2379" s="49" t="s">
        <v>5060</v>
      </c>
      <c r="D2379" s="49" t="str">
        <f t="shared" si="37"/>
        <v>DIPTERA CHIRONOMINAE 4 CYPHOMELLA ARGENTEA - SWIMS - 55778</v>
      </c>
      <c r="E2379" s="49" t="s">
        <v>10651</v>
      </c>
      <c r="F2379" s="49"/>
      <c r="G2379" s="49"/>
      <c r="H2379" s="49"/>
    </row>
    <row r="2380" spans="1:8" x14ac:dyDescent="0.3">
      <c r="A2380" s="49" t="s">
        <v>82</v>
      </c>
      <c r="B2380" s="49">
        <v>55779</v>
      </c>
      <c r="C2380" s="49" t="s">
        <v>5061</v>
      </c>
      <c r="D2380" s="49" t="str">
        <f t="shared" si="37"/>
        <v>DIPTERA CHIRONOMINAE 4 CYPHOMELLA CORNEA - SWIMS - 55779</v>
      </c>
      <c r="E2380" s="49" t="s">
        <v>10651</v>
      </c>
      <c r="F2380" s="49"/>
      <c r="G2380" s="49"/>
      <c r="H2380" s="49"/>
    </row>
    <row r="2381" spans="1:8" x14ac:dyDescent="0.3">
      <c r="A2381" s="49" t="s">
        <v>82</v>
      </c>
      <c r="B2381" s="49">
        <v>55780</v>
      </c>
      <c r="C2381" s="49" t="s">
        <v>5062</v>
      </c>
      <c r="D2381" s="49" t="str">
        <f t="shared" si="37"/>
        <v>DIPTERA CHIRONOMINAE 4 CYPHOMELLA GIBBERA - SWIMS - 55780</v>
      </c>
      <c r="E2381" s="49" t="s">
        <v>10651</v>
      </c>
      <c r="F2381" s="49"/>
      <c r="G2381" s="49"/>
      <c r="H2381" s="49"/>
    </row>
    <row r="2382" spans="1:8" x14ac:dyDescent="0.3">
      <c r="A2382" s="49" t="s">
        <v>82</v>
      </c>
      <c r="B2382" s="49">
        <v>55781</v>
      </c>
      <c r="C2382" s="49" t="s">
        <v>5063</v>
      </c>
      <c r="D2382" s="49" t="str">
        <f t="shared" si="37"/>
        <v>DIPTERA CHIRONOMINAE 4 CYPHOMELLA GRISEA - SWIMS - 55781</v>
      </c>
      <c r="E2382" s="49" t="s">
        <v>10651</v>
      </c>
      <c r="F2382" s="49"/>
      <c r="G2382" s="49"/>
      <c r="H2382" s="49"/>
    </row>
    <row r="2383" spans="1:8" x14ac:dyDescent="0.3">
      <c r="A2383" s="49" t="s">
        <v>82</v>
      </c>
      <c r="B2383" s="49">
        <v>55782</v>
      </c>
      <c r="C2383" s="49" t="s">
        <v>5064</v>
      </c>
      <c r="D2383" s="49" t="str">
        <f t="shared" si="37"/>
        <v>DIPTERA CHIRONOMINAE 4 DEMEIJEREA - SWIMS - 55782</v>
      </c>
      <c r="E2383" s="49" t="s">
        <v>10651</v>
      </c>
      <c r="F2383" s="49"/>
      <c r="G2383" s="49"/>
      <c r="H2383" s="49"/>
    </row>
    <row r="2384" spans="1:8" x14ac:dyDescent="0.3">
      <c r="A2384" s="49" t="s">
        <v>82</v>
      </c>
      <c r="B2384" s="49">
        <v>59912</v>
      </c>
      <c r="C2384" s="49" t="s">
        <v>5065</v>
      </c>
      <c r="D2384" s="49" t="str">
        <f t="shared" si="37"/>
        <v>DIPTERA CHIRONOMINAE 4 DEMEIJEREA -- PUPA - SWIMS - 59912</v>
      </c>
      <c r="E2384" s="49" t="s">
        <v>10651</v>
      </c>
      <c r="F2384" s="49"/>
      <c r="G2384" s="49"/>
      <c r="H2384" s="49"/>
    </row>
    <row r="2385" spans="1:8" x14ac:dyDescent="0.3">
      <c r="A2385" s="49" t="s">
        <v>82</v>
      </c>
      <c r="B2385" s="49">
        <v>55784</v>
      </c>
      <c r="C2385" s="49" t="s">
        <v>5066</v>
      </c>
      <c r="D2385" s="49" t="str">
        <f t="shared" si="37"/>
        <v>DIPTERA CHIRONOMINAE 4 DEMEIJEREA ATRIMANA - SWIMS - 55784</v>
      </c>
      <c r="E2385" s="49" t="s">
        <v>10651</v>
      </c>
      <c r="F2385" s="49"/>
      <c r="G2385" s="49"/>
      <c r="H2385" s="49"/>
    </row>
    <row r="2386" spans="1:8" x14ac:dyDescent="0.3">
      <c r="A2386" s="49" t="s">
        <v>82</v>
      </c>
      <c r="B2386" s="49">
        <v>55785</v>
      </c>
      <c r="C2386" s="49" t="s">
        <v>5067</v>
      </c>
      <c r="D2386" s="49" t="str">
        <f t="shared" si="37"/>
        <v>DIPTERA CHIRONOMINAE 4 DEMEIJEREA BRACHIALIS - SWIMS - 55785</v>
      </c>
      <c r="E2386" s="49" t="s">
        <v>10651</v>
      </c>
      <c r="F2386" s="49"/>
      <c r="G2386" s="49"/>
      <c r="H2386" s="49"/>
    </row>
    <row r="2387" spans="1:8" x14ac:dyDescent="0.3">
      <c r="A2387" s="49" t="s">
        <v>82</v>
      </c>
      <c r="B2387" s="49">
        <v>52881</v>
      </c>
      <c r="C2387" s="49" t="s">
        <v>5068</v>
      </c>
      <c r="D2387" s="49" t="str">
        <f t="shared" si="37"/>
        <v>DIPTERA CHIRONOMINAE 4 DEMICRYPTOCHIRONOMUS - SWIMS - 52881</v>
      </c>
      <c r="E2387" s="49" t="s">
        <v>10651</v>
      </c>
      <c r="F2387" s="49"/>
      <c r="G2387" s="49"/>
      <c r="H2387" s="49"/>
    </row>
    <row r="2388" spans="1:8" x14ac:dyDescent="0.3">
      <c r="A2388" s="49" t="s">
        <v>82</v>
      </c>
      <c r="B2388" s="49">
        <v>59944</v>
      </c>
      <c r="C2388" s="49" t="s">
        <v>5069</v>
      </c>
      <c r="D2388" s="49" t="str">
        <f t="shared" si="37"/>
        <v>DIPTERA CHIRONOMINAE 4 DEMICRYPTOCHIRONOMUS -- PUPA - SWIMS - 59944</v>
      </c>
      <c r="E2388" s="49" t="s">
        <v>10651</v>
      </c>
      <c r="F2388" s="49"/>
      <c r="G2388" s="49"/>
      <c r="H2388" s="49"/>
    </row>
    <row r="2389" spans="1:8" x14ac:dyDescent="0.3">
      <c r="A2389" s="49" t="s">
        <v>82</v>
      </c>
      <c r="B2389" s="49">
        <v>52882</v>
      </c>
      <c r="C2389" s="49" t="s">
        <v>5070</v>
      </c>
      <c r="D2389" s="49" t="str">
        <f t="shared" si="37"/>
        <v>DIPTERA CHIRONOMINAE 4 DEMICRYPTOCHIRONOMUS CUNEATUS - SWIMS - 52882</v>
      </c>
      <c r="E2389" s="49" t="s">
        <v>10651</v>
      </c>
      <c r="F2389" s="49"/>
      <c r="G2389" s="49"/>
      <c r="H2389" s="49"/>
    </row>
    <row r="2390" spans="1:8" x14ac:dyDescent="0.3">
      <c r="A2390" s="49" t="s">
        <v>82</v>
      </c>
      <c r="B2390" s="49">
        <v>55789</v>
      </c>
      <c r="C2390" s="49" t="s">
        <v>5071</v>
      </c>
      <c r="D2390" s="49" t="str">
        <f t="shared" si="37"/>
        <v>DIPTERA CHIRONOMINAE 4 DEMICRYPTOCHIRONOMUS FASTIGATUS - SWIMS - 55789</v>
      </c>
      <c r="E2390" s="49" t="s">
        <v>10651</v>
      </c>
      <c r="F2390" s="49"/>
      <c r="G2390" s="49"/>
      <c r="H2390" s="49"/>
    </row>
    <row r="2391" spans="1:8" x14ac:dyDescent="0.3">
      <c r="A2391" s="49" t="s">
        <v>82</v>
      </c>
      <c r="B2391" s="49">
        <v>55790</v>
      </c>
      <c r="C2391" s="49" t="s">
        <v>5072</v>
      </c>
      <c r="D2391" s="49" t="str">
        <f t="shared" si="37"/>
        <v>DIPTERA CHIRONOMINAE 4 DEMICRYPTOCHIRONOMUS SPECIES A EPLER 2001 - SWIMS - 55790</v>
      </c>
      <c r="E2391" s="49" t="s">
        <v>10651</v>
      </c>
      <c r="F2391" s="49"/>
      <c r="G2391" s="49"/>
      <c r="H2391" s="49"/>
    </row>
    <row r="2392" spans="1:8" x14ac:dyDescent="0.3">
      <c r="A2392" s="49" t="s">
        <v>82</v>
      </c>
      <c r="B2392" s="49">
        <v>55791</v>
      </c>
      <c r="C2392" s="49" t="s">
        <v>5073</v>
      </c>
      <c r="D2392" s="49" t="str">
        <f t="shared" si="37"/>
        <v>DIPTERA CHIRONOMINAE 4 DEMICRYPTOCHIRONOMUS SPECIES B EPLER 2001 - SWIMS - 55791</v>
      </c>
      <c r="E2392" s="49" t="s">
        <v>10651</v>
      </c>
      <c r="F2392" s="49"/>
      <c r="G2392" s="49"/>
      <c r="H2392" s="49"/>
    </row>
    <row r="2393" spans="1:8" x14ac:dyDescent="0.3">
      <c r="A2393" s="49" t="s">
        <v>82</v>
      </c>
      <c r="B2393" s="49">
        <v>55792</v>
      </c>
      <c r="C2393" s="49" t="s">
        <v>5074</v>
      </c>
      <c r="D2393" s="49" t="str">
        <f t="shared" si="37"/>
        <v>DIPTERA CHIRONOMINAE 4 DEMICRYPTOCHIRONOMUS SPECIES C EPLER 2001 - SWIMS - 55792</v>
      </c>
      <c r="E2393" s="49" t="s">
        <v>10651</v>
      </c>
      <c r="F2393" s="49"/>
      <c r="G2393" s="49"/>
      <c r="H2393" s="49"/>
    </row>
    <row r="2394" spans="1:8" x14ac:dyDescent="0.3">
      <c r="A2394" s="49" t="s">
        <v>82</v>
      </c>
      <c r="B2394" s="49">
        <v>52885</v>
      </c>
      <c r="C2394" s="49" t="s">
        <v>5075</v>
      </c>
      <c r="D2394" s="49" t="str">
        <f t="shared" si="37"/>
        <v>DIPTERA CHIRONOMINAE 4 DICROTENDIPES - SWIMS - 52885</v>
      </c>
      <c r="E2394" s="49" t="s">
        <v>10651</v>
      </c>
      <c r="F2394" s="49"/>
      <c r="G2394" s="49"/>
      <c r="H2394" s="49"/>
    </row>
    <row r="2395" spans="1:8" x14ac:dyDescent="0.3">
      <c r="A2395" s="49" t="s">
        <v>82</v>
      </c>
      <c r="B2395" s="49">
        <v>52897</v>
      </c>
      <c r="C2395" s="49" t="s">
        <v>5076</v>
      </c>
      <c r="D2395" s="49" t="str">
        <f t="shared" si="37"/>
        <v>DIPTERA CHIRONOMINAE 4 DICROTENDIPES -- PUPA - SWIMS - 52897</v>
      </c>
      <c r="E2395" s="49" t="s">
        <v>10651</v>
      </c>
      <c r="F2395" s="49"/>
      <c r="G2395" s="49"/>
      <c r="H2395" s="49"/>
    </row>
    <row r="2396" spans="1:8" x14ac:dyDescent="0.3">
      <c r="A2396" s="49" t="s">
        <v>82</v>
      </c>
      <c r="B2396" s="49">
        <v>55795</v>
      </c>
      <c r="C2396" s="49" t="s">
        <v>5077</v>
      </c>
      <c r="D2396" s="49" t="str">
        <f t="shared" si="37"/>
        <v>DIPTERA CHIRONOMINAE 4 DICROTENDIPES AETHIOPS - SWIMS - 55795</v>
      </c>
      <c r="E2396" s="49" t="s">
        <v>10651</v>
      </c>
      <c r="F2396" s="49"/>
      <c r="G2396" s="49"/>
      <c r="H2396" s="49"/>
    </row>
    <row r="2397" spans="1:8" x14ac:dyDescent="0.3">
      <c r="A2397" s="49" t="s">
        <v>82</v>
      </c>
      <c r="B2397" s="49">
        <v>55796</v>
      </c>
      <c r="C2397" s="49" t="s">
        <v>5078</v>
      </c>
      <c r="D2397" s="49" t="str">
        <f t="shared" si="37"/>
        <v>DIPTERA CHIRONOMINAE 4 DICROTENDIPES BOTAURUS - SWIMS - 55796</v>
      </c>
      <c r="E2397" s="49" t="s">
        <v>10651</v>
      </c>
      <c r="F2397" s="49"/>
      <c r="G2397" s="49"/>
      <c r="H2397" s="49"/>
    </row>
    <row r="2398" spans="1:8" x14ac:dyDescent="0.3">
      <c r="A2398" s="49" t="s">
        <v>82</v>
      </c>
      <c r="B2398" s="49">
        <v>52888</v>
      </c>
      <c r="C2398" s="49" t="s">
        <v>5079</v>
      </c>
      <c r="D2398" s="49" t="str">
        <f t="shared" si="37"/>
        <v>DIPTERA CHIRONOMINAE 4 DICROTENDIPES FUMIDUS - SWIMS - 52888</v>
      </c>
      <c r="E2398" s="49" t="s">
        <v>10651</v>
      </c>
      <c r="F2398" s="49"/>
      <c r="G2398" s="49"/>
      <c r="H2398" s="49"/>
    </row>
    <row r="2399" spans="1:8" x14ac:dyDescent="0.3">
      <c r="A2399" s="49" t="s">
        <v>82</v>
      </c>
      <c r="B2399" s="49">
        <v>55798</v>
      </c>
      <c r="C2399" s="49" t="s">
        <v>5080</v>
      </c>
      <c r="D2399" s="49" t="str">
        <f t="shared" si="37"/>
        <v>DIPTERA CHIRONOMINAE 4 DICROTENDIPES LEUCOSCELIS - SWIMS - 55798</v>
      </c>
      <c r="E2399" s="49" t="s">
        <v>10651</v>
      </c>
      <c r="F2399" s="49"/>
      <c r="G2399" s="49"/>
      <c r="H2399" s="49"/>
    </row>
    <row r="2400" spans="1:8" x14ac:dyDescent="0.3">
      <c r="A2400" s="49" t="s">
        <v>82</v>
      </c>
      <c r="B2400" s="49">
        <v>55799</v>
      </c>
      <c r="C2400" s="49" t="s">
        <v>5081</v>
      </c>
      <c r="D2400" s="49" t="str">
        <f t="shared" si="37"/>
        <v>DIPTERA CHIRONOMINAE 4 DICROTENDIPES LOBIGER - SWIMS - 55799</v>
      </c>
      <c r="E2400" s="49" t="s">
        <v>10651</v>
      </c>
      <c r="F2400" s="49"/>
      <c r="G2400" s="49"/>
      <c r="H2400" s="49"/>
    </row>
    <row r="2401" spans="1:8" x14ac:dyDescent="0.3">
      <c r="A2401" s="49" t="s">
        <v>82</v>
      </c>
      <c r="B2401" s="49">
        <v>52891</v>
      </c>
      <c r="C2401" s="49" t="s">
        <v>5082</v>
      </c>
      <c r="D2401" s="49" t="str">
        <f t="shared" si="37"/>
        <v>DIPTERA CHIRONOMINAE 4 DICROTENDIPES LUCIFER - SWIMS - 52891</v>
      </c>
      <c r="E2401" s="49" t="s">
        <v>10651</v>
      </c>
      <c r="F2401" s="49"/>
      <c r="G2401" s="49"/>
      <c r="H2401" s="49"/>
    </row>
    <row r="2402" spans="1:8" x14ac:dyDescent="0.3">
      <c r="A2402" s="49" t="s">
        <v>82</v>
      </c>
      <c r="B2402" s="49">
        <v>55801</v>
      </c>
      <c r="C2402" s="49" t="s">
        <v>5083</v>
      </c>
      <c r="D2402" s="49" t="str">
        <f t="shared" si="37"/>
        <v>DIPTERA CHIRONOMINAE 4 DICROTENDIPES MILLERI - SWIMS - 55801</v>
      </c>
      <c r="E2402" s="49" t="s">
        <v>10651</v>
      </c>
      <c r="F2402" s="49"/>
      <c r="G2402" s="49"/>
      <c r="H2402" s="49"/>
    </row>
    <row r="2403" spans="1:8" x14ac:dyDescent="0.3">
      <c r="A2403" s="49" t="s">
        <v>82</v>
      </c>
      <c r="B2403" s="49">
        <v>52893</v>
      </c>
      <c r="C2403" s="49" t="s">
        <v>5084</v>
      </c>
      <c r="D2403" s="49" t="str">
        <f t="shared" si="37"/>
        <v>DIPTERA CHIRONOMINAE 4 DICROTENDIPES MODESTUS - SWIMS - 52893</v>
      </c>
      <c r="E2403" s="49" t="s">
        <v>10651</v>
      </c>
      <c r="F2403" s="49"/>
      <c r="G2403" s="49"/>
      <c r="H2403" s="49"/>
    </row>
    <row r="2404" spans="1:8" x14ac:dyDescent="0.3">
      <c r="A2404" s="49" t="s">
        <v>82</v>
      </c>
      <c r="B2404" s="49">
        <v>52894</v>
      </c>
      <c r="C2404" s="49" t="s">
        <v>5085</v>
      </c>
      <c r="D2404" s="49" t="str">
        <f t="shared" si="37"/>
        <v>DIPTERA CHIRONOMINAE 4 DICROTENDIPES NEOMODESTUS - SWIMS - 52894</v>
      </c>
      <c r="E2404" s="49" t="s">
        <v>10651</v>
      </c>
      <c r="F2404" s="49"/>
      <c r="G2404" s="49"/>
      <c r="H2404" s="49"/>
    </row>
    <row r="2405" spans="1:8" x14ac:dyDescent="0.3">
      <c r="A2405" s="49" t="s">
        <v>82</v>
      </c>
      <c r="B2405" s="49">
        <v>52895</v>
      </c>
      <c r="C2405" s="49" t="s">
        <v>5086</v>
      </c>
      <c r="D2405" s="49" t="str">
        <f t="shared" si="37"/>
        <v>DIPTERA CHIRONOMINAE 4 DICROTENDIPES NERVOSUS - SWIMS - 52895</v>
      </c>
      <c r="E2405" s="49" t="s">
        <v>10651</v>
      </c>
      <c r="F2405" s="49"/>
      <c r="G2405" s="49"/>
      <c r="H2405" s="49"/>
    </row>
    <row r="2406" spans="1:8" x14ac:dyDescent="0.3">
      <c r="A2406" s="49" t="s">
        <v>82</v>
      </c>
      <c r="B2406" s="49">
        <v>54630</v>
      </c>
      <c r="C2406" s="49" t="s">
        <v>5087</v>
      </c>
      <c r="D2406" s="49" t="str">
        <f t="shared" si="37"/>
        <v>DIPTERA CHIRONOMINAE 4 DICROTENDIPES SIMPSONI - SWIMS - 54630</v>
      </c>
      <c r="E2406" s="49" t="s">
        <v>10651</v>
      </c>
      <c r="F2406" s="49"/>
      <c r="G2406" s="49"/>
      <c r="H2406" s="49"/>
    </row>
    <row r="2407" spans="1:8" x14ac:dyDescent="0.3">
      <c r="A2407" s="49" t="s">
        <v>82</v>
      </c>
      <c r="B2407" s="49">
        <v>55806</v>
      </c>
      <c r="C2407" s="49" t="s">
        <v>5088</v>
      </c>
      <c r="D2407" s="49" t="str">
        <f t="shared" si="37"/>
        <v>DIPTERA CHIRONOMINAE 4 DICROTENDIPES TRITOMUS - SWIMS - 55806</v>
      </c>
      <c r="E2407" s="49" t="s">
        <v>10651</v>
      </c>
      <c r="F2407" s="49"/>
      <c r="G2407" s="49"/>
      <c r="H2407" s="49"/>
    </row>
    <row r="2408" spans="1:8" x14ac:dyDescent="0.3">
      <c r="A2408" s="49" t="s">
        <v>82</v>
      </c>
      <c r="B2408" s="49">
        <v>52898</v>
      </c>
      <c r="C2408" s="49" t="s">
        <v>5089</v>
      </c>
      <c r="D2408" s="49" t="str">
        <f t="shared" si="37"/>
        <v>DIPTERA CHIRONOMINAE 4 EINFELDIA - SWIMS - 52898</v>
      </c>
      <c r="E2408" s="49" t="s">
        <v>10651</v>
      </c>
      <c r="F2408" s="49"/>
      <c r="G2408" s="49"/>
      <c r="H2408" s="49"/>
    </row>
    <row r="2409" spans="1:8" x14ac:dyDescent="0.3">
      <c r="A2409" s="49" t="s">
        <v>82</v>
      </c>
      <c r="B2409" s="49">
        <v>59945</v>
      </c>
      <c r="C2409" s="49" t="s">
        <v>5090</v>
      </c>
      <c r="D2409" s="49" t="str">
        <f t="shared" si="37"/>
        <v>DIPTERA CHIRONOMINAE 4 EINFELDIA -- PUPA - SWIMS - 59945</v>
      </c>
      <c r="E2409" s="49" t="s">
        <v>10651</v>
      </c>
      <c r="F2409" s="49"/>
      <c r="G2409" s="49"/>
      <c r="H2409" s="49"/>
    </row>
    <row r="2410" spans="1:8" x14ac:dyDescent="0.3">
      <c r="A2410" s="49" t="s">
        <v>82</v>
      </c>
      <c r="B2410" s="49">
        <v>55809</v>
      </c>
      <c r="C2410" s="49" t="s">
        <v>5091</v>
      </c>
      <c r="D2410" s="49" t="str">
        <f t="shared" si="37"/>
        <v>DIPTERA CHIRONOMINAE 4 EINFELDIA SPECIES GROUP A PINDER, REISS 1983 - SWIMS - 55809</v>
      </c>
      <c r="E2410" s="49" t="s">
        <v>10651</v>
      </c>
      <c r="F2410" s="49"/>
      <c r="G2410" s="49"/>
      <c r="H2410" s="49"/>
    </row>
    <row r="2411" spans="1:8" x14ac:dyDescent="0.3">
      <c r="A2411" s="49" t="s">
        <v>82</v>
      </c>
      <c r="B2411" s="49">
        <v>55810</v>
      </c>
      <c r="C2411" s="49" t="s">
        <v>5092</v>
      </c>
      <c r="D2411" s="49" t="str">
        <f t="shared" si="37"/>
        <v>DIPTERA CHIRONOMINAE 4 EINFELDIA SPECIES GROUP B PINDER, REISS 1983 - SWIMS - 55810</v>
      </c>
      <c r="E2411" s="49" t="s">
        <v>10651</v>
      </c>
      <c r="F2411" s="49"/>
      <c r="G2411" s="49"/>
      <c r="H2411" s="49"/>
    </row>
    <row r="2412" spans="1:8" x14ac:dyDescent="0.3">
      <c r="A2412" s="49" t="s">
        <v>82</v>
      </c>
      <c r="B2412" s="49">
        <v>55811</v>
      </c>
      <c r="C2412" s="49" t="s">
        <v>5093</v>
      </c>
      <c r="D2412" s="49" t="str">
        <f t="shared" si="37"/>
        <v>DIPTERA CHIRONOMINAE 4 EINFELDIA SPECIES GROUP C PINDER, REISS 1983 - SWIMS - 55811</v>
      </c>
      <c r="E2412" s="49" t="s">
        <v>10651</v>
      </c>
      <c r="F2412" s="49"/>
      <c r="G2412" s="49"/>
      <c r="H2412" s="49"/>
    </row>
    <row r="2413" spans="1:8" x14ac:dyDescent="0.3">
      <c r="A2413" s="49" t="s">
        <v>82</v>
      </c>
      <c r="B2413" s="49">
        <v>55812</v>
      </c>
      <c r="C2413" s="49" t="s">
        <v>5094</v>
      </c>
      <c r="D2413" s="49" t="str">
        <f t="shared" si="37"/>
        <v>DIPTERA CHIRONOMINAE 4 EINFELDIA SPECIES GROUP D PINDER, REISS 1983 - SWIMS - 55812</v>
      </c>
      <c r="E2413" s="49" t="s">
        <v>10651</v>
      </c>
      <c r="F2413" s="49"/>
      <c r="G2413" s="49"/>
      <c r="H2413" s="49"/>
    </row>
    <row r="2414" spans="1:8" x14ac:dyDescent="0.3">
      <c r="A2414" s="49" t="s">
        <v>82</v>
      </c>
      <c r="B2414" s="49">
        <v>52904</v>
      </c>
      <c r="C2414" s="49" t="s">
        <v>5095</v>
      </c>
      <c r="D2414" s="49" t="str">
        <f t="shared" si="37"/>
        <v>DIPTERA CHIRONOMINAE 4 ENDOCHIRONOMUS - SWIMS - 52904</v>
      </c>
      <c r="E2414" s="49" t="s">
        <v>10651</v>
      </c>
      <c r="F2414" s="49"/>
      <c r="G2414" s="49"/>
      <c r="H2414" s="49"/>
    </row>
    <row r="2415" spans="1:8" x14ac:dyDescent="0.3">
      <c r="A2415" s="49" t="s">
        <v>82</v>
      </c>
      <c r="B2415" s="49">
        <v>52907</v>
      </c>
      <c r="C2415" s="49" t="s">
        <v>5096</v>
      </c>
      <c r="D2415" s="49" t="str">
        <f t="shared" si="37"/>
        <v>DIPTERA CHIRONOMINAE 4 ENDOCHIRONOMUS -- PUPA - SWIMS - 52907</v>
      </c>
      <c r="E2415" s="49" t="s">
        <v>10651</v>
      </c>
      <c r="F2415" s="49"/>
      <c r="G2415" s="49"/>
      <c r="H2415" s="49"/>
    </row>
    <row r="2416" spans="1:8" x14ac:dyDescent="0.3">
      <c r="A2416" s="49" t="s">
        <v>82</v>
      </c>
      <c r="B2416" s="49">
        <v>52905</v>
      </c>
      <c r="C2416" s="49" t="s">
        <v>5097</v>
      </c>
      <c r="D2416" s="49" t="str">
        <f t="shared" si="37"/>
        <v>DIPTERA CHIRONOMINAE 4 ENDOCHIRONOMUS NIGRICANS - SWIMS - 52905</v>
      </c>
      <c r="E2416" s="49" t="s">
        <v>10651</v>
      </c>
      <c r="F2416" s="49"/>
      <c r="G2416" s="49"/>
      <c r="H2416" s="49"/>
    </row>
    <row r="2417" spans="1:8" x14ac:dyDescent="0.3">
      <c r="A2417" s="49" t="s">
        <v>82</v>
      </c>
      <c r="B2417" s="49">
        <v>52906</v>
      </c>
      <c r="C2417" s="49" t="s">
        <v>5098</v>
      </c>
      <c r="D2417" s="49" t="str">
        <f t="shared" si="37"/>
        <v>DIPTERA CHIRONOMINAE 4 ENDOCHIRONOMUS SUBTENDENS - SWIMS - 52906</v>
      </c>
      <c r="E2417" s="49" t="s">
        <v>10651</v>
      </c>
      <c r="F2417" s="49"/>
      <c r="G2417" s="49"/>
      <c r="H2417" s="49"/>
    </row>
    <row r="2418" spans="1:8" x14ac:dyDescent="0.3">
      <c r="A2418" s="49" t="s">
        <v>82</v>
      </c>
      <c r="B2418" s="49">
        <v>52908</v>
      </c>
      <c r="C2418" s="49" t="s">
        <v>5099</v>
      </c>
      <c r="D2418" s="49" t="str">
        <f t="shared" si="37"/>
        <v>DIPTERA CHIRONOMINAE 4 ENDOTRIBELOS - SWIMS - 52908</v>
      </c>
      <c r="E2418" s="49" t="s">
        <v>10651</v>
      </c>
      <c r="F2418" s="49"/>
      <c r="G2418" s="49"/>
      <c r="H2418" s="49"/>
    </row>
    <row r="2419" spans="1:8" x14ac:dyDescent="0.3">
      <c r="A2419" s="49" t="s">
        <v>82</v>
      </c>
      <c r="B2419" s="49">
        <v>59946</v>
      </c>
      <c r="C2419" s="49" t="s">
        <v>5100</v>
      </c>
      <c r="D2419" s="49" t="str">
        <f t="shared" si="37"/>
        <v>DIPTERA CHIRONOMINAE 4 ENDOTRIBELOS -- PUPA - SWIMS - 59946</v>
      </c>
      <c r="E2419" s="49" t="s">
        <v>10651</v>
      </c>
      <c r="F2419" s="49"/>
      <c r="G2419" s="49"/>
      <c r="H2419" s="49"/>
    </row>
    <row r="2420" spans="1:8" x14ac:dyDescent="0.3">
      <c r="A2420" s="49" t="s">
        <v>82</v>
      </c>
      <c r="B2420" s="49">
        <v>55819</v>
      </c>
      <c r="C2420" s="49" t="s">
        <v>5101</v>
      </c>
      <c r="D2420" s="49" t="str">
        <f t="shared" si="37"/>
        <v>DIPTERA CHIRONOMINAE 4 ENDOTRIBELOS HESPERIUM - SWIMS - 55819</v>
      </c>
      <c r="E2420" s="49" t="s">
        <v>10651</v>
      </c>
      <c r="F2420" s="49"/>
      <c r="G2420" s="49"/>
      <c r="H2420" s="49"/>
    </row>
    <row r="2421" spans="1:8" x14ac:dyDescent="0.3">
      <c r="A2421" s="49" t="s">
        <v>82</v>
      </c>
      <c r="B2421" s="49">
        <v>52910</v>
      </c>
      <c r="C2421" s="49" t="s">
        <v>5102</v>
      </c>
      <c r="D2421" s="49" t="str">
        <f t="shared" si="37"/>
        <v>DIPTERA CHIRONOMINAE 4 GILLOTIA - SWIMS - 52910</v>
      </c>
      <c r="E2421" s="49" t="s">
        <v>10651</v>
      </c>
      <c r="F2421" s="49"/>
      <c r="G2421" s="49"/>
      <c r="H2421" s="49"/>
    </row>
    <row r="2422" spans="1:8" x14ac:dyDescent="0.3">
      <c r="A2422" s="49" t="s">
        <v>82</v>
      </c>
      <c r="B2422" s="49">
        <v>59947</v>
      </c>
      <c r="C2422" s="49" t="s">
        <v>5103</v>
      </c>
      <c r="D2422" s="49" t="str">
        <f t="shared" si="37"/>
        <v>DIPTERA CHIRONOMINAE 4 GILLOTIA -- PUPA - SWIMS - 59947</v>
      </c>
      <c r="E2422" s="49" t="s">
        <v>10651</v>
      </c>
      <c r="F2422" s="49"/>
      <c r="G2422" s="49"/>
      <c r="H2422" s="49"/>
    </row>
    <row r="2423" spans="1:8" x14ac:dyDescent="0.3">
      <c r="A2423" s="49" t="s">
        <v>82</v>
      </c>
      <c r="B2423" s="49">
        <v>55822</v>
      </c>
      <c r="C2423" s="49" t="s">
        <v>5104</v>
      </c>
      <c r="D2423" s="49" t="str">
        <f t="shared" si="37"/>
        <v>DIPTERA CHIRONOMINAE 4 GILLOTIA ALBOVIRIDIS - SWIMS - 55822</v>
      </c>
      <c r="E2423" s="49" t="s">
        <v>10651</v>
      </c>
      <c r="F2423" s="49"/>
      <c r="G2423" s="49"/>
      <c r="H2423" s="49"/>
    </row>
    <row r="2424" spans="1:8" x14ac:dyDescent="0.3">
      <c r="A2424" s="49" t="s">
        <v>82</v>
      </c>
      <c r="B2424" s="49">
        <v>54632</v>
      </c>
      <c r="C2424" s="49" t="s">
        <v>5105</v>
      </c>
      <c r="D2424" s="49" t="str">
        <f t="shared" si="37"/>
        <v>DIPTERA CHIRONOMINAE 4 GLYPTOTENDIPES - SWIMS - 54632</v>
      </c>
      <c r="E2424" s="49" t="s">
        <v>10651</v>
      </c>
      <c r="F2424" s="49"/>
      <c r="G2424" s="49"/>
      <c r="H2424" s="49"/>
    </row>
    <row r="2425" spans="1:8" x14ac:dyDescent="0.3">
      <c r="A2425" s="49" t="s">
        <v>82</v>
      </c>
      <c r="B2425" s="49">
        <v>54634</v>
      </c>
      <c r="C2425" s="49" t="s">
        <v>5106</v>
      </c>
      <c r="D2425" s="49" t="str">
        <f t="shared" si="37"/>
        <v>DIPTERA CHIRONOMINAE 4 GLYPTOTENDIPES (CAULOCHIRONOMUS) - SWIMS - 54634</v>
      </c>
      <c r="E2425" s="49" t="s">
        <v>10651</v>
      </c>
      <c r="F2425" s="49"/>
      <c r="G2425" s="49"/>
      <c r="H2425" s="49"/>
    </row>
    <row r="2426" spans="1:8" x14ac:dyDescent="0.3">
      <c r="A2426" s="49" t="s">
        <v>82</v>
      </c>
      <c r="B2426" s="49">
        <v>59948</v>
      </c>
      <c r="C2426" s="49" t="s">
        <v>5107</v>
      </c>
      <c r="D2426" s="49" t="str">
        <f t="shared" si="37"/>
        <v>DIPTERA CHIRONOMINAE 4 GLYPTOTENDIPES (CAULOCHIRONOMUS) -- PUPA - SWIMS - 59948</v>
      </c>
      <c r="E2426" s="49" t="s">
        <v>10651</v>
      </c>
      <c r="F2426" s="49"/>
      <c r="G2426" s="49"/>
      <c r="H2426" s="49"/>
    </row>
    <row r="2427" spans="1:8" x14ac:dyDescent="0.3">
      <c r="A2427" s="49" t="s">
        <v>82</v>
      </c>
      <c r="B2427" s="49">
        <v>55827</v>
      </c>
      <c r="C2427" s="49" t="s">
        <v>5108</v>
      </c>
      <c r="D2427" s="49" t="str">
        <f t="shared" si="37"/>
        <v>DIPTERA CHIRONOMINAE 4 GLYPTOTENDIPES (CAULOCHIRONOMUS) CAULICOLA - SWIMS - 55827</v>
      </c>
      <c r="E2427" s="49" t="s">
        <v>10651</v>
      </c>
      <c r="F2427" s="49"/>
      <c r="G2427" s="49"/>
      <c r="H2427" s="49"/>
    </row>
    <row r="2428" spans="1:8" x14ac:dyDescent="0.3">
      <c r="A2428" s="49" t="s">
        <v>82</v>
      </c>
      <c r="B2428" s="49">
        <v>55828</v>
      </c>
      <c r="C2428" s="49" t="s">
        <v>5109</v>
      </c>
      <c r="D2428" s="49" t="str">
        <f t="shared" si="37"/>
        <v>DIPTERA CHIRONOMINAE 4 GLYPTOTENDIPES (CAULOCHIRONOMUS) DREISBACHI - SWIMS - 55828</v>
      </c>
      <c r="E2428" s="49" t="s">
        <v>10651</v>
      </c>
      <c r="F2428" s="49"/>
      <c r="G2428" s="49"/>
      <c r="H2428" s="49"/>
    </row>
    <row r="2429" spans="1:8" x14ac:dyDescent="0.3">
      <c r="A2429" s="49" t="s">
        <v>82</v>
      </c>
      <c r="B2429" s="49">
        <v>55829</v>
      </c>
      <c r="C2429" s="49" t="s">
        <v>5110</v>
      </c>
      <c r="D2429" s="49" t="str">
        <f t="shared" si="37"/>
        <v>DIPTERA CHIRONOMINAE 4 GLYPTOTENDIPES (CAULOCHIRONOMUS) SEMINOLE - SWIMS - 55829</v>
      </c>
      <c r="E2429" s="49" t="s">
        <v>10651</v>
      </c>
      <c r="F2429" s="49"/>
      <c r="G2429" s="49"/>
      <c r="H2429" s="49"/>
    </row>
    <row r="2430" spans="1:8" x14ac:dyDescent="0.3">
      <c r="A2430" s="49" t="s">
        <v>82</v>
      </c>
      <c r="B2430" s="49">
        <v>54641</v>
      </c>
      <c r="C2430" s="49" t="s">
        <v>5111</v>
      </c>
      <c r="D2430" s="49" t="str">
        <f t="shared" si="37"/>
        <v>DIPTERA CHIRONOMINAE 4 GLYPTOTENDIPES (GLYPTOTENDIPES) - SWIMS - 54641</v>
      </c>
      <c r="E2430" s="49" t="s">
        <v>10651</v>
      </c>
      <c r="F2430" s="49"/>
      <c r="G2430" s="49"/>
      <c r="H2430" s="49"/>
    </row>
    <row r="2431" spans="1:8" x14ac:dyDescent="0.3">
      <c r="A2431" s="49" t="s">
        <v>82</v>
      </c>
      <c r="B2431" s="49">
        <v>59949</v>
      </c>
      <c r="C2431" s="49" t="s">
        <v>5112</v>
      </c>
      <c r="D2431" s="49" t="str">
        <f t="shared" si="37"/>
        <v>DIPTERA CHIRONOMINAE 4 GLYPTOTENDIPES (GLYPTOTENDIPES) -- PUPA - SWIMS - 59949</v>
      </c>
      <c r="E2431" s="49" t="s">
        <v>10651</v>
      </c>
      <c r="F2431" s="49"/>
      <c r="G2431" s="49"/>
      <c r="H2431" s="49"/>
    </row>
    <row r="2432" spans="1:8" x14ac:dyDescent="0.3">
      <c r="A2432" s="49" t="s">
        <v>82</v>
      </c>
      <c r="B2432" s="49">
        <v>55832</v>
      </c>
      <c r="C2432" s="49" t="s">
        <v>5113</v>
      </c>
      <c r="D2432" s="49" t="str">
        <f t="shared" si="37"/>
        <v>DIPTERA CHIRONOMINAE 4 GLYPTOTENDIPES (GLYPTOTENDIPES) BARBIPES - SWIMS - 55832</v>
      </c>
      <c r="E2432" s="49" t="s">
        <v>10651</v>
      </c>
      <c r="F2432" s="49"/>
      <c r="G2432" s="49"/>
      <c r="H2432" s="49"/>
    </row>
    <row r="2433" spans="1:8" x14ac:dyDescent="0.3">
      <c r="A2433" s="49" t="s">
        <v>82</v>
      </c>
      <c r="B2433" s="49">
        <v>55833</v>
      </c>
      <c r="C2433" s="49" t="s">
        <v>5114</v>
      </c>
      <c r="D2433" s="49" t="str">
        <f t="shared" si="37"/>
        <v>DIPTERA CHIRONOMINAE 4 GLYPTOTENDIPES (GLYPTOTENDIPES) LOBIFERUS - SWIMS - 55833</v>
      </c>
      <c r="E2433" s="49" t="s">
        <v>10651</v>
      </c>
      <c r="F2433" s="49"/>
      <c r="G2433" s="49"/>
      <c r="H2433" s="49"/>
    </row>
    <row r="2434" spans="1:8" x14ac:dyDescent="0.3">
      <c r="A2434" s="49" t="s">
        <v>82</v>
      </c>
      <c r="B2434" s="49">
        <v>54645</v>
      </c>
      <c r="C2434" s="49" t="s">
        <v>5115</v>
      </c>
      <c r="D2434" s="49" t="str">
        <f t="shared" ref="D2434:D2497" si="38">C2434 &amp;" - "&amp; A2434 &amp;" - "&amp; B2434</f>
        <v>DIPTERA CHIRONOMINAE 4 GLYPTOTENDIPES (GLYPTOTENDIPES) MERIDIONALIS - SWIMS - 54645</v>
      </c>
      <c r="E2434" s="49" t="s">
        <v>10651</v>
      </c>
      <c r="F2434" s="49"/>
      <c r="G2434" s="49"/>
      <c r="H2434" s="49"/>
    </row>
    <row r="2435" spans="1:8" x14ac:dyDescent="0.3">
      <c r="A2435" s="49" t="s">
        <v>82</v>
      </c>
      <c r="B2435" s="49">
        <v>55835</v>
      </c>
      <c r="C2435" s="49" t="s">
        <v>5116</v>
      </c>
      <c r="D2435" s="49" t="str">
        <f t="shared" si="38"/>
        <v>DIPTERA CHIRONOMINAE 4 GLYPTOTENDIPES (GLYPTOTENDIPES) PALLENS - SWIMS - 55835</v>
      </c>
      <c r="E2435" s="49" t="s">
        <v>10651</v>
      </c>
      <c r="F2435" s="49"/>
      <c r="G2435" s="49"/>
      <c r="H2435" s="49"/>
    </row>
    <row r="2436" spans="1:8" x14ac:dyDescent="0.3">
      <c r="A2436" s="49" t="s">
        <v>82</v>
      </c>
      <c r="B2436" s="49">
        <v>55836</v>
      </c>
      <c r="C2436" s="49" t="s">
        <v>5117</v>
      </c>
      <c r="D2436" s="49" t="str">
        <f t="shared" si="38"/>
        <v>DIPTERA CHIRONOMINAE 4 GLYPTOTENDIPES (GLYPTOTENDIPES) PARIPES - SWIMS - 55836</v>
      </c>
      <c r="E2436" s="49" t="s">
        <v>10651</v>
      </c>
      <c r="F2436" s="49"/>
      <c r="G2436" s="49"/>
      <c r="H2436" s="49"/>
    </row>
    <row r="2437" spans="1:8" x14ac:dyDescent="0.3">
      <c r="A2437" s="49" t="s">
        <v>82</v>
      </c>
      <c r="B2437" s="49">
        <v>54779</v>
      </c>
      <c r="C2437" s="49" t="s">
        <v>5118</v>
      </c>
      <c r="D2437" s="49" t="str">
        <f t="shared" si="38"/>
        <v>DIPTERA CHIRONOMINAE 4 GLYPTOTENDIPES (GLYPTOTENDIPES) SPECIES B EPLER 2001 - SWIMS - 54779</v>
      </c>
      <c r="E2437" s="49" t="s">
        <v>10651</v>
      </c>
      <c r="F2437" s="49"/>
      <c r="G2437" s="49"/>
      <c r="H2437" s="49"/>
    </row>
    <row r="2438" spans="1:8" x14ac:dyDescent="0.3">
      <c r="A2438" s="49" t="s">
        <v>82</v>
      </c>
      <c r="B2438" s="49">
        <v>55839</v>
      </c>
      <c r="C2438" s="49" t="s">
        <v>5119</v>
      </c>
      <c r="D2438" s="49" t="str">
        <f t="shared" si="38"/>
        <v>DIPTERA CHIRONOMINAE 4 GLYPTOTENDIPES (GLYPTOTENDIPES) SPECIES F EPLER 2001 - SWIMS - 55839</v>
      </c>
      <c r="E2438" s="49" t="s">
        <v>10651</v>
      </c>
      <c r="F2438" s="49"/>
      <c r="G2438" s="49"/>
      <c r="H2438" s="49"/>
    </row>
    <row r="2439" spans="1:8" x14ac:dyDescent="0.3">
      <c r="A2439" s="49" t="s">
        <v>82</v>
      </c>
      <c r="B2439" s="49">
        <v>54650</v>
      </c>
      <c r="C2439" s="49" t="s">
        <v>5120</v>
      </c>
      <c r="D2439" s="49" t="str">
        <f t="shared" si="38"/>
        <v>DIPTERA CHIRONOMINAE 4 GLYPTOTENDIPES (GLYPTOTENDIPES) SPECIES G EPLER 2001 - SWIMS - 54650</v>
      </c>
      <c r="E2439" s="49" t="s">
        <v>10651</v>
      </c>
      <c r="F2439" s="49"/>
      <c r="G2439" s="49"/>
      <c r="H2439" s="49"/>
    </row>
    <row r="2440" spans="1:8" x14ac:dyDescent="0.3">
      <c r="A2440" s="49" t="s">
        <v>82</v>
      </c>
      <c r="B2440" s="49">
        <v>55837</v>
      </c>
      <c r="C2440" s="49" t="s">
        <v>5121</v>
      </c>
      <c r="D2440" s="49" t="str">
        <f t="shared" si="38"/>
        <v>DIPTERA CHIRONOMINAE 4 GLYPTOTENDIPES (GLYPTOTENDIPES) TESTACEUS - SWIMS - 55837</v>
      </c>
      <c r="E2440" s="49" t="s">
        <v>10651</v>
      </c>
      <c r="F2440" s="49"/>
      <c r="G2440" s="49"/>
      <c r="H2440" s="49"/>
    </row>
    <row r="2441" spans="1:8" x14ac:dyDescent="0.3">
      <c r="A2441" s="49" t="s">
        <v>82</v>
      </c>
      <c r="B2441" s="49">
        <v>55841</v>
      </c>
      <c r="C2441" s="49" t="s">
        <v>5122</v>
      </c>
      <c r="D2441" s="49" t="str">
        <f t="shared" si="38"/>
        <v>DIPTERA CHIRONOMINAE 4 GLYPTOTENDIPES (TRICHOTENDIPES) - SWIMS - 55841</v>
      </c>
      <c r="E2441" s="49" t="s">
        <v>10651</v>
      </c>
      <c r="F2441" s="49"/>
      <c r="G2441" s="49"/>
      <c r="H2441" s="49"/>
    </row>
    <row r="2442" spans="1:8" x14ac:dyDescent="0.3">
      <c r="A2442" s="49" t="s">
        <v>82</v>
      </c>
      <c r="B2442" s="49">
        <v>59913</v>
      </c>
      <c r="C2442" s="49" t="s">
        <v>5123</v>
      </c>
      <c r="D2442" s="49" t="str">
        <f t="shared" si="38"/>
        <v>DIPTERA CHIRONOMINAE 4 GLYPTOTENDIPES (TRICHOTENDIPES) -- PUPA - SWIMS - 59913</v>
      </c>
      <c r="E2442" s="49" t="s">
        <v>10651</v>
      </c>
      <c r="F2442" s="49"/>
      <c r="G2442" s="49"/>
      <c r="H2442" s="49"/>
    </row>
    <row r="2443" spans="1:8" x14ac:dyDescent="0.3">
      <c r="A2443" s="49" t="s">
        <v>82</v>
      </c>
      <c r="B2443" s="49">
        <v>55843</v>
      </c>
      <c r="C2443" s="49" t="s">
        <v>5124</v>
      </c>
      <c r="D2443" s="49" t="str">
        <f t="shared" si="38"/>
        <v>DIPTERA CHIRONOMINAE 4 GLYPTOTENDIPES (TRICHOTENDIPES) AMPLUS - SWIMS - 55843</v>
      </c>
      <c r="E2443" s="49" t="s">
        <v>10651</v>
      </c>
      <c r="F2443" s="49"/>
      <c r="G2443" s="49"/>
      <c r="H2443" s="49"/>
    </row>
    <row r="2444" spans="1:8" x14ac:dyDescent="0.3">
      <c r="A2444" s="49" t="s">
        <v>82</v>
      </c>
      <c r="B2444" s="49">
        <v>54633</v>
      </c>
      <c r="C2444" s="49" t="s">
        <v>5125</v>
      </c>
      <c r="D2444" s="49" t="str">
        <f t="shared" si="38"/>
        <v>DIPTERA CHIRONOMINAE 4 GLYPTOTENDIPES -- PUPA - SWIMS - 54633</v>
      </c>
      <c r="E2444" s="49" t="s">
        <v>10651</v>
      </c>
      <c r="F2444" s="49"/>
      <c r="G2444" s="49"/>
      <c r="H2444" s="49"/>
    </row>
    <row r="2445" spans="1:8" x14ac:dyDescent="0.3">
      <c r="A2445" s="49" t="s">
        <v>82</v>
      </c>
      <c r="B2445" s="49">
        <v>52926</v>
      </c>
      <c r="C2445" s="49" t="s">
        <v>5126</v>
      </c>
      <c r="D2445" s="49" t="str">
        <f t="shared" si="38"/>
        <v>DIPTERA CHIRONOMINAE 4 HARNISCHIA - SWIMS - 52926</v>
      </c>
      <c r="E2445" s="49" t="s">
        <v>10651</v>
      </c>
      <c r="F2445" s="49"/>
      <c r="G2445" s="49"/>
      <c r="H2445" s="49"/>
    </row>
    <row r="2446" spans="1:8" x14ac:dyDescent="0.3">
      <c r="A2446" s="49" t="s">
        <v>82</v>
      </c>
      <c r="B2446" s="49">
        <v>59950</v>
      </c>
      <c r="C2446" s="49" t="s">
        <v>5127</v>
      </c>
      <c r="D2446" s="49" t="str">
        <f t="shared" si="38"/>
        <v>DIPTERA CHIRONOMINAE 4 HARNISCHIA -- PUPA - SWIMS - 59950</v>
      </c>
      <c r="E2446" s="49" t="s">
        <v>10651</v>
      </c>
      <c r="F2446" s="49"/>
      <c r="G2446" s="49"/>
      <c r="H2446" s="49"/>
    </row>
    <row r="2447" spans="1:8" x14ac:dyDescent="0.3">
      <c r="A2447" s="49" t="s">
        <v>82</v>
      </c>
      <c r="B2447" s="49">
        <v>55846</v>
      </c>
      <c r="C2447" s="49" t="s">
        <v>5128</v>
      </c>
      <c r="D2447" s="49" t="str">
        <f t="shared" si="38"/>
        <v>DIPTERA CHIRONOMINAE 4 HYPORHYGMA - SWIMS - 55846</v>
      </c>
      <c r="E2447" s="49" t="s">
        <v>10651</v>
      </c>
      <c r="F2447" s="49"/>
      <c r="G2447" s="49"/>
      <c r="H2447" s="49"/>
    </row>
    <row r="2448" spans="1:8" x14ac:dyDescent="0.3">
      <c r="A2448" s="49" t="s">
        <v>82</v>
      </c>
      <c r="B2448" s="49">
        <v>59914</v>
      </c>
      <c r="C2448" s="49" t="s">
        <v>5129</v>
      </c>
      <c r="D2448" s="49" t="str">
        <f t="shared" si="38"/>
        <v>DIPTERA CHIRONOMINAE 4 HYPORHYGMA -- PUPA - SWIMS - 59914</v>
      </c>
      <c r="E2448" s="49" t="s">
        <v>10651</v>
      </c>
      <c r="F2448" s="49"/>
      <c r="G2448" s="49"/>
      <c r="H2448" s="49"/>
    </row>
    <row r="2449" spans="1:8" x14ac:dyDescent="0.3">
      <c r="A2449" s="49" t="s">
        <v>82</v>
      </c>
      <c r="B2449" s="49">
        <v>55848</v>
      </c>
      <c r="C2449" s="49" t="s">
        <v>5130</v>
      </c>
      <c r="D2449" s="49" t="str">
        <f t="shared" si="38"/>
        <v>DIPTERA CHIRONOMINAE 4 HYPORHYGMA QUADRIPUNCTATUS - SWIMS - 55848</v>
      </c>
      <c r="E2449" s="49" t="s">
        <v>10651</v>
      </c>
      <c r="F2449" s="49"/>
      <c r="G2449" s="49"/>
      <c r="H2449" s="49"/>
    </row>
    <row r="2450" spans="1:8" x14ac:dyDescent="0.3">
      <c r="A2450" s="49" t="s">
        <v>82</v>
      </c>
      <c r="B2450" s="49">
        <v>54656</v>
      </c>
      <c r="C2450" s="49" t="s">
        <v>5131</v>
      </c>
      <c r="D2450" s="49" t="str">
        <f t="shared" si="38"/>
        <v>DIPTERA CHIRONOMINAE 4 KIEFFERULUS - SWIMS - 54656</v>
      </c>
      <c r="E2450" s="49" t="s">
        <v>10651</v>
      </c>
      <c r="F2450" s="49"/>
      <c r="G2450" s="49"/>
      <c r="H2450" s="49"/>
    </row>
    <row r="2451" spans="1:8" x14ac:dyDescent="0.3">
      <c r="A2451" s="49" t="s">
        <v>82</v>
      </c>
      <c r="B2451" s="49">
        <v>55851</v>
      </c>
      <c r="C2451" s="49" t="s">
        <v>5132</v>
      </c>
      <c r="D2451" s="49" t="str">
        <f t="shared" si="38"/>
        <v>DIPTERA CHIRONOMINAE 4 KIEFFERULUS (KIEFFERULUS) - SWIMS - 55851</v>
      </c>
      <c r="E2451" s="49" t="s">
        <v>10651</v>
      </c>
      <c r="F2451" s="49"/>
      <c r="G2451" s="49"/>
      <c r="H2451" s="49"/>
    </row>
    <row r="2452" spans="1:8" x14ac:dyDescent="0.3">
      <c r="A2452" s="49" t="s">
        <v>82</v>
      </c>
      <c r="B2452" s="49">
        <v>59915</v>
      </c>
      <c r="C2452" s="49" t="s">
        <v>5133</v>
      </c>
      <c r="D2452" s="49" t="str">
        <f t="shared" si="38"/>
        <v>DIPTERA CHIRONOMINAE 4 KIEFFERULUS (KIEFFERULUS) -- PUPA - SWIMS - 59915</v>
      </c>
      <c r="E2452" s="49" t="s">
        <v>10651</v>
      </c>
      <c r="F2452" s="49"/>
      <c r="G2452" s="49"/>
      <c r="H2452" s="49"/>
    </row>
    <row r="2453" spans="1:8" x14ac:dyDescent="0.3">
      <c r="A2453" s="49" t="s">
        <v>82</v>
      </c>
      <c r="B2453" s="49">
        <v>54660</v>
      </c>
      <c r="C2453" s="49" t="s">
        <v>5134</v>
      </c>
      <c r="D2453" s="49" t="str">
        <f t="shared" si="38"/>
        <v>DIPTERA CHIRONOMINAE 4 KIEFFERULUS (KIEFFERULUS) DUX - SWIMS - 54660</v>
      </c>
      <c r="E2453" s="49" t="s">
        <v>10651</v>
      </c>
      <c r="F2453" s="49"/>
      <c r="G2453" s="49"/>
      <c r="H2453" s="49"/>
    </row>
    <row r="2454" spans="1:8" x14ac:dyDescent="0.3">
      <c r="A2454" s="49" t="s">
        <v>82</v>
      </c>
      <c r="B2454" s="49">
        <v>55854</v>
      </c>
      <c r="C2454" s="49" t="s">
        <v>5135</v>
      </c>
      <c r="D2454" s="49" t="str">
        <f t="shared" si="38"/>
        <v>DIPTERA CHIRONOMINAE 4 KIEFFERULUS (WIRTHIELLA) - SWIMS - 55854</v>
      </c>
      <c r="E2454" s="49" t="s">
        <v>10651</v>
      </c>
      <c r="F2454" s="49"/>
      <c r="G2454" s="49"/>
      <c r="H2454" s="49"/>
    </row>
    <row r="2455" spans="1:8" x14ac:dyDescent="0.3">
      <c r="A2455" s="49" t="s">
        <v>82</v>
      </c>
      <c r="B2455" s="49">
        <v>59916</v>
      </c>
      <c r="C2455" s="49" t="s">
        <v>5136</v>
      </c>
      <c r="D2455" s="49" t="str">
        <f t="shared" si="38"/>
        <v>DIPTERA CHIRONOMINAE 4 KIEFFERULUS (WIRTHIELLA) -- PUPA - SWIMS - 59916</v>
      </c>
      <c r="E2455" s="49" t="s">
        <v>10651</v>
      </c>
      <c r="F2455" s="49"/>
      <c r="G2455" s="49"/>
      <c r="H2455" s="49"/>
    </row>
    <row r="2456" spans="1:8" x14ac:dyDescent="0.3">
      <c r="A2456" s="49" t="s">
        <v>82</v>
      </c>
      <c r="B2456" s="49">
        <v>55856</v>
      </c>
      <c r="C2456" s="49" t="s">
        <v>5137</v>
      </c>
      <c r="D2456" s="49" t="str">
        <f t="shared" si="38"/>
        <v>DIPTERA CHIRONOMINAE 4 KIEFFERULUS (WIRTHIELLA) PUNGENS - SWIMS - 55856</v>
      </c>
      <c r="E2456" s="49" t="s">
        <v>10651</v>
      </c>
      <c r="F2456" s="49"/>
      <c r="G2456" s="49"/>
      <c r="H2456" s="49"/>
    </row>
    <row r="2457" spans="1:8" x14ac:dyDescent="0.3">
      <c r="A2457" s="49" t="s">
        <v>82</v>
      </c>
      <c r="B2457" s="49">
        <v>59951</v>
      </c>
      <c r="C2457" s="49" t="s">
        <v>5138</v>
      </c>
      <c r="D2457" s="49" t="str">
        <f t="shared" si="38"/>
        <v>DIPTERA CHIRONOMINAE 4 KIEFFERULUS -- PUPA - SWIMS - 59951</v>
      </c>
      <c r="E2457" s="49" t="s">
        <v>10651</v>
      </c>
      <c r="F2457" s="49"/>
      <c r="G2457" s="49"/>
      <c r="H2457" s="49"/>
    </row>
    <row r="2458" spans="1:8" x14ac:dyDescent="0.3">
      <c r="A2458" s="49" t="s">
        <v>82</v>
      </c>
      <c r="B2458" s="49">
        <v>56357</v>
      </c>
      <c r="C2458" s="49" t="s">
        <v>5139</v>
      </c>
      <c r="D2458" s="49" t="str">
        <f t="shared" si="38"/>
        <v>DIPTERA CHIRONOMINAE 4 KLOOSIA - SWIMS - 56357</v>
      </c>
      <c r="E2458" s="49" t="s">
        <v>10651</v>
      </c>
      <c r="F2458" s="49"/>
      <c r="G2458" s="49"/>
      <c r="H2458" s="49"/>
    </row>
    <row r="2459" spans="1:8" x14ac:dyDescent="0.3">
      <c r="A2459" s="49" t="s">
        <v>82</v>
      </c>
      <c r="B2459" s="49">
        <v>56358</v>
      </c>
      <c r="C2459" s="49" t="s">
        <v>5140</v>
      </c>
      <c r="D2459" s="49" t="str">
        <f t="shared" si="38"/>
        <v>DIPTERA CHIRONOMINAE 4 KLOOSIA -- PUPA - SWIMS - 56358</v>
      </c>
      <c r="E2459" s="49" t="s">
        <v>10651</v>
      </c>
      <c r="F2459" s="49"/>
      <c r="G2459" s="49"/>
      <c r="H2459" s="49"/>
    </row>
    <row r="2460" spans="1:8" x14ac:dyDescent="0.3">
      <c r="A2460" s="49" t="s">
        <v>82</v>
      </c>
      <c r="B2460" s="49">
        <v>52934</v>
      </c>
      <c r="C2460" s="49" t="s">
        <v>5141</v>
      </c>
      <c r="D2460" s="49" t="str">
        <f t="shared" si="38"/>
        <v>DIPTERA CHIRONOMINAE 4 LAUTERBORNIELLA - SWIMS - 52934</v>
      </c>
      <c r="E2460" s="49" t="s">
        <v>10651</v>
      </c>
      <c r="F2460" s="49"/>
      <c r="G2460" s="49"/>
      <c r="H2460" s="49"/>
    </row>
    <row r="2461" spans="1:8" x14ac:dyDescent="0.3">
      <c r="A2461" s="49" t="s">
        <v>82</v>
      </c>
      <c r="B2461" s="49">
        <v>59952</v>
      </c>
      <c r="C2461" s="49" t="s">
        <v>5142</v>
      </c>
      <c r="D2461" s="49" t="str">
        <f t="shared" si="38"/>
        <v>DIPTERA CHIRONOMINAE 4 LAUTERBORNIELLA -- PUPA - SWIMS - 59952</v>
      </c>
      <c r="E2461" s="49" t="s">
        <v>10651</v>
      </c>
      <c r="F2461" s="49"/>
      <c r="G2461" s="49"/>
      <c r="H2461" s="49"/>
    </row>
    <row r="2462" spans="1:8" x14ac:dyDescent="0.3">
      <c r="A2462" s="49" t="s">
        <v>82</v>
      </c>
      <c r="B2462" s="49">
        <v>52935</v>
      </c>
      <c r="C2462" s="49" t="s">
        <v>5143</v>
      </c>
      <c r="D2462" s="49" t="str">
        <f t="shared" si="38"/>
        <v>DIPTERA CHIRONOMINAE 4 LAUTERBORNIELLA AGRAYLOIDES - SWIMS - 52935</v>
      </c>
      <c r="E2462" s="49" t="s">
        <v>10651</v>
      </c>
      <c r="F2462" s="49"/>
      <c r="G2462" s="49"/>
      <c r="H2462" s="49"/>
    </row>
    <row r="2463" spans="1:8" x14ac:dyDescent="0.3">
      <c r="A2463" s="49" t="s">
        <v>82</v>
      </c>
      <c r="B2463" s="49">
        <v>55860</v>
      </c>
      <c r="C2463" s="49" t="s">
        <v>5144</v>
      </c>
      <c r="D2463" s="49" t="str">
        <f t="shared" si="38"/>
        <v>DIPTERA CHIRONOMINAE 4 LAUTERBORNIELLA VARIPENNIS - SWIMS - 55860</v>
      </c>
      <c r="E2463" s="49" t="s">
        <v>10651</v>
      </c>
      <c r="F2463" s="49"/>
      <c r="G2463" s="49"/>
      <c r="H2463" s="49"/>
    </row>
    <row r="2464" spans="1:8" x14ac:dyDescent="0.3">
      <c r="A2464" s="49" t="s">
        <v>82</v>
      </c>
      <c r="B2464" s="49">
        <v>55861</v>
      </c>
      <c r="C2464" s="49" t="s">
        <v>5145</v>
      </c>
      <c r="D2464" s="49" t="str">
        <f t="shared" si="38"/>
        <v>DIPTERA CHIRONOMINAE 4 LIPINIELLA - SWIMS - 55861</v>
      </c>
      <c r="E2464" s="49" t="s">
        <v>10651</v>
      </c>
      <c r="F2464" s="49"/>
      <c r="G2464" s="49"/>
      <c r="H2464" s="49"/>
    </row>
    <row r="2465" spans="1:8" x14ac:dyDescent="0.3">
      <c r="A2465" s="49" t="s">
        <v>82</v>
      </c>
      <c r="B2465" s="49">
        <v>59917</v>
      </c>
      <c r="C2465" s="49" t="s">
        <v>5146</v>
      </c>
      <c r="D2465" s="49" t="str">
        <f t="shared" si="38"/>
        <v>DIPTERA CHIRONOMINAE 4 LIPINIELLA -- PUPA - SWIMS - 59917</v>
      </c>
      <c r="E2465" s="49" t="s">
        <v>10651</v>
      </c>
      <c r="F2465" s="49"/>
      <c r="G2465" s="49"/>
      <c r="H2465" s="49"/>
    </row>
    <row r="2466" spans="1:8" x14ac:dyDescent="0.3">
      <c r="A2466" s="49" t="s">
        <v>82</v>
      </c>
      <c r="B2466" s="49">
        <v>52940</v>
      </c>
      <c r="C2466" s="49" t="s">
        <v>5147</v>
      </c>
      <c r="D2466" s="49" t="str">
        <f t="shared" si="38"/>
        <v>DIPTERA CHIRONOMINAE 4 MICROCHIRONOMUS - SWIMS - 52940</v>
      </c>
      <c r="E2466" s="49" t="s">
        <v>10651</v>
      </c>
      <c r="F2466" s="49"/>
      <c r="G2466" s="49"/>
      <c r="H2466" s="49"/>
    </row>
    <row r="2467" spans="1:8" x14ac:dyDescent="0.3">
      <c r="A2467" s="49" t="s">
        <v>82</v>
      </c>
      <c r="B2467" s="49">
        <v>59953</v>
      </c>
      <c r="C2467" s="49" t="s">
        <v>5148</v>
      </c>
      <c r="D2467" s="49" t="str">
        <f t="shared" si="38"/>
        <v>DIPTERA CHIRONOMINAE 4 MICROCHIRONOMUS -- PUPA - SWIMS - 59953</v>
      </c>
      <c r="E2467" s="49" t="s">
        <v>10651</v>
      </c>
      <c r="F2467" s="49"/>
      <c r="G2467" s="49"/>
      <c r="H2467" s="49"/>
    </row>
    <row r="2468" spans="1:8" x14ac:dyDescent="0.3">
      <c r="A2468" s="49" t="s">
        <v>82</v>
      </c>
      <c r="B2468" s="49">
        <v>52806</v>
      </c>
      <c r="C2468" s="49" t="s">
        <v>5149</v>
      </c>
      <c r="D2468" s="49" t="str">
        <f t="shared" si="38"/>
        <v>DIPTERA CHIRONOMINAE 4 MICROPSECTRA - SWIMS - 52806</v>
      </c>
      <c r="E2468" s="49" t="s">
        <v>10651</v>
      </c>
      <c r="F2468" s="49"/>
      <c r="G2468" s="49"/>
      <c r="H2468" s="49"/>
    </row>
    <row r="2469" spans="1:8" x14ac:dyDescent="0.3">
      <c r="A2469" s="49" t="s">
        <v>82</v>
      </c>
      <c r="B2469" s="49">
        <v>52808</v>
      </c>
      <c r="C2469" s="49" t="s">
        <v>5150</v>
      </c>
      <c r="D2469" s="49" t="str">
        <f t="shared" si="38"/>
        <v>DIPTERA CHIRONOMINAE 4 MICROPSECTRA -- PUPA - SWIMS - 52808</v>
      </c>
      <c r="E2469" s="49" t="s">
        <v>10651</v>
      </c>
      <c r="F2469" s="49"/>
      <c r="G2469" s="49"/>
      <c r="H2469" s="49"/>
    </row>
    <row r="2470" spans="1:8" x14ac:dyDescent="0.3">
      <c r="A2470" s="49" t="s">
        <v>82</v>
      </c>
      <c r="B2470" s="49">
        <v>55867</v>
      </c>
      <c r="C2470" s="49" t="s">
        <v>5151</v>
      </c>
      <c r="D2470" s="49" t="str">
        <f t="shared" si="38"/>
        <v>DIPTERA CHIRONOMINAE 4 MICROPSECTRA GROENLANDICA - SWIMS - 55867</v>
      </c>
      <c r="E2470" s="49" t="s">
        <v>10651</v>
      </c>
      <c r="F2470" s="49"/>
      <c r="G2470" s="49"/>
      <c r="H2470" s="49"/>
    </row>
    <row r="2471" spans="1:8" x14ac:dyDescent="0.3">
      <c r="A2471" s="49" t="s">
        <v>82</v>
      </c>
      <c r="B2471" s="49">
        <v>52942</v>
      </c>
      <c r="C2471" s="49" t="s">
        <v>5152</v>
      </c>
      <c r="D2471" s="49" t="str">
        <f t="shared" si="38"/>
        <v>DIPTERA CHIRONOMINAE 4 MICROTENDIPES - SWIMS - 52942</v>
      </c>
      <c r="E2471" s="49" t="s">
        <v>10651</v>
      </c>
      <c r="F2471" s="49"/>
      <c r="G2471" s="49"/>
      <c r="H2471" s="49"/>
    </row>
    <row r="2472" spans="1:8" x14ac:dyDescent="0.3">
      <c r="A2472" s="49" t="s">
        <v>82</v>
      </c>
      <c r="B2472" s="49">
        <v>52945</v>
      </c>
      <c r="C2472" s="49" t="s">
        <v>5153</v>
      </c>
      <c r="D2472" s="49" t="str">
        <f t="shared" si="38"/>
        <v>DIPTERA CHIRONOMINAE 4 MICROTENDIPES -- PUPA - SWIMS - 52945</v>
      </c>
      <c r="E2472" s="49" t="s">
        <v>10651</v>
      </c>
      <c r="F2472" s="49"/>
      <c r="G2472" s="49"/>
      <c r="H2472" s="49"/>
    </row>
    <row r="2473" spans="1:8" x14ac:dyDescent="0.3">
      <c r="A2473" s="49" t="s">
        <v>82</v>
      </c>
      <c r="B2473" s="49">
        <v>52943</v>
      </c>
      <c r="C2473" s="49" t="s">
        <v>5154</v>
      </c>
      <c r="D2473" s="49" t="str">
        <f t="shared" si="38"/>
        <v>DIPTERA CHIRONOMINAE 4 MICROTENDIPES PEDELLUS GROUP PINDER, REISS 1983 - SWIMS - 52943</v>
      </c>
      <c r="E2473" s="49" t="s">
        <v>10651</v>
      </c>
      <c r="F2473" s="49"/>
      <c r="G2473" s="49"/>
      <c r="H2473" s="49"/>
    </row>
    <row r="2474" spans="1:8" x14ac:dyDescent="0.3">
      <c r="A2474" s="49" t="s">
        <v>82</v>
      </c>
      <c r="B2474" s="49">
        <v>52944</v>
      </c>
      <c r="C2474" s="49" t="s">
        <v>5155</v>
      </c>
      <c r="D2474" s="49" t="str">
        <f t="shared" si="38"/>
        <v>DIPTERA CHIRONOMINAE 4 MICROTENDIPES RYDALENSIS GROUP PINDER, REISS 1983 - SWIMS - 52944</v>
      </c>
      <c r="E2474" s="49" t="s">
        <v>10651</v>
      </c>
      <c r="F2474" s="49"/>
      <c r="G2474" s="49"/>
      <c r="H2474" s="49"/>
    </row>
    <row r="2475" spans="1:8" x14ac:dyDescent="0.3">
      <c r="A2475" s="49" t="s">
        <v>82</v>
      </c>
      <c r="B2475" s="49">
        <v>54595</v>
      </c>
      <c r="C2475" s="49" t="s">
        <v>5156</v>
      </c>
      <c r="D2475" s="49" t="str">
        <f t="shared" si="38"/>
        <v>DIPTERA CHIRONOMINAE 4 NEOSTEMPELLINA - SWIMS - 54595</v>
      </c>
      <c r="E2475" s="49" t="s">
        <v>10651</v>
      </c>
      <c r="F2475" s="49"/>
      <c r="G2475" s="49"/>
      <c r="H2475" s="49"/>
    </row>
    <row r="2476" spans="1:8" x14ac:dyDescent="0.3">
      <c r="A2476" s="49" t="s">
        <v>82</v>
      </c>
      <c r="B2476" s="49">
        <v>59954</v>
      </c>
      <c r="C2476" s="49" t="s">
        <v>5157</v>
      </c>
      <c r="D2476" s="49" t="str">
        <f t="shared" si="38"/>
        <v>DIPTERA CHIRONOMINAE 4 NEOSTEMPELLINA -- PUPA - SWIMS - 59954</v>
      </c>
      <c r="E2476" s="49" t="s">
        <v>10651</v>
      </c>
      <c r="F2476" s="49"/>
      <c r="G2476" s="49"/>
      <c r="H2476" s="49"/>
    </row>
    <row r="2477" spans="1:8" x14ac:dyDescent="0.3">
      <c r="A2477" s="49" t="s">
        <v>82</v>
      </c>
      <c r="B2477" s="49">
        <v>55874</v>
      </c>
      <c r="C2477" s="49" t="s">
        <v>5158</v>
      </c>
      <c r="D2477" s="49" t="str">
        <f t="shared" si="38"/>
        <v>DIPTERA CHIRONOMINAE 4 NEOSTEMPELLINA REISSI - SWIMS - 55874</v>
      </c>
      <c r="E2477" s="49" t="s">
        <v>10651</v>
      </c>
      <c r="F2477" s="49"/>
      <c r="G2477" s="49"/>
      <c r="H2477" s="49"/>
    </row>
    <row r="2478" spans="1:8" x14ac:dyDescent="0.3">
      <c r="A2478" s="49" t="s">
        <v>82</v>
      </c>
      <c r="B2478" s="49">
        <v>55875</v>
      </c>
      <c r="C2478" s="49" t="s">
        <v>5159</v>
      </c>
      <c r="D2478" s="49" t="str">
        <f t="shared" si="38"/>
        <v>DIPTERA CHIRONOMINAE 4 NEOZAVRELIA - SWIMS - 55875</v>
      </c>
      <c r="E2478" s="49" t="s">
        <v>10651</v>
      </c>
      <c r="F2478" s="49"/>
      <c r="G2478" s="49"/>
      <c r="H2478" s="49"/>
    </row>
    <row r="2479" spans="1:8" x14ac:dyDescent="0.3">
      <c r="A2479" s="49" t="s">
        <v>82</v>
      </c>
      <c r="B2479" s="49">
        <v>59918</v>
      </c>
      <c r="C2479" s="49" t="s">
        <v>5160</v>
      </c>
      <c r="D2479" s="49" t="str">
        <f t="shared" si="38"/>
        <v>DIPTERA CHIRONOMINAE 4 NEOZAVRELIA -- PUPA - SWIMS - 59918</v>
      </c>
      <c r="E2479" s="49" t="s">
        <v>10651</v>
      </c>
      <c r="F2479" s="49"/>
      <c r="G2479" s="49"/>
      <c r="H2479" s="49"/>
    </row>
    <row r="2480" spans="1:8" x14ac:dyDescent="0.3">
      <c r="A2480" s="49" t="s">
        <v>82</v>
      </c>
      <c r="B2480" s="49">
        <v>52946</v>
      </c>
      <c r="C2480" s="49" t="s">
        <v>5161</v>
      </c>
      <c r="D2480" s="49" t="str">
        <f t="shared" si="38"/>
        <v>DIPTERA CHIRONOMINAE 4 NILOTHAUMA - SWIMS - 52946</v>
      </c>
      <c r="E2480" s="49" t="s">
        <v>10651</v>
      </c>
      <c r="F2480" s="49"/>
      <c r="G2480" s="49"/>
      <c r="H2480" s="49"/>
    </row>
    <row r="2481" spans="1:8" x14ac:dyDescent="0.3">
      <c r="A2481" s="49" t="s">
        <v>82</v>
      </c>
      <c r="B2481" s="49">
        <v>59955</v>
      </c>
      <c r="C2481" s="49" t="s">
        <v>5162</v>
      </c>
      <c r="D2481" s="49" t="str">
        <f t="shared" si="38"/>
        <v>DIPTERA CHIRONOMINAE 4 NILOTHAUMA -- PUPA - SWIMS - 59955</v>
      </c>
      <c r="E2481" s="49" t="s">
        <v>10651</v>
      </c>
      <c r="F2481" s="49"/>
      <c r="G2481" s="49"/>
      <c r="H2481" s="49"/>
    </row>
    <row r="2482" spans="1:8" x14ac:dyDescent="0.3">
      <c r="A2482" s="49" t="s">
        <v>82</v>
      </c>
      <c r="B2482" s="49">
        <v>55879</v>
      </c>
      <c r="C2482" s="49" t="s">
        <v>5163</v>
      </c>
      <c r="D2482" s="49" t="str">
        <f t="shared" si="38"/>
        <v>DIPTERA CHIRONOMINAE 4 OMISUS - SWIMS - 55879</v>
      </c>
      <c r="E2482" s="49" t="s">
        <v>10651</v>
      </c>
      <c r="F2482" s="49"/>
      <c r="G2482" s="49"/>
      <c r="H2482" s="49"/>
    </row>
    <row r="2483" spans="1:8" x14ac:dyDescent="0.3">
      <c r="A2483" s="49" t="s">
        <v>82</v>
      </c>
      <c r="B2483" s="49">
        <v>59919</v>
      </c>
      <c r="C2483" s="49" t="s">
        <v>5164</v>
      </c>
      <c r="D2483" s="49" t="str">
        <f t="shared" si="38"/>
        <v>DIPTERA CHIRONOMINAE 4 OMISUS -- PUPA - SWIMS - 59919</v>
      </c>
      <c r="E2483" s="49" t="s">
        <v>10651</v>
      </c>
      <c r="F2483" s="49"/>
      <c r="G2483" s="49"/>
      <c r="H2483" s="49"/>
    </row>
    <row r="2484" spans="1:8" x14ac:dyDescent="0.3">
      <c r="A2484" s="49" t="s">
        <v>82</v>
      </c>
      <c r="B2484" s="49">
        <v>55881</v>
      </c>
      <c r="C2484" s="49" t="s">
        <v>5165</v>
      </c>
      <c r="D2484" s="49" t="str">
        <f t="shared" si="38"/>
        <v>DIPTERA CHIRONOMINAE 4 OMISUS BROWNI - SWIMS - 55881</v>
      </c>
      <c r="E2484" s="49" t="s">
        <v>10651</v>
      </c>
      <c r="F2484" s="49"/>
      <c r="G2484" s="49"/>
      <c r="H2484" s="49"/>
    </row>
    <row r="2485" spans="1:8" x14ac:dyDescent="0.3">
      <c r="A2485" s="49" t="s">
        <v>82</v>
      </c>
      <c r="B2485" s="49">
        <v>55882</v>
      </c>
      <c r="C2485" s="49" t="s">
        <v>5166</v>
      </c>
      <c r="D2485" s="49" t="str">
        <f t="shared" si="38"/>
        <v>DIPTERA CHIRONOMINAE 4 OMISUS PICA - SWIMS - 55882</v>
      </c>
      <c r="E2485" s="49" t="s">
        <v>10651</v>
      </c>
      <c r="F2485" s="49"/>
      <c r="G2485" s="49"/>
      <c r="H2485" s="49"/>
    </row>
    <row r="2486" spans="1:8" x14ac:dyDescent="0.3">
      <c r="A2486" s="49" t="s">
        <v>82</v>
      </c>
      <c r="B2486" s="49">
        <v>52951</v>
      </c>
      <c r="C2486" s="49" t="s">
        <v>5167</v>
      </c>
      <c r="D2486" s="49" t="str">
        <f t="shared" si="38"/>
        <v>DIPTERA CHIRONOMINAE 4 PAGASTIELLA - SWIMS - 52951</v>
      </c>
      <c r="E2486" s="49" t="s">
        <v>10651</v>
      </c>
      <c r="F2486" s="49"/>
      <c r="G2486" s="49"/>
      <c r="H2486" s="49"/>
    </row>
    <row r="2487" spans="1:8" x14ac:dyDescent="0.3">
      <c r="A2487" s="49" t="s">
        <v>82</v>
      </c>
      <c r="B2487" s="49">
        <v>59956</v>
      </c>
      <c r="C2487" s="49" t="s">
        <v>5168</v>
      </c>
      <c r="D2487" s="49" t="str">
        <f t="shared" si="38"/>
        <v>DIPTERA CHIRONOMINAE 4 PAGASTIELLA -- PUPA - SWIMS - 59956</v>
      </c>
      <c r="E2487" s="49" t="s">
        <v>10651</v>
      </c>
      <c r="F2487" s="49"/>
      <c r="G2487" s="49"/>
      <c r="H2487" s="49"/>
    </row>
    <row r="2488" spans="1:8" x14ac:dyDescent="0.3">
      <c r="A2488" s="49" t="s">
        <v>82</v>
      </c>
      <c r="B2488" s="49">
        <v>52952</v>
      </c>
      <c r="C2488" s="49" t="s">
        <v>5169</v>
      </c>
      <c r="D2488" s="49" t="str">
        <f t="shared" si="38"/>
        <v>DIPTERA CHIRONOMINAE 4 PAGASTIELLA OSTANSA - SWIMS - 52952</v>
      </c>
      <c r="E2488" s="49" t="s">
        <v>10651</v>
      </c>
      <c r="F2488" s="49"/>
      <c r="G2488" s="49"/>
      <c r="H2488" s="49"/>
    </row>
    <row r="2489" spans="1:8" x14ac:dyDescent="0.3">
      <c r="A2489" s="49" t="s">
        <v>82</v>
      </c>
      <c r="B2489" s="49">
        <v>52954</v>
      </c>
      <c r="C2489" s="49" t="s">
        <v>5170</v>
      </c>
      <c r="D2489" s="49" t="str">
        <f t="shared" si="38"/>
        <v>DIPTERA CHIRONOMINAE 4 PARACHIRONOMUS - SWIMS - 52954</v>
      </c>
      <c r="E2489" s="49" t="s">
        <v>10651</v>
      </c>
      <c r="F2489" s="49"/>
      <c r="G2489" s="49"/>
      <c r="H2489" s="49"/>
    </row>
    <row r="2490" spans="1:8" x14ac:dyDescent="0.3">
      <c r="A2490" s="49" t="s">
        <v>82</v>
      </c>
      <c r="B2490" s="49">
        <v>52958</v>
      </c>
      <c r="C2490" s="49" t="s">
        <v>5171</v>
      </c>
      <c r="D2490" s="49" t="str">
        <f t="shared" si="38"/>
        <v>DIPTERA CHIRONOMINAE 4 PARACHIRONOMUS -- PUPA - SWIMS - 52958</v>
      </c>
      <c r="E2490" s="49" t="s">
        <v>10651</v>
      </c>
      <c r="F2490" s="49"/>
      <c r="G2490" s="49"/>
      <c r="H2490" s="49"/>
    </row>
    <row r="2491" spans="1:8" x14ac:dyDescent="0.3">
      <c r="A2491" s="49" t="s">
        <v>82</v>
      </c>
      <c r="B2491" s="49">
        <v>52955</v>
      </c>
      <c r="C2491" s="49" t="s">
        <v>5172</v>
      </c>
      <c r="D2491" s="49" t="str">
        <f t="shared" si="38"/>
        <v>DIPTERA CHIRONOMINAE 4 PARACHIRONOMUS ARCUATUS GROUP MOLLER PILLOT 1978A - SWIMS - 52955</v>
      </c>
      <c r="E2491" s="49" t="s">
        <v>10651</v>
      </c>
      <c r="F2491" s="49"/>
      <c r="G2491" s="49"/>
      <c r="H2491" s="49"/>
    </row>
    <row r="2492" spans="1:8" x14ac:dyDescent="0.3">
      <c r="A2492" s="49" t="s">
        <v>82</v>
      </c>
      <c r="B2492" s="49">
        <v>55888</v>
      </c>
      <c r="C2492" s="49" t="s">
        <v>5173</v>
      </c>
      <c r="D2492" s="49" t="str">
        <f t="shared" si="38"/>
        <v>DIPTERA CHIRONOMINAE 4 PARACHIRONOMUS CARINATUS - SWIMS - 55888</v>
      </c>
      <c r="E2492" s="49" t="s">
        <v>10651</v>
      </c>
      <c r="F2492" s="49"/>
      <c r="G2492" s="49"/>
      <c r="H2492" s="49"/>
    </row>
    <row r="2493" spans="1:8" x14ac:dyDescent="0.3">
      <c r="A2493" s="49" t="s">
        <v>82</v>
      </c>
      <c r="B2493" s="49">
        <v>55896</v>
      </c>
      <c r="C2493" s="49" t="s">
        <v>5174</v>
      </c>
      <c r="D2493" s="49" t="str">
        <f t="shared" si="38"/>
        <v>DIPTERA CHIRONOMINAE 4 PARACHIRONOMUS CHAETAOLUS COMPLEX EPLER 2001 - SWIMS - 55896</v>
      </c>
      <c r="E2493" s="49" t="s">
        <v>10651</v>
      </c>
      <c r="F2493" s="49"/>
      <c r="G2493" s="49"/>
      <c r="H2493" s="49"/>
    </row>
    <row r="2494" spans="1:8" x14ac:dyDescent="0.3">
      <c r="A2494" s="49" t="s">
        <v>82</v>
      </c>
      <c r="B2494" s="49">
        <v>54668</v>
      </c>
      <c r="C2494" s="49" t="s">
        <v>5175</v>
      </c>
      <c r="D2494" s="49" t="str">
        <f t="shared" si="38"/>
        <v>DIPTERA CHIRONOMINAE 4 PARACHIRONOMUS FREQUENS - SWIMS - 54668</v>
      </c>
      <c r="E2494" s="49" t="s">
        <v>10651</v>
      </c>
      <c r="F2494" s="49"/>
      <c r="G2494" s="49"/>
      <c r="H2494" s="49"/>
    </row>
    <row r="2495" spans="1:8" x14ac:dyDescent="0.3">
      <c r="A2495" s="49" t="s">
        <v>82</v>
      </c>
      <c r="B2495" s="49">
        <v>52956</v>
      </c>
      <c r="C2495" s="49" t="s">
        <v>5176</v>
      </c>
      <c r="D2495" s="49" t="str">
        <f t="shared" si="38"/>
        <v>DIPTERA CHIRONOMINAE 4 PARACHIRONOMUS FREQUENS GROUP MOLLER PILLOT 1978A - SWIMS - 52956</v>
      </c>
      <c r="E2495" s="49" t="s">
        <v>10651</v>
      </c>
      <c r="F2495" s="49"/>
      <c r="G2495" s="49"/>
      <c r="H2495" s="49"/>
    </row>
    <row r="2496" spans="1:8" x14ac:dyDescent="0.3">
      <c r="A2496" s="49" t="s">
        <v>82</v>
      </c>
      <c r="B2496" s="49">
        <v>55890</v>
      </c>
      <c r="C2496" s="49" t="s">
        <v>5177</v>
      </c>
      <c r="D2496" s="49" t="str">
        <f t="shared" si="38"/>
        <v>DIPTERA CHIRONOMINAE 4 PARACHIRONOMUS HIRTALATUS - SWIMS - 55890</v>
      </c>
      <c r="E2496" s="49" t="s">
        <v>10651</v>
      </c>
      <c r="F2496" s="49"/>
      <c r="G2496" s="49"/>
      <c r="H2496" s="49"/>
    </row>
    <row r="2497" spans="1:8" x14ac:dyDescent="0.3">
      <c r="A2497" s="49" t="s">
        <v>82</v>
      </c>
      <c r="B2497" s="49">
        <v>55891</v>
      </c>
      <c r="C2497" s="49" t="s">
        <v>5178</v>
      </c>
      <c r="D2497" s="49" t="str">
        <f t="shared" si="38"/>
        <v>DIPTERA CHIRONOMINAE 4 PARACHIRONOMUS PECTINATELLAE - SWIMS - 55891</v>
      </c>
      <c r="E2497" s="49" t="s">
        <v>10651</v>
      </c>
      <c r="F2497" s="49"/>
      <c r="G2497" s="49"/>
      <c r="H2497" s="49"/>
    </row>
    <row r="2498" spans="1:8" x14ac:dyDescent="0.3">
      <c r="A2498" s="49" t="s">
        <v>82</v>
      </c>
      <c r="B2498" s="49">
        <v>54954</v>
      </c>
      <c r="C2498" s="49" t="s">
        <v>5179</v>
      </c>
      <c r="D2498" s="49" t="str">
        <f t="shared" ref="D2498:D2561" si="39">C2498 &amp;" - "&amp; A2498 &amp;" - "&amp; B2498</f>
        <v>DIPTERA CHIRONOMINAE 4 PARACHIRONOMUS POTAMOGETI - SWIMS - 54954</v>
      </c>
      <c r="E2498" s="49" t="s">
        <v>10651</v>
      </c>
      <c r="F2498" s="49"/>
      <c r="G2498" s="49"/>
      <c r="H2498" s="49"/>
    </row>
    <row r="2499" spans="1:8" x14ac:dyDescent="0.3">
      <c r="A2499" s="49" t="s">
        <v>82</v>
      </c>
      <c r="B2499" s="49">
        <v>54666</v>
      </c>
      <c r="C2499" s="49" t="s">
        <v>5180</v>
      </c>
      <c r="D2499" s="49" t="str">
        <f t="shared" si="39"/>
        <v>DIPTERA CHIRONOMINAE 4 PARACHIRONOMUS TENUICAUDATUS COMPLEX EPLER 2001 - SWIMS - 54666</v>
      </c>
      <c r="E2499" s="49" t="s">
        <v>10651</v>
      </c>
      <c r="F2499" s="49"/>
      <c r="G2499" s="49"/>
      <c r="H2499" s="49"/>
    </row>
    <row r="2500" spans="1:8" x14ac:dyDescent="0.3">
      <c r="A2500" s="49" t="s">
        <v>82</v>
      </c>
      <c r="B2500" s="49">
        <v>55895</v>
      </c>
      <c r="C2500" s="49" t="s">
        <v>5181</v>
      </c>
      <c r="D2500" s="49" t="str">
        <f t="shared" si="39"/>
        <v>DIPTERA CHIRONOMINAE 4 PARACHIRONOMUS VITIOSUS GROUP MOLLER PILLOT 1978A - SWIMS - 55895</v>
      </c>
      <c r="E2500" s="49" t="s">
        <v>10651</v>
      </c>
      <c r="F2500" s="49"/>
      <c r="G2500" s="49"/>
      <c r="H2500" s="49"/>
    </row>
    <row r="2501" spans="1:8" x14ac:dyDescent="0.3">
      <c r="A2501" s="49" t="s">
        <v>82</v>
      </c>
      <c r="B2501" s="49">
        <v>52959</v>
      </c>
      <c r="C2501" s="49" t="s">
        <v>5182</v>
      </c>
      <c r="D2501" s="49" t="str">
        <f t="shared" si="39"/>
        <v>DIPTERA CHIRONOMINAE 4 PARACLADOPELMA - SWIMS - 52959</v>
      </c>
      <c r="E2501" s="49" t="s">
        <v>10651</v>
      </c>
      <c r="F2501" s="49"/>
      <c r="G2501" s="49"/>
      <c r="H2501" s="49"/>
    </row>
    <row r="2502" spans="1:8" x14ac:dyDescent="0.3">
      <c r="A2502" s="49" t="s">
        <v>82</v>
      </c>
      <c r="B2502" s="49">
        <v>52972</v>
      </c>
      <c r="C2502" s="49" t="s">
        <v>5183</v>
      </c>
      <c r="D2502" s="49" t="str">
        <f t="shared" si="39"/>
        <v>DIPTERA CHIRONOMINAE 4 PARACLADOPELMA -- PUPA - SWIMS - 52972</v>
      </c>
      <c r="E2502" s="49" t="s">
        <v>10651</v>
      </c>
      <c r="F2502" s="49"/>
      <c r="G2502" s="49"/>
      <c r="H2502" s="49"/>
    </row>
    <row r="2503" spans="1:8" x14ac:dyDescent="0.3">
      <c r="A2503" s="49" t="s">
        <v>82</v>
      </c>
      <c r="B2503" s="49">
        <v>52968</v>
      </c>
      <c r="C2503" s="49" t="s">
        <v>5184</v>
      </c>
      <c r="D2503" s="49" t="str">
        <f t="shared" si="39"/>
        <v>DIPTERA CHIRONOMINAE 4 PARACLADOPELMA CAMPTOLABIS GROUP LENZ 1962A - SWIMS - 52968</v>
      </c>
      <c r="E2503" s="49" t="s">
        <v>10651</v>
      </c>
      <c r="F2503" s="49"/>
      <c r="G2503" s="49"/>
      <c r="H2503" s="49"/>
    </row>
    <row r="2504" spans="1:8" x14ac:dyDescent="0.3">
      <c r="A2504" s="49" t="s">
        <v>82</v>
      </c>
      <c r="B2504" s="49">
        <v>55900</v>
      </c>
      <c r="C2504" s="49" t="s">
        <v>5185</v>
      </c>
      <c r="D2504" s="49" t="str">
        <f t="shared" si="39"/>
        <v>DIPTERA CHIRONOMINAE 4 PARACLADOPELMA DORIS - SWIMS - 55900</v>
      </c>
      <c r="E2504" s="49" t="s">
        <v>10651</v>
      </c>
      <c r="F2504" s="49"/>
      <c r="G2504" s="49"/>
      <c r="H2504" s="49"/>
    </row>
    <row r="2505" spans="1:8" x14ac:dyDescent="0.3">
      <c r="A2505" s="49" t="s">
        <v>82</v>
      </c>
      <c r="B2505" s="49">
        <v>52969</v>
      </c>
      <c r="C2505" s="49" t="s">
        <v>5186</v>
      </c>
      <c r="D2505" s="49" t="str">
        <f t="shared" si="39"/>
        <v>DIPTERA CHIRONOMINAE 4 PARACLADOPELMA DORIS GROUP SAETHER 1979C - SWIMS - 52969</v>
      </c>
      <c r="E2505" s="49" t="s">
        <v>10651</v>
      </c>
      <c r="F2505" s="49"/>
      <c r="G2505" s="49"/>
      <c r="H2505" s="49"/>
    </row>
    <row r="2506" spans="1:8" x14ac:dyDescent="0.3">
      <c r="A2506" s="49" t="s">
        <v>82</v>
      </c>
      <c r="B2506" s="49">
        <v>55901</v>
      </c>
      <c r="C2506" s="49" t="s">
        <v>5187</v>
      </c>
      <c r="D2506" s="49" t="str">
        <f t="shared" si="39"/>
        <v>DIPTERA CHIRONOMINAE 4 PARACLADOPELMA GALAPTERA - SWIMS - 55901</v>
      </c>
      <c r="E2506" s="49" t="s">
        <v>10651</v>
      </c>
      <c r="F2506" s="49"/>
      <c r="G2506" s="49"/>
      <c r="H2506" s="49"/>
    </row>
    <row r="2507" spans="1:8" x14ac:dyDescent="0.3">
      <c r="A2507" s="49" t="s">
        <v>82</v>
      </c>
      <c r="B2507" s="49">
        <v>55902</v>
      </c>
      <c r="C2507" s="49" t="s">
        <v>5188</v>
      </c>
      <c r="D2507" s="49" t="str">
        <f t="shared" si="39"/>
        <v>DIPTERA CHIRONOMINAE 4 PARACLADOPELMA LOGANAE - SWIMS - 55902</v>
      </c>
      <c r="E2507" s="49" t="s">
        <v>10651</v>
      </c>
      <c r="F2507" s="49"/>
      <c r="G2507" s="49"/>
      <c r="H2507" s="49"/>
    </row>
    <row r="2508" spans="1:8" x14ac:dyDescent="0.3">
      <c r="A2508" s="49" t="s">
        <v>82</v>
      </c>
      <c r="B2508" s="49">
        <v>52963</v>
      </c>
      <c r="C2508" s="49" t="s">
        <v>5189</v>
      </c>
      <c r="D2508" s="49" t="str">
        <f t="shared" si="39"/>
        <v>DIPTERA CHIRONOMINAE 4 PARACLADOPELMA NAIS - SWIMS - 52963</v>
      </c>
      <c r="E2508" s="49" t="s">
        <v>10651</v>
      </c>
      <c r="F2508" s="49"/>
      <c r="G2508" s="49"/>
      <c r="H2508" s="49"/>
    </row>
    <row r="2509" spans="1:8" x14ac:dyDescent="0.3">
      <c r="A2509" s="49" t="s">
        <v>82</v>
      </c>
      <c r="B2509" s="49">
        <v>52964</v>
      </c>
      <c r="C2509" s="49" t="s">
        <v>5190</v>
      </c>
      <c r="D2509" s="49" t="str">
        <f t="shared" si="39"/>
        <v>DIPTERA CHIRONOMINAE 4 PARACLADOPELMA NEREIS - SWIMS - 52964</v>
      </c>
      <c r="E2509" s="49" t="s">
        <v>10651</v>
      </c>
      <c r="F2509" s="49"/>
      <c r="G2509" s="49"/>
      <c r="H2509" s="49"/>
    </row>
    <row r="2510" spans="1:8" x14ac:dyDescent="0.3">
      <c r="A2510" s="49" t="s">
        <v>82</v>
      </c>
      <c r="B2510" s="49">
        <v>52970</v>
      </c>
      <c r="C2510" s="49" t="s">
        <v>5191</v>
      </c>
      <c r="D2510" s="49" t="str">
        <f t="shared" si="39"/>
        <v>DIPTERA CHIRONOMINAE 4 PARACLADOPELMA NIGRITULA GROUP LENZ 1962A - SWIMS - 52970</v>
      </c>
      <c r="E2510" s="49" t="s">
        <v>10651</v>
      </c>
      <c r="F2510" s="49"/>
      <c r="G2510" s="49"/>
      <c r="H2510" s="49"/>
    </row>
    <row r="2511" spans="1:8" x14ac:dyDescent="0.3">
      <c r="A2511" s="49" t="s">
        <v>82</v>
      </c>
      <c r="B2511" s="49">
        <v>55905</v>
      </c>
      <c r="C2511" s="49" t="s">
        <v>5192</v>
      </c>
      <c r="D2511" s="49" t="str">
        <f t="shared" si="39"/>
        <v>DIPTERA CHIRONOMINAE 4 PARACLADOPELMA UNDINE - SWIMS - 55905</v>
      </c>
      <c r="E2511" s="49" t="s">
        <v>10651</v>
      </c>
      <c r="F2511" s="49"/>
      <c r="G2511" s="49"/>
      <c r="H2511" s="49"/>
    </row>
    <row r="2512" spans="1:8" x14ac:dyDescent="0.3">
      <c r="A2512" s="49" t="s">
        <v>82</v>
      </c>
      <c r="B2512" s="49">
        <v>55906</v>
      </c>
      <c r="C2512" s="49" t="s">
        <v>5193</v>
      </c>
      <c r="D2512" s="49" t="str">
        <f t="shared" si="39"/>
        <v>DIPTERA CHIRONOMINAE 4 PARACLADOPELMA WINNELLI - SWIMS - 55906</v>
      </c>
      <c r="E2512" s="49" t="s">
        <v>10651</v>
      </c>
      <c r="F2512" s="49"/>
      <c r="G2512" s="49"/>
      <c r="H2512" s="49"/>
    </row>
    <row r="2513" spans="1:8" x14ac:dyDescent="0.3">
      <c r="A2513" s="49" t="s">
        <v>82</v>
      </c>
      <c r="B2513" s="49">
        <v>52973</v>
      </c>
      <c r="C2513" s="49" t="s">
        <v>5194</v>
      </c>
      <c r="D2513" s="49" t="str">
        <f t="shared" si="39"/>
        <v>DIPTERA CHIRONOMINAE 4 PARALAUTERBORNIELLA - SWIMS - 52973</v>
      </c>
      <c r="E2513" s="49" t="s">
        <v>10651</v>
      </c>
      <c r="F2513" s="49"/>
      <c r="G2513" s="49"/>
      <c r="H2513" s="49"/>
    </row>
    <row r="2514" spans="1:8" x14ac:dyDescent="0.3">
      <c r="A2514" s="49" t="s">
        <v>82</v>
      </c>
      <c r="B2514" s="49">
        <v>59957</v>
      </c>
      <c r="C2514" s="49" t="s">
        <v>5195</v>
      </c>
      <c r="D2514" s="49" t="str">
        <f t="shared" si="39"/>
        <v>DIPTERA CHIRONOMINAE 4 PARALAUTERBORNIELLA -- PUPA - SWIMS - 59957</v>
      </c>
      <c r="E2514" s="49" t="s">
        <v>10651</v>
      </c>
      <c r="F2514" s="49"/>
      <c r="G2514" s="49"/>
      <c r="H2514" s="49"/>
    </row>
    <row r="2515" spans="1:8" x14ac:dyDescent="0.3">
      <c r="A2515" s="49" t="s">
        <v>82</v>
      </c>
      <c r="B2515" s="49">
        <v>52975</v>
      </c>
      <c r="C2515" s="49" t="s">
        <v>5196</v>
      </c>
      <c r="D2515" s="49" t="str">
        <f t="shared" si="39"/>
        <v>DIPTERA CHIRONOMINAE 4 PARALAUTERBORNIELLA NIGROHALTERALE - SWIMS - 52975</v>
      </c>
      <c r="E2515" s="49" t="s">
        <v>10651</v>
      </c>
      <c r="F2515" s="49"/>
      <c r="G2515" s="49"/>
      <c r="H2515" s="49"/>
    </row>
    <row r="2516" spans="1:8" x14ac:dyDescent="0.3">
      <c r="A2516" s="49" t="s">
        <v>82</v>
      </c>
      <c r="B2516" s="49">
        <v>52809</v>
      </c>
      <c r="C2516" s="49" t="s">
        <v>5197</v>
      </c>
      <c r="D2516" s="49" t="str">
        <f t="shared" si="39"/>
        <v>DIPTERA CHIRONOMINAE 4 PARATANYTARSUS - SWIMS - 52809</v>
      </c>
      <c r="E2516" s="49" t="s">
        <v>10651</v>
      </c>
      <c r="F2516" s="49"/>
      <c r="G2516" s="49"/>
      <c r="H2516" s="49"/>
    </row>
    <row r="2517" spans="1:8" x14ac:dyDescent="0.3">
      <c r="A2517" s="49" t="s">
        <v>82</v>
      </c>
      <c r="B2517" s="49">
        <v>52812</v>
      </c>
      <c r="C2517" s="49" t="s">
        <v>5198</v>
      </c>
      <c r="D2517" s="49" t="str">
        <f t="shared" si="39"/>
        <v>DIPTERA CHIRONOMINAE 4 PARATANYTARSUS -- PUPA - SWIMS - 52812</v>
      </c>
      <c r="E2517" s="49" t="s">
        <v>10651</v>
      </c>
      <c r="F2517" s="49"/>
      <c r="G2517" s="49"/>
      <c r="H2517" s="49"/>
    </row>
    <row r="2518" spans="1:8" x14ac:dyDescent="0.3">
      <c r="A2518" s="49" t="s">
        <v>82</v>
      </c>
      <c r="B2518" s="49">
        <v>56354</v>
      </c>
      <c r="C2518" s="49" t="s">
        <v>5199</v>
      </c>
      <c r="D2518" s="49" t="str">
        <f t="shared" si="39"/>
        <v>DIPTERA CHIRONOMINAE 4 PARATANYTARSUS LONGISTYLUS - SWIMS - 56354</v>
      </c>
      <c r="E2518" s="49" t="s">
        <v>10651</v>
      </c>
      <c r="F2518" s="49"/>
      <c r="G2518" s="49"/>
      <c r="H2518" s="49"/>
    </row>
    <row r="2519" spans="1:8" x14ac:dyDescent="0.3">
      <c r="A2519" s="49" t="s">
        <v>82</v>
      </c>
      <c r="B2519" s="49">
        <v>52810</v>
      </c>
      <c r="C2519" s="49" t="s">
        <v>5200</v>
      </c>
      <c r="D2519" s="49" t="str">
        <f t="shared" si="39"/>
        <v>DIPTERA CHIRONOMINAE 4 PARATANYTARSUS SPECIES A HILSENHOFF, UNPUBL. - SWIMS - 52810</v>
      </c>
      <c r="E2519" s="49" t="s">
        <v>10651</v>
      </c>
      <c r="F2519" s="49"/>
      <c r="G2519" s="49"/>
      <c r="H2519" s="49"/>
    </row>
    <row r="2520" spans="1:8" x14ac:dyDescent="0.3">
      <c r="A2520" s="49" t="s">
        <v>82</v>
      </c>
      <c r="B2520" s="49">
        <v>52811</v>
      </c>
      <c r="C2520" s="49" t="s">
        <v>5201</v>
      </c>
      <c r="D2520" s="49" t="str">
        <f t="shared" si="39"/>
        <v>DIPTERA CHIRONOMINAE 4 PARATANYTARSUS SPECIES B HILSENHOFF, UNPUBL. - SWIMS - 52811</v>
      </c>
      <c r="E2520" s="49" t="s">
        <v>10651</v>
      </c>
      <c r="F2520" s="49"/>
      <c r="G2520" s="49"/>
      <c r="H2520" s="49"/>
    </row>
    <row r="2521" spans="1:8" x14ac:dyDescent="0.3">
      <c r="A2521" s="49" t="s">
        <v>82</v>
      </c>
      <c r="B2521" s="49">
        <v>52977</v>
      </c>
      <c r="C2521" s="49" t="s">
        <v>5202</v>
      </c>
      <c r="D2521" s="49" t="str">
        <f t="shared" si="39"/>
        <v>DIPTERA CHIRONOMINAE 4 PARATENDIPES - SWIMS - 52977</v>
      </c>
      <c r="E2521" s="49" t="s">
        <v>10651</v>
      </c>
      <c r="F2521" s="49"/>
      <c r="G2521" s="49"/>
      <c r="H2521" s="49"/>
    </row>
    <row r="2522" spans="1:8" x14ac:dyDescent="0.3">
      <c r="A2522" s="49" t="s">
        <v>82</v>
      </c>
      <c r="B2522" s="49">
        <v>52978</v>
      </c>
      <c r="C2522" s="49" t="s">
        <v>5203</v>
      </c>
      <c r="D2522" s="49" t="str">
        <f t="shared" si="39"/>
        <v>DIPTERA CHIRONOMINAE 4 PARATENDIPES -- PUPA - SWIMS - 52978</v>
      </c>
      <c r="E2522" s="49" t="s">
        <v>10651</v>
      </c>
      <c r="F2522" s="49"/>
      <c r="G2522" s="49"/>
      <c r="H2522" s="49"/>
    </row>
    <row r="2523" spans="1:8" x14ac:dyDescent="0.3">
      <c r="A2523" s="49" t="s">
        <v>82</v>
      </c>
      <c r="B2523" s="49">
        <v>54671</v>
      </c>
      <c r="C2523" s="49" t="s">
        <v>5204</v>
      </c>
      <c r="D2523" s="49" t="str">
        <f t="shared" si="39"/>
        <v>DIPTERA CHIRONOMINAE 4 PARATENDIPES ALBIMANUS - SWIMS - 54671</v>
      </c>
      <c r="E2523" s="49" t="s">
        <v>10651</v>
      </c>
      <c r="F2523" s="49"/>
      <c r="G2523" s="49"/>
      <c r="H2523" s="49"/>
    </row>
    <row r="2524" spans="1:8" x14ac:dyDescent="0.3">
      <c r="A2524" s="49" t="s">
        <v>82</v>
      </c>
      <c r="B2524" s="49">
        <v>55920</v>
      </c>
      <c r="C2524" s="49" t="s">
        <v>5205</v>
      </c>
      <c r="D2524" s="49" t="str">
        <f t="shared" si="39"/>
        <v>DIPTERA CHIRONOMINAE 4 PARATENDIPES BASIDENS - SWIMS - 55920</v>
      </c>
      <c r="E2524" s="49" t="s">
        <v>10651</v>
      </c>
      <c r="F2524" s="49"/>
      <c r="G2524" s="49"/>
      <c r="H2524" s="49"/>
    </row>
    <row r="2525" spans="1:8" x14ac:dyDescent="0.3">
      <c r="A2525" s="49" t="s">
        <v>82</v>
      </c>
      <c r="B2525" s="49">
        <v>55921</v>
      </c>
      <c r="C2525" s="49" t="s">
        <v>5206</v>
      </c>
      <c r="D2525" s="49" t="str">
        <f t="shared" si="39"/>
        <v>DIPTERA CHIRONOMINAE 4 PARATENDIPES DUPLICATUS - SWIMS - 55921</v>
      </c>
      <c r="E2525" s="49" t="s">
        <v>10651</v>
      </c>
      <c r="F2525" s="49"/>
      <c r="G2525" s="49"/>
      <c r="H2525" s="49"/>
    </row>
    <row r="2526" spans="1:8" x14ac:dyDescent="0.3">
      <c r="A2526" s="49" t="s">
        <v>82</v>
      </c>
      <c r="B2526" s="49">
        <v>54674</v>
      </c>
      <c r="C2526" s="49" t="s">
        <v>5207</v>
      </c>
      <c r="D2526" s="49" t="str">
        <f t="shared" si="39"/>
        <v>DIPTERA CHIRONOMINAE 4 PARATENDIPES SUBAEQUALIS - SWIMS - 54674</v>
      </c>
      <c r="E2526" s="49" t="s">
        <v>10651</v>
      </c>
      <c r="F2526" s="49"/>
      <c r="G2526" s="49"/>
      <c r="H2526" s="49"/>
    </row>
    <row r="2527" spans="1:8" x14ac:dyDescent="0.3">
      <c r="A2527" s="49" t="s">
        <v>82</v>
      </c>
      <c r="B2527" s="49">
        <v>55923</v>
      </c>
      <c r="C2527" s="49" t="s">
        <v>5208</v>
      </c>
      <c r="D2527" s="49" t="str">
        <f t="shared" si="39"/>
        <v>DIPTERA CHIRONOMINAE 4 PARATENDIPES THERMOPHILUS - SWIMS - 55923</v>
      </c>
      <c r="E2527" s="49" t="s">
        <v>10651</v>
      </c>
      <c r="F2527" s="49"/>
      <c r="G2527" s="49"/>
      <c r="H2527" s="49"/>
    </row>
    <row r="2528" spans="1:8" x14ac:dyDescent="0.3">
      <c r="A2528" s="49" t="s">
        <v>82</v>
      </c>
      <c r="B2528" s="49">
        <v>52979</v>
      </c>
      <c r="C2528" s="49" t="s">
        <v>5209</v>
      </c>
      <c r="D2528" s="49" t="str">
        <f t="shared" si="39"/>
        <v>DIPTERA CHIRONOMINAE 4 PHAENOPSECTRA - SWIMS - 52979</v>
      </c>
      <c r="E2528" s="49" t="s">
        <v>10651</v>
      </c>
      <c r="F2528" s="49"/>
      <c r="G2528" s="49"/>
      <c r="H2528" s="49"/>
    </row>
    <row r="2529" spans="1:8" x14ac:dyDescent="0.3">
      <c r="A2529" s="49" t="s">
        <v>82</v>
      </c>
      <c r="B2529" s="49">
        <v>52985</v>
      </c>
      <c r="C2529" s="49" t="s">
        <v>5210</v>
      </c>
      <c r="D2529" s="49" t="str">
        <f t="shared" si="39"/>
        <v>DIPTERA CHIRONOMINAE 4 PHAENOPSECTRA -- PUPA - SWIMS - 52985</v>
      </c>
      <c r="E2529" s="49" t="s">
        <v>10651</v>
      </c>
      <c r="F2529" s="49"/>
      <c r="G2529" s="49"/>
      <c r="H2529" s="49"/>
    </row>
    <row r="2530" spans="1:8" x14ac:dyDescent="0.3">
      <c r="A2530" s="49" t="s">
        <v>82</v>
      </c>
      <c r="B2530" s="49">
        <v>55926</v>
      </c>
      <c r="C2530" s="49" t="s">
        <v>5211</v>
      </c>
      <c r="D2530" s="49" t="str">
        <f t="shared" si="39"/>
        <v>DIPTERA CHIRONOMINAE 4 PHAENOPSECTRA DYARI - SWIMS - 55926</v>
      </c>
      <c r="E2530" s="49" t="s">
        <v>10651</v>
      </c>
      <c r="F2530" s="49"/>
      <c r="G2530" s="49"/>
      <c r="H2530" s="49"/>
    </row>
    <row r="2531" spans="1:8" x14ac:dyDescent="0.3">
      <c r="A2531" s="49" t="s">
        <v>82</v>
      </c>
      <c r="B2531" s="49">
        <v>55927</v>
      </c>
      <c r="C2531" s="49" t="s">
        <v>5212</v>
      </c>
      <c r="D2531" s="49" t="str">
        <f t="shared" si="39"/>
        <v>DIPTERA CHIRONOMINAE 4 PHAENOPSECTRA FLAVIPES - SWIMS - 55927</v>
      </c>
      <c r="E2531" s="49" t="s">
        <v>10651</v>
      </c>
      <c r="F2531" s="49"/>
      <c r="G2531" s="49"/>
      <c r="H2531" s="49"/>
    </row>
    <row r="2532" spans="1:8" x14ac:dyDescent="0.3">
      <c r="A2532" s="49" t="s">
        <v>82</v>
      </c>
      <c r="B2532" s="49">
        <v>52983</v>
      </c>
      <c r="C2532" s="49" t="s">
        <v>5213</v>
      </c>
      <c r="D2532" s="49" t="str">
        <f t="shared" si="39"/>
        <v>DIPTERA CHIRONOMINAE 4 PHAENOPSECTRA OBEDIENS - SWIMS - 52983</v>
      </c>
      <c r="E2532" s="49" t="s">
        <v>10651</v>
      </c>
      <c r="F2532" s="49"/>
      <c r="G2532" s="49"/>
      <c r="H2532" s="49"/>
    </row>
    <row r="2533" spans="1:8" x14ac:dyDescent="0.3">
      <c r="A2533" s="49" t="s">
        <v>82</v>
      </c>
      <c r="B2533" s="49">
        <v>54679</v>
      </c>
      <c r="C2533" s="49" t="s">
        <v>5214</v>
      </c>
      <c r="D2533" s="49" t="str">
        <f t="shared" si="39"/>
        <v>DIPTERA CHIRONOMINAE 4 PHAENOPSECTRA OBEDIENS GROUP EPLER 2001 - SWIMS - 54679</v>
      </c>
      <c r="E2533" s="49" t="s">
        <v>10651</v>
      </c>
      <c r="F2533" s="49"/>
      <c r="G2533" s="49"/>
      <c r="H2533" s="49"/>
    </row>
    <row r="2534" spans="1:8" x14ac:dyDescent="0.3">
      <c r="A2534" s="49" t="s">
        <v>82</v>
      </c>
      <c r="B2534" s="49">
        <v>55929</v>
      </c>
      <c r="C2534" s="49" t="s">
        <v>5215</v>
      </c>
      <c r="D2534" s="49" t="str">
        <f t="shared" si="39"/>
        <v>DIPTERA CHIRONOMINAE 4 PHAENOPSECTRA PUNCTIPES - SWIMS - 55929</v>
      </c>
      <c r="E2534" s="49" t="s">
        <v>10651</v>
      </c>
      <c r="F2534" s="49"/>
      <c r="G2534" s="49"/>
      <c r="H2534" s="49"/>
    </row>
    <row r="2535" spans="1:8" x14ac:dyDescent="0.3">
      <c r="A2535" s="49" t="s">
        <v>82</v>
      </c>
      <c r="B2535" s="49">
        <v>54680</v>
      </c>
      <c r="C2535" s="49" t="s">
        <v>5216</v>
      </c>
      <c r="D2535" s="49" t="str">
        <f t="shared" si="39"/>
        <v>DIPTERA CHIRONOMINAE 4 PHAENOPSECTRA PUNCTIPES GROUP EPLER 2001 - SWIMS - 54680</v>
      </c>
      <c r="E2535" s="49" t="s">
        <v>10651</v>
      </c>
      <c r="F2535" s="49"/>
      <c r="G2535" s="49"/>
      <c r="H2535" s="49"/>
    </row>
    <row r="2536" spans="1:8" x14ac:dyDescent="0.3">
      <c r="A2536" s="49" t="s">
        <v>82</v>
      </c>
      <c r="B2536" s="49">
        <v>55930</v>
      </c>
      <c r="C2536" s="49" t="s">
        <v>5217</v>
      </c>
      <c r="D2536" s="49" t="str">
        <f t="shared" si="39"/>
        <v>DIPTERA CHIRONOMINAE 4 PHAENOPSECTRA VITTATA - SWIMS - 55930</v>
      </c>
      <c r="E2536" s="49" t="s">
        <v>10651</v>
      </c>
      <c r="F2536" s="49"/>
      <c r="G2536" s="49"/>
      <c r="H2536" s="49"/>
    </row>
    <row r="2537" spans="1:8" x14ac:dyDescent="0.3">
      <c r="A2537" s="49" t="s">
        <v>82</v>
      </c>
      <c r="B2537" s="49">
        <v>54681</v>
      </c>
      <c r="C2537" s="49" t="s">
        <v>5218</v>
      </c>
      <c r="D2537" s="49" t="str">
        <f t="shared" si="39"/>
        <v>DIPTERA CHIRONOMINAE 4 POLYPEDILUM - SWIMS - 54681</v>
      </c>
      <c r="E2537" s="49" t="s">
        <v>10651</v>
      </c>
      <c r="F2537" s="49"/>
      <c r="G2537" s="49"/>
      <c r="H2537" s="49"/>
    </row>
    <row r="2538" spans="1:8" x14ac:dyDescent="0.3">
      <c r="A2538" s="49" t="s">
        <v>82</v>
      </c>
      <c r="B2538" s="49">
        <v>55935</v>
      </c>
      <c r="C2538" s="49" t="s">
        <v>5219</v>
      </c>
      <c r="D2538" s="49" t="str">
        <f t="shared" si="39"/>
        <v>DIPTERA CHIRONOMINAE 4 POLYPEDILUM (CEROBREGMA) - SWIMS - 55935</v>
      </c>
      <c r="E2538" s="49" t="s">
        <v>10651</v>
      </c>
      <c r="F2538" s="49"/>
      <c r="G2538" s="49"/>
      <c r="H2538" s="49"/>
    </row>
    <row r="2539" spans="1:8" x14ac:dyDescent="0.3">
      <c r="A2539" s="49" t="s">
        <v>82</v>
      </c>
      <c r="B2539" s="49">
        <v>59920</v>
      </c>
      <c r="C2539" s="49" t="s">
        <v>5220</v>
      </c>
      <c r="D2539" s="49" t="str">
        <f t="shared" si="39"/>
        <v>DIPTERA CHIRONOMINAE 4 POLYPEDILUM (CEROBREGMA) -- PUPA - SWIMS - 59920</v>
      </c>
      <c r="E2539" s="49" t="s">
        <v>10651</v>
      </c>
      <c r="F2539" s="49"/>
      <c r="G2539" s="49"/>
      <c r="H2539" s="49"/>
    </row>
    <row r="2540" spans="1:8" x14ac:dyDescent="0.3">
      <c r="A2540" s="49" t="s">
        <v>82</v>
      </c>
      <c r="B2540" s="49">
        <v>55937</v>
      </c>
      <c r="C2540" s="49" t="s">
        <v>5221</v>
      </c>
      <c r="D2540" s="49" t="str">
        <f t="shared" si="39"/>
        <v>DIPTERA CHIRONOMINAE 4 POLYPEDILUM (CEROBREGMA) ONTARIO - SWIMS - 55937</v>
      </c>
      <c r="E2540" s="49" t="s">
        <v>10651</v>
      </c>
      <c r="F2540" s="49"/>
      <c r="G2540" s="49"/>
      <c r="H2540" s="49"/>
    </row>
    <row r="2541" spans="1:8" x14ac:dyDescent="0.3">
      <c r="A2541" s="49" t="s">
        <v>82</v>
      </c>
      <c r="B2541" s="49">
        <v>55938</v>
      </c>
      <c r="C2541" s="49" t="s">
        <v>5222</v>
      </c>
      <c r="D2541" s="49" t="str">
        <f t="shared" si="39"/>
        <v>DIPTERA CHIRONOMINAE 4 POLYPEDILUM (PENTAPEDILUM) - SWIMS - 55938</v>
      </c>
      <c r="E2541" s="49" t="s">
        <v>10651</v>
      </c>
      <c r="F2541" s="49"/>
      <c r="G2541" s="49"/>
      <c r="H2541" s="49"/>
    </row>
    <row r="2542" spans="1:8" x14ac:dyDescent="0.3">
      <c r="A2542" s="49" t="s">
        <v>82</v>
      </c>
      <c r="B2542" s="49">
        <v>59921</v>
      </c>
      <c r="C2542" s="49" t="s">
        <v>5223</v>
      </c>
      <c r="D2542" s="49" t="str">
        <f t="shared" si="39"/>
        <v>DIPTERA CHIRONOMINAE 4 POLYPEDILUM (PENTAPEDILUM) -- PUPA - SWIMS - 59921</v>
      </c>
      <c r="E2542" s="49" t="s">
        <v>10651</v>
      </c>
      <c r="F2542" s="49"/>
      <c r="G2542" s="49"/>
      <c r="H2542" s="49"/>
    </row>
    <row r="2543" spans="1:8" x14ac:dyDescent="0.3">
      <c r="A2543" s="49" t="s">
        <v>82</v>
      </c>
      <c r="B2543" s="49">
        <v>55940</v>
      </c>
      <c r="C2543" s="49" t="s">
        <v>5224</v>
      </c>
      <c r="D2543" s="49" t="str">
        <f t="shared" si="39"/>
        <v>DIPTERA CHIRONOMINAE 4 POLYPEDILUM (PENTAPEDILUM) SORDENS - SWIMS - 55940</v>
      </c>
      <c r="E2543" s="49" t="s">
        <v>10651</v>
      </c>
      <c r="F2543" s="49"/>
      <c r="G2543" s="49"/>
      <c r="H2543" s="49"/>
    </row>
    <row r="2544" spans="1:8" x14ac:dyDescent="0.3">
      <c r="A2544" s="49" t="s">
        <v>82</v>
      </c>
      <c r="B2544" s="49">
        <v>54693</v>
      </c>
      <c r="C2544" s="49" t="s">
        <v>5225</v>
      </c>
      <c r="D2544" s="49" t="str">
        <f t="shared" si="39"/>
        <v>DIPTERA CHIRONOMINAE 4 POLYPEDILUM (PENTAPEDILUM) SPECIES A EPLER 2001 - SWIMS - 54693</v>
      </c>
      <c r="E2544" s="49" t="s">
        <v>10651</v>
      </c>
      <c r="F2544" s="49"/>
      <c r="G2544" s="49"/>
      <c r="H2544" s="49"/>
    </row>
    <row r="2545" spans="1:8" x14ac:dyDescent="0.3">
      <c r="A2545" s="49" t="s">
        <v>82</v>
      </c>
      <c r="B2545" s="49">
        <v>54692</v>
      </c>
      <c r="C2545" s="49" t="s">
        <v>5226</v>
      </c>
      <c r="D2545" s="49" t="str">
        <f t="shared" si="39"/>
        <v>DIPTERA CHIRONOMINAE 4 POLYPEDILUM (PENTAPEDILUM) TRITUM - SWIMS - 54692</v>
      </c>
      <c r="E2545" s="49" t="s">
        <v>10651</v>
      </c>
      <c r="F2545" s="49"/>
      <c r="G2545" s="49"/>
      <c r="H2545" s="49"/>
    </row>
    <row r="2546" spans="1:8" x14ac:dyDescent="0.3">
      <c r="A2546" s="49" t="s">
        <v>82</v>
      </c>
      <c r="B2546" s="49">
        <v>54694</v>
      </c>
      <c r="C2546" s="49" t="s">
        <v>5227</v>
      </c>
      <c r="D2546" s="49" t="str">
        <f t="shared" si="39"/>
        <v>DIPTERA CHIRONOMINAE 4 POLYPEDILUM (POLYPEDILUM) - SWIMS - 54694</v>
      </c>
      <c r="E2546" s="49" t="s">
        <v>10651</v>
      </c>
      <c r="F2546" s="49"/>
      <c r="G2546" s="49"/>
      <c r="H2546" s="49"/>
    </row>
    <row r="2547" spans="1:8" x14ac:dyDescent="0.3">
      <c r="A2547" s="49" t="s">
        <v>82</v>
      </c>
      <c r="B2547" s="49">
        <v>59958</v>
      </c>
      <c r="C2547" s="49" t="s">
        <v>5228</v>
      </c>
      <c r="D2547" s="49" t="str">
        <f t="shared" si="39"/>
        <v>DIPTERA CHIRONOMINAE 4 POLYPEDILUM (POLYPEDILUM) -- PUPA - SWIMS - 59958</v>
      </c>
      <c r="E2547" s="49" t="s">
        <v>10651</v>
      </c>
      <c r="F2547" s="49"/>
      <c r="G2547" s="49"/>
      <c r="H2547" s="49"/>
    </row>
    <row r="2548" spans="1:8" x14ac:dyDescent="0.3">
      <c r="A2548" s="49" t="s">
        <v>82</v>
      </c>
      <c r="B2548" s="49">
        <v>55945</v>
      </c>
      <c r="C2548" s="49" t="s">
        <v>5229</v>
      </c>
      <c r="D2548" s="49" t="str">
        <f t="shared" si="39"/>
        <v>DIPTERA CHIRONOMINAE 4 POLYPEDILUM (POLYPEDILUM) ANGULUM - SWIMS - 55945</v>
      </c>
      <c r="E2548" s="49" t="s">
        <v>10651</v>
      </c>
      <c r="F2548" s="49"/>
      <c r="G2548" s="49"/>
      <c r="H2548" s="49"/>
    </row>
    <row r="2549" spans="1:8" x14ac:dyDescent="0.3">
      <c r="A2549" s="49" t="s">
        <v>82</v>
      </c>
      <c r="B2549" s="49">
        <v>55946</v>
      </c>
      <c r="C2549" s="49" t="s">
        <v>5230</v>
      </c>
      <c r="D2549" s="49" t="str">
        <f t="shared" si="39"/>
        <v>DIPTERA CHIRONOMINAE 4 POLYPEDILUM (POLYPEDILUM) ARTIFER - SWIMS - 55946</v>
      </c>
      <c r="E2549" s="49" t="s">
        <v>10651</v>
      </c>
      <c r="F2549" s="49"/>
      <c r="G2549" s="49"/>
      <c r="H2549" s="49"/>
    </row>
    <row r="2550" spans="1:8" x14ac:dyDescent="0.3">
      <c r="A2550" s="49" t="s">
        <v>82</v>
      </c>
      <c r="B2550" s="49">
        <v>54699</v>
      </c>
      <c r="C2550" s="49" t="s">
        <v>5231</v>
      </c>
      <c r="D2550" s="49" t="str">
        <f t="shared" si="39"/>
        <v>DIPTERA CHIRONOMINAE 4 POLYPEDILUM (POLYPEDILUM) BERGI - SWIMS - 54699</v>
      </c>
      <c r="E2550" s="49" t="s">
        <v>10651</v>
      </c>
      <c r="F2550" s="49"/>
      <c r="G2550" s="49"/>
      <c r="H2550" s="49"/>
    </row>
    <row r="2551" spans="1:8" x14ac:dyDescent="0.3">
      <c r="A2551" s="49" t="s">
        <v>82</v>
      </c>
      <c r="B2551" s="49">
        <v>55948</v>
      </c>
      <c r="C2551" s="49" t="s">
        <v>5232</v>
      </c>
      <c r="D2551" s="49" t="str">
        <f t="shared" si="39"/>
        <v>DIPTERA CHIRONOMINAE 4 POLYPEDILUM (POLYPEDILUM) BRASENIAE - SWIMS - 55948</v>
      </c>
      <c r="E2551" s="49" t="s">
        <v>10651</v>
      </c>
      <c r="F2551" s="49"/>
      <c r="G2551" s="49"/>
      <c r="H2551" s="49"/>
    </row>
    <row r="2552" spans="1:8" x14ac:dyDescent="0.3">
      <c r="A2552" s="49" t="s">
        <v>82</v>
      </c>
      <c r="B2552" s="49">
        <v>55949</v>
      </c>
      <c r="C2552" s="49" t="s">
        <v>5233</v>
      </c>
      <c r="D2552" s="49" t="str">
        <f t="shared" si="39"/>
        <v>DIPTERA CHIRONOMINAE 4 POLYPEDILUM (POLYPEDILUM) CINCTUM - SWIMS - 55949</v>
      </c>
      <c r="E2552" s="49" t="s">
        <v>10651</v>
      </c>
      <c r="F2552" s="49"/>
      <c r="G2552" s="49"/>
      <c r="H2552" s="49"/>
    </row>
    <row r="2553" spans="1:8" x14ac:dyDescent="0.3">
      <c r="A2553" s="49" t="s">
        <v>82</v>
      </c>
      <c r="B2553" s="49">
        <v>55950</v>
      </c>
      <c r="C2553" s="49" t="s">
        <v>5234</v>
      </c>
      <c r="D2553" s="49" t="str">
        <f t="shared" si="39"/>
        <v>DIPTERA CHIRONOMINAE 4 POLYPEDILUM (POLYPEDILUM) FALCIFORME - SWIMS - 55950</v>
      </c>
      <c r="E2553" s="49" t="s">
        <v>10651</v>
      </c>
      <c r="F2553" s="49"/>
      <c r="G2553" s="49"/>
      <c r="H2553" s="49"/>
    </row>
    <row r="2554" spans="1:8" x14ac:dyDescent="0.3">
      <c r="A2554" s="49" t="s">
        <v>82</v>
      </c>
      <c r="B2554" s="49">
        <v>54704</v>
      </c>
      <c r="C2554" s="49" t="s">
        <v>5235</v>
      </c>
      <c r="D2554" s="49" t="str">
        <f t="shared" si="39"/>
        <v>DIPTERA CHIRONOMINAE 4 POLYPEDILUM (POLYPEDILUM) FALLAX - SWIMS - 54704</v>
      </c>
      <c r="E2554" s="49" t="s">
        <v>10651</v>
      </c>
      <c r="F2554" s="49"/>
      <c r="G2554" s="49"/>
      <c r="H2554" s="49"/>
    </row>
    <row r="2555" spans="1:8" x14ac:dyDescent="0.3">
      <c r="A2555" s="49" t="s">
        <v>82</v>
      </c>
      <c r="B2555" s="49">
        <v>54712</v>
      </c>
      <c r="C2555" s="49" t="s">
        <v>5236</v>
      </c>
      <c r="D2555" s="49" t="str">
        <f t="shared" si="39"/>
        <v>DIPTERA CHIRONOMINAE 4 POLYPEDILUM (POLYPEDILUM) FALLAX GROUP EPLER 2001 - SWIMS - 54712</v>
      </c>
      <c r="E2555" s="49" t="s">
        <v>10651</v>
      </c>
      <c r="F2555" s="49"/>
      <c r="G2555" s="49"/>
      <c r="H2555" s="49"/>
    </row>
    <row r="2556" spans="1:8" x14ac:dyDescent="0.3">
      <c r="A2556" s="49" t="s">
        <v>82</v>
      </c>
      <c r="B2556" s="49">
        <v>54705</v>
      </c>
      <c r="C2556" s="49" t="s">
        <v>5237</v>
      </c>
      <c r="D2556" s="49" t="str">
        <f t="shared" si="39"/>
        <v>DIPTERA CHIRONOMINAE 4 POLYPEDILUM (POLYPEDILUM) ILLINOENSE - SWIMS - 54705</v>
      </c>
      <c r="E2556" s="49" t="s">
        <v>10651</v>
      </c>
      <c r="F2556" s="49"/>
      <c r="G2556" s="49"/>
      <c r="H2556" s="49"/>
    </row>
    <row r="2557" spans="1:8" x14ac:dyDescent="0.3">
      <c r="A2557" s="49" t="s">
        <v>82</v>
      </c>
      <c r="B2557" s="49">
        <v>54713</v>
      </c>
      <c r="C2557" s="49" t="s">
        <v>5238</v>
      </c>
      <c r="D2557" s="49" t="str">
        <f t="shared" si="39"/>
        <v>DIPTERA CHIRONOMINAE 4 POLYPEDILUM (POLYPEDILUM) ILLINOENSE GROUP EPLER 2001 - SWIMS - 54713</v>
      </c>
      <c r="E2557" s="49" t="s">
        <v>10651</v>
      </c>
      <c r="F2557" s="49"/>
      <c r="G2557" s="49"/>
      <c r="H2557" s="49"/>
    </row>
    <row r="2558" spans="1:8" x14ac:dyDescent="0.3">
      <c r="A2558" s="49" t="s">
        <v>82</v>
      </c>
      <c r="B2558" s="49">
        <v>54706</v>
      </c>
      <c r="C2558" s="49" t="s">
        <v>5239</v>
      </c>
      <c r="D2558" s="49" t="str">
        <f t="shared" si="39"/>
        <v>DIPTERA CHIRONOMINAE 4 POLYPEDILUM (POLYPEDILUM) LAETUM - SWIMS - 54706</v>
      </c>
      <c r="E2558" s="49" t="s">
        <v>10651</v>
      </c>
      <c r="F2558" s="49"/>
      <c r="G2558" s="49"/>
      <c r="H2558" s="49"/>
    </row>
    <row r="2559" spans="1:8" x14ac:dyDescent="0.3">
      <c r="A2559" s="49" t="s">
        <v>82</v>
      </c>
      <c r="B2559" s="49">
        <v>55954</v>
      </c>
      <c r="C2559" s="49" t="s">
        <v>5240</v>
      </c>
      <c r="D2559" s="49" t="str">
        <f t="shared" si="39"/>
        <v>DIPTERA CHIRONOMINAE 4 POLYPEDILUM (POLYPEDILUM) NYMPHAEORUM - SWIMS - 55954</v>
      </c>
      <c r="E2559" s="49" t="s">
        <v>10651</v>
      </c>
      <c r="F2559" s="49"/>
      <c r="G2559" s="49"/>
      <c r="H2559" s="49"/>
    </row>
    <row r="2560" spans="1:8" x14ac:dyDescent="0.3">
      <c r="A2560" s="49" t="s">
        <v>82</v>
      </c>
      <c r="B2560" s="49">
        <v>55955</v>
      </c>
      <c r="C2560" s="49" t="s">
        <v>5241</v>
      </c>
      <c r="D2560" s="49" t="str">
        <f t="shared" si="39"/>
        <v>DIPTERA CHIRONOMINAE 4 POLYPEDILUM (POLYPEDILUM) OPHIODES - SWIMS - 55955</v>
      </c>
      <c r="E2560" s="49" t="s">
        <v>10651</v>
      </c>
      <c r="F2560" s="49"/>
      <c r="G2560" s="49"/>
      <c r="H2560" s="49"/>
    </row>
    <row r="2561" spans="1:8" x14ac:dyDescent="0.3">
      <c r="A2561" s="49" t="s">
        <v>82</v>
      </c>
      <c r="B2561" s="49">
        <v>56366</v>
      </c>
      <c r="C2561" s="49" t="s">
        <v>5242</v>
      </c>
      <c r="D2561" s="49" t="str">
        <f t="shared" si="39"/>
        <v>DIPTERA CHIRONOMINAE 4 POLYPEDILUM (POLYPEDILUM) SPECIES 3 BOLTON - SWIMS - 56366</v>
      </c>
      <c r="E2561" s="49" t="s">
        <v>10651</v>
      </c>
      <c r="F2561" s="49"/>
      <c r="G2561" s="49"/>
      <c r="H2561" s="49"/>
    </row>
    <row r="2562" spans="1:8" x14ac:dyDescent="0.3">
      <c r="A2562" s="49" t="s">
        <v>82</v>
      </c>
      <c r="B2562" s="49">
        <v>54709</v>
      </c>
      <c r="C2562" s="49" t="s">
        <v>5243</v>
      </c>
      <c r="D2562" s="49" t="str">
        <f t="shared" ref="D2562:D2625" si="40">C2562 &amp;" - "&amp; A2562 &amp;" - "&amp; B2562</f>
        <v>DIPTERA CHIRONOMINAE 4 POLYPEDILUM (POLYPEDILUM) TRIGONUM - SWIMS - 54709</v>
      </c>
      <c r="E2562" s="49" t="s">
        <v>10651</v>
      </c>
      <c r="F2562" s="49"/>
      <c r="G2562" s="49"/>
      <c r="H2562" s="49"/>
    </row>
    <row r="2563" spans="1:8" x14ac:dyDescent="0.3">
      <c r="A2563" s="49" t="s">
        <v>82</v>
      </c>
      <c r="B2563" s="49">
        <v>56356</v>
      </c>
      <c r="C2563" s="49" t="s">
        <v>5244</v>
      </c>
      <c r="D2563" s="49" t="str">
        <f t="shared" si="40"/>
        <v>DIPTERA CHIRONOMINAE 4 POLYPEDILUM (POLYPEDILUM) TRIGONUS - SWIMS - 56356</v>
      </c>
      <c r="E2563" s="49" t="s">
        <v>10651</v>
      </c>
      <c r="F2563" s="49"/>
      <c r="G2563" s="49"/>
      <c r="H2563" s="49"/>
    </row>
    <row r="2564" spans="1:8" x14ac:dyDescent="0.3">
      <c r="A2564" s="49" t="s">
        <v>82</v>
      </c>
      <c r="B2564" s="49">
        <v>55957</v>
      </c>
      <c r="C2564" s="49" t="s">
        <v>5245</v>
      </c>
      <c r="D2564" s="49" t="str">
        <f t="shared" si="40"/>
        <v>DIPTERA CHIRONOMINAE 4 POLYPEDILUM (POLYPEDILUM) VIBEX - SWIMS - 55957</v>
      </c>
      <c r="E2564" s="49" t="s">
        <v>10651</v>
      </c>
      <c r="F2564" s="49"/>
      <c r="G2564" s="49"/>
      <c r="H2564" s="49"/>
    </row>
    <row r="2565" spans="1:8" x14ac:dyDescent="0.3">
      <c r="A2565" s="49" t="s">
        <v>82</v>
      </c>
      <c r="B2565" s="49">
        <v>55958</v>
      </c>
      <c r="C2565" s="49" t="s">
        <v>5246</v>
      </c>
      <c r="D2565" s="49" t="str">
        <f t="shared" si="40"/>
        <v>DIPTERA CHIRONOMINAE 4 POLYPEDILUM (POLYPEDILUM) WALLEYI - SWIMS - 55958</v>
      </c>
      <c r="E2565" s="49" t="s">
        <v>10651</v>
      </c>
      <c r="F2565" s="49"/>
      <c r="G2565" s="49"/>
      <c r="H2565" s="49"/>
    </row>
    <row r="2566" spans="1:8" x14ac:dyDescent="0.3">
      <c r="A2566" s="49" t="s">
        <v>82</v>
      </c>
      <c r="B2566" s="49">
        <v>55961</v>
      </c>
      <c r="C2566" s="49" t="s">
        <v>5247</v>
      </c>
      <c r="D2566" s="49" t="str">
        <f t="shared" si="40"/>
        <v>DIPTERA CHIRONOMINAE 4 POLYPEDILUM (TRIPODURA) - SWIMS - 55961</v>
      </c>
      <c r="E2566" s="49" t="s">
        <v>10651</v>
      </c>
      <c r="F2566" s="49"/>
      <c r="G2566" s="49"/>
      <c r="H2566" s="49"/>
    </row>
    <row r="2567" spans="1:8" x14ac:dyDescent="0.3">
      <c r="A2567" s="49" t="s">
        <v>82</v>
      </c>
      <c r="B2567" s="49">
        <v>59922</v>
      </c>
      <c r="C2567" s="49" t="s">
        <v>5248</v>
      </c>
      <c r="D2567" s="49" t="str">
        <f t="shared" si="40"/>
        <v>DIPTERA CHIRONOMINAE 4 POLYPEDILUM (TRIPODURA) -- PUPA - SWIMS - 59922</v>
      </c>
      <c r="E2567" s="49" t="s">
        <v>10651</v>
      </c>
      <c r="F2567" s="49"/>
      <c r="G2567" s="49"/>
      <c r="H2567" s="49"/>
    </row>
    <row r="2568" spans="1:8" x14ac:dyDescent="0.3">
      <c r="A2568" s="49" t="s">
        <v>82</v>
      </c>
      <c r="B2568" s="49">
        <v>55963</v>
      </c>
      <c r="C2568" s="49" t="s">
        <v>5249</v>
      </c>
      <c r="D2568" s="49" t="str">
        <f t="shared" si="40"/>
        <v>DIPTERA CHIRONOMINAE 4 POLYPEDILUM (TRIPODURA) ACIFER - SWIMS - 55963</v>
      </c>
      <c r="E2568" s="49" t="s">
        <v>10651</v>
      </c>
      <c r="F2568" s="49"/>
      <c r="G2568" s="49"/>
      <c r="H2568" s="49"/>
    </row>
    <row r="2569" spans="1:8" x14ac:dyDescent="0.3">
      <c r="A2569" s="49" t="s">
        <v>82</v>
      </c>
      <c r="B2569" s="49">
        <v>55964</v>
      </c>
      <c r="C2569" s="49" t="s">
        <v>5250</v>
      </c>
      <c r="D2569" s="49" t="str">
        <f t="shared" si="40"/>
        <v>DIPTERA CHIRONOMINAE 4 POLYPEDILUM (TRIPODURA) ALBINODUS - SWIMS - 55964</v>
      </c>
      <c r="E2569" s="49" t="s">
        <v>10651</v>
      </c>
      <c r="F2569" s="49"/>
      <c r="G2569" s="49"/>
      <c r="H2569" s="49"/>
    </row>
    <row r="2570" spans="1:8" x14ac:dyDescent="0.3">
      <c r="A2570" s="49" t="s">
        <v>82</v>
      </c>
      <c r="B2570" s="49">
        <v>55965</v>
      </c>
      <c r="C2570" s="49" t="s">
        <v>5251</v>
      </c>
      <c r="D2570" s="49" t="str">
        <f t="shared" si="40"/>
        <v>DIPTERA CHIRONOMINAE 4 POLYPEDILUM (TRIPODURA) DIGITIFER - SWIMS - 55965</v>
      </c>
      <c r="E2570" s="49" t="s">
        <v>10651</v>
      </c>
      <c r="F2570" s="49"/>
      <c r="G2570" s="49"/>
      <c r="H2570" s="49"/>
    </row>
    <row r="2571" spans="1:8" x14ac:dyDescent="0.3">
      <c r="A2571" s="49" t="s">
        <v>82</v>
      </c>
      <c r="B2571" s="49">
        <v>55966</v>
      </c>
      <c r="C2571" s="49" t="s">
        <v>5252</v>
      </c>
      <c r="D2571" s="49" t="str">
        <f t="shared" si="40"/>
        <v>DIPTERA CHIRONOMINAE 4 POLYPEDILUM (TRIPODURA) GRISEOPUNCTATUM - SWIMS - 55966</v>
      </c>
      <c r="E2571" s="49" t="s">
        <v>10651</v>
      </c>
      <c r="F2571" s="49"/>
      <c r="G2571" s="49"/>
      <c r="H2571" s="49"/>
    </row>
    <row r="2572" spans="1:8" x14ac:dyDescent="0.3">
      <c r="A2572" s="49" t="s">
        <v>82</v>
      </c>
      <c r="B2572" s="49">
        <v>54720</v>
      </c>
      <c r="C2572" s="49" t="s">
        <v>5253</v>
      </c>
      <c r="D2572" s="49" t="str">
        <f t="shared" si="40"/>
        <v>DIPTERA CHIRONOMINAE 4 POLYPEDILUM (TRIPODURA) HALTERALE - SWIMS - 54720</v>
      </c>
      <c r="E2572" s="49" t="s">
        <v>10651</v>
      </c>
      <c r="F2572" s="49"/>
      <c r="G2572" s="49"/>
      <c r="H2572" s="49"/>
    </row>
    <row r="2573" spans="1:8" x14ac:dyDescent="0.3">
      <c r="A2573" s="49" t="s">
        <v>82</v>
      </c>
      <c r="B2573" s="49">
        <v>54725</v>
      </c>
      <c r="C2573" s="49" t="s">
        <v>5254</v>
      </c>
      <c r="D2573" s="49" t="str">
        <f t="shared" si="40"/>
        <v>DIPTERA CHIRONOMINAE 4 POLYPEDILUM (TRIPODURA) HALTERALE GROUP EPLER 2001 - SWIMS - 54725</v>
      </c>
      <c r="E2573" s="49" t="s">
        <v>10651</v>
      </c>
      <c r="F2573" s="49"/>
      <c r="G2573" s="49"/>
      <c r="H2573" s="49"/>
    </row>
    <row r="2574" spans="1:8" x14ac:dyDescent="0.3">
      <c r="A2574" s="49" t="s">
        <v>82</v>
      </c>
      <c r="B2574" s="49">
        <v>55968</v>
      </c>
      <c r="C2574" s="49" t="s">
        <v>5255</v>
      </c>
      <c r="D2574" s="49" t="str">
        <f t="shared" si="40"/>
        <v>DIPTERA CHIRONOMINAE 4 POLYPEDILUM (TRIPODURA) PARASCALAENUM - SWIMS - 55968</v>
      </c>
      <c r="E2574" s="49" t="s">
        <v>10651</v>
      </c>
      <c r="F2574" s="49"/>
      <c r="G2574" s="49"/>
      <c r="H2574" s="49"/>
    </row>
    <row r="2575" spans="1:8" x14ac:dyDescent="0.3">
      <c r="A2575" s="49" t="s">
        <v>82</v>
      </c>
      <c r="B2575" s="49">
        <v>55969</v>
      </c>
      <c r="C2575" s="49" t="s">
        <v>5256</v>
      </c>
      <c r="D2575" s="49" t="str">
        <f t="shared" si="40"/>
        <v>DIPTERA CHIRONOMINAE 4 POLYPEDILUM (TRIPODURA) PARDUS - SWIMS - 55969</v>
      </c>
      <c r="E2575" s="49" t="s">
        <v>10651</v>
      </c>
      <c r="F2575" s="49"/>
      <c r="G2575" s="49"/>
      <c r="H2575" s="49"/>
    </row>
    <row r="2576" spans="1:8" x14ac:dyDescent="0.3">
      <c r="A2576" s="49" t="s">
        <v>82</v>
      </c>
      <c r="B2576" s="49">
        <v>55970</v>
      </c>
      <c r="C2576" s="49" t="s">
        <v>5257</v>
      </c>
      <c r="D2576" s="49" t="str">
        <f t="shared" si="40"/>
        <v>DIPTERA CHIRONOMINAE 4 POLYPEDILUM (TRIPODURA) SCALAENUM - SWIMS - 55970</v>
      </c>
      <c r="E2576" s="49" t="s">
        <v>10651</v>
      </c>
      <c r="F2576" s="49"/>
      <c r="G2576" s="49"/>
      <c r="H2576" s="49"/>
    </row>
    <row r="2577" spans="1:8" x14ac:dyDescent="0.3">
      <c r="A2577" s="49" t="s">
        <v>82</v>
      </c>
      <c r="B2577" s="49">
        <v>54726</v>
      </c>
      <c r="C2577" s="49" t="s">
        <v>5258</v>
      </c>
      <c r="D2577" s="49" t="str">
        <f t="shared" si="40"/>
        <v>DIPTERA CHIRONOMINAE 4 POLYPEDILUM (TRIPODURA) SCALAENUM GROUP EPLER 2001 - SWIMS - 54726</v>
      </c>
      <c r="E2577" s="49" t="s">
        <v>10651</v>
      </c>
      <c r="F2577" s="49"/>
      <c r="G2577" s="49"/>
      <c r="H2577" s="49"/>
    </row>
    <row r="2578" spans="1:8" x14ac:dyDescent="0.3">
      <c r="A2578" s="49" t="s">
        <v>82</v>
      </c>
      <c r="B2578" s="49">
        <v>55971</v>
      </c>
      <c r="C2578" s="49" t="s">
        <v>5259</v>
      </c>
      <c r="D2578" s="49" t="str">
        <f t="shared" si="40"/>
        <v>DIPTERA CHIRONOMINAE 4 POLYPEDILUM (TRIPODURA) SIMULANS - SWIMS - 55971</v>
      </c>
      <c r="E2578" s="49" t="s">
        <v>10651</v>
      </c>
      <c r="F2578" s="49"/>
      <c r="G2578" s="49"/>
      <c r="H2578" s="49"/>
    </row>
    <row r="2579" spans="1:8" x14ac:dyDescent="0.3">
      <c r="A2579" s="49" t="s">
        <v>82</v>
      </c>
      <c r="B2579" s="49">
        <v>54727</v>
      </c>
      <c r="C2579" s="49" t="s">
        <v>5260</v>
      </c>
      <c r="D2579" s="49" t="str">
        <f t="shared" si="40"/>
        <v>DIPTERA CHIRONOMINAE 4 POLYPEDILUM (URESIPEDILUM) - SWIMS - 54727</v>
      </c>
      <c r="E2579" s="49" t="s">
        <v>10651</v>
      </c>
      <c r="F2579" s="49"/>
      <c r="G2579" s="49"/>
      <c r="H2579" s="49"/>
    </row>
    <row r="2580" spans="1:8" x14ac:dyDescent="0.3">
      <c r="A2580" s="49" t="s">
        <v>82</v>
      </c>
      <c r="B2580" s="49">
        <v>59959</v>
      </c>
      <c r="C2580" s="49" t="s">
        <v>5261</v>
      </c>
      <c r="D2580" s="49" t="str">
        <f t="shared" si="40"/>
        <v>DIPTERA CHIRONOMINAE 4 POLYPEDILUM (URESIPEDILUM) -- PUPA - SWIMS - 59959</v>
      </c>
      <c r="E2580" s="49" t="s">
        <v>10651</v>
      </c>
      <c r="F2580" s="49"/>
      <c r="G2580" s="49"/>
      <c r="H2580" s="49"/>
    </row>
    <row r="2581" spans="1:8" x14ac:dyDescent="0.3">
      <c r="A2581" s="49" t="s">
        <v>82</v>
      </c>
      <c r="B2581" s="49">
        <v>54729</v>
      </c>
      <c r="C2581" s="49" t="s">
        <v>5262</v>
      </c>
      <c r="D2581" s="49" t="str">
        <f t="shared" si="40"/>
        <v>DIPTERA CHIRONOMINAE 4 POLYPEDILUM (URESIPEDILUM) AVICEPS - SWIMS - 54729</v>
      </c>
      <c r="E2581" s="49" t="s">
        <v>10651</v>
      </c>
      <c r="F2581" s="49"/>
      <c r="G2581" s="49"/>
      <c r="H2581" s="49"/>
    </row>
    <row r="2582" spans="1:8" x14ac:dyDescent="0.3">
      <c r="A2582" s="49" t="s">
        <v>82</v>
      </c>
      <c r="B2582" s="49">
        <v>54730</v>
      </c>
      <c r="C2582" s="49" t="s">
        <v>5263</v>
      </c>
      <c r="D2582" s="49" t="str">
        <f t="shared" si="40"/>
        <v>DIPTERA CHIRONOMINAE 4 POLYPEDILUM (URESIPEDILUM) FLAVUM - SWIMS - 54730</v>
      </c>
      <c r="E2582" s="49" t="s">
        <v>10651</v>
      </c>
      <c r="F2582" s="49"/>
      <c r="G2582" s="49"/>
      <c r="H2582" s="49"/>
    </row>
    <row r="2583" spans="1:8" x14ac:dyDescent="0.3">
      <c r="A2583" s="49" t="s">
        <v>82</v>
      </c>
      <c r="B2583" s="49">
        <v>55978</v>
      </c>
      <c r="C2583" s="49" t="s">
        <v>5264</v>
      </c>
      <c r="D2583" s="49" t="str">
        <f t="shared" si="40"/>
        <v>DIPTERA CHIRONOMINAE 4 POLYPEDILUM (URESIPEDILUM) PEDATUM - SWIMS - 55978</v>
      </c>
      <c r="E2583" s="49" t="s">
        <v>10651</v>
      </c>
      <c r="F2583" s="49"/>
      <c r="G2583" s="49"/>
      <c r="H2583" s="49"/>
    </row>
    <row r="2584" spans="1:8" x14ac:dyDescent="0.3">
      <c r="A2584" s="49" t="s">
        <v>82</v>
      </c>
      <c r="B2584" s="49">
        <v>54682</v>
      </c>
      <c r="C2584" s="49" t="s">
        <v>5265</v>
      </c>
      <c r="D2584" s="49" t="str">
        <f t="shared" si="40"/>
        <v>DIPTERA CHIRONOMINAE 4 POLYPEDILUM -- PUPA - SWIMS - 54682</v>
      </c>
      <c r="E2584" s="49" t="s">
        <v>10651</v>
      </c>
      <c r="F2584" s="49"/>
      <c r="G2584" s="49"/>
      <c r="H2584" s="49"/>
    </row>
    <row r="2585" spans="1:8" x14ac:dyDescent="0.3">
      <c r="A2585" s="49" t="s">
        <v>82</v>
      </c>
      <c r="B2585" s="49">
        <v>56355</v>
      </c>
      <c r="C2585" s="49" t="s">
        <v>5266</v>
      </c>
      <c r="D2585" s="49" t="str">
        <f t="shared" si="40"/>
        <v>DIPTERA CHIRONOMINAE 4 POLYPEDILUM ALBICORNE - SWIMS - 56355</v>
      </c>
      <c r="E2585" s="49" t="s">
        <v>10651</v>
      </c>
      <c r="F2585" s="49"/>
      <c r="G2585" s="49"/>
      <c r="H2585" s="49"/>
    </row>
    <row r="2586" spans="1:8" x14ac:dyDescent="0.3">
      <c r="A2586" s="49" t="s">
        <v>82</v>
      </c>
      <c r="B2586" s="49">
        <v>53017</v>
      </c>
      <c r="C2586" s="49" t="s">
        <v>5267</v>
      </c>
      <c r="D2586" s="49" t="str">
        <f t="shared" si="40"/>
        <v>DIPTERA CHIRONOMINAE 4 PSEUDOCHIRONOMUS - SWIMS - 53017</v>
      </c>
      <c r="E2586" s="49" t="s">
        <v>10651</v>
      </c>
      <c r="F2586" s="49"/>
      <c r="G2586" s="49"/>
      <c r="H2586" s="49"/>
    </row>
    <row r="2587" spans="1:8" x14ac:dyDescent="0.3">
      <c r="A2587" s="49" t="s">
        <v>82</v>
      </c>
      <c r="B2587" s="49">
        <v>53025</v>
      </c>
      <c r="C2587" s="49" t="s">
        <v>5268</v>
      </c>
      <c r="D2587" s="49" t="str">
        <f t="shared" si="40"/>
        <v>DIPTERA CHIRONOMINAE 4 PSEUDOCHIRONOMUS -- PUPA - SWIMS - 53025</v>
      </c>
      <c r="E2587" s="49" t="s">
        <v>10651</v>
      </c>
      <c r="F2587" s="49"/>
      <c r="G2587" s="49"/>
      <c r="H2587" s="49"/>
    </row>
    <row r="2588" spans="1:8" x14ac:dyDescent="0.3">
      <c r="A2588" s="49" t="s">
        <v>82</v>
      </c>
      <c r="B2588" s="49">
        <v>55981</v>
      </c>
      <c r="C2588" s="49" t="s">
        <v>5269</v>
      </c>
      <c r="D2588" s="49" t="str">
        <f t="shared" si="40"/>
        <v>DIPTERA CHIRONOMINAE 4 PSEUDOCHIRONOMUS ARTICAUDUS - SWIMS - 55981</v>
      </c>
      <c r="E2588" s="49" t="s">
        <v>10651</v>
      </c>
      <c r="F2588" s="49"/>
      <c r="G2588" s="49"/>
      <c r="H2588" s="49"/>
    </row>
    <row r="2589" spans="1:8" x14ac:dyDescent="0.3">
      <c r="A2589" s="49" t="s">
        <v>82</v>
      </c>
      <c r="B2589" s="49">
        <v>55982</v>
      </c>
      <c r="C2589" s="49" t="s">
        <v>5270</v>
      </c>
      <c r="D2589" s="49" t="str">
        <f t="shared" si="40"/>
        <v>DIPTERA CHIRONOMINAE 4 PSEUDOCHIRONOMUS BADIUS - SWIMS - 55982</v>
      </c>
      <c r="E2589" s="49" t="s">
        <v>10651</v>
      </c>
      <c r="F2589" s="49"/>
      <c r="G2589" s="49"/>
      <c r="H2589" s="49"/>
    </row>
    <row r="2590" spans="1:8" x14ac:dyDescent="0.3">
      <c r="A2590" s="49" t="s">
        <v>82</v>
      </c>
      <c r="B2590" s="49">
        <v>53020</v>
      </c>
      <c r="C2590" s="49" t="s">
        <v>5271</v>
      </c>
      <c r="D2590" s="49" t="str">
        <f t="shared" si="40"/>
        <v>DIPTERA CHIRONOMINAE 4 PSEUDOCHIRONOMUS FULVIVENTRIS - SWIMS - 53020</v>
      </c>
      <c r="E2590" s="49" t="s">
        <v>10651</v>
      </c>
      <c r="F2590" s="49"/>
      <c r="G2590" s="49"/>
      <c r="H2590" s="49"/>
    </row>
    <row r="2591" spans="1:8" x14ac:dyDescent="0.3">
      <c r="A2591" s="49" t="s">
        <v>82</v>
      </c>
      <c r="B2591" s="49">
        <v>55984</v>
      </c>
      <c r="C2591" s="49" t="s">
        <v>5272</v>
      </c>
      <c r="D2591" s="49" t="str">
        <f t="shared" si="40"/>
        <v>DIPTERA CHIRONOMINAE 4 PSEUDOCHIRONOMUS MIDDLEKAUFI - SWIMS - 55984</v>
      </c>
      <c r="E2591" s="49" t="s">
        <v>10651</v>
      </c>
      <c r="F2591" s="49"/>
      <c r="G2591" s="49"/>
      <c r="H2591" s="49"/>
    </row>
    <row r="2592" spans="1:8" x14ac:dyDescent="0.3">
      <c r="A2592" s="49" t="s">
        <v>82</v>
      </c>
      <c r="B2592" s="49">
        <v>53022</v>
      </c>
      <c r="C2592" s="49" t="s">
        <v>5273</v>
      </c>
      <c r="D2592" s="49" t="str">
        <f t="shared" si="40"/>
        <v>DIPTERA CHIRONOMINAE 4 PSEUDOCHIRONOMUS PSEUDOVIRIDIS - SWIMS - 53022</v>
      </c>
      <c r="E2592" s="49" t="s">
        <v>10651</v>
      </c>
      <c r="F2592" s="49"/>
      <c r="G2592" s="49"/>
      <c r="H2592" s="49"/>
    </row>
    <row r="2593" spans="1:8" x14ac:dyDescent="0.3">
      <c r="A2593" s="49" t="s">
        <v>82</v>
      </c>
      <c r="B2593" s="49">
        <v>55986</v>
      </c>
      <c r="C2593" s="49" t="s">
        <v>5274</v>
      </c>
      <c r="D2593" s="49" t="str">
        <f t="shared" si="40"/>
        <v>DIPTERA CHIRONOMINAE 4 PSEUDOCHIRONOMUS REX - SWIMS - 55986</v>
      </c>
      <c r="E2593" s="49" t="s">
        <v>10651</v>
      </c>
      <c r="F2593" s="49"/>
      <c r="G2593" s="49"/>
      <c r="H2593" s="49"/>
    </row>
    <row r="2594" spans="1:8" x14ac:dyDescent="0.3">
      <c r="A2594" s="49" t="s">
        <v>82</v>
      </c>
      <c r="B2594" s="49">
        <v>53024</v>
      </c>
      <c r="C2594" s="49" t="s">
        <v>5275</v>
      </c>
      <c r="D2594" s="49" t="str">
        <f t="shared" si="40"/>
        <v>DIPTERA CHIRONOMINAE 4 PSEUDOCHIRONOMUS RICHARDSONI - SWIMS - 53024</v>
      </c>
      <c r="E2594" s="49" t="s">
        <v>10651</v>
      </c>
      <c r="F2594" s="49"/>
      <c r="G2594" s="49"/>
      <c r="H2594" s="49"/>
    </row>
    <row r="2595" spans="1:8" x14ac:dyDescent="0.3">
      <c r="A2595" s="49" t="s">
        <v>82</v>
      </c>
      <c r="B2595" s="49">
        <v>52813</v>
      </c>
      <c r="C2595" s="49" t="s">
        <v>5276</v>
      </c>
      <c r="D2595" s="49" t="str">
        <f t="shared" si="40"/>
        <v>DIPTERA CHIRONOMINAE 4 RHEOTANYTARSUS - SWIMS - 52813</v>
      </c>
      <c r="E2595" s="49" t="s">
        <v>10651</v>
      </c>
      <c r="F2595" s="49"/>
      <c r="G2595" s="49"/>
      <c r="H2595" s="49"/>
    </row>
    <row r="2596" spans="1:8" x14ac:dyDescent="0.3">
      <c r="A2596" s="49" t="s">
        <v>82</v>
      </c>
      <c r="B2596" s="49">
        <v>52814</v>
      </c>
      <c r="C2596" s="49" t="s">
        <v>5277</v>
      </c>
      <c r="D2596" s="49" t="str">
        <f t="shared" si="40"/>
        <v>DIPTERA CHIRONOMINAE 4 RHEOTANYTARSUS -- PUPA - SWIMS - 52814</v>
      </c>
      <c r="E2596" s="49" t="s">
        <v>10651</v>
      </c>
      <c r="F2596" s="49"/>
      <c r="G2596" s="49"/>
      <c r="H2596" s="49"/>
    </row>
    <row r="2597" spans="1:8" x14ac:dyDescent="0.3">
      <c r="A2597" s="49" t="s">
        <v>82</v>
      </c>
      <c r="B2597" s="49">
        <v>54587</v>
      </c>
      <c r="C2597" s="49" t="s">
        <v>5278</v>
      </c>
      <c r="D2597" s="49" t="str">
        <f t="shared" si="40"/>
        <v>DIPTERA CHIRONOMINAE 4 RHEOTANYTARSUS EXIGUUS GROUP EPLER 2001 - SWIMS - 54587</v>
      </c>
      <c r="E2597" s="49" t="s">
        <v>10651</v>
      </c>
      <c r="F2597" s="49"/>
      <c r="G2597" s="49"/>
      <c r="H2597" s="49"/>
    </row>
    <row r="2598" spans="1:8" x14ac:dyDescent="0.3">
      <c r="A2598" s="49" t="s">
        <v>82</v>
      </c>
      <c r="B2598" s="49">
        <v>54585</v>
      </c>
      <c r="C2598" s="49" t="s">
        <v>5279</v>
      </c>
      <c r="D2598" s="49" t="str">
        <f t="shared" si="40"/>
        <v>DIPTERA CHIRONOMINAE 4 RHEOTANYTARSUS PELLUCIDUS - SWIMS - 54585</v>
      </c>
      <c r="E2598" s="49" t="s">
        <v>10651</v>
      </c>
      <c r="F2598" s="49"/>
      <c r="G2598" s="49"/>
      <c r="H2598" s="49"/>
    </row>
    <row r="2599" spans="1:8" x14ac:dyDescent="0.3">
      <c r="A2599" s="49" t="s">
        <v>82</v>
      </c>
      <c r="B2599" s="49">
        <v>54586</v>
      </c>
      <c r="C2599" s="49" t="s">
        <v>5280</v>
      </c>
      <c r="D2599" s="49" t="str">
        <f t="shared" si="40"/>
        <v>DIPTERA CHIRONOMINAE 4 RHEOTANYTARSUS SPECIES A EPLER 2001 - SWIMS - 54586</v>
      </c>
      <c r="E2599" s="49" t="s">
        <v>10651</v>
      </c>
      <c r="F2599" s="49"/>
      <c r="G2599" s="49"/>
      <c r="H2599" s="49"/>
    </row>
    <row r="2600" spans="1:8" x14ac:dyDescent="0.3">
      <c r="A2600" s="49" t="s">
        <v>82</v>
      </c>
      <c r="B2600" s="49">
        <v>53026</v>
      </c>
      <c r="C2600" s="49" t="s">
        <v>5281</v>
      </c>
      <c r="D2600" s="49" t="str">
        <f t="shared" si="40"/>
        <v>DIPTERA CHIRONOMINAE 4 ROBACKIA - SWIMS - 53026</v>
      </c>
      <c r="E2600" s="49" t="s">
        <v>10651</v>
      </c>
      <c r="F2600" s="49"/>
      <c r="G2600" s="49"/>
      <c r="H2600" s="49"/>
    </row>
    <row r="2601" spans="1:8" x14ac:dyDescent="0.3">
      <c r="A2601" s="49" t="s">
        <v>82</v>
      </c>
      <c r="B2601" s="49">
        <v>53030</v>
      </c>
      <c r="C2601" s="49" t="s">
        <v>5282</v>
      </c>
      <c r="D2601" s="49" t="str">
        <f t="shared" si="40"/>
        <v>DIPTERA CHIRONOMINAE 4 ROBACKIA -- PUPA - SWIMS - 53030</v>
      </c>
      <c r="E2601" s="49" t="s">
        <v>10651</v>
      </c>
      <c r="F2601" s="49"/>
      <c r="G2601" s="49"/>
      <c r="H2601" s="49"/>
    </row>
    <row r="2602" spans="1:8" x14ac:dyDescent="0.3">
      <c r="A2602" s="49" t="s">
        <v>82</v>
      </c>
      <c r="B2602" s="49">
        <v>53027</v>
      </c>
      <c r="C2602" s="49" t="s">
        <v>5283</v>
      </c>
      <c r="D2602" s="49" t="str">
        <f t="shared" si="40"/>
        <v>DIPTERA CHIRONOMINAE 4 ROBACKIA CLAVIGER - SWIMS - 53027</v>
      </c>
      <c r="E2602" s="49" t="s">
        <v>10651</v>
      </c>
      <c r="F2602" s="49"/>
      <c r="G2602" s="49"/>
      <c r="H2602" s="49"/>
    </row>
    <row r="2603" spans="1:8" x14ac:dyDescent="0.3">
      <c r="A2603" s="49" t="s">
        <v>82</v>
      </c>
      <c r="B2603" s="49">
        <v>53028</v>
      </c>
      <c r="C2603" s="49" t="s">
        <v>5284</v>
      </c>
      <c r="D2603" s="49" t="str">
        <f t="shared" si="40"/>
        <v>DIPTERA CHIRONOMINAE 4 ROBACKIA DEMEIJEREI - SWIMS - 53028</v>
      </c>
      <c r="E2603" s="49" t="s">
        <v>10651</v>
      </c>
      <c r="F2603" s="49"/>
      <c r="G2603" s="49"/>
      <c r="H2603" s="49"/>
    </row>
    <row r="2604" spans="1:8" x14ac:dyDescent="0.3">
      <c r="A2604" s="49" t="s">
        <v>82</v>
      </c>
      <c r="B2604" s="49">
        <v>53031</v>
      </c>
      <c r="C2604" s="49" t="s">
        <v>5285</v>
      </c>
      <c r="D2604" s="49" t="str">
        <f t="shared" si="40"/>
        <v>DIPTERA CHIRONOMINAE 4 SAETHERIA - SWIMS - 53031</v>
      </c>
      <c r="E2604" s="49" t="s">
        <v>10651</v>
      </c>
      <c r="F2604" s="49"/>
      <c r="G2604" s="49"/>
      <c r="H2604" s="49"/>
    </row>
    <row r="2605" spans="1:8" x14ac:dyDescent="0.3">
      <c r="A2605" s="49" t="s">
        <v>82</v>
      </c>
      <c r="B2605" s="49">
        <v>53032</v>
      </c>
      <c r="C2605" s="49" t="s">
        <v>5286</v>
      </c>
      <c r="D2605" s="49" t="str">
        <f t="shared" si="40"/>
        <v>DIPTERA CHIRONOMINAE 4 SAETHERIA -- PUPA - SWIMS - 53032</v>
      </c>
      <c r="E2605" s="49" t="s">
        <v>10651</v>
      </c>
      <c r="F2605" s="49"/>
      <c r="G2605" s="49"/>
      <c r="H2605" s="49"/>
    </row>
    <row r="2606" spans="1:8" x14ac:dyDescent="0.3">
      <c r="A2606" s="49" t="s">
        <v>82</v>
      </c>
      <c r="B2606" s="49">
        <v>56322</v>
      </c>
      <c r="C2606" s="49" t="s">
        <v>5287</v>
      </c>
      <c r="D2606" s="49" t="str">
        <f t="shared" si="40"/>
        <v>DIPTERA CHIRONOMINAE 4 SAETHERIA HIRTA - SWIMS - 56322</v>
      </c>
      <c r="E2606" s="49" t="s">
        <v>10651</v>
      </c>
      <c r="F2606" s="49"/>
      <c r="G2606" s="49"/>
      <c r="H2606" s="49"/>
    </row>
    <row r="2607" spans="1:8" x14ac:dyDescent="0.3">
      <c r="A2607" s="49" t="s">
        <v>82</v>
      </c>
      <c r="B2607" s="49">
        <v>56323</v>
      </c>
      <c r="C2607" s="49" t="s">
        <v>5288</v>
      </c>
      <c r="D2607" s="49" t="str">
        <f t="shared" si="40"/>
        <v>DIPTERA CHIRONOMINAE 4 SAETHERIA TYLUS - SWIMS - 56323</v>
      </c>
      <c r="E2607" s="49" t="s">
        <v>10651</v>
      </c>
      <c r="F2607" s="49"/>
      <c r="G2607" s="49"/>
      <c r="H2607" s="49"/>
    </row>
    <row r="2608" spans="1:8" x14ac:dyDescent="0.3">
      <c r="A2608" s="49" t="s">
        <v>82</v>
      </c>
      <c r="B2608" s="49">
        <v>55999</v>
      </c>
      <c r="C2608" s="49" t="s">
        <v>5289</v>
      </c>
      <c r="D2608" s="49" t="str">
        <f t="shared" si="40"/>
        <v>DIPTERA CHIRONOMINAE 4 STELECHOMYIA - SWIMS - 55999</v>
      </c>
      <c r="E2608" s="49" t="s">
        <v>10651</v>
      </c>
      <c r="F2608" s="49"/>
      <c r="G2608" s="49"/>
      <c r="H2608" s="49"/>
    </row>
    <row r="2609" spans="1:8" x14ac:dyDescent="0.3">
      <c r="A2609" s="49" t="s">
        <v>82</v>
      </c>
      <c r="B2609" s="49">
        <v>59923</v>
      </c>
      <c r="C2609" s="49" t="s">
        <v>5290</v>
      </c>
      <c r="D2609" s="49" t="str">
        <f t="shared" si="40"/>
        <v>DIPTERA CHIRONOMINAE 4 STELECHOMYIA -- PUPA - SWIMS - 59923</v>
      </c>
      <c r="E2609" s="49" t="s">
        <v>10651</v>
      </c>
      <c r="F2609" s="49"/>
      <c r="G2609" s="49"/>
      <c r="H2609" s="49"/>
    </row>
    <row r="2610" spans="1:8" x14ac:dyDescent="0.3">
      <c r="A2610" s="49" t="s">
        <v>82</v>
      </c>
      <c r="B2610" s="49">
        <v>56001</v>
      </c>
      <c r="C2610" s="49" t="s">
        <v>5291</v>
      </c>
      <c r="D2610" s="49" t="str">
        <f t="shared" si="40"/>
        <v>DIPTERA CHIRONOMINAE 4 STELECHOMYIA PERPULCHRA - SWIMS - 56001</v>
      </c>
      <c r="E2610" s="49" t="s">
        <v>10651</v>
      </c>
      <c r="F2610" s="49"/>
      <c r="G2610" s="49"/>
      <c r="H2610" s="49"/>
    </row>
    <row r="2611" spans="1:8" x14ac:dyDescent="0.3">
      <c r="A2611" s="49" t="s">
        <v>82</v>
      </c>
      <c r="B2611" s="49">
        <v>52815</v>
      </c>
      <c r="C2611" s="49" t="s">
        <v>5292</v>
      </c>
      <c r="D2611" s="49" t="str">
        <f t="shared" si="40"/>
        <v>DIPTERA CHIRONOMINAE 4 STEMPELLINA - SWIMS - 52815</v>
      </c>
      <c r="E2611" s="49" t="s">
        <v>10651</v>
      </c>
      <c r="F2611" s="49"/>
      <c r="G2611" s="49"/>
      <c r="H2611" s="49"/>
    </row>
    <row r="2612" spans="1:8" x14ac:dyDescent="0.3">
      <c r="A2612" s="49" t="s">
        <v>82</v>
      </c>
      <c r="B2612" s="49">
        <v>52819</v>
      </c>
      <c r="C2612" s="49" t="s">
        <v>5293</v>
      </c>
      <c r="D2612" s="49" t="str">
        <f t="shared" si="40"/>
        <v>DIPTERA CHIRONOMINAE 4 STEMPELLINA -- PUPA - SWIMS - 52819</v>
      </c>
      <c r="E2612" s="49" t="s">
        <v>10651</v>
      </c>
      <c r="F2612" s="49"/>
      <c r="G2612" s="49"/>
      <c r="H2612" s="49"/>
    </row>
    <row r="2613" spans="1:8" x14ac:dyDescent="0.3">
      <c r="A2613" s="49" t="s">
        <v>82</v>
      </c>
      <c r="B2613" s="49">
        <v>52816</v>
      </c>
      <c r="C2613" s="49" t="s">
        <v>5294</v>
      </c>
      <c r="D2613" s="49" t="str">
        <f t="shared" si="40"/>
        <v>DIPTERA CHIRONOMINAE 4 STEMPELLINA BAUSEI GROUP PINDER, REISS 1983 - SWIMS - 52816</v>
      </c>
      <c r="E2613" s="49" t="s">
        <v>10651</v>
      </c>
      <c r="F2613" s="49"/>
      <c r="G2613" s="49"/>
      <c r="H2613" s="49"/>
    </row>
    <row r="2614" spans="1:8" x14ac:dyDescent="0.3">
      <c r="A2614" s="49" t="s">
        <v>82</v>
      </c>
      <c r="B2614" s="49">
        <v>52817</v>
      </c>
      <c r="C2614" s="49" t="s">
        <v>5295</v>
      </c>
      <c r="D2614" s="49" t="str">
        <f t="shared" si="40"/>
        <v>DIPTERA CHIRONOMINAE 4 STEMPELLINA JOHANNSENI GROUP PINDER, REISS 1983 - SWIMS - 52817</v>
      </c>
      <c r="E2614" s="49" t="s">
        <v>10651</v>
      </c>
      <c r="F2614" s="49"/>
      <c r="G2614" s="49"/>
      <c r="H2614" s="49"/>
    </row>
    <row r="2615" spans="1:8" x14ac:dyDescent="0.3">
      <c r="A2615" s="49" t="s">
        <v>82</v>
      </c>
      <c r="B2615" s="49">
        <v>54889</v>
      </c>
      <c r="C2615" s="49" t="s">
        <v>5296</v>
      </c>
      <c r="D2615" s="49" t="str">
        <f t="shared" si="40"/>
        <v>DIPTERA CHIRONOMINAE 4 STEMPELLINA SPECIES A EPLER 2001 - SWIMS - 54889</v>
      </c>
      <c r="E2615" s="49" t="s">
        <v>10651</v>
      </c>
      <c r="F2615" s="49"/>
      <c r="G2615" s="49"/>
      <c r="H2615" s="49"/>
    </row>
    <row r="2616" spans="1:8" x14ac:dyDescent="0.3">
      <c r="A2616" s="49" t="s">
        <v>82</v>
      </c>
      <c r="B2616" s="49">
        <v>54890</v>
      </c>
      <c r="C2616" s="49" t="s">
        <v>5297</v>
      </c>
      <c r="D2616" s="49" t="str">
        <f t="shared" si="40"/>
        <v>DIPTERA CHIRONOMINAE 4 STEMPELLINA SPECIES B EPLER 2001 - SWIMS - 54890</v>
      </c>
      <c r="E2616" s="49" t="s">
        <v>10651</v>
      </c>
      <c r="F2616" s="49"/>
      <c r="G2616" s="49"/>
      <c r="H2616" s="49"/>
    </row>
    <row r="2617" spans="1:8" x14ac:dyDescent="0.3">
      <c r="A2617" s="49" t="s">
        <v>82</v>
      </c>
      <c r="B2617" s="49">
        <v>54868</v>
      </c>
      <c r="C2617" s="49" t="s">
        <v>5298</v>
      </c>
      <c r="D2617" s="49" t="str">
        <f t="shared" si="40"/>
        <v>DIPTERA CHIRONOMINAE 4 STEMPELLINA SPECIES C EPLER 2001 - SWIMS - 54868</v>
      </c>
      <c r="E2617" s="49" t="s">
        <v>10651</v>
      </c>
      <c r="F2617" s="49"/>
      <c r="G2617" s="49"/>
      <c r="H2617" s="49"/>
    </row>
    <row r="2618" spans="1:8" x14ac:dyDescent="0.3">
      <c r="A2618" s="49" t="s">
        <v>82</v>
      </c>
      <c r="B2618" s="49">
        <v>52820</v>
      </c>
      <c r="C2618" s="49" t="s">
        <v>5299</v>
      </c>
      <c r="D2618" s="49" t="str">
        <f t="shared" si="40"/>
        <v>DIPTERA CHIRONOMINAE 4 STEMPELLINELLA - SWIMS - 52820</v>
      </c>
      <c r="E2618" s="49" t="s">
        <v>10651</v>
      </c>
      <c r="F2618" s="49"/>
      <c r="G2618" s="49"/>
      <c r="H2618" s="49"/>
    </row>
    <row r="2619" spans="1:8" x14ac:dyDescent="0.3">
      <c r="A2619" s="49" t="s">
        <v>82</v>
      </c>
      <c r="B2619" s="49">
        <v>52821</v>
      </c>
      <c r="C2619" s="49" t="s">
        <v>5300</v>
      </c>
      <c r="D2619" s="49" t="str">
        <f t="shared" si="40"/>
        <v>DIPTERA CHIRONOMINAE 4 STEMPELLINELLA -- PUPA - SWIMS - 52821</v>
      </c>
      <c r="E2619" s="49" t="s">
        <v>10651</v>
      </c>
      <c r="F2619" s="49"/>
      <c r="G2619" s="49"/>
      <c r="H2619" s="49"/>
    </row>
    <row r="2620" spans="1:8" x14ac:dyDescent="0.3">
      <c r="A2620" s="49" t="s">
        <v>82</v>
      </c>
      <c r="B2620" s="49">
        <v>56011</v>
      </c>
      <c r="C2620" s="49" t="s">
        <v>5301</v>
      </c>
      <c r="D2620" s="49" t="str">
        <f t="shared" si="40"/>
        <v>DIPTERA CHIRONOMINAE 4 STEMPELLINELLA CF. LEPTOCELLOIDES EPLER 2001 - SWIMS - 56011</v>
      </c>
      <c r="E2620" s="49" t="s">
        <v>10651</v>
      </c>
      <c r="F2620" s="49"/>
      <c r="G2620" s="49"/>
      <c r="H2620" s="49"/>
    </row>
    <row r="2621" spans="1:8" x14ac:dyDescent="0.3">
      <c r="A2621" s="49" t="s">
        <v>82</v>
      </c>
      <c r="B2621" s="49">
        <v>54590</v>
      </c>
      <c r="C2621" s="49" t="s">
        <v>5302</v>
      </c>
      <c r="D2621" s="49" t="str">
        <f t="shared" si="40"/>
        <v>DIPTERA CHIRONOMINAE 4 STEMPELLINELLA SPECIES A EPLER 2001 - SWIMS - 54590</v>
      </c>
      <c r="E2621" s="49" t="s">
        <v>10651</v>
      </c>
      <c r="F2621" s="49"/>
      <c r="G2621" s="49"/>
      <c r="H2621" s="49"/>
    </row>
    <row r="2622" spans="1:8" x14ac:dyDescent="0.3">
      <c r="A2622" s="49" t="s">
        <v>82</v>
      </c>
      <c r="B2622" s="49">
        <v>54591</v>
      </c>
      <c r="C2622" s="49" t="s">
        <v>5303</v>
      </c>
      <c r="D2622" s="49" t="str">
        <f t="shared" si="40"/>
        <v>DIPTERA CHIRONOMINAE 4 STEMPELLINELLA SPECIES B EPLER 2001 - SWIMS - 54591</v>
      </c>
      <c r="E2622" s="49" t="s">
        <v>10651</v>
      </c>
      <c r="F2622" s="49"/>
      <c r="G2622" s="49"/>
      <c r="H2622" s="49"/>
    </row>
    <row r="2623" spans="1:8" x14ac:dyDescent="0.3">
      <c r="A2623" s="49" t="s">
        <v>82</v>
      </c>
      <c r="B2623" s="49">
        <v>54732</v>
      </c>
      <c r="C2623" s="49" t="s">
        <v>5304</v>
      </c>
      <c r="D2623" s="49" t="str">
        <f t="shared" si="40"/>
        <v>DIPTERA CHIRONOMINAE 4 STENOCHIRONOMUS - SWIMS - 54732</v>
      </c>
      <c r="E2623" s="49" t="s">
        <v>10651</v>
      </c>
      <c r="F2623" s="49"/>
      <c r="G2623" s="49"/>
      <c r="H2623" s="49"/>
    </row>
    <row r="2624" spans="1:8" x14ac:dyDescent="0.3">
      <c r="A2624" s="49" t="s">
        <v>82</v>
      </c>
      <c r="B2624" s="49">
        <v>56016</v>
      </c>
      <c r="C2624" s="49" t="s">
        <v>5305</v>
      </c>
      <c r="D2624" s="49" t="str">
        <f t="shared" si="40"/>
        <v>DIPTERA CHIRONOMINAE 4 STENOCHIRONOMUS (PETALOPHOLEUS) - SWIMS - 56016</v>
      </c>
      <c r="E2624" s="49" t="s">
        <v>10651</v>
      </c>
      <c r="F2624" s="49"/>
      <c r="G2624" s="49"/>
      <c r="H2624" s="49"/>
    </row>
    <row r="2625" spans="1:8" x14ac:dyDescent="0.3">
      <c r="A2625" s="49" t="s">
        <v>82</v>
      </c>
      <c r="B2625" s="49">
        <v>59924</v>
      </c>
      <c r="C2625" s="49" t="s">
        <v>5306</v>
      </c>
      <c r="D2625" s="49" t="str">
        <f t="shared" si="40"/>
        <v>DIPTERA CHIRONOMINAE 4 STENOCHIRONOMUS (PETALOPHOLEUS) -- PUPA - SWIMS - 59924</v>
      </c>
      <c r="E2625" s="49" t="s">
        <v>10651</v>
      </c>
      <c r="F2625" s="49"/>
      <c r="G2625" s="49"/>
      <c r="H2625" s="49"/>
    </row>
    <row r="2626" spans="1:8" x14ac:dyDescent="0.3">
      <c r="A2626" s="49" t="s">
        <v>82</v>
      </c>
      <c r="B2626" s="49">
        <v>54736</v>
      </c>
      <c r="C2626" s="49" t="s">
        <v>5307</v>
      </c>
      <c r="D2626" s="49" t="str">
        <f t="shared" ref="D2626:D2689" si="41">C2626 &amp;" - "&amp; A2626 &amp;" - "&amp; B2626</f>
        <v>DIPTERA CHIRONOMINAE 4 STENOCHIRONOMUS (STENOCHIRONOMUS) - SWIMS - 54736</v>
      </c>
      <c r="E2626" s="49" t="s">
        <v>10651</v>
      </c>
      <c r="F2626" s="49"/>
      <c r="G2626" s="49"/>
      <c r="H2626" s="49"/>
    </row>
    <row r="2627" spans="1:8" x14ac:dyDescent="0.3">
      <c r="A2627" s="49" t="s">
        <v>82</v>
      </c>
      <c r="B2627" s="49">
        <v>59960</v>
      </c>
      <c r="C2627" s="49" t="s">
        <v>5308</v>
      </c>
      <c r="D2627" s="49" t="str">
        <f t="shared" si="41"/>
        <v>DIPTERA CHIRONOMINAE 4 STENOCHIRONOMUS (STENOCHIRONOMUS) -- PUPA - SWIMS - 59960</v>
      </c>
      <c r="E2627" s="49" t="s">
        <v>10651</v>
      </c>
      <c r="F2627" s="49"/>
      <c r="G2627" s="49"/>
      <c r="H2627" s="49"/>
    </row>
    <row r="2628" spans="1:8" x14ac:dyDescent="0.3">
      <c r="A2628" s="49" t="s">
        <v>82</v>
      </c>
      <c r="B2628" s="49">
        <v>54733</v>
      </c>
      <c r="C2628" s="49" t="s">
        <v>5309</v>
      </c>
      <c r="D2628" s="49" t="str">
        <f t="shared" si="41"/>
        <v>DIPTERA CHIRONOMINAE 4 STENOCHIRONOMUS -- PUPA - SWIMS - 54733</v>
      </c>
      <c r="E2628" s="49" t="s">
        <v>10651</v>
      </c>
      <c r="F2628" s="49"/>
      <c r="G2628" s="49"/>
      <c r="H2628" s="49"/>
    </row>
    <row r="2629" spans="1:8" x14ac:dyDescent="0.3">
      <c r="A2629" s="49" t="s">
        <v>82</v>
      </c>
      <c r="B2629" s="49">
        <v>53041</v>
      </c>
      <c r="C2629" s="49" t="s">
        <v>5310</v>
      </c>
      <c r="D2629" s="49" t="str">
        <f t="shared" si="41"/>
        <v>DIPTERA CHIRONOMINAE 4 STICTOCHIRONOMUS - SWIMS - 53041</v>
      </c>
      <c r="E2629" s="49" t="s">
        <v>10651</v>
      </c>
      <c r="F2629" s="49"/>
      <c r="G2629" s="49"/>
      <c r="H2629" s="49"/>
    </row>
    <row r="2630" spans="1:8" x14ac:dyDescent="0.3">
      <c r="A2630" s="49" t="s">
        <v>82</v>
      </c>
      <c r="B2630" s="49">
        <v>53043</v>
      </c>
      <c r="C2630" s="49" t="s">
        <v>5311</v>
      </c>
      <c r="D2630" s="49" t="str">
        <f t="shared" si="41"/>
        <v>DIPTERA CHIRONOMINAE 4 STICTOCHIRONOMUS -- PUPA - SWIMS - 53043</v>
      </c>
      <c r="E2630" s="49" t="s">
        <v>10651</v>
      </c>
      <c r="F2630" s="49"/>
      <c r="G2630" s="49"/>
      <c r="H2630" s="49"/>
    </row>
    <row r="2631" spans="1:8" x14ac:dyDescent="0.3">
      <c r="A2631" s="49" t="s">
        <v>82</v>
      </c>
      <c r="B2631" s="49">
        <v>56324</v>
      </c>
      <c r="C2631" s="49" t="s">
        <v>5312</v>
      </c>
      <c r="D2631" s="49" t="str">
        <f t="shared" si="41"/>
        <v>DIPTERA CHIRONOMINAE 4 STICTOCHIRONOMUS CAFFRARIUS GROUP SP - SWIMS - 56324</v>
      </c>
      <c r="E2631" s="49" t="s">
        <v>10651</v>
      </c>
      <c r="F2631" s="49"/>
      <c r="G2631" s="49"/>
      <c r="H2631" s="49"/>
    </row>
    <row r="2632" spans="1:8" x14ac:dyDescent="0.3">
      <c r="A2632" s="49" t="s">
        <v>82</v>
      </c>
      <c r="B2632" s="49">
        <v>54738</v>
      </c>
      <c r="C2632" s="49" t="s">
        <v>5313</v>
      </c>
      <c r="D2632" s="49" t="str">
        <f t="shared" si="41"/>
        <v>DIPTERA CHIRONOMINAE 4 STICTOCHIRONOMUS DEVINCTUS - SWIMS - 54738</v>
      </c>
      <c r="E2632" s="49" t="s">
        <v>10651</v>
      </c>
      <c r="F2632" s="49"/>
      <c r="G2632" s="49"/>
      <c r="H2632" s="49"/>
    </row>
    <row r="2633" spans="1:8" x14ac:dyDescent="0.3">
      <c r="A2633" s="49" t="s">
        <v>82</v>
      </c>
      <c r="B2633" s="49">
        <v>54325</v>
      </c>
      <c r="C2633" s="49" t="s">
        <v>5314</v>
      </c>
      <c r="D2633" s="49" t="str">
        <f t="shared" si="41"/>
        <v>DIPTERA CHIRONOMINAE 4 SUBLETTEA - SWIMS - 54325</v>
      </c>
      <c r="E2633" s="49" t="s">
        <v>10651</v>
      </c>
      <c r="F2633" s="49"/>
      <c r="G2633" s="49"/>
      <c r="H2633" s="49"/>
    </row>
    <row r="2634" spans="1:8" x14ac:dyDescent="0.3">
      <c r="A2634" s="49" t="s">
        <v>82</v>
      </c>
      <c r="B2634" s="49">
        <v>54326</v>
      </c>
      <c r="C2634" s="49" t="s">
        <v>5315</v>
      </c>
      <c r="D2634" s="49" t="str">
        <f t="shared" si="41"/>
        <v>DIPTERA CHIRONOMINAE 4 SUBLETTEA -- PUPA - SWIMS - 54326</v>
      </c>
      <c r="E2634" s="49" t="s">
        <v>10651</v>
      </c>
      <c r="F2634" s="49"/>
      <c r="G2634" s="49"/>
      <c r="H2634" s="49"/>
    </row>
    <row r="2635" spans="1:8" x14ac:dyDescent="0.3">
      <c r="A2635" s="49" t="s">
        <v>82</v>
      </c>
      <c r="B2635" s="49">
        <v>56025</v>
      </c>
      <c r="C2635" s="49" t="s">
        <v>5316</v>
      </c>
      <c r="D2635" s="49" t="str">
        <f t="shared" si="41"/>
        <v>DIPTERA CHIRONOMINAE 4 SUBLETTEA COFFMANI - SWIMS - 56025</v>
      </c>
      <c r="E2635" s="49" t="s">
        <v>10651</v>
      </c>
      <c r="F2635" s="49"/>
      <c r="G2635" s="49"/>
      <c r="H2635" s="49"/>
    </row>
    <row r="2636" spans="1:8" x14ac:dyDescent="0.3">
      <c r="A2636" s="49" t="s">
        <v>82</v>
      </c>
      <c r="B2636" s="49">
        <v>52822</v>
      </c>
      <c r="C2636" s="49" t="s">
        <v>5317</v>
      </c>
      <c r="D2636" s="49" t="str">
        <f t="shared" si="41"/>
        <v>DIPTERA CHIRONOMINAE 4 TANYTARSUS - SWIMS - 52822</v>
      </c>
      <c r="E2636" s="49" t="s">
        <v>10651</v>
      </c>
      <c r="F2636" s="49"/>
      <c r="G2636" s="49"/>
      <c r="H2636" s="49"/>
    </row>
    <row r="2637" spans="1:8" x14ac:dyDescent="0.3">
      <c r="A2637" s="49" t="s">
        <v>82</v>
      </c>
      <c r="B2637" s="49">
        <v>52823</v>
      </c>
      <c r="C2637" s="49" t="s">
        <v>5318</v>
      </c>
      <c r="D2637" s="49" t="str">
        <f t="shared" si="41"/>
        <v>DIPTERA CHIRONOMINAE 4 TANYTARSUS -- PUPA - SWIMS - 52823</v>
      </c>
      <c r="E2637" s="49" t="s">
        <v>10651</v>
      </c>
      <c r="F2637" s="49"/>
      <c r="G2637" s="49"/>
      <c r="H2637" s="49"/>
    </row>
    <row r="2638" spans="1:8" x14ac:dyDescent="0.3">
      <c r="A2638" s="49" t="s">
        <v>82</v>
      </c>
      <c r="B2638" s="49">
        <v>53044</v>
      </c>
      <c r="C2638" s="49" t="s">
        <v>5319</v>
      </c>
      <c r="D2638" s="49" t="str">
        <f t="shared" si="41"/>
        <v>DIPTERA CHIRONOMINAE 4 TRIBELOS - SWIMS - 53044</v>
      </c>
      <c r="E2638" s="49" t="s">
        <v>10651</v>
      </c>
      <c r="F2638" s="49"/>
      <c r="G2638" s="49"/>
      <c r="H2638" s="49"/>
    </row>
    <row r="2639" spans="1:8" x14ac:dyDescent="0.3">
      <c r="A2639" s="49" t="s">
        <v>82</v>
      </c>
      <c r="B2639" s="49">
        <v>59961</v>
      </c>
      <c r="C2639" s="49" t="s">
        <v>5320</v>
      </c>
      <c r="D2639" s="49" t="str">
        <f t="shared" si="41"/>
        <v>DIPTERA CHIRONOMINAE 4 TRIBELOS -- PUPA - SWIMS - 59961</v>
      </c>
      <c r="E2639" s="49" t="s">
        <v>10651</v>
      </c>
      <c r="F2639" s="49"/>
      <c r="G2639" s="49"/>
      <c r="H2639" s="49"/>
    </row>
    <row r="2640" spans="1:8" x14ac:dyDescent="0.3">
      <c r="A2640" s="49" t="s">
        <v>82</v>
      </c>
      <c r="B2640" s="49">
        <v>54915</v>
      </c>
      <c r="C2640" s="49" t="s">
        <v>5321</v>
      </c>
      <c r="D2640" s="49" t="str">
        <f t="shared" si="41"/>
        <v>DIPTERA CHIRONOMINAE 4 TRIBELOS FUSCICORNE - SWIMS - 54915</v>
      </c>
      <c r="E2640" s="49" t="s">
        <v>10651</v>
      </c>
      <c r="F2640" s="49"/>
      <c r="G2640" s="49"/>
      <c r="H2640" s="49"/>
    </row>
    <row r="2641" spans="1:8" x14ac:dyDescent="0.3">
      <c r="A2641" s="49" t="s">
        <v>82</v>
      </c>
      <c r="B2641" s="49">
        <v>52982</v>
      </c>
      <c r="C2641" s="49" t="s">
        <v>5322</v>
      </c>
      <c r="D2641" s="49" t="str">
        <f t="shared" si="41"/>
        <v>DIPTERA CHIRONOMINAE 4 TRIBELOS JUCUNDUS - SWIMS - 52982</v>
      </c>
      <c r="E2641" s="49" t="s">
        <v>10651</v>
      </c>
      <c r="F2641" s="49"/>
      <c r="G2641" s="49"/>
      <c r="H2641" s="49"/>
    </row>
    <row r="2642" spans="1:8" x14ac:dyDescent="0.3">
      <c r="A2642" s="49" t="s">
        <v>82</v>
      </c>
      <c r="B2642" s="49">
        <v>52984</v>
      </c>
      <c r="C2642" s="49" t="s">
        <v>5323</v>
      </c>
      <c r="D2642" s="49" t="str">
        <f t="shared" si="41"/>
        <v>DIPTERA CHIRONOMINAE 4 TRIBELOS QUADRIPUNCTATUS - SWIMS - 52984</v>
      </c>
      <c r="E2642" s="49" t="s">
        <v>10651</v>
      </c>
      <c r="F2642" s="49"/>
      <c r="G2642" s="49"/>
      <c r="H2642" s="49"/>
    </row>
    <row r="2643" spans="1:8" x14ac:dyDescent="0.3">
      <c r="A2643" s="49" t="s">
        <v>82</v>
      </c>
      <c r="B2643" s="49">
        <v>52824</v>
      </c>
      <c r="C2643" s="49" t="s">
        <v>5324</v>
      </c>
      <c r="D2643" s="49" t="str">
        <f t="shared" si="41"/>
        <v>DIPTERA CHIRONOMINAE 4 VIRGATANYTARSUS - SWIMS - 52824</v>
      </c>
      <c r="E2643" s="49" t="s">
        <v>10651</v>
      </c>
      <c r="F2643" s="49"/>
      <c r="G2643" s="49"/>
      <c r="H2643" s="49"/>
    </row>
    <row r="2644" spans="1:8" x14ac:dyDescent="0.3">
      <c r="A2644" s="49" t="s">
        <v>82</v>
      </c>
      <c r="B2644" s="49">
        <v>59962</v>
      </c>
      <c r="C2644" s="49" t="s">
        <v>5325</v>
      </c>
      <c r="D2644" s="49" t="str">
        <f t="shared" si="41"/>
        <v>DIPTERA CHIRONOMINAE 4 VIRGATANYTARSUS -- PUPA - SWIMS - 59962</v>
      </c>
      <c r="E2644" s="49" t="s">
        <v>10651</v>
      </c>
      <c r="F2644" s="49"/>
      <c r="G2644" s="49"/>
      <c r="H2644" s="49"/>
    </row>
    <row r="2645" spans="1:8" x14ac:dyDescent="0.3">
      <c r="A2645" s="49" t="s">
        <v>82</v>
      </c>
      <c r="B2645" s="49">
        <v>53046</v>
      </c>
      <c r="C2645" s="49" t="s">
        <v>5326</v>
      </c>
      <c r="D2645" s="49" t="str">
        <f t="shared" si="41"/>
        <v>DIPTERA CHIRONOMINAE 4 XENOCHIRONOMUS - SWIMS - 53046</v>
      </c>
      <c r="E2645" s="49" t="s">
        <v>10651</v>
      </c>
      <c r="F2645" s="49"/>
      <c r="G2645" s="49"/>
      <c r="H2645" s="49"/>
    </row>
    <row r="2646" spans="1:8" x14ac:dyDescent="0.3">
      <c r="A2646" s="49" t="s">
        <v>82</v>
      </c>
      <c r="B2646" s="49">
        <v>59963</v>
      </c>
      <c r="C2646" s="49" t="s">
        <v>5327</v>
      </c>
      <c r="D2646" s="49" t="str">
        <f t="shared" si="41"/>
        <v>DIPTERA CHIRONOMINAE 4 XENOCHIRONOMUS -- PUPA - SWIMS - 59963</v>
      </c>
      <c r="E2646" s="49" t="s">
        <v>10651</v>
      </c>
      <c r="F2646" s="49"/>
      <c r="G2646" s="49"/>
      <c r="H2646" s="49"/>
    </row>
    <row r="2647" spans="1:8" x14ac:dyDescent="0.3">
      <c r="A2647" s="49" t="s">
        <v>82</v>
      </c>
      <c r="B2647" s="49">
        <v>56037</v>
      </c>
      <c r="C2647" s="49" t="s">
        <v>5328</v>
      </c>
      <c r="D2647" s="49" t="str">
        <f t="shared" si="41"/>
        <v>DIPTERA CHIRONOMINAE 4 XENOCHIRONOMUS FESTIVUS - SWIMS - 56037</v>
      </c>
      <c r="E2647" s="49" t="s">
        <v>10651</v>
      </c>
      <c r="F2647" s="49"/>
      <c r="G2647" s="49"/>
      <c r="H2647" s="49"/>
    </row>
    <row r="2648" spans="1:8" x14ac:dyDescent="0.3">
      <c r="A2648" s="49" t="s">
        <v>82</v>
      </c>
      <c r="B2648" s="49">
        <v>56038</v>
      </c>
      <c r="C2648" s="49" t="s">
        <v>5329</v>
      </c>
      <c r="D2648" s="49" t="str">
        <f t="shared" si="41"/>
        <v>DIPTERA CHIRONOMINAE 4 XENOCHIRONOMUS TAENIONOTUS - SWIMS - 56038</v>
      </c>
      <c r="E2648" s="49" t="s">
        <v>10651</v>
      </c>
      <c r="F2648" s="49"/>
      <c r="G2648" s="49"/>
      <c r="H2648" s="49"/>
    </row>
    <row r="2649" spans="1:8" x14ac:dyDescent="0.3">
      <c r="A2649" s="49" t="s">
        <v>82</v>
      </c>
      <c r="B2649" s="49">
        <v>53050</v>
      </c>
      <c r="C2649" s="49" t="s">
        <v>5330</v>
      </c>
      <c r="D2649" s="49" t="str">
        <f t="shared" si="41"/>
        <v>DIPTERA CHIRONOMINAE 4 XENOCHIRONOMUS XENOLABIS - SWIMS - 53050</v>
      </c>
      <c r="E2649" s="49" t="s">
        <v>10651</v>
      </c>
      <c r="F2649" s="49"/>
      <c r="G2649" s="49"/>
      <c r="H2649" s="49"/>
    </row>
    <row r="2650" spans="1:8" x14ac:dyDescent="0.3">
      <c r="A2650" s="49" t="s">
        <v>82</v>
      </c>
      <c r="B2650" s="49">
        <v>54600</v>
      </c>
      <c r="C2650" s="49" t="s">
        <v>5331</v>
      </c>
      <c r="D2650" s="49" t="str">
        <f t="shared" si="41"/>
        <v>DIPTERA CHIRONOMINAE 4 ZAVRELIA - SWIMS - 54600</v>
      </c>
      <c r="E2650" s="49" t="s">
        <v>10651</v>
      </c>
      <c r="F2650" s="49"/>
      <c r="G2650" s="49"/>
      <c r="H2650" s="49"/>
    </row>
    <row r="2651" spans="1:8" x14ac:dyDescent="0.3">
      <c r="A2651" s="49" t="s">
        <v>82</v>
      </c>
      <c r="B2651" s="49">
        <v>59964</v>
      </c>
      <c r="C2651" s="49" t="s">
        <v>5332</v>
      </c>
      <c r="D2651" s="49" t="str">
        <f t="shared" si="41"/>
        <v>DIPTERA CHIRONOMINAE 4 ZAVRELIA -- PUPA - SWIMS - 59964</v>
      </c>
      <c r="E2651" s="49" t="s">
        <v>10651</v>
      </c>
      <c r="F2651" s="49"/>
      <c r="G2651" s="49"/>
      <c r="H2651" s="49"/>
    </row>
    <row r="2652" spans="1:8" x14ac:dyDescent="0.3">
      <c r="A2652" s="49" t="s">
        <v>82</v>
      </c>
      <c r="B2652" s="49">
        <v>56042</v>
      </c>
      <c r="C2652" s="49" t="s">
        <v>5333</v>
      </c>
      <c r="D2652" s="49" t="str">
        <f t="shared" si="41"/>
        <v>DIPTERA CHIRONOMINAE 4 ZAVRELIELLA - SWIMS - 56042</v>
      </c>
      <c r="E2652" s="49" t="s">
        <v>10651</v>
      </c>
      <c r="F2652" s="49"/>
      <c r="G2652" s="49"/>
      <c r="H2652" s="49"/>
    </row>
    <row r="2653" spans="1:8" x14ac:dyDescent="0.3">
      <c r="A2653" s="49" t="s">
        <v>82</v>
      </c>
      <c r="B2653" s="49">
        <v>59925</v>
      </c>
      <c r="C2653" s="49" t="s">
        <v>5334</v>
      </c>
      <c r="D2653" s="49" t="str">
        <f t="shared" si="41"/>
        <v>DIPTERA CHIRONOMINAE 4 ZAVRELIELLA -- PUPA - SWIMS - 59925</v>
      </c>
      <c r="E2653" s="49" t="s">
        <v>10651</v>
      </c>
      <c r="F2653" s="49"/>
      <c r="G2653" s="49"/>
      <c r="H2653" s="49"/>
    </row>
    <row r="2654" spans="1:8" x14ac:dyDescent="0.3">
      <c r="A2654" s="49" t="s">
        <v>82</v>
      </c>
      <c r="B2654" s="49">
        <v>54843</v>
      </c>
      <c r="C2654" s="49" t="s">
        <v>5335</v>
      </c>
      <c r="D2654" s="49" t="str">
        <f t="shared" si="41"/>
        <v>DIPTERA CHIRONOMINAE 4 ZAVRELIELLA MARMORATA - SWIMS - 54843</v>
      </c>
      <c r="E2654" s="49" t="s">
        <v>10651</v>
      </c>
      <c r="F2654" s="49"/>
      <c r="G2654" s="49"/>
      <c r="H2654" s="49"/>
    </row>
    <row r="2655" spans="1:8" x14ac:dyDescent="0.3">
      <c r="A2655" s="49" t="s">
        <v>82</v>
      </c>
      <c r="B2655" s="49">
        <v>52245</v>
      </c>
      <c r="C2655" s="49" t="s">
        <v>5336</v>
      </c>
      <c r="D2655" s="49" t="str">
        <f t="shared" si="41"/>
        <v>DIPTERA CULICIDAE - SWIMS - 52245</v>
      </c>
      <c r="E2655" s="49" t="s">
        <v>10651</v>
      </c>
      <c r="F2655" s="49"/>
      <c r="G2655" s="49"/>
      <c r="H2655" s="49"/>
    </row>
    <row r="2656" spans="1:8" x14ac:dyDescent="0.3">
      <c r="A2656" s="49" t="s">
        <v>82</v>
      </c>
      <c r="B2656" s="49">
        <v>52313</v>
      </c>
      <c r="C2656" s="49" t="s">
        <v>5337</v>
      </c>
      <c r="D2656" s="49" t="str">
        <f t="shared" si="41"/>
        <v>DIPTERA CULICIDAE -- ADULT - SWIMS - 52313</v>
      </c>
      <c r="E2656" s="49" t="s">
        <v>10651</v>
      </c>
      <c r="F2656" s="49"/>
      <c r="G2656" s="49"/>
      <c r="H2656" s="49"/>
    </row>
    <row r="2657" spans="1:8" x14ac:dyDescent="0.3">
      <c r="A2657" s="49" t="s">
        <v>82</v>
      </c>
      <c r="B2657" s="49">
        <v>52312</v>
      </c>
      <c r="C2657" s="49" t="s">
        <v>5338</v>
      </c>
      <c r="D2657" s="49" t="str">
        <f t="shared" si="41"/>
        <v>DIPTERA CULICIDAE -- PUPA - SWIMS - 52312</v>
      </c>
      <c r="E2657" s="49" t="s">
        <v>10651</v>
      </c>
      <c r="F2657" s="49"/>
      <c r="G2657" s="49"/>
      <c r="H2657" s="49"/>
    </row>
    <row r="2658" spans="1:8" x14ac:dyDescent="0.3">
      <c r="A2658" s="49" t="s">
        <v>82</v>
      </c>
      <c r="B2658" s="49">
        <v>52246</v>
      </c>
      <c r="C2658" s="49" t="s">
        <v>5339</v>
      </c>
      <c r="D2658" s="49" t="str">
        <f t="shared" si="41"/>
        <v>DIPTERA CULICIDAE AEDES - SWIMS - 52246</v>
      </c>
      <c r="E2658" s="49" t="s">
        <v>10651</v>
      </c>
      <c r="F2658" s="49"/>
      <c r="G2658" s="49"/>
      <c r="H2658" s="49"/>
    </row>
    <row r="2659" spans="1:8" x14ac:dyDescent="0.3">
      <c r="A2659" s="49" t="s">
        <v>82</v>
      </c>
      <c r="B2659" s="49">
        <v>52274</v>
      </c>
      <c r="C2659" s="49" t="s">
        <v>5340</v>
      </c>
      <c r="D2659" s="49" t="str">
        <f t="shared" si="41"/>
        <v>DIPTERA CULICIDAE AEDES -- PUPA - SWIMS - 52274</v>
      </c>
      <c r="E2659" s="49" t="s">
        <v>10651</v>
      </c>
      <c r="F2659" s="49"/>
      <c r="G2659" s="49"/>
      <c r="H2659" s="49"/>
    </row>
    <row r="2660" spans="1:8" x14ac:dyDescent="0.3">
      <c r="A2660" s="49" t="s">
        <v>82</v>
      </c>
      <c r="B2660" s="49">
        <v>52247</v>
      </c>
      <c r="C2660" s="49" t="s">
        <v>5341</v>
      </c>
      <c r="D2660" s="49" t="str">
        <f t="shared" si="41"/>
        <v>DIPTERA CULICIDAE AEDES ABSERRATUS - SWIMS - 52247</v>
      </c>
      <c r="E2660" s="49" t="s">
        <v>10651</v>
      </c>
      <c r="F2660" s="49"/>
      <c r="G2660" s="49"/>
      <c r="H2660" s="49"/>
    </row>
    <row r="2661" spans="1:8" x14ac:dyDescent="0.3">
      <c r="A2661" s="49" t="s">
        <v>82</v>
      </c>
      <c r="B2661" s="49">
        <v>52249</v>
      </c>
      <c r="C2661" s="49" t="s">
        <v>5342</v>
      </c>
      <c r="D2661" s="49" t="str">
        <f t="shared" si="41"/>
        <v>DIPTERA CULICIDAE AEDES ATROPALPUS - SWIMS - 52249</v>
      </c>
      <c r="E2661" s="49" t="s">
        <v>10651</v>
      </c>
      <c r="F2661" s="49"/>
      <c r="G2661" s="49"/>
      <c r="H2661" s="49"/>
    </row>
    <row r="2662" spans="1:8" x14ac:dyDescent="0.3">
      <c r="A2662" s="49" t="s">
        <v>82</v>
      </c>
      <c r="B2662" s="49">
        <v>52248</v>
      </c>
      <c r="C2662" s="49" t="s">
        <v>5343</v>
      </c>
      <c r="D2662" s="49" t="str">
        <f t="shared" si="41"/>
        <v>DIPTERA CULICIDAE AEDES AURIFER - SWIMS - 52248</v>
      </c>
      <c r="E2662" s="49" t="s">
        <v>10651</v>
      </c>
      <c r="F2662" s="49"/>
      <c r="G2662" s="49"/>
      <c r="H2662" s="49"/>
    </row>
    <row r="2663" spans="1:8" x14ac:dyDescent="0.3">
      <c r="A2663" s="49" t="s">
        <v>82</v>
      </c>
      <c r="B2663" s="49">
        <v>52251</v>
      </c>
      <c r="C2663" s="49" t="s">
        <v>5344</v>
      </c>
      <c r="D2663" s="49" t="str">
        <f t="shared" si="41"/>
        <v>DIPTERA CULICIDAE AEDES CAMPESTRIS - SWIMS - 52251</v>
      </c>
      <c r="E2663" s="49" t="s">
        <v>10651</v>
      </c>
      <c r="F2663" s="49"/>
      <c r="G2663" s="49"/>
      <c r="H2663" s="49"/>
    </row>
    <row r="2664" spans="1:8" x14ac:dyDescent="0.3">
      <c r="A2664" s="49" t="s">
        <v>82</v>
      </c>
      <c r="B2664" s="49">
        <v>52252</v>
      </c>
      <c r="C2664" s="49" t="s">
        <v>5345</v>
      </c>
      <c r="D2664" s="49" t="str">
        <f t="shared" si="41"/>
        <v>DIPTERA CULICIDAE AEDES CANADENSIS - SWIMS - 52252</v>
      </c>
      <c r="E2664" s="49" t="s">
        <v>10651</v>
      </c>
      <c r="F2664" s="49"/>
      <c r="G2664" s="49"/>
      <c r="H2664" s="49"/>
    </row>
    <row r="2665" spans="1:8" x14ac:dyDescent="0.3">
      <c r="A2665" s="49" t="s">
        <v>82</v>
      </c>
      <c r="B2665" s="49">
        <v>52253</v>
      </c>
      <c r="C2665" s="49" t="s">
        <v>5346</v>
      </c>
      <c r="D2665" s="49" t="str">
        <f t="shared" si="41"/>
        <v>DIPTERA CULICIDAE AEDES CINEREUS - SWIMS - 52253</v>
      </c>
      <c r="E2665" s="49" t="s">
        <v>10651</v>
      </c>
      <c r="F2665" s="49"/>
      <c r="G2665" s="49"/>
      <c r="H2665" s="49"/>
    </row>
    <row r="2666" spans="1:8" x14ac:dyDescent="0.3">
      <c r="A2666" s="49" t="s">
        <v>82</v>
      </c>
      <c r="B2666" s="49">
        <v>52254</v>
      </c>
      <c r="C2666" s="49" t="s">
        <v>5347</v>
      </c>
      <c r="D2666" s="49" t="str">
        <f t="shared" si="41"/>
        <v>DIPTERA CULICIDAE AEDES COMMUNIS - SWIMS - 52254</v>
      </c>
      <c r="E2666" s="49" t="s">
        <v>10651</v>
      </c>
      <c r="F2666" s="49"/>
      <c r="G2666" s="49"/>
      <c r="H2666" s="49"/>
    </row>
    <row r="2667" spans="1:8" x14ac:dyDescent="0.3">
      <c r="A2667" s="49" t="s">
        <v>82</v>
      </c>
      <c r="B2667" s="49">
        <v>52255</v>
      </c>
      <c r="C2667" s="49" t="s">
        <v>5348</v>
      </c>
      <c r="D2667" s="49" t="str">
        <f t="shared" si="41"/>
        <v>DIPTERA CULICIDAE AEDES DECTICUS - SWIMS - 52255</v>
      </c>
      <c r="E2667" s="49" t="s">
        <v>10651</v>
      </c>
      <c r="F2667" s="49"/>
      <c r="G2667" s="49"/>
      <c r="H2667" s="49"/>
    </row>
    <row r="2668" spans="1:8" x14ac:dyDescent="0.3">
      <c r="A2668" s="49" t="s">
        <v>82</v>
      </c>
      <c r="B2668" s="49">
        <v>52256</v>
      </c>
      <c r="C2668" s="49" t="s">
        <v>5349</v>
      </c>
      <c r="D2668" s="49" t="str">
        <f t="shared" si="41"/>
        <v>DIPTERA CULICIDAE AEDES DIANTAEUS - SWIMS - 52256</v>
      </c>
      <c r="E2668" s="49" t="s">
        <v>10651</v>
      </c>
      <c r="F2668" s="49"/>
      <c r="G2668" s="49"/>
      <c r="H2668" s="49"/>
    </row>
    <row r="2669" spans="1:8" x14ac:dyDescent="0.3">
      <c r="A2669" s="49" t="s">
        <v>82</v>
      </c>
      <c r="B2669" s="49">
        <v>52257</v>
      </c>
      <c r="C2669" s="49" t="s">
        <v>5350</v>
      </c>
      <c r="D2669" s="49" t="str">
        <f t="shared" si="41"/>
        <v>DIPTERA CULICIDAE AEDES DORSALIS - SWIMS - 52257</v>
      </c>
      <c r="E2669" s="49" t="s">
        <v>10651</v>
      </c>
      <c r="F2669" s="49"/>
      <c r="G2669" s="49"/>
      <c r="H2669" s="49"/>
    </row>
    <row r="2670" spans="1:8" x14ac:dyDescent="0.3">
      <c r="A2670" s="49" t="s">
        <v>82</v>
      </c>
      <c r="B2670" s="49">
        <v>52250</v>
      </c>
      <c r="C2670" s="49" t="s">
        <v>5351</v>
      </c>
      <c r="D2670" s="49" t="str">
        <f t="shared" si="41"/>
        <v>DIPTERA CULICIDAE AEDES EUEDES - SWIMS - 52250</v>
      </c>
      <c r="E2670" s="49" t="s">
        <v>10651</v>
      </c>
      <c r="F2670" s="49"/>
      <c r="G2670" s="49"/>
      <c r="H2670" s="49"/>
    </row>
    <row r="2671" spans="1:8" x14ac:dyDescent="0.3">
      <c r="A2671" s="49" t="s">
        <v>82</v>
      </c>
      <c r="B2671" s="49">
        <v>52258</v>
      </c>
      <c r="C2671" s="49" t="s">
        <v>5352</v>
      </c>
      <c r="D2671" s="49" t="str">
        <f t="shared" si="41"/>
        <v>DIPTERA CULICIDAE AEDES EXCRUCIANS - SWIMS - 52258</v>
      </c>
      <c r="E2671" s="49" t="s">
        <v>10651</v>
      </c>
      <c r="F2671" s="49"/>
      <c r="G2671" s="49"/>
      <c r="H2671" s="49"/>
    </row>
    <row r="2672" spans="1:8" x14ac:dyDescent="0.3">
      <c r="A2672" s="49" t="s">
        <v>82</v>
      </c>
      <c r="B2672" s="49">
        <v>52259</v>
      </c>
      <c r="C2672" s="49" t="s">
        <v>5353</v>
      </c>
      <c r="D2672" s="49" t="str">
        <f t="shared" si="41"/>
        <v>DIPTERA CULICIDAE AEDES FITCHII - SWIMS - 52259</v>
      </c>
      <c r="E2672" s="49" t="s">
        <v>10651</v>
      </c>
      <c r="F2672" s="49"/>
      <c r="G2672" s="49"/>
      <c r="H2672" s="49"/>
    </row>
    <row r="2673" spans="1:8" x14ac:dyDescent="0.3">
      <c r="A2673" s="49" t="s">
        <v>82</v>
      </c>
      <c r="B2673" s="49">
        <v>52260</v>
      </c>
      <c r="C2673" s="49" t="s">
        <v>5354</v>
      </c>
      <c r="D2673" s="49" t="str">
        <f t="shared" si="41"/>
        <v>DIPTERA CULICIDAE AEDES FLAVESCENS - SWIMS - 52260</v>
      </c>
      <c r="E2673" s="49" t="s">
        <v>10651</v>
      </c>
      <c r="F2673" s="49"/>
      <c r="G2673" s="49"/>
      <c r="H2673" s="49"/>
    </row>
    <row r="2674" spans="1:8" x14ac:dyDescent="0.3">
      <c r="A2674" s="49" t="s">
        <v>82</v>
      </c>
      <c r="B2674" s="49">
        <v>52276</v>
      </c>
      <c r="C2674" s="49" t="s">
        <v>5355</v>
      </c>
      <c r="D2674" s="49" t="str">
        <f t="shared" si="41"/>
        <v>DIPTERA CULICIDAE AEDES GROSSBECKI - SWIMS - 52276</v>
      </c>
      <c r="E2674" s="49" t="s">
        <v>10651</v>
      </c>
      <c r="F2674" s="49"/>
      <c r="G2674" s="49"/>
      <c r="H2674" s="49"/>
    </row>
    <row r="2675" spans="1:8" x14ac:dyDescent="0.3">
      <c r="A2675" s="49" t="s">
        <v>82</v>
      </c>
      <c r="B2675" s="49">
        <v>52261</v>
      </c>
      <c r="C2675" s="49" t="s">
        <v>5356</v>
      </c>
      <c r="D2675" s="49" t="str">
        <f t="shared" si="41"/>
        <v>DIPTERA CULICIDAE AEDES HENDERSONI - SWIMS - 52261</v>
      </c>
      <c r="E2675" s="49" t="s">
        <v>10651</v>
      </c>
      <c r="F2675" s="49"/>
      <c r="G2675" s="49"/>
      <c r="H2675" s="49"/>
    </row>
    <row r="2676" spans="1:8" x14ac:dyDescent="0.3">
      <c r="A2676" s="49" t="s">
        <v>82</v>
      </c>
      <c r="B2676" s="49">
        <v>52262</v>
      </c>
      <c r="C2676" s="49" t="s">
        <v>5357</v>
      </c>
      <c r="D2676" s="49" t="str">
        <f t="shared" si="41"/>
        <v>DIPTERA CULICIDAE AEDES IMPLICATUS - SWIMS - 52262</v>
      </c>
      <c r="E2676" s="49" t="s">
        <v>10651</v>
      </c>
      <c r="F2676" s="49"/>
      <c r="G2676" s="49"/>
      <c r="H2676" s="49"/>
    </row>
    <row r="2677" spans="1:8" x14ac:dyDescent="0.3">
      <c r="A2677" s="49" t="s">
        <v>82</v>
      </c>
      <c r="B2677" s="49">
        <v>52263</v>
      </c>
      <c r="C2677" s="49" t="s">
        <v>5358</v>
      </c>
      <c r="D2677" s="49" t="str">
        <f t="shared" si="41"/>
        <v>DIPTERA CULICIDAE AEDES INTRUDENS - SWIMS - 52263</v>
      </c>
      <c r="E2677" s="49" t="s">
        <v>10651</v>
      </c>
      <c r="F2677" s="49"/>
      <c r="G2677" s="49"/>
      <c r="H2677" s="49"/>
    </row>
    <row r="2678" spans="1:8" x14ac:dyDescent="0.3">
      <c r="A2678" s="49" t="s">
        <v>82</v>
      </c>
      <c r="B2678" s="49">
        <v>52277</v>
      </c>
      <c r="C2678" s="49" t="s">
        <v>5359</v>
      </c>
      <c r="D2678" s="49" t="str">
        <f t="shared" si="41"/>
        <v>DIPTERA CULICIDAE AEDES PIONIPS - SWIMS - 52277</v>
      </c>
      <c r="E2678" s="49" t="s">
        <v>10651</v>
      </c>
      <c r="F2678" s="49"/>
      <c r="G2678" s="49"/>
      <c r="H2678" s="49"/>
    </row>
    <row r="2679" spans="1:8" x14ac:dyDescent="0.3">
      <c r="A2679" s="49" t="s">
        <v>82</v>
      </c>
      <c r="B2679" s="49">
        <v>52264</v>
      </c>
      <c r="C2679" s="49" t="s">
        <v>5360</v>
      </c>
      <c r="D2679" s="49" t="str">
        <f t="shared" si="41"/>
        <v>DIPTERA CULICIDAE AEDES PULLATUS - SWIMS - 52264</v>
      </c>
      <c r="E2679" s="49" t="s">
        <v>10651</v>
      </c>
      <c r="F2679" s="49"/>
      <c r="G2679" s="49"/>
      <c r="H2679" s="49"/>
    </row>
    <row r="2680" spans="1:8" x14ac:dyDescent="0.3">
      <c r="A2680" s="49" t="s">
        <v>82</v>
      </c>
      <c r="B2680" s="49">
        <v>52265</v>
      </c>
      <c r="C2680" s="49" t="s">
        <v>5361</v>
      </c>
      <c r="D2680" s="49" t="str">
        <f t="shared" si="41"/>
        <v>DIPTERA CULICIDAE AEDES PUNCTOR - SWIMS - 52265</v>
      </c>
      <c r="E2680" s="49" t="s">
        <v>10651</v>
      </c>
      <c r="F2680" s="49"/>
      <c r="G2680" s="49"/>
      <c r="H2680" s="49"/>
    </row>
    <row r="2681" spans="1:8" x14ac:dyDescent="0.3">
      <c r="A2681" s="49" t="s">
        <v>82</v>
      </c>
      <c r="B2681" s="49">
        <v>52266</v>
      </c>
      <c r="C2681" s="49" t="s">
        <v>5362</v>
      </c>
      <c r="D2681" s="49" t="str">
        <f t="shared" si="41"/>
        <v>DIPTERA CULICIDAE AEDES RIPARIUS - SWIMS - 52266</v>
      </c>
      <c r="E2681" s="49" t="s">
        <v>10651</v>
      </c>
      <c r="F2681" s="49"/>
      <c r="G2681" s="49"/>
      <c r="H2681" s="49"/>
    </row>
    <row r="2682" spans="1:8" x14ac:dyDescent="0.3">
      <c r="A2682" s="49" t="s">
        <v>82</v>
      </c>
      <c r="B2682" s="49">
        <v>52267</v>
      </c>
      <c r="C2682" s="49" t="s">
        <v>5363</v>
      </c>
      <c r="D2682" s="49" t="str">
        <f t="shared" si="41"/>
        <v>DIPTERA CULICIDAE AEDES SPENCERII - SWIMS - 52267</v>
      </c>
      <c r="E2682" s="49" t="s">
        <v>10651</v>
      </c>
      <c r="F2682" s="49"/>
      <c r="G2682" s="49"/>
      <c r="H2682" s="49"/>
    </row>
    <row r="2683" spans="1:8" x14ac:dyDescent="0.3">
      <c r="A2683" s="49" t="s">
        <v>82</v>
      </c>
      <c r="B2683" s="49">
        <v>52268</v>
      </c>
      <c r="C2683" s="49" t="s">
        <v>5364</v>
      </c>
      <c r="D2683" s="49" t="str">
        <f t="shared" si="41"/>
        <v>DIPTERA CULICIDAE AEDES STICTICUS - SWIMS - 52268</v>
      </c>
      <c r="E2683" s="49" t="s">
        <v>10651</v>
      </c>
      <c r="F2683" s="49"/>
      <c r="G2683" s="49"/>
      <c r="H2683" s="49"/>
    </row>
    <row r="2684" spans="1:8" x14ac:dyDescent="0.3">
      <c r="A2684" s="49" t="s">
        <v>82</v>
      </c>
      <c r="B2684" s="49">
        <v>52269</v>
      </c>
      <c r="C2684" s="49" t="s">
        <v>5365</v>
      </c>
      <c r="D2684" s="49" t="str">
        <f t="shared" si="41"/>
        <v>DIPTERA CULICIDAE AEDES STIMULANS - SWIMS - 52269</v>
      </c>
      <c r="E2684" s="49" t="s">
        <v>10651</v>
      </c>
      <c r="F2684" s="49"/>
      <c r="G2684" s="49"/>
      <c r="H2684" s="49"/>
    </row>
    <row r="2685" spans="1:8" x14ac:dyDescent="0.3">
      <c r="A2685" s="49" t="s">
        <v>82</v>
      </c>
      <c r="B2685" s="49">
        <v>52271</v>
      </c>
      <c r="C2685" s="49" t="s">
        <v>5366</v>
      </c>
      <c r="D2685" s="49" t="str">
        <f t="shared" si="41"/>
        <v>DIPTERA CULICIDAE AEDES TRISERIATUS - SWIMS - 52271</v>
      </c>
      <c r="E2685" s="49" t="s">
        <v>10651</v>
      </c>
      <c r="F2685" s="49"/>
      <c r="G2685" s="49"/>
      <c r="H2685" s="49"/>
    </row>
    <row r="2686" spans="1:8" x14ac:dyDescent="0.3">
      <c r="A2686" s="49" t="s">
        <v>82</v>
      </c>
      <c r="B2686" s="49">
        <v>52272</v>
      </c>
      <c r="C2686" s="49" t="s">
        <v>5367</v>
      </c>
      <c r="D2686" s="49" t="str">
        <f t="shared" si="41"/>
        <v>DIPTERA CULICIDAE AEDES TRIVITTATUS - SWIMS - 52272</v>
      </c>
      <c r="E2686" s="49" t="s">
        <v>10651</v>
      </c>
      <c r="F2686" s="49"/>
      <c r="G2686" s="49"/>
      <c r="H2686" s="49"/>
    </row>
    <row r="2687" spans="1:8" x14ac:dyDescent="0.3">
      <c r="A2687" s="49" t="s">
        <v>82</v>
      </c>
      <c r="B2687" s="49">
        <v>52273</v>
      </c>
      <c r="C2687" s="49" t="s">
        <v>5368</v>
      </c>
      <c r="D2687" s="49" t="str">
        <f t="shared" si="41"/>
        <v>DIPTERA CULICIDAE AEDES VEXANS - SWIMS - 52273</v>
      </c>
      <c r="E2687" s="49" t="s">
        <v>10651</v>
      </c>
      <c r="F2687" s="49"/>
      <c r="G2687" s="49"/>
      <c r="H2687" s="49"/>
    </row>
    <row r="2688" spans="1:8" x14ac:dyDescent="0.3">
      <c r="A2688" s="49" t="s">
        <v>82</v>
      </c>
      <c r="B2688" s="49">
        <v>52278</v>
      </c>
      <c r="C2688" s="49" t="s">
        <v>5369</v>
      </c>
      <c r="D2688" s="49" t="str">
        <f t="shared" si="41"/>
        <v>DIPTERA CULICIDAE ANOPHELES - SWIMS - 52278</v>
      </c>
      <c r="E2688" s="49" t="s">
        <v>10651</v>
      </c>
      <c r="F2688" s="49"/>
      <c r="G2688" s="49"/>
      <c r="H2688" s="49"/>
    </row>
    <row r="2689" spans="1:8" x14ac:dyDescent="0.3">
      <c r="A2689" s="49" t="s">
        <v>82</v>
      </c>
      <c r="B2689" s="49">
        <v>52284</v>
      </c>
      <c r="C2689" s="49" t="s">
        <v>5370</v>
      </c>
      <c r="D2689" s="49" t="str">
        <f t="shared" si="41"/>
        <v>DIPTERA CULICIDAE ANOPHELES -- PUPA - SWIMS - 52284</v>
      </c>
      <c r="E2689" s="49" t="s">
        <v>10651</v>
      </c>
      <c r="F2689" s="49"/>
      <c r="G2689" s="49"/>
      <c r="H2689" s="49"/>
    </row>
    <row r="2690" spans="1:8" x14ac:dyDescent="0.3">
      <c r="A2690" s="49" t="s">
        <v>82</v>
      </c>
      <c r="B2690" s="49">
        <v>52279</v>
      </c>
      <c r="C2690" s="49" t="s">
        <v>5371</v>
      </c>
      <c r="D2690" s="49" t="str">
        <f t="shared" ref="D2690:D2753" si="42">C2690 &amp;" - "&amp; A2690 &amp;" - "&amp; B2690</f>
        <v>DIPTERA CULICIDAE ANOPHELES BARBERI - SWIMS - 52279</v>
      </c>
      <c r="E2690" s="49" t="s">
        <v>10651</v>
      </c>
      <c r="F2690" s="49"/>
      <c r="G2690" s="49"/>
      <c r="H2690" s="49"/>
    </row>
    <row r="2691" spans="1:8" x14ac:dyDescent="0.3">
      <c r="A2691" s="49" t="s">
        <v>82</v>
      </c>
      <c r="B2691" s="49">
        <v>52280</v>
      </c>
      <c r="C2691" s="49" t="s">
        <v>5372</v>
      </c>
      <c r="D2691" s="49" t="str">
        <f t="shared" si="42"/>
        <v>DIPTERA CULICIDAE ANOPHELES EARLEI - SWIMS - 52280</v>
      </c>
      <c r="E2691" s="49" t="s">
        <v>10651</v>
      </c>
      <c r="F2691" s="49"/>
      <c r="G2691" s="49"/>
      <c r="H2691" s="49"/>
    </row>
    <row r="2692" spans="1:8" x14ac:dyDescent="0.3">
      <c r="A2692" s="49" t="s">
        <v>82</v>
      </c>
      <c r="B2692" s="49">
        <v>52281</v>
      </c>
      <c r="C2692" s="49" t="s">
        <v>5373</v>
      </c>
      <c r="D2692" s="49" t="str">
        <f t="shared" si="42"/>
        <v>DIPTERA CULICIDAE ANOPHELES PUNCTIPENNIS - SWIMS - 52281</v>
      </c>
      <c r="E2692" s="49" t="s">
        <v>10651</v>
      </c>
      <c r="F2692" s="49"/>
      <c r="G2692" s="49"/>
      <c r="H2692" s="49"/>
    </row>
    <row r="2693" spans="1:8" x14ac:dyDescent="0.3">
      <c r="A2693" s="49" t="s">
        <v>82</v>
      </c>
      <c r="B2693" s="49">
        <v>52282</v>
      </c>
      <c r="C2693" s="49" t="s">
        <v>5374</v>
      </c>
      <c r="D2693" s="49" t="str">
        <f t="shared" si="42"/>
        <v>DIPTERA CULICIDAE ANOPHELES QUADRIMACULATUS - SWIMS - 52282</v>
      </c>
      <c r="E2693" s="49" t="s">
        <v>10651</v>
      </c>
      <c r="F2693" s="49"/>
      <c r="G2693" s="49"/>
      <c r="H2693" s="49"/>
    </row>
    <row r="2694" spans="1:8" x14ac:dyDescent="0.3">
      <c r="A2694" s="49" t="s">
        <v>82</v>
      </c>
      <c r="B2694" s="49">
        <v>52283</v>
      </c>
      <c r="C2694" s="49" t="s">
        <v>5375</v>
      </c>
      <c r="D2694" s="49" t="str">
        <f t="shared" si="42"/>
        <v>DIPTERA CULICIDAE ANOPHELES WALKERI - SWIMS - 52283</v>
      </c>
      <c r="E2694" s="49" t="s">
        <v>10651</v>
      </c>
      <c r="F2694" s="49"/>
      <c r="G2694" s="49"/>
      <c r="H2694" s="49"/>
    </row>
    <row r="2695" spans="1:8" x14ac:dyDescent="0.3">
      <c r="A2695" s="49" t="s">
        <v>82</v>
      </c>
      <c r="B2695" s="49">
        <v>52285</v>
      </c>
      <c r="C2695" s="49" t="s">
        <v>5376</v>
      </c>
      <c r="D2695" s="49" t="str">
        <f t="shared" si="42"/>
        <v>DIPTERA CULICIDAE COQUILLETTIDIA - SWIMS - 52285</v>
      </c>
      <c r="E2695" s="49" t="s">
        <v>10651</v>
      </c>
      <c r="F2695" s="49"/>
      <c r="G2695" s="49"/>
      <c r="H2695" s="49"/>
    </row>
    <row r="2696" spans="1:8" x14ac:dyDescent="0.3">
      <c r="A2696" s="49" t="s">
        <v>82</v>
      </c>
      <c r="B2696" s="49">
        <v>52286</v>
      </c>
      <c r="C2696" s="49" t="s">
        <v>5377</v>
      </c>
      <c r="D2696" s="49" t="str">
        <f t="shared" si="42"/>
        <v>DIPTERA CULICIDAE COQUILLETTIDIA PERTURBANS - SWIMS - 52286</v>
      </c>
      <c r="E2696" s="49" t="s">
        <v>10651</v>
      </c>
      <c r="F2696" s="49"/>
      <c r="G2696" s="49"/>
      <c r="H2696" s="49"/>
    </row>
    <row r="2697" spans="1:8" x14ac:dyDescent="0.3">
      <c r="A2697" s="49" t="s">
        <v>82</v>
      </c>
      <c r="B2697" s="49">
        <v>52287</v>
      </c>
      <c r="C2697" s="49" t="s">
        <v>5378</v>
      </c>
      <c r="D2697" s="49" t="str">
        <f t="shared" si="42"/>
        <v>DIPTERA CULICIDAE CULEX - SWIMS - 52287</v>
      </c>
      <c r="E2697" s="49" t="s">
        <v>10651</v>
      </c>
      <c r="F2697" s="49"/>
      <c r="G2697" s="49"/>
      <c r="H2697" s="49"/>
    </row>
    <row r="2698" spans="1:8" x14ac:dyDescent="0.3">
      <c r="A2698" s="49" t="s">
        <v>82</v>
      </c>
      <c r="B2698" s="49">
        <v>52294</v>
      </c>
      <c r="C2698" s="49" t="s">
        <v>5379</v>
      </c>
      <c r="D2698" s="49" t="str">
        <f t="shared" si="42"/>
        <v>DIPTERA CULICIDAE CULEX -- PUPA - SWIMS - 52294</v>
      </c>
      <c r="E2698" s="49" t="s">
        <v>10651</v>
      </c>
      <c r="F2698" s="49"/>
      <c r="G2698" s="49"/>
      <c r="H2698" s="49"/>
    </row>
    <row r="2699" spans="1:8" x14ac:dyDescent="0.3">
      <c r="A2699" s="49" t="s">
        <v>82</v>
      </c>
      <c r="B2699" s="49">
        <v>52288</v>
      </c>
      <c r="C2699" s="49" t="s">
        <v>5380</v>
      </c>
      <c r="D2699" s="49" t="str">
        <f t="shared" si="42"/>
        <v>DIPTERA CULICIDAE CULEX ERRATICUS - SWIMS - 52288</v>
      </c>
      <c r="E2699" s="49" t="s">
        <v>10651</v>
      </c>
      <c r="F2699" s="49"/>
      <c r="G2699" s="49"/>
      <c r="H2699" s="49"/>
    </row>
    <row r="2700" spans="1:8" x14ac:dyDescent="0.3">
      <c r="A2700" s="49" t="s">
        <v>82</v>
      </c>
      <c r="B2700" s="49">
        <v>52289</v>
      </c>
      <c r="C2700" s="49" t="s">
        <v>5381</v>
      </c>
      <c r="D2700" s="49" t="str">
        <f t="shared" si="42"/>
        <v>DIPTERA CULICIDAE CULEX PIPIENS - SWIMS - 52289</v>
      </c>
      <c r="E2700" s="49" t="s">
        <v>10651</v>
      </c>
      <c r="F2700" s="49"/>
      <c r="G2700" s="49"/>
      <c r="H2700" s="49"/>
    </row>
    <row r="2701" spans="1:8" x14ac:dyDescent="0.3">
      <c r="A2701" s="49" t="s">
        <v>82</v>
      </c>
      <c r="B2701" s="49">
        <v>52290</v>
      </c>
      <c r="C2701" s="49" t="s">
        <v>5382</v>
      </c>
      <c r="D2701" s="49" t="str">
        <f t="shared" si="42"/>
        <v>DIPTERA CULICIDAE CULEX RESTUANS - SWIMS - 52290</v>
      </c>
      <c r="E2701" s="49" t="s">
        <v>10651</v>
      </c>
      <c r="F2701" s="49"/>
      <c r="G2701" s="49"/>
      <c r="H2701" s="49"/>
    </row>
    <row r="2702" spans="1:8" x14ac:dyDescent="0.3">
      <c r="A2702" s="49" t="s">
        <v>82</v>
      </c>
      <c r="B2702" s="49">
        <v>52291</v>
      </c>
      <c r="C2702" s="49" t="s">
        <v>5383</v>
      </c>
      <c r="D2702" s="49" t="str">
        <f t="shared" si="42"/>
        <v>DIPTERA CULICIDAE CULEX SALINARIUS - SWIMS - 52291</v>
      </c>
      <c r="E2702" s="49" t="s">
        <v>10651</v>
      </c>
      <c r="F2702" s="49"/>
      <c r="G2702" s="49"/>
      <c r="H2702" s="49"/>
    </row>
    <row r="2703" spans="1:8" x14ac:dyDescent="0.3">
      <c r="A2703" s="49" t="s">
        <v>82</v>
      </c>
      <c r="B2703" s="49">
        <v>52292</v>
      </c>
      <c r="C2703" s="49" t="s">
        <v>5384</v>
      </c>
      <c r="D2703" s="49" t="str">
        <f t="shared" si="42"/>
        <v>DIPTERA CULICIDAE CULEX TARSALIS - SWIMS - 52292</v>
      </c>
      <c r="E2703" s="49" t="s">
        <v>10651</v>
      </c>
      <c r="F2703" s="49"/>
      <c r="G2703" s="49"/>
      <c r="H2703" s="49"/>
    </row>
    <row r="2704" spans="1:8" x14ac:dyDescent="0.3">
      <c r="A2704" s="49" t="s">
        <v>82</v>
      </c>
      <c r="B2704" s="49">
        <v>52293</v>
      </c>
      <c r="C2704" s="49" t="s">
        <v>5385</v>
      </c>
      <c r="D2704" s="49" t="str">
        <f t="shared" si="42"/>
        <v>DIPTERA CULICIDAE CULEX TERRITANS - SWIMS - 52293</v>
      </c>
      <c r="E2704" s="49" t="s">
        <v>10651</v>
      </c>
      <c r="F2704" s="49"/>
      <c r="G2704" s="49"/>
      <c r="H2704" s="49"/>
    </row>
    <row r="2705" spans="1:8" x14ac:dyDescent="0.3">
      <c r="A2705" s="49" t="s">
        <v>82</v>
      </c>
      <c r="B2705" s="49">
        <v>52295</v>
      </c>
      <c r="C2705" s="49" t="s">
        <v>5386</v>
      </c>
      <c r="D2705" s="49" t="str">
        <f t="shared" si="42"/>
        <v>DIPTERA CULICIDAE CULISETA - SWIMS - 52295</v>
      </c>
      <c r="E2705" s="49" t="s">
        <v>10651</v>
      </c>
      <c r="F2705" s="49"/>
      <c r="G2705" s="49"/>
      <c r="H2705" s="49"/>
    </row>
    <row r="2706" spans="1:8" x14ac:dyDescent="0.3">
      <c r="A2706" s="49" t="s">
        <v>82</v>
      </c>
      <c r="B2706" s="49">
        <v>52296</v>
      </c>
      <c r="C2706" s="49" t="s">
        <v>5387</v>
      </c>
      <c r="D2706" s="49" t="str">
        <f t="shared" si="42"/>
        <v>DIPTERA CULICIDAE CULISETA IMPATIENS - SWIMS - 52296</v>
      </c>
      <c r="E2706" s="49" t="s">
        <v>10651</v>
      </c>
      <c r="F2706" s="49"/>
      <c r="G2706" s="49"/>
      <c r="H2706" s="49"/>
    </row>
    <row r="2707" spans="1:8" x14ac:dyDescent="0.3">
      <c r="A2707" s="49" t="s">
        <v>82</v>
      </c>
      <c r="B2707" s="49">
        <v>52297</v>
      </c>
      <c r="C2707" s="49" t="s">
        <v>5388</v>
      </c>
      <c r="D2707" s="49" t="str">
        <f t="shared" si="42"/>
        <v>DIPTERA CULICIDAE CULISETA INCIDENS - SWIMS - 52297</v>
      </c>
      <c r="E2707" s="49" t="s">
        <v>10651</v>
      </c>
      <c r="F2707" s="49"/>
      <c r="G2707" s="49"/>
      <c r="H2707" s="49"/>
    </row>
    <row r="2708" spans="1:8" x14ac:dyDescent="0.3">
      <c r="A2708" s="49" t="s">
        <v>82</v>
      </c>
      <c r="B2708" s="49">
        <v>52298</v>
      </c>
      <c r="C2708" s="49" t="s">
        <v>5389</v>
      </c>
      <c r="D2708" s="49" t="str">
        <f t="shared" si="42"/>
        <v>DIPTERA CULICIDAE CULISETA INORNATA - SWIMS - 52298</v>
      </c>
      <c r="E2708" s="49" t="s">
        <v>10651</v>
      </c>
      <c r="F2708" s="49"/>
      <c r="G2708" s="49"/>
      <c r="H2708" s="49"/>
    </row>
    <row r="2709" spans="1:8" x14ac:dyDescent="0.3">
      <c r="A2709" s="49" t="s">
        <v>82</v>
      </c>
      <c r="B2709" s="49">
        <v>52299</v>
      </c>
      <c r="C2709" s="49" t="s">
        <v>5390</v>
      </c>
      <c r="D2709" s="49" t="str">
        <f t="shared" si="42"/>
        <v>DIPTERA CULICIDAE CULISETA MELANURA - SWIMS - 52299</v>
      </c>
      <c r="E2709" s="49" t="s">
        <v>10651</v>
      </c>
      <c r="F2709" s="49"/>
      <c r="G2709" s="49"/>
      <c r="H2709" s="49"/>
    </row>
    <row r="2710" spans="1:8" x14ac:dyDescent="0.3">
      <c r="A2710" s="49" t="s">
        <v>82</v>
      </c>
      <c r="B2710" s="49">
        <v>52300</v>
      </c>
      <c r="C2710" s="49" t="s">
        <v>5391</v>
      </c>
      <c r="D2710" s="49" t="str">
        <f t="shared" si="42"/>
        <v>DIPTERA CULICIDAE CULISETA MINNESOTAE - SWIMS - 52300</v>
      </c>
      <c r="E2710" s="49" t="s">
        <v>10651</v>
      </c>
      <c r="F2710" s="49"/>
      <c r="G2710" s="49"/>
      <c r="H2710" s="49"/>
    </row>
    <row r="2711" spans="1:8" x14ac:dyDescent="0.3">
      <c r="A2711" s="49" t="s">
        <v>82</v>
      </c>
      <c r="B2711" s="49">
        <v>52301</v>
      </c>
      <c r="C2711" s="49" t="s">
        <v>5392</v>
      </c>
      <c r="D2711" s="49" t="str">
        <f t="shared" si="42"/>
        <v>DIPTERA CULICIDAE CULISETA MORSITANS - SWIMS - 52301</v>
      </c>
      <c r="E2711" s="49" t="s">
        <v>10651</v>
      </c>
      <c r="F2711" s="49"/>
      <c r="G2711" s="49"/>
      <c r="H2711" s="49"/>
    </row>
    <row r="2712" spans="1:8" x14ac:dyDescent="0.3">
      <c r="A2712" s="49" t="s">
        <v>82</v>
      </c>
      <c r="B2712" s="49">
        <v>52302</v>
      </c>
      <c r="C2712" s="49" t="s">
        <v>5393</v>
      </c>
      <c r="D2712" s="49" t="str">
        <f t="shared" si="42"/>
        <v>DIPTERA CULICIDAE ORTHOPODOMYIA - SWIMS - 52302</v>
      </c>
      <c r="E2712" s="49" t="s">
        <v>10651</v>
      </c>
      <c r="F2712" s="49"/>
      <c r="G2712" s="49"/>
      <c r="H2712" s="49"/>
    </row>
    <row r="2713" spans="1:8" x14ac:dyDescent="0.3">
      <c r="A2713" s="49" t="s">
        <v>82</v>
      </c>
      <c r="B2713" s="49">
        <v>52303</v>
      </c>
      <c r="C2713" s="49" t="s">
        <v>5394</v>
      </c>
      <c r="D2713" s="49" t="str">
        <f t="shared" si="42"/>
        <v>DIPTERA CULICIDAE ORTHOPODOMYIA SIGNIFERA - SWIMS - 52303</v>
      </c>
      <c r="E2713" s="49" t="s">
        <v>10651</v>
      </c>
      <c r="F2713" s="49"/>
      <c r="G2713" s="49"/>
      <c r="H2713" s="49"/>
    </row>
    <row r="2714" spans="1:8" x14ac:dyDescent="0.3">
      <c r="A2714" s="49" t="s">
        <v>82</v>
      </c>
      <c r="B2714" s="49">
        <v>52304</v>
      </c>
      <c r="C2714" s="49" t="s">
        <v>5395</v>
      </c>
      <c r="D2714" s="49" t="str">
        <f t="shared" si="42"/>
        <v>DIPTERA CULICIDAE PSOROPHORA - SWIMS - 52304</v>
      </c>
      <c r="E2714" s="49" t="s">
        <v>10651</v>
      </c>
      <c r="F2714" s="49"/>
      <c r="G2714" s="49"/>
      <c r="H2714" s="49"/>
    </row>
    <row r="2715" spans="1:8" x14ac:dyDescent="0.3">
      <c r="A2715" s="49" t="s">
        <v>82</v>
      </c>
      <c r="B2715" s="49">
        <v>52305</v>
      </c>
      <c r="C2715" s="49" t="s">
        <v>5396</v>
      </c>
      <c r="D2715" s="49" t="str">
        <f t="shared" si="42"/>
        <v>DIPTERA CULICIDAE PSOROPHORA CILIATA - SWIMS - 52305</v>
      </c>
      <c r="E2715" s="49" t="s">
        <v>10651</v>
      </c>
      <c r="F2715" s="49"/>
      <c r="G2715" s="49"/>
      <c r="H2715" s="49"/>
    </row>
    <row r="2716" spans="1:8" x14ac:dyDescent="0.3">
      <c r="A2716" s="49" t="s">
        <v>82</v>
      </c>
      <c r="B2716" s="49">
        <v>52306</v>
      </c>
      <c r="C2716" s="49" t="s">
        <v>5397</v>
      </c>
      <c r="D2716" s="49" t="str">
        <f t="shared" si="42"/>
        <v>DIPTERA CULICIDAE PSOROPHORA FEROX - SWIMS - 52306</v>
      </c>
      <c r="E2716" s="49" t="s">
        <v>10651</v>
      </c>
      <c r="F2716" s="49"/>
      <c r="G2716" s="49"/>
      <c r="H2716" s="49"/>
    </row>
    <row r="2717" spans="1:8" x14ac:dyDescent="0.3">
      <c r="A2717" s="49" t="s">
        <v>82</v>
      </c>
      <c r="B2717" s="49">
        <v>52307</v>
      </c>
      <c r="C2717" s="49" t="s">
        <v>5398</v>
      </c>
      <c r="D2717" s="49" t="str">
        <f t="shared" si="42"/>
        <v>DIPTERA CULICIDAE PSOROPHORA HORRIDA - SWIMS - 52307</v>
      </c>
      <c r="E2717" s="49" t="s">
        <v>10651</v>
      </c>
      <c r="F2717" s="49"/>
      <c r="G2717" s="49"/>
      <c r="H2717" s="49"/>
    </row>
    <row r="2718" spans="1:8" x14ac:dyDescent="0.3">
      <c r="A2718" s="49" t="s">
        <v>82</v>
      </c>
      <c r="B2718" s="49">
        <v>52308</v>
      </c>
      <c r="C2718" s="49" t="s">
        <v>5399</v>
      </c>
      <c r="D2718" s="49" t="str">
        <f t="shared" si="42"/>
        <v>DIPTERA CULICIDAE URANOTAENIA - SWIMS - 52308</v>
      </c>
      <c r="E2718" s="49" t="s">
        <v>10651</v>
      </c>
      <c r="F2718" s="49"/>
      <c r="G2718" s="49"/>
      <c r="H2718" s="49"/>
    </row>
    <row r="2719" spans="1:8" x14ac:dyDescent="0.3">
      <c r="A2719" s="49" t="s">
        <v>82</v>
      </c>
      <c r="B2719" s="49">
        <v>52309</v>
      </c>
      <c r="C2719" s="49" t="s">
        <v>5400</v>
      </c>
      <c r="D2719" s="49" t="str">
        <f t="shared" si="42"/>
        <v>DIPTERA CULICIDAE URANOTAENIA SAPPHIRINA - SWIMS - 52309</v>
      </c>
      <c r="E2719" s="49" t="s">
        <v>10651</v>
      </c>
      <c r="F2719" s="49"/>
      <c r="G2719" s="49"/>
      <c r="H2719" s="49"/>
    </row>
    <row r="2720" spans="1:8" x14ac:dyDescent="0.3">
      <c r="A2720" s="49" t="s">
        <v>82</v>
      </c>
      <c r="B2720" s="49">
        <v>52310</v>
      </c>
      <c r="C2720" s="49" t="s">
        <v>5401</v>
      </c>
      <c r="D2720" s="49" t="str">
        <f t="shared" si="42"/>
        <v>DIPTERA CULICIDAE WYEOMYIA - SWIMS - 52310</v>
      </c>
      <c r="E2720" s="49" t="s">
        <v>10651</v>
      </c>
      <c r="F2720" s="49"/>
      <c r="G2720" s="49"/>
      <c r="H2720" s="49"/>
    </row>
    <row r="2721" spans="1:8" x14ac:dyDescent="0.3">
      <c r="A2721" s="49" t="s">
        <v>82</v>
      </c>
      <c r="B2721" s="49">
        <v>52311</v>
      </c>
      <c r="C2721" s="49" t="s">
        <v>5402</v>
      </c>
      <c r="D2721" s="49" t="str">
        <f t="shared" si="42"/>
        <v>DIPTERA CULICIDAE WYEOMYIA SMITHII - SWIMS - 52311</v>
      </c>
      <c r="E2721" s="49" t="s">
        <v>10651</v>
      </c>
      <c r="F2721" s="49"/>
      <c r="G2721" s="49"/>
      <c r="H2721" s="49"/>
    </row>
    <row r="2722" spans="1:8" x14ac:dyDescent="0.3">
      <c r="A2722" s="49" t="s">
        <v>82</v>
      </c>
      <c r="B2722" s="49">
        <v>52541</v>
      </c>
      <c r="C2722" s="49" t="s">
        <v>5403</v>
      </c>
      <c r="D2722" s="49" t="str">
        <f t="shared" si="42"/>
        <v>DIPTERA DIAMESINAE 2 - SWIMS - 52541</v>
      </c>
      <c r="E2722" s="49" t="s">
        <v>10651</v>
      </c>
      <c r="F2722" s="49"/>
      <c r="G2722" s="49"/>
      <c r="H2722" s="49"/>
    </row>
    <row r="2723" spans="1:8" x14ac:dyDescent="0.3">
      <c r="A2723" s="49" t="s">
        <v>82</v>
      </c>
      <c r="B2723" s="49">
        <v>52542</v>
      </c>
      <c r="C2723" s="49" t="s">
        <v>5403</v>
      </c>
      <c r="D2723" s="49" t="str">
        <f t="shared" si="42"/>
        <v>DIPTERA DIAMESINAE 2 - SWIMS - 52542</v>
      </c>
      <c r="E2723" s="49" t="s">
        <v>10651</v>
      </c>
      <c r="F2723" s="49"/>
      <c r="G2723" s="49"/>
      <c r="H2723" s="49"/>
    </row>
    <row r="2724" spans="1:8" x14ac:dyDescent="0.3">
      <c r="A2724" s="49" t="s">
        <v>82</v>
      </c>
      <c r="B2724" s="49">
        <v>52543</v>
      </c>
      <c r="C2724" s="49" t="s">
        <v>5404</v>
      </c>
      <c r="D2724" s="49" t="str">
        <f t="shared" si="42"/>
        <v>DIPTERA DIAMESINAE 2 DIAMESA - SWIMS - 52543</v>
      </c>
      <c r="E2724" s="49" t="s">
        <v>10651</v>
      </c>
      <c r="F2724" s="49"/>
      <c r="G2724" s="49"/>
      <c r="H2724" s="49"/>
    </row>
    <row r="2725" spans="1:8" x14ac:dyDescent="0.3">
      <c r="A2725" s="49" t="s">
        <v>82</v>
      </c>
      <c r="B2725" s="49">
        <v>52547</v>
      </c>
      <c r="C2725" s="49" t="s">
        <v>5405</v>
      </c>
      <c r="D2725" s="49" t="str">
        <f t="shared" si="42"/>
        <v>DIPTERA DIAMESINAE 2 DIAMESA -- PUPA - SWIMS - 52547</v>
      </c>
      <c r="E2725" s="49" t="s">
        <v>10651</v>
      </c>
      <c r="F2725" s="49"/>
      <c r="G2725" s="49"/>
      <c r="H2725" s="49"/>
    </row>
    <row r="2726" spans="1:8" x14ac:dyDescent="0.3">
      <c r="A2726" s="49" t="s">
        <v>82</v>
      </c>
      <c r="B2726" s="49">
        <v>54400</v>
      </c>
      <c r="C2726" s="49" t="s">
        <v>5406</v>
      </c>
      <c r="D2726" s="49" t="str">
        <f t="shared" si="42"/>
        <v>DIPTERA DIAMESINAE 2 LAPPODIAMESA - SWIMS - 54400</v>
      </c>
      <c r="E2726" s="49" t="s">
        <v>10651</v>
      </c>
      <c r="F2726" s="49"/>
      <c r="G2726" s="49"/>
      <c r="H2726" s="49"/>
    </row>
    <row r="2727" spans="1:8" x14ac:dyDescent="0.3">
      <c r="A2727" s="49" t="s">
        <v>82</v>
      </c>
      <c r="B2727" s="49">
        <v>54401</v>
      </c>
      <c r="C2727" s="49" t="s">
        <v>5407</v>
      </c>
      <c r="D2727" s="49" t="str">
        <f t="shared" si="42"/>
        <v>DIPTERA DIAMESINAE 2 LAPPODIAMESA -- PUPA - SWIMS - 54401</v>
      </c>
      <c r="E2727" s="49" t="s">
        <v>10651</v>
      </c>
      <c r="F2727" s="49"/>
      <c r="G2727" s="49"/>
      <c r="H2727" s="49"/>
    </row>
    <row r="2728" spans="1:8" x14ac:dyDescent="0.3">
      <c r="A2728" s="49" t="s">
        <v>82</v>
      </c>
      <c r="B2728" s="49">
        <v>54402</v>
      </c>
      <c r="C2728" s="49" t="s">
        <v>5408</v>
      </c>
      <c r="D2728" s="49" t="str">
        <f t="shared" si="42"/>
        <v>DIPTERA DIAMESINAE 2 LAPPODIAMESA BOLTONI - SWIMS - 54402</v>
      </c>
      <c r="E2728" s="49" t="s">
        <v>10651</v>
      </c>
      <c r="F2728" s="49"/>
      <c r="G2728" s="49"/>
      <c r="H2728" s="49"/>
    </row>
    <row r="2729" spans="1:8" x14ac:dyDescent="0.3">
      <c r="A2729" s="49" t="s">
        <v>82</v>
      </c>
      <c r="B2729" s="49">
        <v>52548</v>
      </c>
      <c r="C2729" s="49" t="s">
        <v>5409</v>
      </c>
      <c r="D2729" s="49" t="str">
        <f t="shared" si="42"/>
        <v>DIPTERA DIAMESINAE 2 PAGASTIA - SWIMS - 52548</v>
      </c>
      <c r="E2729" s="49" t="s">
        <v>10651</v>
      </c>
      <c r="F2729" s="49"/>
      <c r="G2729" s="49"/>
      <c r="H2729" s="49"/>
    </row>
    <row r="2730" spans="1:8" x14ac:dyDescent="0.3">
      <c r="A2730" s="49" t="s">
        <v>82</v>
      </c>
      <c r="B2730" s="49">
        <v>52552</v>
      </c>
      <c r="C2730" s="49" t="s">
        <v>5410</v>
      </c>
      <c r="D2730" s="49" t="str">
        <f t="shared" si="42"/>
        <v>DIPTERA DIAMESINAE 2 PAGASTIA -- PUPA - SWIMS - 52552</v>
      </c>
      <c r="E2730" s="49" t="s">
        <v>10651</v>
      </c>
      <c r="F2730" s="49"/>
      <c r="G2730" s="49"/>
      <c r="H2730" s="49"/>
    </row>
    <row r="2731" spans="1:8" x14ac:dyDescent="0.3">
      <c r="A2731" s="49" t="s">
        <v>82</v>
      </c>
      <c r="B2731" s="49">
        <v>52549</v>
      </c>
      <c r="C2731" s="49" t="s">
        <v>5411</v>
      </c>
      <c r="D2731" s="49" t="str">
        <f t="shared" si="42"/>
        <v>DIPTERA DIAMESINAE 2 PAGASTIA PARTICA - SWIMS - 52549</v>
      </c>
      <c r="E2731" s="49" t="s">
        <v>10651</v>
      </c>
      <c r="F2731" s="49"/>
      <c r="G2731" s="49"/>
      <c r="H2731" s="49"/>
    </row>
    <row r="2732" spans="1:8" x14ac:dyDescent="0.3">
      <c r="A2732" s="49" t="s">
        <v>82</v>
      </c>
      <c r="B2732" s="49">
        <v>52550</v>
      </c>
      <c r="C2732" s="49" t="s">
        <v>5412</v>
      </c>
      <c r="D2732" s="49" t="str">
        <f t="shared" si="42"/>
        <v>DIPTERA DIAMESINAE 2 PAGASTIA SEQUAX - SWIMS - 52550</v>
      </c>
      <c r="E2732" s="49" t="s">
        <v>10651</v>
      </c>
      <c r="F2732" s="49"/>
      <c r="G2732" s="49"/>
      <c r="H2732" s="49"/>
    </row>
    <row r="2733" spans="1:8" x14ac:dyDescent="0.3">
      <c r="A2733" s="49" t="s">
        <v>82</v>
      </c>
      <c r="B2733" s="49">
        <v>52551</v>
      </c>
      <c r="C2733" s="49" t="s">
        <v>5413</v>
      </c>
      <c r="D2733" s="49" t="str">
        <f t="shared" si="42"/>
        <v>DIPTERA DIAMESINAE 2 PAGASTIA SPECIES A OLIVER, ROUSSEL 1982A - SWIMS - 52551</v>
      </c>
      <c r="E2733" s="49" t="s">
        <v>10651</v>
      </c>
      <c r="F2733" s="49"/>
      <c r="G2733" s="49"/>
      <c r="H2733" s="49"/>
    </row>
    <row r="2734" spans="1:8" x14ac:dyDescent="0.3">
      <c r="A2734" s="49" t="s">
        <v>82</v>
      </c>
      <c r="B2734" s="49">
        <v>52553</v>
      </c>
      <c r="C2734" s="49" t="s">
        <v>5414</v>
      </c>
      <c r="D2734" s="49" t="str">
        <f t="shared" si="42"/>
        <v>DIPTERA DIAMESINAE 2 POTTHASTIA - SWIMS - 52553</v>
      </c>
      <c r="E2734" s="49" t="s">
        <v>10651</v>
      </c>
      <c r="F2734" s="49"/>
      <c r="G2734" s="49"/>
      <c r="H2734" s="49"/>
    </row>
    <row r="2735" spans="1:8" x14ac:dyDescent="0.3">
      <c r="A2735" s="49" t="s">
        <v>82</v>
      </c>
      <c r="B2735" s="49">
        <v>52556</v>
      </c>
      <c r="C2735" s="49" t="s">
        <v>5415</v>
      </c>
      <c r="D2735" s="49" t="str">
        <f t="shared" si="42"/>
        <v>DIPTERA DIAMESINAE 2 POTTHASTIA -- PUPA - SWIMS - 52556</v>
      </c>
      <c r="E2735" s="49" t="s">
        <v>10651</v>
      </c>
      <c r="F2735" s="49"/>
      <c r="G2735" s="49"/>
      <c r="H2735" s="49"/>
    </row>
    <row r="2736" spans="1:8" x14ac:dyDescent="0.3">
      <c r="A2736" s="49" t="s">
        <v>82</v>
      </c>
      <c r="B2736" s="49">
        <v>54404</v>
      </c>
      <c r="C2736" s="49" t="s">
        <v>5416</v>
      </c>
      <c r="D2736" s="49" t="str">
        <f t="shared" si="42"/>
        <v>DIPTERA DIAMESINAE 2 POTTHASTIA CF. GAEDII EPLER 2001 - SWIMS - 54404</v>
      </c>
      <c r="E2736" s="49" t="s">
        <v>10651</v>
      </c>
      <c r="F2736" s="49"/>
      <c r="G2736" s="49"/>
      <c r="H2736" s="49"/>
    </row>
    <row r="2737" spans="1:8" x14ac:dyDescent="0.3">
      <c r="A2737" s="49" t="s">
        <v>82</v>
      </c>
      <c r="B2737" s="49">
        <v>54405</v>
      </c>
      <c r="C2737" s="49" t="s">
        <v>5417</v>
      </c>
      <c r="D2737" s="49" t="str">
        <f t="shared" si="42"/>
        <v>DIPTERA DIAMESINAE 2 POTTHASTIA CF. MONTIUM EPLER 2001 - SWIMS - 54405</v>
      </c>
      <c r="E2737" s="49" t="s">
        <v>10651</v>
      </c>
      <c r="F2737" s="49"/>
      <c r="G2737" s="49"/>
      <c r="H2737" s="49"/>
    </row>
    <row r="2738" spans="1:8" x14ac:dyDescent="0.3">
      <c r="A2738" s="49" t="s">
        <v>82</v>
      </c>
      <c r="B2738" s="49">
        <v>52554</v>
      </c>
      <c r="C2738" s="49" t="s">
        <v>5418</v>
      </c>
      <c r="D2738" s="49" t="str">
        <f t="shared" si="42"/>
        <v>DIPTERA DIAMESINAE 2 POTTHASTIA GAEDII GROUP OLIVER 1983 - SWIMS - 52554</v>
      </c>
      <c r="E2738" s="49" t="s">
        <v>10651</v>
      </c>
      <c r="F2738" s="49"/>
      <c r="G2738" s="49"/>
      <c r="H2738" s="49"/>
    </row>
    <row r="2739" spans="1:8" x14ac:dyDescent="0.3">
      <c r="A2739" s="49" t="s">
        <v>82</v>
      </c>
      <c r="B2739" s="49">
        <v>54403</v>
      </c>
      <c r="C2739" s="49" t="s">
        <v>5419</v>
      </c>
      <c r="D2739" s="49" t="str">
        <f t="shared" si="42"/>
        <v>DIPTERA DIAMESINAE 2 POTTHASTIA LONGIMANA - SWIMS - 54403</v>
      </c>
      <c r="E2739" s="49" t="s">
        <v>10651</v>
      </c>
      <c r="F2739" s="49"/>
      <c r="G2739" s="49"/>
      <c r="H2739" s="49"/>
    </row>
    <row r="2740" spans="1:8" x14ac:dyDescent="0.3">
      <c r="A2740" s="49" t="s">
        <v>82</v>
      </c>
      <c r="B2740" s="49">
        <v>52555</v>
      </c>
      <c r="C2740" s="49" t="s">
        <v>5420</v>
      </c>
      <c r="D2740" s="49" t="str">
        <f t="shared" si="42"/>
        <v>DIPTERA DIAMESINAE 2 POTTHASTIA LONGIMANA GROUP OLIVER 1983 - SWIMS - 52555</v>
      </c>
      <c r="E2740" s="49" t="s">
        <v>10651</v>
      </c>
      <c r="F2740" s="49"/>
      <c r="G2740" s="49"/>
      <c r="H2740" s="49"/>
    </row>
    <row r="2741" spans="1:8" x14ac:dyDescent="0.3">
      <c r="A2741" s="49" t="s">
        <v>82</v>
      </c>
      <c r="B2741" s="49">
        <v>52557</v>
      </c>
      <c r="C2741" s="49" t="s">
        <v>5421</v>
      </c>
      <c r="D2741" s="49" t="str">
        <f t="shared" si="42"/>
        <v>DIPTERA DIAMESINAE 2 PROTANYPUS - SWIMS - 52557</v>
      </c>
      <c r="E2741" s="49" t="s">
        <v>10651</v>
      </c>
      <c r="F2741" s="49"/>
      <c r="G2741" s="49"/>
      <c r="H2741" s="49"/>
    </row>
    <row r="2742" spans="1:8" x14ac:dyDescent="0.3">
      <c r="A2742" s="49" t="s">
        <v>82</v>
      </c>
      <c r="B2742" s="49">
        <v>52559</v>
      </c>
      <c r="C2742" s="49" t="s">
        <v>5422</v>
      </c>
      <c r="D2742" s="49" t="str">
        <f t="shared" si="42"/>
        <v>DIPTERA DIAMESINAE 2 PROTANYPUS -- PUPA - SWIMS - 52559</v>
      </c>
      <c r="E2742" s="49" t="s">
        <v>10651</v>
      </c>
      <c r="F2742" s="49"/>
      <c r="G2742" s="49"/>
      <c r="H2742" s="49"/>
    </row>
    <row r="2743" spans="1:8" x14ac:dyDescent="0.3">
      <c r="A2743" s="49" t="s">
        <v>82</v>
      </c>
      <c r="B2743" s="49">
        <v>52558</v>
      </c>
      <c r="C2743" s="49" t="s">
        <v>5423</v>
      </c>
      <c r="D2743" s="49" t="str">
        <f t="shared" si="42"/>
        <v>DIPTERA DIAMESINAE 2 PROTANYPUS RAMOSUS - SWIMS - 52558</v>
      </c>
      <c r="E2743" s="49" t="s">
        <v>10651</v>
      </c>
      <c r="F2743" s="49"/>
      <c r="G2743" s="49"/>
      <c r="H2743" s="49"/>
    </row>
    <row r="2744" spans="1:8" x14ac:dyDescent="0.3">
      <c r="A2744" s="49" t="s">
        <v>82</v>
      </c>
      <c r="B2744" s="49">
        <v>52560</v>
      </c>
      <c r="C2744" s="49" t="s">
        <v>5424</v>
      </c>
      <c r="D2744" s="49" t="str">
        <f t="shared" si="42"/>
        <v>DIPTERA DIAMESINAE 2 PSEUDODIAMESA - SWIMS - 52560</v>
      </c>
      <c r="E2744" s="49" t="s">
        <v>10651</v>
      </c>
      <c r="F2744" s="49"/>
      <c r="G2744" s="49"/>
      <c r="H2744" s="49"/>
    </row>
    <row r="2745" spans="1:8" x14ac:dyDescent="0.3">
      <c r="A2745" s="49" t="s">
        <v>82</v>
      </c>
      <c r="B2745" s="49">
        <v>52561</v>
      </c>
      <c r="C2745" s="49" t="s">
        <v>5425</v>
      </c>
      <c r="D2745" s="49" t="str">
        <f t="shared" si="42"/>
        <v>DIPTERA DIAMESINAE 2 PSEUDODIAMESA (PACHYDIAMESA) - SWIMS - 52561</v>
      </c>
      <c r="E2745" s="49" t="s">
        <v>10651</v>
      </c>
      <c r="F2745" s="49"/>
      <c r="G2745" s="49"/>
      <c r="H2745" s="49"/>
    </row>
    <row r="2746" spans="1:8" x14ac:dyDescent="0.3">
      <c r="A2746" s="49" t="s">
        <v>82</v>
      </c>
      <c r="B2746" s="49">
        <v>54409</v>
      </c>
      <c r="C2746" s="49" t="s">
        <v>5426</v>
      </c>
      <c r="D2746" s="49" t="str">
        <f t="shared" si="42"/>
        <v>DIPTERA DIAMESINAE 2 PSEUDODIAMESA (PACHYDIAMESA) -- PUPA - SWIMS - 54409</v>
      </c>
      <c r="E2746" s="49" t="s">
        <v>10651</v>
      </c>
      <c r="F2746" s="49"/>
      <c r="G2746" s="49"/>
      <c r="H2746" s="49"/>
    </row>
    <row r="2747" spans="1:8" x14ac:dyDescent="0.3">
      <c r="A2747" s="49" t="s">
        <v>82</v>
      </c>
      <c r="B2747" s="49">
        <v>52562</v>
      </c>
      <c r="C2747" s="49" t="s">
        <v>5427</v>
      </c>
      <c r="D2747" s="49" t="str">
        <f t="shared" si="42"/>
        <v>DIPTERA DIAMESINAE 2 PSEUDODIAMESA (PSEUDODIAMESA) - SWIMS - 52562</v>
      </c>
      <c r="E2747" s="49" t="s">
        <v>10651</v>
      </c>
      <c r="F2747" s="49"/>
      <c r="G2747" s="49"/>
      <c r="H2747" s="49"/>
    </row>
    <row r="2748" spans="1:8" x14ac:dyDescent="0.3">
      <c r="A2748" s="49" t="s">
        <v>82</v>
      </c>
      <c r="B2748" s="49">
        <v>54411</v>
      </c>
      <c r="C2748" s="49" t="s">
        <v>5428</v>
      </c>
      <c r="D2748" s="49" t="str">
        <f t="shared" si="42"/>
        <v>DIPTERA DIAMESINAE 2 PSEUDODIAMESA (PSEUDODIAMESA) -- PUPA - SWIMS - 54411</v>
      </c>
      <c r="E2748" s="49" t="s">
        <v>10651</v>
      </c>
      <c r="F2748" s="49"/>
      <c r="G2748" s="49"/>
      <c r="H2748" s="49"/>
    </row>
    <row r="2749" spans="1:8" x14ac:dyDescent="0.3">
      <c r="A2749" s="49" t="s">
        <v>82</v>
      </c>
      <c r="B2749" s="49">
        <v>52564</v>
      </c>
      <c r="C2749" s="49" t="s">
        <v>5429</v>
      </c>
      <c r="D2749" s="49" t="str">
        <f t="shared" si="42"/>
        <v>DIPTERA DIAMESINAE 2 PSEUDODIAMESA (PSEUDODIAMESA) PERTINAX - SWIMS - 52564</v>
      </c>
      <c r="E2749" s="49" t="s">
        <v>10651</v>
      </c>
      <c r="F2749" s="49"/>
      <c r="G2749" s="49"/>
      <c r="H2749" s="49"/>
    </row>
    <row r="2750" spans="1:8" x14ac:dyDescent="0.3">
      <c r="A2750" s="49" t="s">
        <v>82</v>
      </c>
      <c r="B2750" s="49">
        <v>52563</v>
      </c>
      <c r="C2750" s="49" t="s">
        <v>5430</v>
      </c>
      <c r="D2750" s="49" t="str">
        <f t="shared" si="42"/>
        <v>DIPTERA DIAMESINAE 2 PSEUDODIAMESA -- PUPA - SWIMS - 52563</v>
      </c>
      <c r="E2750" s="49" t="s">
        <v>10651</v>
      </c>
      <c r="F2750" s="49"/>
      <c r="G2750" s="49"/>
      <c r="H2750" s="49"/>
    </row>
    <row r="2751" spans="1:8" x14ac:dyDescent="0.3">
      <c r="A2751" s="49" t="s">
        <v>82</v>
      </c>
      <c r="B2751" s="49">
        <v>56087</v>
      </c>
      <c r="C2751" s="49" t="s">
        <v>5431</v>
      </c>
      <c r="D2751" s="49" t="str">
        <f t="shared" si="42"/>
        <v>DIPTERA DIAMESINAE 2 SYMPOTTHASTIA - SWIMS - 56087</v>
      </c>
      <c r="E2751" s="49" t="s">
        <v>10651</v>
      </c>
      <c r="F2751" s="49"/>
      <c r="G2751" s="49"/>
      <c r="H2751" s="49"/>
    </row>
    <row r="2752" spans="1:8" x14ac:dyDescent="0.3">
      <c r="A2752" s="49" t="s">
        <v>82</v>
      </c>
      <c r="B2752" s="49">
        <v>52566</v>
      </c>
      <c r="C2752" s="49" t="s">
        <v>5432</v>
      </c>
      <c r="D2752" s="49" t="str">
        <f t="shared" si="42"/>
        <v>DIPTERA DIAMESINAE 2 SYMPOTTHASTIA -- PUPA - SWIMS - 52566</v>
      </c>
      <c r="E2752" s="49" t="s">
        <v>10651</v>
      </c>
      <c r="F2752" s="49"/>
      <c r="G2752" s="49"/>
      <c r="H2752" s="49"/>
    </row>
    <row r="2753" spans="1:8" x14ac:dyDescent="0.3">
      <c r="A2753" s="49" t="s">
        <v>82</v>
      </c>
      <c r="B2753" s="49">
        <v>54414</v>
      </c>
      <c r="C2753" s="49" t="s">
        <v>5433</v>
      </c>
      <c r="D2753" s="49" t="str">
        <f t="shared" si="42"/>
        <v>DIPTERA DIAMESINAE 2 SYMPOTTHASTIA CF. ZAVRELI EPLER 2001 - SWIMS - 54414</v>
      </c>
      <c r="E2753" s="49" t="s">
        <v>10651</v>
      </c>
      <c r="F2753" s="49"/>
      <c r="G2753" s="49"/>
      <c r="H2753" s="49"/>
    </row>
    <row r="2754" spans="1:8" x14ac:dyDescent="0.3">
      <c r="A2754" s="49" t="s">
        <v>82</v>
      </c>
      <c r="B2754" s="49">
        <v>54413</v>
      </c>
      <c r="C2754" s="49" t="s">
        <v>5434</v>
      </c>
      <c r="D2754" s="49" t="str">
        <f t="shared" ref="D2754:D2817" si="43">C2754 &amp;" - "&amp; A2754 &amp;" - "&amp; B2754</f>
        <v>DIPTERA DIAMESINAE 2 SYMPOTTHASTIA FULVA - SWIMS - 54413</v>
      </c>
      <c r="E2754" s="49" t="s">
        <v>10651</v>
      </c>
      <c r="F2754" s="49"/>
      <c r="G2754" s="49"/>
      <c r="H2754" s="49"/>
    </row>
    <row r="2755" spans="1:8" x14ac:dyDescent="0.3">
      <c r="A2755" s="49" t="s">
        <v>82</v>
      </c>
      <c r="B2755" s="49">
        <v>52162</v>
      </c>
      <c r="C2755" s="49" t="s">
        <v>5435</v>
      </c>
      <c r="D2755" s="49" t="str">
        <f t="shared" si="43"/>
        <v>DIPTERA DIXIDAE - SWIMS - 52162</v>
      </c>
      <c r="E2755" s="49" t="s">
        <v>10651</v>
      </c>
      <c r="F2755" s="49"/>
      <c r="G2755" s="49"/>
      <c r="H2755" s="49"/>
    </row>
    <row r="2756" spans="1:8" x14ac:dyDescent="0.3">
      <c r="A2756" s="49" t="s">
        <v>82</v>
      </c>
      <c r="B2756" s="49">
        <v>52175</v>
      </c>
      <c r="C2756" s="49" t="s">
        <v>5436</v>
      </c>
      <c r="D2756" s="49" t="str">
        <f t="shared" si="43"/>
        <v>DIPTERA DIXIDAE -- PUPA - SWIMS - 52175</v>
      </c>
      <c r="E2756" s="49" t="s">
        <v>10651</v>
      </c>
      <c r="F2756" s="49"/>
      <c r="G2756" s="49"/>
      <c r="H2756" s="49"/>
    </row>
    <row r="2757" spans="1:8" x14ac:dyDescent="0.3">
      <c r="A2757" s="49" t="s">
        <v>82</v>
      </c>
      <c r="B2757" s="49">
        <v>52170</v>
      </c>
      <c r="C2757" s="49" t="s">
        <v>5437</v>
      </c>
      <c r="D2757" s="49" t="str">
        <f t="shared" si="43"/>
        <v>DIPTERA DIXIDAE DIXA - SWIMS - 52170</v>
      </c>
      <c r="E2757" s="49" t="s">
        <v>10651</v>
      </c>
      <c r="F2757" s="49"/>
      <c r="G2757" s="49"/>
      <c r="H2757" s="49"/>
    </row>
    <row r="2758" spans="1:8" x14ac:dyDescent="0.3">
      <c r="A2758" s="49" t="s">
        <v>82</v>
      </c>
      <c r="B2758" s="49">
        <v>52164</v>
      </c>
      <c r="C2758" s="49" t="s">
        <v>5438</v>
      </c>
      <c r="D2758" s="49" t="str">
        <f t="shared" si="43"/>
        <v>DIPTERA DIXIDAE DIXA CLAVATA - SWIMS - 52164</v>
      </c>
      <c r="E2758" s="49" t="s">
        <v>10651</v>
      </c>
      <c r="F2758" s="49"/>
      <c r="G2758" s="49"/>
      <c r="H2758" s="49"/>
    </row>
    <row r="2759" spans="1:8" x14ac:dyDescent="0.3">
      <c r="A2759" s="49" t="s">
        <v>82</v>
      </c>
      <c r="B2759" s="49">
        <v>52167</v>
      </c>
      <c r="C2759" s="49" t="s">
        <v>5439</v>
      </c>
      <c r="D2759" s="49" t="str">
        <f t="shared" si="43"/>
        <v>DIPTERA DIXIDAE DIXA DORSALIS - SWIMS - 52167</v>
      </c>
      <c r="E2759" s="49" t="s">
        <v>10651</v>
      </c>
      <c r="F2759" s="49"/>
      <c r="G2759" s="49"/>
      <c r="H2759" s="49"/>
    </row>
    <row r="2760" spans="1:8" x14ac:dyDescent="0.3">
      <c r="A2760" s="49" t="s">
        <v>82</v>
      </c>
      <c r="B2760" s="49">
        <v>52171</v>
      </c>
      <c r="C2760" s="49" t="s">
        <v>5440</v>
      </c>
      <c r="D2760" s="49" t="str">
        <f t="shared" si="43"/>
        <v>DIPTERA DIXIDAE DIXA FLUVICA - SWIMS - 52171</v>
      </c>
      <c r="E2760" s="49" t="s">
        <v>10651</v>
      </c>
      <c r="F2760" s="49"/>
      <c r="G2760" s="49"/>
      <c r="H2760" s="49"/>
    </row>
    <row r="2761" spans="1:8" x14ac:dyDescent="0.3">
      <c r="A2761" s="49" t="s">
        <v>82</v>
      </c>
      <c r="B2761" s="49">
        <v>52168</v>
      </c>
      <c r="C2761" s="49" t="s">
        <v>5441</v>
      </c>
      <c r="D2761" s="49" t="str">
        <f t="shared" si="43"/>
        <v>DIPTERA DIXIDAE DIXA INDIANA - SWIMS - 52168</v>
      </c>
      <c r="E2761" s="49" t="s">
        <v>10651</v>
      </c>
      <c r="F2761" s="49"/>
      <c r="G2761" s="49"/>
      <c r="H2761" s="49"/>
    </row>
    <row r="2762" spans="1:8" x14ac:dyDescent="0.3">
      <c r="A2762" s="49" t="s">
        <v>82</v>
      </c>
      <c r="B2762" s="49">
        <v>52174</v>
      </c>
      <c r="C2762" s="49" t="s">
        <v>5442</v>
      </c>
      <c r="D2762" s="49" t="str">
        <f t="shared" si="43"/>
        <v>DIPTERA DIXIDAE DIXA MODESTA - SWIMS - 52174</v>
      </c>
      <c r="E2762" s="49" t="s">
        <v>10651</v>
      </c>
      <c r="F2762" s="49"/>
      <c r="G2762" s="49"/>
      <c r="H2762" s="49"/>
    </row>
    <row r="2763" spans="1:8" x14ac:dyDescent="0.3">
      <c r="A2763" s="49" t="s">
        <v>82</v>
      </c>
      <c r="B2763" s="49">
        <v>52172</v>
      </c>
      <c r="C2763" s="49" t="s">
        <v>5443</v>
      </c>
      <c r="D2763" s="49" t="str">
        <f t="shared" si="43"/>
        <v>DIPTERA DIXIDAE DIXA REPANDA - SWIMS - 52172</v>
      </c>
      <c r="E2763" s="49" t="s">
        <v>10651</v>
      </c>
      <c r="F2763" s="49"/>
      <c r="G2763" s="49"/>
      <c r="H2763" s="49"/>
    </row>
    <row r="2764" spans="1:8" x14ac:dyDescent="0.3">
      <c r="A2764" s="49" t="s">
        <v>82</v>
      </c>
      <c r="B2764" s="49">
        <v>52173</v>
      </c>
      <c r="C2764" s="49" t="s">
        <v>5444</v>
      </c>
      <c r="D2764" s="49" t="str">
        <f t="shared" si="43"/>
        <v>DIPTERA DIXIDAE DIXA TERNA - SWIMS - 52173</v>
      </c>
      <c r="E2764" s="49" t="s">
        <v>10651</v>
      </c>
      <c r="F2764" s="49"/>
      <c r="G2764" s="49"/>
      <c r="H2764" s="49"/>
    </row>
    <row r="2765" spans="1:8" x14ac:dyDescent="0.3">
      <c r="A2765" s="49" t="s">
        <v>82</v>
      </c>
      <c r="B2765" s="49">
        <v>52163</v>
      </c>
      <c r="C2765" s="49" t="s">
        <v>5445</v>
      </c>
      <c r="D2765" s="49" t="str">
        <f t="shared" si="43"/>
        <v>DIPTERA DIXIDAE DIXELLA - SWIMS - 52163</v>
      </c>
      <c r="E2765" s="49" t="s">
        <v>10651</v>
      </c>
      <c r="F2765" s="49"/>
      <c r="G2765" s="49"/>
      <c r="H2765" s="49"/>
    </row>
    <row r="2766" spans="1:8" x14ac:dyDescent="0.3">
      <c r="A2766" s="49" t="s">
        <v>82</v>
      </c>
      <c r="B2766" s="49">
        <v>52165</v>
      </c>
      <c r="C2766" s="49" t="s">
        <v>5446</v>
      </c>
      <c r="D2766" s="49" t="str">
        <f t="shared" si="43"/>
        <v>DIPTERA DIXIDAE DIXELLA CORNUTA - SWIMS - 52165</v>
      </c>
      <c r="E2766" s="49" t="s">
        <v>10651</v>
      </c>
      <c r="F2766" s="49"/>
      <c r="G2766" s="49"/>
      <c r="H2766" s="49"/>
    </row>
    <row r="2767" spans="1:8" x14ac:dyDescent="0.3">
      <c r="A2767" s="49" t="s">
        <v>82</v>
      </c>
      <c r="B2767" s="49">
        <v>52166</v>
      </c>
      <c r="C2767" s="49" t="s">
        <v>5447</v>
      </c>
      <c r="D2767" s="49" t="str">
        <f t="shared" si="43"/>
        <v>DIPTERA DIXIDAE DIXELLA DELTOURA - SWIMS - 52166</v>
      </c>
      <c r="E2767" s="49" t="s">
        <v>10651</v>
      </c>
      <c r="F2767" s="49"/>
      <c r="G2767" s="49"/>
      <c r="H2767" s="49"/>
    </row>
    <row r="2768" spans="1:8" x14ac:dyDescent="0.3">
      <c r="A2768" s="49" t="s">
        <v>82</v>
      </c>
      <c r="B2768" s="49">
        <v>52169</v>
      </c>
      <c r="C2768" s="49" t="s">
        <v>5448</v>
      </c>
      <c r="D2768" s="49" t="str">
        <f t="shared" si="43"/>
        <v>DIPTERA DIXIDAE DIXELLA NOVA - SWIMS - 52169</v>
      </c>
      <c r="E2768" s="49" t="s">
        <v>10651</v>
      </c>
      <c r="F2768" s="49"/>
      <c r="G2768" s="49"/>
      <c r="H2768" s="49"/>
    </row>
    <row r="2769" spans="1:8" x14ac:dyDescent="0.3">
      <c r="A2769" s="49" t="s">
        <v>82</v>
      </c>
      <c r="B2769" s="49">
        <v>51871</v>
      </c>
      <c r="C2769" s="49" t="s">
        <v>5449</v>
      </c>
      <c r="D2769" s="49" t="str">
        <f t="shared" si="43"/>
        <v>DIPTERA DOLICHOPODIDAE - SWIMS - 51871</v>
      </c>
      <c r="E2769" s="49" t="s">
        <v>10651</v>
      </c>
      <c r="F2769" s="49"/>
      <c r="G2769" s="49"/>
      <c r="H2769" s="49"/>
    </row>
    <row r="2770" spans="1:8" x14ac:dyDescent="0.3">
      <c r="A2770" s="49" t="s">
        <v>82</v>
      </c>
      <c r="B2770" s="49">
        <v>51872</v>
      </c>
      <c r="C2770" s="49" t="s">
        <v>5450</v>
      </c>
      <c r="D2770" s="49" t="str">
        <f t="shared" si="43"/>
        <v>DIPTERA EMPIDIDAE - SWIMS - 51872</v>
      </c>
      <c r="E2770" s="49" t="s">
        <v>10651</v>
      </c>
      <c r="F2770" s="49"/>
      <c r="G2770" s="49"/>
      <c r="H2770" s="49"/>
    </row>
    <row r="2771" spans="1:8" x14ac:dyDescent="0.3">
      <c r="A2771" s="49" t="s">
        <v>82</v>
      </c>
      <c r="B2771" s="49">
        <v>51888</v>
      </c>
      <c r="C2771" s="49" t="s">
        <v>5451</v>
      </c>
      <c r="D2771" s="49" t="str">
        <f t="shared" si="43"/>
        <v>DIPTERA EMPIDIDAE -- PUPA - SWIMS - 51888</v>
      </c>
      <c r="E2771" s="49" t="s">
        <v>10651</v>
      </c>
      <c r="F2771" s="49"/>
      <c r="G2771" s="49"/>
      <c r="H2771" s="49"/>
    </row>
    <row r="2772" spans="1:8" x14ac:dyDescent="0.3">
      <c r="A2772" s="49" t="s">
        <v>82</v>
      </c>
      <c r="B2772" s="49">
        <v>51875</v>
      </c>
      <c r="C2772" s="49" t="s">
        <v>5452</v>
      </c>
      <c r="D2772" s="49" t="str">
        <f t="shared" si="43"/>
        <v>DIPTERA EMPIDIDAE CHELIFERA - SWIMS - 51875</v>
      </c>
      <c r="E2772" s="49" t="s">
        <v>10651</v>
      </c>
      <c r="F2772" s="49"/>
      <c r="G2772" s="49"/>
      <c r="H2772" s="49"/>
    </row>
    <row r="2773" spans="1:8" x14ac:dyDescent="0.3">
      <c r="A2773" s="49" t="s">
        <v>82</v>
      </c>
      <c r="B2773" s="49">
        <v>51876</v>
      </c>
      <c r="C2773" s="49" t="s">
        <v>5453</v>
      </c>
      <c r="D2773" s="49" t="str">
        <f t="shared" si="43"/>
        <v>DIPTERA EMPIDIDAE CHELIPODA - SWIMS - 51876</v>
      </c>
      <c r="E2773" s="49" t="s">
        <v>10651</v>
      </c>
      <c r="F2773" s="49"/>
      <c r="G2773" s="49"/>
      <c r="H2773" s="49"/>
    </row>
    <row r="2774" spans="1:8" x14ac:dyDescent="0.3">
      <c r="A2774" s="49" t="s">
        <v>82</v>
      </c>
      <c r="B2774" s="49">
        <v>51873</v>
      </c>
      <c r="C2774" s="49" t="s">
        <v>5454</v>
      </c>
      <c r="D2774" s="49" t="str">
        <f t="shared" si="43"/>
        <v>DIPTERA EMPIDIDAE CLINOCERA - SWIMS - 51873</v>
      </c>
      <c r="E2774" s="49" t="s">
        <v>10651</v>
      </c>
      <c r="F2774" s="49"/>
      <c r="G2774" s="49"/>
      <c r="H2774" s="49"/>
    </row>
    <row r="2775" spans="1:8" x14ac:dyDescent="0.3">
      <c r="A2775" s="49" t="s">
        <v>82</v>
      </c>
      <c r="B2775" s="49">
        <v>51877</v>
      </c>
      <c r="C2775" s="49" t="s">
        <v>5455</v>
      </c>
      <c r="D2775" s="49" t="str">
        <f t="shared" si="43"/>
        <v>DIPTERA EMPIDIDAE DOLICHOCEPHALA - SWIMS - 51877</v>
      </c>
      <c r="E2775" s="49" t="s">
        <v>10651</v>
      </c>
      <c r="F2775" s="49"/>
      <c r="G2775" s="49"/>
      <c r="H2775" s="49"/>
    </row>
    <row r="2776" spans="1:8" x14ac:dyDescent="0.3">
      <c r="A2776" s="49" t="s">
        <v>82</v>
      </c>
      <c r="B2776" s="49">
        <v>51874</v>
      </c>
      <c r="C2776" s="49" t="s">
        <v>5456</v>
      </c>
      <c r="D2776" s="49" t="str">
        <f t="shared" si="43"/>
        <v>DIPTERA EMPIDIDAE HEMERODROMIA - SWIMS - 51874</v>
      </c>
      <c r="E2776" s="49" t="s">
        <v>10651</v>
      </c>
      <c r="F2776" s="49"/>
      <c r="G2776" s="49"/>
      <c r="H2776" s="49"/>
    </row>
    <row r="2777" spans="1:8" x14ac:dyDescent="0.3">
      <c r="A2777" s="49" t="s">
        <v>82</v>
      </c>
      <c r="B2777" s="49">
        <v>51878</v>
      </c>
      <c r="C2777" s="49" t="s">
        <v>5457</v>
      </c>
      <c r="D2777" s="49" t="str">
        <f t="shared" si="43"/>
        <v>DIPTERA EMPIDIDAE METACHELA - SWIMS - 51878</v>
      </c>
      <c r="E2777" s="49" t="s">
        <v>10651</v>
      </c>
      <c r="F2777" s="49"/>
      <c r="G2777" s="49"/>
      <c r="H2777" s="49"/>
    </row>
    <row r="2778" spans="1:8" x14ac:dyDescent="0.3">
      <c r="A2778" s="49" t="s">
        <v>82</v>
      </c>
      <c r="B2778" s="49">
        <v>51879</v>
      </c>
      <c r="C2778" s="49" t="s">
        <v>5458</v>
      </c>
      <c r="D2778" s="49" t="str">
        <f t="shared" si="43"/>
        <v>DIPTERA EMPIDIDAE NEOPLASTA - SWIMS - 51879</v>
      </c>
      <c r="E2778" s="49" t="s">
        <v>10651</v>
      </c>
      <c r="F2778" s="49"/>
      <c r="G2778" s="49"/>
      <c r="H2778" s="49"/>
    </row>
    <row r="2779" spans="1:8" x14ac:dyDescent="0.3">
      <c r="A2779" s="49" t="s">
        <v>82</v>
      </c>
      <c r="B2779" s="49">
        <v>51880</v>
      </c>
      <c r="C2779" s="49" t="s">
        <v>5459</v>
      </c>
      <c r="D2779" s="49" t="str">
        <f t="shared" si="43"/>
        <v>DIPTERA EMPIDIDAE OREOTHALIA - SWIMS - 51880</v>
      </c>
      <c r="E2779" s="49" t="s">
        <v>10651</v>
      </c>
      <c r="F2779" s="49"/>
      <c r="G2779" s="49"/>
      <c r="H2779" s="49"/>
    </row>
    <row r="2780" spans="1:8" x14ac:dyDescent="0.3">
      <c r="A2780" s="49" t="s">
        <v>82</v>
      </c>
      <c r="B2780" s="49">
        <v>51881</v>
      </c>
      <c r="C2780" s="49" t="s">
        <v>5460</v>
      </c>
      <c r="D2780" s="49" t="str">
        <f t="shared" si="43"/>
        <v>DIPTERA EMPIDIDAE PHYLLODROMIA - SWIMS - 51881</v>
      </c>
      <c r="E2780" s="49" t="s">
        <v>10651</v>
      </c>
      <c r="F2780" s="49"/>
      <c r="G2780" s="49"/>
      <c r="H2780" s="49"/>
    </row>
    <row r="2781" spans="1:8" x14ac:dyDescent="0.3">
      <c r="A2781" s="49" t="s">
        <v>82</v>
      </c>
      <c r="B2781" s="49">
        <v>51882</v>
      </c>
      <c r="C2781" s="49" t="s">
        <v>5461</v>
      </c>
      <c r="D2781" s="49" t="str">
        <f t="shared" si="43"/>
        <v>DIPTERA EMPIDIDAE PROCLINOPYGA - SWIMS - 51882</v>
      </c>
      <c r="E2781" s="49" t="s">
        <v>10651</v>
      </c>
      <c r="F2781" s="49"/>
      <c r="G2781" s="49"/>
      <c r="H2781" s="49"/>
    </row>
    <row r="2782" spans="1:8" x14ac:dyDescent="0.3">
      <c r="A2782" s="49" t="s">
        <v>82</v>
      </c>
      <c r="B2782" s="49">
        <v>51883</v>
      </c>
      <c r="C2782" s="49" t="s">
        <v>5462</v>
      </c>
      <c r="D2782" s="49" t="str">
        <f t="shared" si="43"/>
        <v>DIPTERA EMPIDIDAE RHAMPHOMYIA - SWIMS - 51883</v>
      </c>
      <c r="E2782" s="49" t="s">
        <v>10651</v>
      </c>
      <c r="F2782" s="49"/>
      <c r="G2782" s="49"/>
      <c r="H2782" s="49"/>
    </row>
    <row r="2783" spans="1:8" x14ac:dyDescent="0.3">
      <c r="A2783" s="49" t="s">
        <v>82</v>
      </c>
      <c r="B2783" s="49">
        <v>51884</v>
      </c>
      <c r="C2783" s="49" t="s">
        <v>5463</v>
      </c>
      <c r="D2783" s="49" t="str">
        <f t="shared" si="43"/>
        <v>DIPTERA EMPIDIDAE ROEDERIODES - SWIMS - 51884</v>
      </c>
      <c r="E2783" s="49" t="s">
        <v>10651</v>
      </c>
      <c r="F2783" s="49"/>
      <c r="G2783" s="49"/>
      <c r="H2783" s="49"/>
    </row>
    <row r="2784" spans="1:8" x14ac:dyDescent="0.3">
      <c r="A2784" s="49" t="s">
        <v>82</v>
      </c>
      <c r="B2784" s="49">
        <v>51886</v>
      </c>
      <c r="C2784" s="49" t="s">
        <v>5464</v>
      </c>
      <c r="D2784" s="49" t="str">
        <f t="shared" si="43"/>
        <v>DIPTERA EMPIDIDAE THANATEGIA - SWIMS - 51886</v>
      </c>
      <c r="E2784" s="49" t="s">
        <v>10651</v>
      </c>
      <c r="F2784" s="49"/>
      <c r="G2784" s="49"/>
      <c r="H2784" s="49"/>
    </row>
    <row r="2785" spans="1:8" x14ac:dyDescent="0.3">
      <c r="A2785" s="49" t="s">
        <v>82</v>
      </c>
      <c r="B2785" s="49">
        <v>51887</v>
      </c>
      <c r="C2785" s="49" t="s">
        <v>5465</v>
      </c>
      <c r="D2785" s="49" t="str">
        <f t="shared" si="43"/>
        <v>DIPTERA EMPIDIDAE WIEDEMANNIA - SWIMS - 51887</v>
      </c>
      <c r="E2785" s="49" t="s">
        <v>10651</v>
      </c>
      <c r="F2785" s="49"/>
      <c r="G2785" s="49"/>
      <c r="H2785" s="49"/>
    </row>
    <row r="2786" spans="1:8" x14ac:dyDescent="0.3">
      <c r="A2786" s="49" t="s">
        <v>82</v>
      </c>
      <c r="B2786" s="49">
        <v>51889</v>
      </c>
      <c r="C2786" s="49" t="s">
        <v>5466</v>
      </c>
      <c r="D2786" s="49" t="str">
        <f t="shared" si="43"/>
        <v>DIPTERA EPHYDRIDAE - SWIMS - 51889</v>
      </c>
      <c r="E2786" s="49" t="s">
        <v>10651</v>
      </c>
      <c r="F2786" s="49"/>
      <c r="G2786" s="49"/>
      <c r="H2786" s="49"/>
    </row>
    <row r="2787" spans="1:8" x14ac:dyDescent="0.3">
      <c r="A2787" s="49" t="s">
        <v>82</v>
      </c>
      <c r="B2787" s="49">
        <v>51890</v>
      </c>
      <c r="C2787" s="49" t="s">
        <v>5467</v>
      </c>
      <c r="D2787" s="49" t="str">
        <f t="shared" si="43"/>
        <v>DIPTERA EPHYDRIDAE -- PUPA - SWIMS - 51890</v>
      </c>
      <c r="E2787" s="49" t="s">
        <v>10651</v>
      </c>
      <c r="F2787" s="49"/>
      <c r="G2787" s="49"/>
      <c r="H2787" s="49"/>
    </row>
    <row r="2788" spans="1:8" x14ac:dyDescent="0.3">
      <c r="A2788" s="49" t="s">
        <v>82</v>
      </c>
      <c r="B2788" s="49">
        <v>56134</v>
      </c>
      <c r="C2788" s="49" t="s">
        <v>5468</v>
      </c>
      <c r="D2788" s="49" t="str">
        <f t="shared" si="43"/>
        <v>DIPTERA EPHYDRIDAE HYDRELLIA - SWIMS - 56134</v>
      </c>
      <c r="E2788" s="49" t="s">
        <v>10651</v>
      </c>
      <c r="F2788" s="49"/>
      <c r="G2788" s="49"/>
      <c r="H2788" s="49"/>
    </row>
    <row r="2789" spans="1:8" x14ac:dyDescent="0.3">
      <c r="A2789" s="49" t="s">
        <v>82</v>
      </c>
      <c r="B2789" s="49">
        <v>54953</v>
      </c>
      <c r="C2789" s="49" t="s">
        <v>5469</v>
      </c>
      <c r="D2789" s="49" t="str">
        <f t="shared" si="43"/>
        <v>DIPTERA EPHYDRIDAE SETACERA - SWIMS - 54953</v>
      </c>
      <c r="E2789" s="49" t="s">
        <v>10651</v>
      </c>
      <c r="F2789" s="49"/>
      <c r="G2789" s="49"/>
      <c r="H2789" s="49"/>
    </row>
    <row r="2790" spans="1:8" x14ac:dyDescent="0.3">
      <c r="A2790" s="49" t="s">
        <v>82</v>
      </c>
      <c r="B2790" s="49">
        <v>56045</v>
      </c>
      <c r="C2790" s="49" t="s">
        <v>5470</v>
      </c>
      <c r="D2790" s="49" t="str">
        <f t="shared" si="43"/>
        <v>DIPTERA HYBOTIDAE - SWIMS - 56045</v>
      </c>
      <c r="E2790" s="49" t="s">
        <v>10651</v>
      </c>
      <c r="F2790" s="49"/>
      <c r="G2790" s="49"/>
      <c r="H2790" s="49"/>
    </row>
    <row r="2791" spans="1:8" x14ac:dyDescent="0.3">
      <c r="A2791" s="49" t="s">
        <v>82</v>
      </c>
      <c r="B2791" s="49">
        <v>56046</v>
      </c>
      <c r="C2791" s="49" t="s">
        <v>5471</v>
      </c>
      <c r="D2791" s="49" t="str">
        <f t="shared" si="43"/>
        <v>DIPTERA HYBOTIDAE STILPON - SWIMS - 56046</v>
      </c>
      <c r="E2791" s="49" t="s">
        <v>10651</v>
      </c>
      <c r="F2791" s="49"/>
      <c r="G2791" s="49"/>
      <c r="H2791" s="49"/>
    </row>
    <row r="2792" spans="1:8" x14ac:dyDescent="0.3">
      <c r="A2792" s="49" t="s">
        <v>82</v>
      </c>
      <c r="B2792" s="49">
        <v>51891</v>
      </c>
      <c r="C2792" s="49" t="s">
        <v>5472</v>
      </c>
      <c r="D2792" s="49" t="str">
        <f t="shared" si="43"/>
        <v>DIPTERA MUSCIDAE - SWIMS - 51891</v>
      </c>
      <c r="E2792" s="49" t="s">
        <v>10651</v>
      </c>
      <c r="F2792" s="49"/>
      <c r="G2792" s="49"/>
      <c r="H2792" s="49"/>
    </row>
    <row r="2793" spans="1:8" x14ac:dyDescent="0.3">
      <c r="A2793" s="49" t="s">
        <v>82</v>
      </c>
      <c r="B2793" s="49">
        <v>51905</v>
      </c>
      <c r="C2793" s="49" t="s">
        <v>5473</v>
      </c>
      <c r="D2793" s="49" t="str">
        <f t="shared" si="43"/>
        <v>DIPTERA MUSCIDAE -- PUPA - SWIMS - 51905</v>
      </c>
      <c r="E2793" s="49" t="s">
        <v>10651</v>
      </c>
      <c r="F2793" s="49"/>
      <c r="G2793" s="49"/>
      <c r="H2793" s="49"/>
    </row>
    <row r="2794" spans="1:8" x14ac:dyDescent="0.3">
      <c r="A2794" s="49" t="s">
        <v>82</v>
      </c>
      <c r="B2794" s="49">
        <v>51892</v>
      </c>
      <c r="C2794" s="49" t="s">
        <v>5474</v>
      </c>
      <c r="D2794" s="49" t="str">
        <f t="shared" si="43"/>
        <v>DIPTERA MUSCIDAE LIMNOPHORA - SWIMS - 51892</v>
      </c>
      <c r="E2794" s="49" t="s">
        <v>10651</v>
      </c>
      <c r="F2794" s="49"/>
      <c r="G2794" s="49"/>
      <c r="H2794" s="49"/>
    </row>
    <row r="2795" spans="1:8" x14ac:dyDescent="0.3">
      <c r="A2795" s="49" t="s">
        <v>82</v>
      </c>
      <c r="B2795" s="49">
        <v>51893</v>
      </c>
      <c r="C2795" s="49" t="s">
        <v>5475</v>
      </c>
      <c r="D2795" s="49" t="str">
        <f t="shared" si="43"/>
        <v>DIPTERA MUSCIDAE LIMNOPHORA DISCRETA - SWIMS - 51893</v>
      </c>
      <c r="E2795" s="49" t="s">
        <v>10651</v>
      </c>
      <c r="F2795" s="49"/>
      <c r="G2795" s="49"/>
      <c r="H2795" s="49"/>
    </row>
    <row r="2796" spans="1:8" x14ac:dyDescent="0.3">
      <c r="A2796" s="49" t="s">
        <v>82</v>
      </c>
      <c r="B2796" s="49">
        <v>51894</v>
      </c>
      <c r="C2796" s="49" t="s">
        <v>5476</v>
      </c>
      <c r="D2796" s="49" t="str">
        <f t="shared" si="43"/>
        <v>DIPTERA MUSCIDAE LIMNOPHORA NARONA - SWIMS - 51894</v>
      </c>
      <c r="E2796" s="49" t="s">
        <v>10651</v>
      </c>
      <c r="F2796" s="49"/>
      <c r="G2796" s="49"/>
      <c r="H2796" s="49"/>
    </row>
    <row r="2797" spans="1:8" x14ac:dyDescent="0.3">
      <c r="A2797" s="49" t="s">
        <v>82</v>
      </c>
      <c r="B2797" s="49">
        <v>51895</v>
      </c>
      <c r="C2797" s="49" t="s">
        <v>5477</v>
      </c>
      <c r="D2797" s="49" t="str">
        <f t="shared" si="43"/>
        <v>DIPTERA MUSCIDAE LISPE - SWIMS - 51895</v>
      </c>
      <c r="E2797" s="49" t="s">
        <v>10651</v>
      </c>
      <c r="F2797" s="49"/>
      <c r="G2797" s="49"/>
      <c r="H2797" s="49"/>
    </row>
    <row r="2798" spans="1:8" x14ac:dyDescent="0.3">
      <c r="A2798" s="49" t="s">
        <v>82</v>
      </c>
      <c r="B2798" s="49">
        <v>51896</v>
      </c>
      <c r="C2798" s="49" t="s">
        <v>5478</v>
      </c>
      <c r="D2798" s="49" t="str">
        <f t="shared" si="43"/>
        <v>DIPTERA MUSCIDAE LISPE ALBITARSIS - SWIMS - 51896</v>
      </c>
      <c r="E2798" s="49" t="s">
        <v>10651</v>
      </c>
      <c r="F2798" s="49"/>
      <c r="G2798" s="49"/>
      <c r="H2798" s="49"/>
    </row>
    <row r="2799" spans="1:8" x14ac:dyDescent="0.3">
      <c r="A2799" s="49" t="s">
        <v>82</v>
      </c>
      <c r="B2799" s="49">
        <v>51897</v>
      </c>
      <c r="C2799" s="49" t="s">
        <v>5479</v>
      </c>
      <c r="D2799" s="49" t="str">
        <f t="shared" si="43"/>
        <v>DIPTERA MUSCIDAE LISPE BREVIPES - SWIMS - 51897</v>
      </c>
      <c r="E2799" s="49" t="s">
        <v>10651</v>
      </c>
      <c r="F2799" s="49"/>
      <c r="G2799" s="49"/>
      <c r="H2799" s="49"/>
    </row>
    <row r="2800" spans="1:8" x14ac:dyDescent="0.3">
      <c r="A2800" s="49" t="s">
        <v>82</v>
      </c>
      <c r="B2800" s="49">
        <v>51898</v>
      </c>
      <c r="C2800" s="49" t="s">
        <v>5480</v>
      </c>
      <c r="D2800" s="49" t="str">
        <f t="shared" si="43"/>
        <v>DIPTERA MUSCIDAE LISPE COTIDIANA - SWIMS - 51898</v>
      </c>
      <c r="E2800" s="49" t="s">
        <v>10651</v>
      </c>
      <c r="F2800" s="49"/>
      <c r="G2800" s="49"/>
      <c r="H2800" s="49"/>
    </row>
    <row r="2801" spans="1:8" x14ac:dyDescent="0.3">
      <c r="A2801" s="49" t="s">
        <v>82</v>
      </c>
      <c r="B2801" s="49">
        <v>51899</v>
      </c>
      <c r="C2801" s="49" t="s">
        <v>5481</v>
      </c>
      <c r="D2801" s="49" t="str">
        <f t="shared" si="43"/>
        <v>DIPTERA MUSCIDAE LISPE NASONI - SWIMS - 51899</v>
      </c>
      <c r="E2801" s="49" t="s">
        <v>10651</v>
      </c>
      <c r="F2801" s="49"/>
      <c r="G2801" s="49"/>
      <c r="H2801" s="49"/>
    </row>
    <row r="2802" spans="1:8" x14ac:dyDescent="0.3">
      <c r="A2802" s="49" t="s">
        <v>82</v>
      </c>
      <c r="B2802" s="49">
        <v>51900</v>
      </c>
      <c r="C2802" s="49" t="s">
        <v>5482</v>
      </c>
      <c r="D2802" s="49" t="str">
        <f t="shared" si="43"/>
        <v>DIPTERA MUSCIDAE LISPE NUDIFACIES - SWIMS - 51900</v>
      </c>
      <c r="E2802" s="49" t="s">
        <v>10651</v>
      </c>
      <c r="F2802" s="49"/>
      <c r="G2802" s="49"/>
      <c r="H2802" s="49"/>
    </row>
    <row r="2803" spans="1:8" x14ac:dyDescent="0.3">
      <c r="A2803" s="49" t="s">
        <v>82</v>
      </c>
      <c r="B2803" s="49">
        <v>51901</v>
      </c>
      <c r="C2803" s="49" t="s">
        <v>5483</v>
      </c>
      <c r="D2803" s="49" t="str">
        <f t="shared" si="43"/>
        <v>DIPTERA MUSCIDAE LISPE PALPOSA - SWIMS - 51901</v>
      </c>
      <c r="E2803" s="49" t="s">
        <v>10651</v>
      </c>
      <c r="F2803" s="49"/>
      <c r="G2803" s="49"/>
      <c r="H2803" s="49"/>
    </row>
    <row r="2804" spans="1:8" x14ac:dyDescent="0.3">
      <c r="A2804" s="49" t="s">
        <v>82</v>
      </c>
      <c r="B2804" s="49">
        <v>51902</v>
      </c>
      <c r="C2804" s="49" t="s">
        <v>5484</v>
      </c>
      <c r="D2804" s="49" t="str">
        <f t="shared" si="43"/>
        <v>DIPTERA MUSCIDAE LISPE SOCIABILIS - SWIMS - 51902</v>
      </c>
      <c r="E2804" s="49" t="s">
        <v>10651</v>
      </c>
      <c r="F2804" s="49"/>
      <c r="G2804" s="49"/>
      <c r="H2804" s="49"/>
    </row>
    <row r="2805" spans="1:8" x14ac:dyDescent="0.3">
      <c r="A2805" s="49" t="s">
        <v>82</v>
      </c>
      <c r="B2805" s="49">
        <v>51903</v>
      </c>
      <c r="C2805" s="49" t="s">
        <v>5485</v>
      </c>
      <c r="D2805" s="49" t="str">
        <f t="shared" si="43"/>
        <v>DIPTERA MUSCIDAE LISPOIDES - SWIMS - 51903</v>
      </c>
      <c r="E2805" s="49" t="s">
        <v>10651</v>
      </c>
      <c r="F2805" s="49"/>
      <c r="G2805" s="49"/>
      <c r="H2805" s="49"/>
    </row>
    <row r="2806" spans="1:8" x14ac:dyDescent="0.3">
      <c r="A2806" s="49" t="s">
        <v>82</v>
      </c>
      <c r="B2806" s="49">
        <v>51904</v>
      </c>
      <c r="C2806" s="49" t="s">
        <v>5486</v>
      </c>
      <c r="D2806" s="49" t="str">
        <f t="shared" si="43"/>
        <v>DIPTERA MUSCIDAE LISPOIDES AEQUIFRONS - SWIMS - 51904</v>
      </c>
      <c r="E2806" s="49" t="s">
        <v>10651</v>
      </c>
      <c r="F2806" s="49"/>
      <c r="G2806" s="49"/>
      <c r="H2806" s="49"/>
    </row>
    <row r="2807" spans="1:8" x14ac:dyDescent="0.3">
      <c r="A2807" s="49" t="s">
        <v>82</v>
      </c>
      <c r="B2807" s="49">
        <v>52581</v>
      </c>
      <c r="C2807" s="49" t="s">
        <v>5487</v>
      </c>
      <c r="D2807" s="49" t="str">
        <f t="shared" si="43"/>
        <v>DIPTERA ORTHOCLADIINAE 1 - SWIMS - 52581</v>
      </c>
      <c r="E2807" s="49" t="s">
        <v>10651</v>
      </c>
      <c r="F2807" s="49"/>
      <c r="G2807" s="49"/>
      <c r="H2807" s="49"/>
    </row>
    <row r="2808" spans="1:8" x14ac:dyDescent="0.3">
      <c r="A2808" s="49" t="s">
        <v>82</v>
      </c>
      <c r="B2808" s="49">
        <v>52582</v>
      </c>
      <c r="C2808" s="49" t="s">
        <v>5487</v>
      </c>
      <c r="D2808" s="49" t="str">
        <f t="shared" si="43"/>
        <v>DIPTERA ORTHOCLADIINAE 1 - SWIMS - 52582</v>
      </c>
      <c r="E2808" s="49" t="s">
        <v>10651</v>
      </c>
      <c r="F2808" s="49"/>
      <c r="G2808" s="49"/>
      <c r="H2808" s="49"/>
    </row>
    <row r="2809" spans="1:8" x14ac:dyDescent="0.3">
      <c r="A2809" s="49" t="s">
        <v>82</v>
      </c>
      <c r="B2809" s="49">
        <v>52782</v>
      </c>
      <c r="C2809" s="49" t="s">
        <v>5488</v>
      </c>
      <c r="D2809" s="49" t="str">
        <f t="shared" si="43"/>
        <v>DIPTERA ORTHOCLADIINAE 1 ABISKOMYIA - SWIMS - 52782</v>
      </c>
      <c r="E2809" s="49" t="s">
        <v>10651</v>
      </c>
      <c r="F2809" s="49"/>
      <c r="G2809" s="49"/>
      <c r="H2809" s="49"/>
    </row>
    <row r="2810" spans="1:8" x14ac:dyDescent="0.3">
      <c r="A2810" s="49" t="s">
        <v>82</v>
      </c>
      <c r="B2810" s="49">
        <v>52783</v>
      </c>
      <c r="C2810" s="49" t="s">
        <v>5489</v>
      </c>
      <c r="D2810" s="49" t="str">
        <f t="shared" si="43"/>
        <v>DIPTERA ORTHOCLADIINAE 1 ABISKOMYIA -- PUPA - SWIMS - 52783</v>
      </c>
      <c r="E2810" s="49" t="s">
        <v>10651</v>
      </c>
      <c r="F2810" s="49"/>
      <c r="G2810" s="49"/>
      <c r="H2810" s="49"/>
    </row>
    <row r="2811" spans="1:8" x14ac:dyDescent="0.3">
      <c r="A2811" s="49" t="s">
        <v>82</v>
      </c>
      <c r="B2811" s="49">
        <v>52583</v>
      </c>
      <c r="C2811" s="49" t="s">
        <v>5490</v>
      </c>
      <c r="D2811" s="49" t="str">
        <f t="shared" si="43"/>
        <v>DIPTERA ORTHOCLADIINAE 1 ACAMPTOCLADIUS - SWIMS - 52583</v>
      </c>
      <c r="E2811" s="49" t="s">
        <v>10651</v>
      </c>
      <c r="F2811" s="49"/>
      <c r="G2811" s="49"/>
      <c r="H2811" s="49"/>
    </row>
    <row r="2812" spans="1:8" x14ac:dyDescent="0.3">
      <c r="A2812" s="49" t="s">
        <v>82</v>
      </c>
      <c r="B2812" s="49">
        <v>52584</v>
      </c>
      <c r="C2812" s="49" t="s">
        <v>5491</v>
      </c>
      <c r="D2812" s="49" t="str">
        <f t="shared" si="43"/>
        <v>DIPTERA ORTHOCLADIINAE 1 ACAMPTOCLADIUS -- PUPA - SWIMS - 52584</v>
      </c>
      <c r="E2812" s="49" t="s">
        <v>10651</v>
      </c>
      <c r="F2812" s="49"/>
      <c r="G2812" s="49"/>
      <c r="H2812" s="49"/>
    </row>
    <row r="2813" spans="1:8" x14ac:dyDescent="0.3">
      <c r="A2813" s="49" t="s">
        <v>82</v>
      </c>
      <c r="B2813" s="49">
        <v>54416</v>
      </c>
      <c r="C2813" s="49" t="s">
        <v>5492</v>
      </c>
      <c r="D2813" s="49" t="str">
        <f t="shared" si="43"/>
        <v>DIPTERA ORTHOCLADIINAE 1 ACAMPTOCLADIUS DENTOLATENS - SWIMS - 54416</v>
      </c>
      <c r="E2813" s="49" t="s">
        <v>10651</v>
      </c>
      <c r="F2813" s="49"/>
      <c r="G2813" s="49"/>
      <c r="H2813" s="49"/>
    </row>
    <row r="2814" spans="1:8" x14ac:dyDescent="0.3">
      <c r="A2814" s="49" t="s">
        <v>82</v>
      </c>
      <c r="B2814" s="49">
        <v>52585</v>
      </c>
      <c r="C2814" s="49" t="s">
        <v>5493</v>
      </c>
      <c r="D2814" s="49" t="str">
        <f t="shared" si="43"/>
        <v>DIPTERA ORTHOCLADIINAE 1 ACRICOTOPUS - SWIMS - 52585</v>
      </c>
      <c r="E2814" s="49" t="s">
        <v>10651</v>
      </c>
      <c r="F2814" s="49"/>
      <c r="G2814" s="49"/>
      <c r="H2814" s="49"/>
    </row>
    <row r="2815" spans="1:8" x14ac:dyDescent="0.3">
      <c r="A2815" s="49" t="s">
        <v>82</v>
      </c>
      <c r="B2815" s="49">
        <v>52586</v>
      </c>
      <c r="C2815" s="49" t="s">
        <v>5494</v>
      </c>
      <c r="D2815" s="49" t="str">
        <f t="shared" si="43"/>
        <v>DIPTERA ORTHOCLADIINAE 1 ACRICOTOPUS -- PUPA - SWIMS - 52586</v>
      </c>
      <c r="E2815" s="49" t="s">
        <v>10651</v>
      </c>
      <c r="F2815" s="49"/>
      <c r="G2815" s="49"/>
      <c r="H2815" s="49"/>
    </row>
    <row r="2816" spans="1:8" x14ac:dyDescent="0.3">
      <c r="A2816" s="49" t="s">
        <v>82</v>
      </c>
      <c r="B2816" s="49">
        <v>54417</v>
      </c>
      <c r="C2816" s="49" t="s">
        <v>5495</v>
      </c>
      <c r="D2816" s="49" t="str">
        <f t="shared" si="43"/>
        <v>DIPTERA ORTHOCLADIINAE 1 ACRICOTOPUS NITIDELLUS - SWIMS - 54417</v>
      </c>
      <c r="E2816" s="49" t="s">
        <v>10651</v>
      </c>
      <c r="F2816" s="49"/>
      <c r="G2816" s="49"/>
      <c r="H2816" s="49"/>
    </row>
    <row r="2817" spans="1:8" x14ac:dyDescent="0.3">
      <c r="A2817" s="49" t="s">
        <v>82</v>
      </c>
      <c r="B2817" s="49">
        <v>52587</v>
      </c>
      <c r="C2817" s="49" t="s">
        <v>5496</v>
      </c>
      <c r="D2817" s="49" t="str">
        <f t="shared" si="43"/>
        <v>DIPTERA ORTHOCLADIINAE 1 BAEOCTENUS - SWIMS - 52587</v>
      </c>
      <c r="E2817" s="49" t="s">
        <v>10651</v>
      </c>
      <c r="F2817" s="49"/>
      <c r="G2817" s="49"/>
      <c r="H2817" s="49"/>
    </row>
    <row r="2818" spans="1:8" x14ac:dyDescent="0.3">
      <c r="A2818" s="49" t="s">
        <v>82</v>
      </c>
      <c r="B2818" s="49">
        <v>52589</v>
      </c>
      <c r="C2818" s="49" t="s">
        <v>5497</v>
      </c>
      <c r="D2818" s="49" t="str">
        <f t="shared" ref="D2818:D2881" si="44">C2818 &amp;" - "&amp; A2818 &amp;" - "&amp; B2818</f>
        <v>DIPTERA ORTHOCLADIINAE 1 BAEOCTENUS -- PUPA - SWIMS - 52589</v>
      </c>
      <c r="E2818" s="49" t="s">
        <v>10651</v>
      </c>
      <c r="F2818" s="49"/>
      <c r="G2818" s="49"/>
      <c r="H2818" s="49"/>
    </row>
    <row r="2819" spans="1:8" x14ac:dyDescent="0.3">
      <c r="A2819" s="49" t="s">
        <v>82</v>
      </c>
      <c r="B2819" s="49">
        <v>52590</v>
      </c>
      <c r="C2819" s="49" t="s">
        <v>5498</v>
      </c>
      <c r="D2819" s="49" t="str">
        <f t="shared" si="44"/>
        <v>DIPTERA ORTHOCLADIINAE 1 BRILLIA - SWIMS - 52590</v>
      </c>
      <c r="E2819" s="49" t="s">
        <v>10651</v>
      </c>
      <c r="F2819" s="49"/>
      <c r="G2819" s="49"/>
      <c r="H2819" s="49"/>
    </row>
    <row r="2820" spans="1:8" x14ac:dyDescent="0.3">
      <c r="A2820" s="49" t="s">
        <v>82</v>
      </c>
      <c r="B2820" s="49">
        <v>52596</v>
      </c>
      <c r="C2820" s="49" t="s">
        <v>5499</v>
      </c>
      <c r="D2820" s="49" t="str">
        <f t="shared" si="44"/>
        <v>DIPTERA ORTHOCLADIINAE 1 BRILLIA -- PUPA - SWIMS - 52596</v>
      </c>
      <c r="E2820" s="49" t="s">
        <v>10651</v>
      </c>
      <c r="F2820" s="49"/>
      <c r="G2820" s="49"/>
      <c r="H2820" s="49"/>
    </row>
    <row r="2821" spans="1:8" x14ac:dyDescent="0.3">
      <c r="A2821" s="49" t="s">
        <v>82</v>
      </c>
      <c r="B2821" s="49">
        <v>52591</v>
      </c>
      <c r="C2821" s="49" t="s">
        <v>5500</v>
      </c>
      <c r="D2821" s="49" t="str">
        <f t="shared" si="44"/>
        <v>DIPTERA ORTHOCLADIINAE 1 BRILLIA FLAVIFRONS - SWIMS - 52591</v>
      </c>
      <c r="E2821" s="49" t="s">
        <v>10651</v>
      </c>
      <c r="F2821" s="49"/>
      <c r="G2821" s="49"/>
      <c r="H2821" s="49"/>
    </row>
    <row r="2822" spans="1:8" x14ac:dyDescent="0.3">
      <c r="A2822" s="49" t="s">
        <v>82</v>
      </c>
      <c r="B2822" s="49">
        <v>52597</v>
      </c>
      <c r="C2822" s="49" t="s">
        <v>5501</v>
      </c>
      <c r="D2822" s="49" t="str">
        <f t="shared" si="44"/>
        <v>DIPTERA ORTHOCLADIINAE 1 BRILLIA FLAVIFRONS GROUP OLIVER, ROUSSEL 1983A - SWIMS - 52597</v>
      </c>
      <c r="E2822" s="49" t="s">
        <v>10651</v>
      </c>
      <c r="F2822" s="49"/>
      <c r="G2822" s="49"/>
      <c r="H2822" s="49"/>
    </row>
    <row r="2823" spans="1:8" x14ac:dyDescent="0.3">
      <c r="A2823" s="49" t="s">
        <v>82</v>
      </c>
      <c r="B2823" s="49">
        <v>52592</v>
      </c>
      <c r="C2823" s="49" t="s">
        <v>5502</v>
      </c>
      <c r="D2823" s="49" t="str">
        <f t="shared" si="44"/>
        <v>DIPTERA ORTHOCLADIINAE 1 BRILLIA LACULATA - SWIMS - 52592</v>
      </c>
      <c r="E2823" s="49" t="s">
        <v>10651</v>
      </c>
      <c r="F2823" s="49"/>
      <c r="G2823" s="49"/>
      <c r="H2823" s="49"/>
    </row>
    <row r="2824" spans="1:8" x14ac:dyDescent="0.3">
      <c r="A2824" s="49" t="s">
        <v>82</v>
      </c>
      <c r="B2824" s="49">
        <v>52598</v>
      </c>
      <c r="C2824" s="49" t="s">
        <v>5503</v>
      </c>
      <c r="D2824" s="49" t="str">
        <f t="shared" si="44"/>
        <v>DIPTERA ORTHOCLADIINAE 1 BRILLIA MODESTA GROUP OLIVER, ROUSSEL 1983A - SWIMS - 52598</v>
      </c>
      <c r="E2824" s="49" t="s">
        <v>10651</v>
      </c>
      <c r="F2824" s="49"/>
      <c r="G2824" s="49"/>
      <c r="H2824" s="49"/>
    </row>
    <row r="2825" spans="1:8" x14ac:dyDescent="0.3">
      <c r="A2825" s="49" t="s">
        <v>82</v>
      </c>
      <c r="B2825" s="49">
        <v>52593</v>
      </c>
      <c r="C2825" s="49" t="s">
        <v>5504</v>
      </c>
      <c r="D2825" s="49" t="str">
        <f t="shared" si="44"/>
        <v>DIPTERA ORTHOCLADIINAE 1 BRILLIA PARVA - SWIMS - 52593</v>
      </c>
      <c r="E2825" s="49" t="s">
        <v>10651</v>
      </c>
      <c r="F2825" s="49"/>
      <c r="G2825" s="49"/>
      <c r="H2825" s="49"/>
    </row>
    <row r="2826" spans="1:8" x14ac:dyDescent="0.3">
      <c r="A2826" s="49" t="s">
        <v>82</v>
      </c>
      <c r="B2826" s="49">
        <v>52594</v>
      </c>
      <c r="C2826" s="49" t="s">
        <v>5505</v>
      </c>
      <c r="D2826" s="49" t="str">
        <f t="shared" si="44"/>
        <v>DIPTERA ORTHOCLADIINAE 1 BRILLIA RETIFINIS - SWIMS - 52594</v>
      </c>
      <c r="E2826" s="49" t="s">
        <v>10651</v>
      </c>
      <c r="F2826" s="49"/>
      <c r="G2826" s="49"/>
      <c r="H2826" s="49"/>
    </row>
    <row r="2827" spans="1:8" x14ac:dyDescent="0.3">
      <c r="A2827" s="49" t="s">
        <v>82</v>
      </c>
      <c r="B2827" s="49">
        <v>52595</v>
      </c>
      <c r="C2827" s="49" t="s">
        <v>5506</v>
      </c>
      <c r="D2827" s="49" t="str">
        <f t="shared" si="44"/>
        <v>DIPTERA ORTHOCLADIINAE 1 BRILLIA SERA - SWIMS - 52595</v>
      </c>
      <c r="E2827" s="49" t="s">
        <v>10651</v>
      </c>
      <c r="F2827" s="49"/>
      <c r="G2827" s="49"/>
      <c r="H2827" s="49"/>
    </row>
    <row r="2828" spans="1:8" x14ac:dyDescent="0.3">
      <c r="A2828" s="49" t="s">
        <v>82</v>
      </c>
      <c r="B2828" s="49">
        <v>52599</v>
      </c>
      <c r="C2828" s="49" t="s">
        <v>5507</v>
      </c>
      <c r="D2828" s="49" t="str">
        <f t="shared" si="44"/>
        <v>DIPTERA ORTHOCLADIINAE 1 CARDIOCLADIUS - SWIMS - 52599</v>
      </c>
      <c r="E2828" s="49" t="s">
        <v>10651</v>
      </c>
      <c r="F2828" s="49"/>
      <c r="G2828" s="49"/>
      <c r="H2828" s="49"/>
    </row>
    <row r="2829" spans="1:8" x14ac:dyDescent="0.3">
      <c r="A2829" s="49" t="s">
        <v>82</v>
      </c>
      <c r="B2829" s="49">
        <v>52600</v>
      </c>
      <c r="C2829" s="49" t="s">
        <v>5508</v>
      </c>
      <c r="D2829" s="49" t="str">
        <f t="shared" si="44"/>
        <v>DIPTERA ORTHOCLADIINAE 1 CARDIOCLADIUS -- PUPA - SWIMS - 52600</v>
      </c>
      <c r="E2829" s="49" t="s">
        <v>10651</v>
      </c>
      <c r="F2829" s="49"/>
      <c r="G2829" s="49"/>
      <c r="H2829" s="49"/>
    </row>
    <row r="2830" spans="1:8" x14ac:dyDescent="0.3">
      <c r="A2830" s="49" t="s">
        <v>82</v>
      </c>
      <c r="B2830" s="49">
        <v>54418</v>
      </c>
      <c r="C2830" s="49" t="s">
        <v>5509</v>
      </c>
      <c r="D2830" s="49" t="str">
        <f t="shared" si="44"/>
        <v>DIPTERA ORTHOCLADIINAE 1 CARDIOCLADIUS ALBIPLUMUS - SWIMS - 54418</v>
      </c>
      <c r="E2830" s="49" t="s">
        <v>10651</v>
      </c>
      <c r="F2830" s="49"/>
      <c r="G2830" s="49"/>
      <c r="H2830" s="49"/>
    </row>
    <row r="2831" spans="1:8" x14ac:dyDescent="0.3">
      <c r="A2831" s="49" t="s">
        <v>82</v>
      </c>
      <c r="B2831" s="49">
        <v>56321</v>
      </c>
      <c r="C2831" s="49" t="s">
        <v>5510</v>
      </c>
      <c r="D2831" s="49" t="str">
        <f t="shared" si="44"/>
        <v>DIPTERA ORTHOCLADIINAE 1 CARDIOCLADIUS OBSCURUS - SWIMS - 56321</v>
      </c>
      <c r="E2831" s="49" t="s">
        <v>10651</v>
      </c>
      <c r="F2831" s="49"/>
      <c r="G2831" s="49"/>
      <c r="H2831" s="49"/>
    </row>
    <row r="2832" spans="1:8" x14ac:dyDescent="0.3">
      <c r="A2832" s="49" t="s">
        <v>82</v>
      </c>
      <c r="B2832" s="49">
        <v>52601</v>
      </c>
      <c r="C2832" s="49" t="s">
        <v>5511</v>
      </c>
      <c r="D2832" s="49" t="str">
        <f t="shared" si="44"/>
        <v>DIPTERA ORTHOCLADIINAE 1 CHAETOCLADIUS - SWIMS - 52601</v>
      </c>
      <c r="E2832" s="49" t="s">
        <v>10651</v>
      </c>
      <c r="F2832" s="49"/>
      <c r="G2832" s="49"/>
      <c r="H2832" s="49"/>
    </row>
    <row r="2833" spans="1:8" x14ac:dyDescent="0.3">
      <c r="A2833" s="49" t="s">
        <v>82</v>
      </c>
      <c r="B2833" s="49">
        <v>52606</v>
      </c>
      <c r="C2833" s="49" t="s">
        <v>5512</v>
      </c>
      <c r="D2833" s="49" t="str">
        <f t="shared" si="44"/>
        <v>DIPTERA ORTHOCLADIINAE 1 CHAETOCLADIUS -- PUPA - SWIMS - 52606</v>
      </c>
      <c r="E2833" s="49" t="s">
        <v>10651</v>
      </c>
      <c r="F2833" s="49"/>
      <c r="G2833" s="49"/>
      <c r="H2833" s="49"/>
    </row>
    <row r="2834" spans="1:8" x14ac:dyDescent="0.3">
      <c r="A2834" s="49" t="s">
        <v>82</v>
      </c>
      <c r="B2834" s="49">
        <v>52602</v>
      </c>
      <c r="C2834" s="49" t="s">
        <v>5513</v>
      </c>
      <c r="D2834" s="49" t="str">
        <f t="shared" si="44"/>
        <v>DIPTERA ORTHOCLADIINAE 1 CHAETOCLADIUS ACUTICORNIS GROUP CRANSTON ET AL. 1983 - SWIMS - 52602</v>
      </c>
      <c r="E2834" s="49" t="s">
        <v>10651</v>
      </c>
      <c r="F2834" s="49"/>
      <c r="G2834" s="49"/>
      <c r="H2834" s="49"/>
    </row>
    <row r="2835" spans="1:8" x14ac:dyDescent="0.3">
      <c r="A2835" s="49" t="s">
        <v>82</v>
      </c>
      <c r="B2835" s="49">
        <v>56088</v>
      </c>
      <c r="C2835" s="49" t="s">
        <v>5514</v>
      </c>
      <c r="D2835" s="49" t="str">
        <f t="shared" si="44"/>
        <v>DIPTERA ORTHOCLADIINAE 1 CHAETOCLADIUS DENTIFORCEPS GROUP CRANSTON ET AL. 1983 - SWIMS - 56088</v>
      </c>
      <c r="E2835" s="49" t="s">
        <v>10651</v>
      </c>
      <c r="F2835" s="49"/>
      <c r="G2835" s="49"/>
      <c r="H2835" s="49"/>
    </row>
    <row r="2836" spans="1:8" x14ac:dyDescent="0.3">
      <c r="A2836" s="49" t="s">
        <v>82</v>
      </c>
      <c r="B2836" s="49">
        <v>52604</v>
      </c>
      <c r="C2836" s="49" t="s">
        <v>5515</v>
      </c>
      <c r="D2836" s="49" t="str">
        <f t="shared" si="44"/>
        <v>DIPTERA ORTHOCLADIINAE 1 CHAETOCLADIUS PIGER GROUP CRANSTON ET AL. 1983 - SWIMS - 52604</v>
      </c>
      <c r="E2836" s="49" t="s">
        <v>10651</v>
      </c>
      <c r="F2836" s="49"/>
      <c r="G2836" s="49"/>
      <c r="H2836" s="49"/>
    </row>
    <row r="2837" spans="1:8" x14ac:dyDescent="0.3">
      <c r="A2837" s="49" t="s">
        <v>82</v>
      </c>
      <c r="B2837" s="49">
        <v>56089</v>
      </c>
      <c r="C2837" s="49" t="s">
        <v>5516</v>
      </c>
      <c r="D2837" s="49" t="str">
        <f t="shared" si="44"/>
        <v>DIPTERA ORTHOCLADIINAE 1 CHAETOCLADIUS VITELLINUS GROUP CRANSTON ET AL. 1983 - SWIMS - 56089</v>
      </c>
      <c r="E2837" s="49" t="s">
        <v>10651</v>
      </c>
      <c r="F2837" s="49"/>
      <c r="G2837" s="49"/>
      <c r="H2837" s="49"/>
    </row>
    <row r="2838" spans="1:8" x14ac:dyDescent="0.3">
      <c r="A2838" s="49" t="s">
        <v>82</v>
      </c>
      <c r="B2838" s="49">
        <v>52609</v>
      </c>
      <c r="C2838" s="49" t="s">
        <v>5517</v>
      </c>
      <c r="D2838" s="49" t="str">
        <f t="shared" si="44"/>
        <v>DIPTERA ORTHOCLADIINAE 1 CORYNONEURA - SWIMS - 52609</v>
      </c>
      <c r="E2838" s="49" t="s">
        <v>10651</v>
      </c>
      <c r="F2838" s="49"/>
      <c r="G2838" s="49"/>
      <c r="H2838" s="49"/>
    </row>
    <row r="2839" spans="1:8" x14ac:dyDescent="0.3">
      <c r="A2839" s="49" t="s">
        <v>82</v>
      </c>
      <c r="B2839" s="49">
        <v>52614</v>
      </c>
      <c r="C2839" s="49" t="s">
        <v>5518</v>
      </c>
      <c r="D2839" s="49" t="str">
        <f t="shared" si="44"/>
        <v>DIPTERA ORTHOCLADIINAE 1 CORYNONEURA -- PUPA - SWIMS - 52614</v>
      </c>
      <c r="E2839" s="49" t="s">
        <v>10651</v>
      </c>
      <c r="F2839" s="49"/>
      <c r="G2839" s="49"/>
      <c r="H2839" s="49"/>
    </row>
    <row r="2840" spans="1:8" x14ac:dyDescent="0.3">
      <c r="A2840" s="49" t="s">
        <v>82</v>
      </c>
      <c r="B2840" s="49">
        <v>52610</v>
      </c>
      <c r="C2840" s="49" t="s">
        <v>5519</v>
      </c>
      <c r="D2840" s="49" t="str">
        <f t="shared" si="44"/>
        <v>DIPTERA ORTHOCLADIINAE 1 CORYNONEURA FITTKAUI - SWIMS - 52610</v>
      </c>
      <c r="E2840" s="49" t="s">
        <v>10651</v>
      </c>
      <c r="F2840" s="49"/>
      <c r="G2840" s="49"/>
      <c r="H2840" s="49"/>
    </row>
    <row r="2841" spans="1:8" x14ac:dyDescent="0.3">
      <c r="A2841" s="49" t="s">
        <v>82</v>
      </c>
      <c r="B2841" s="49">
        <v>52611</v>
      </c>
      <c r="C2841" s="49" t="s">
        <v>5520</v>
      </c>
      <c r="D2841" s="49" t="str">
        <f t="shared" si="44"/>
        <v>DIPTERA ORTHOCLADIINAE 1 CORYNONEURA LOBATA - SWIMS - 52611</v>
      </c>
      <c r="E2841" s="49" t="s">
        <v>10651</v>
      </c>
      <c r="F2841" s="49"/>
      <c r="G2841" s="49"/>
      <c r="H2841" s="49"/>
    </row>
    <row r="2842" spans="1:8" x14ac:dyDescent="0.3">
      <c r="A2842" s="49" t="s">
        <v>82</v>
      </c>
      <c r="B2842" s="49">
        <v>52612</v>
      </c>
      <c r="C2842" s="49" t="s">
        <v>5521</v>
      </c>
      <c r="D2842" s="49" t="str">
        <f t="shared" si="44"/>
        <v>DIPTERA ORTHOCLADIINAE 1 CORYNONEURA SCUTELLATA - SWIMS - 52612</v>
      </c>
      <c r="E2842" s="49" t="s">
        <v>10651</v>
      </c>
      <c r="F2842" s="49"/>
      <c r="G2842" s="49"/>
      <c r="H2842" s="49"/>
    </row>
    <row r="2843" spans="1:8" x14ac:dyDescent="0.3">
      <c r="A2843" s="49" t="s">
        <v>82</v>
      </c>
      <c r="B2843" s="49">
        <v>56090</v>
      </c>
      <c r="C2843" s="49" t="s">
        <v>5522</v>
      </c>
      <c r="D2843" s="49" t="str">
        <f t="shared" si="44"/>
        <v>DIPTERA ORTHOCLADIINAE 1 CORYNONEURA TARIS - SWIMS - 56090</v>
      </c>
      <c r="E2843" s="49" t="s">
        <v>10651</v>
      </c>
      <c r="F2843" s="49"/>
      <c r="G2843" s="49"/>
      <c r="H2843" s="49"/>
    </row>
    <row r="2844" spans="1:8" x14ac:dyDescent="0.3">
      <c r="A2844" s="49" t="s">
        <v>82</v>
      </c>
      <c r="B2844" s="49">
        <v>59934</v>
      </c>
      <c r="C2844" s="49" t="s">
        <v>5523</v>
      </c>
      <c r="D2844" s="49" t="str">
        <f t="shared" si="44"/>
        <v>DIPTERA ORTHOCLADIINAE 1 CRICOTOPUS - SWIMS - 59934</v>
      </c>
      <c r="E2844" s="49" t="s">
        <v>10651</v>
      </c>
      <c r="F2844" s="49"/>
      <c r="G2844" s="49"/>
      <c r="H2844" s="49"/>
    </row>
    <row r="2845" spans="1:8" x14ac:dyDescent="0.3">
      <c r="A2845" s="49" t="s">
        <v>82</v>
      </c>
      <c r="B2845" s="49">
        <v>52615</v>
      </c>
      <c r="C2845" s="49" t="s">
        <v>5524</v>
      </c>
      <c r="D2845" s="49" t="str">
        <f t="shared" si="44"/>
        <v>DIPTERA ORTHOCLADIINAE 1 CRICOTOPUS (CRICOTOPUS) - SWIMS - 52615</v>
      </c>
      <c r="E2845" s="49" t="s">
        <v>10651</v>
      </c>
      <c r="F2845" s="49"/>
      <c r="G2845" s="49"/>
      <c r="H2845" s="49"/>
    </row>
    <row r="2846" spans="1:8" x14ac:dyDescent="0.3">
      <c r="A2846" s="49" t="s">
        <v>82</v>
      </c>
      <c r="B2846" s="49">
        <v>59935</v>
      </c>
      <c r="C2846" s="49" t="s">
        <v>5525</v>
      </c>
      <c r="D2846" s="49" t="str">
        <f t="shared" si="44"/>
        <v>DIPTERA ORTHOCLADIINAE 1 CRICOTOPUS (CRICOTOPUS) -- PUPA - SWIMS - 59935</v>
      </c>
      <c r="E2846" s="49" t="s">
        <v>10651</v>
      </c>
      <c r="F2846" s="49"/>
      <c r="G2846" s="49"/>
      <c r="H2846" s="49"/>
    </row>
    <row r="2847" spans="1:8" x14ac:dyDescent="0.3">
      <c r="A2847" s="49" t="s">
        <v>82</v>
      </c>
      <c r="B2847" s="49">
        <v>54419</v>
      </c>
      <c r="C2847" s="49" t="s">
        <v>5526</v>
      </c>
      <c r="D2847" s="49" t="str">
        <f t="shared" si="44"/>
        <v>DIPTERA ORTHOCLADIINAE 1 CRICOTOPUS (CRICOTOPUS) ANNULATOR - SWIMS - 54419</v>
      </c>
      <c r="E2847" s="49" t="s">
        <v>10651</v>
      </c>
      <c r="F2847" s="49"/>
      <c r="G2847" s="49"/>
      <c r="H2847" s="49"/>
    </row>
    <row r="2848" spans="1:8" x14ac:dyDescent="0.3">
      <c r="A2848" s="49" t="s">
        <v>82</v>
      </c>
      <c r="B2848" s="49">
        <v>54430</v>
      </c>
      <c r="C2848" s="49" t="s">
        <v>5527</v>
      </c>
      <c r="D2848" s="49" t="str">
        <f t="shared" si="44"/>
        <v>DIPTERA ORTHOCLADIINAE 1 CRICOTOPUS (CRICOTOPUS) ANNULATOR "COMPLEX" EPLER 2001 - SWIMS - 54430</v>
      </c>
      <c r="E2848" s="49" t="s">
        <v>10651</v>
      </c>
      <c r="F2848" s="49"/>
      <c r="G2848" s="49"/>
      <c r="H2848" s="49"/>
    </row>
    <row r="2849" spans="1:8" x14ac:dyDescent="0.3">
      <c r="A2849" s="49" t="s">
        <v>82</v>
      </c>
      <c r="B2849" s="49">
        <v>54420</v>
      </c>
      <c r="C2849" s="49" t="s">
        <v>5528</v>
      </c>
      <c r="D2849" s="49" t="str">
        <f t="shared" si="44"/>
        <v>DIPTERA ORTHOCLADIINAE 1 CRICOTOPUS (CRICOTOPUS) BICINCTUS - SWIMS - 54420</v>
      </c>
      <c r="E2849" s="49" t="s">
        <v>10651</v>
      </c>
      <c r="F2849" s="49"/>
      <c r="G2849" s="49"/>
      <c r="H2849" s="49"/>
    </row>
    <row r="2850" spans="1:8" x14ac:dyDescent="0.3">
      <c r="A2850" s="49" t="s">
        <v>82</v>
      </c>
      <c r="B2850" s="49">
        <v>52616</v>
      </c>
      <c r="C2850" s="49" t="s">
        <v>5529</v>
      </c>
      <c r="D2850" s="49" t="str">
        <f t="shared" si="44"/>
        <v>DIPTERA ORTHOCLADIINAE 1 CRICOTOPUS (CRICOTOPUS) BICINCTUS GROUP CRANSTON ET AL. 1983 - SWIMS - 52616</v>
      </c>
      <c r="E2850" s="49" t="s">
        <v>10651</v>
      </c>
      <c r="F2850" s="49"/>
      <c r="G2850" s="49"/>
      <c r="H2850" s="49"/>
    </row>
    <row r="2851" spans="1:8" x14ac:dyDescent="0.3">
      <c r="A2851" s="49" t="s">
        <v>82</v>
      </c>
      <c r="B2851" s="49">
        <v>54839</v>
      </c>
      <c r="C2851" s="49" t="s">
        <v>5530</v>
      </c>
      <c r="D2851" s="49" t="str">
        <f t="shared" si="44"/>
        <v>DIPTERA ORTHOCLADIINAE 1 CRICOTOPUS (CRICOTOPUS) CF. PATENS EPLER 2001 - SWIMS - 54839</v>
      </c>
      <c r="E2851" s="49" t="s">
        <v>10651</v>
      </c>
      <c r="F2851" s="49"/>
      <c r="G2851" s="49"/>
      <c r="H2851" s="49"/>
    </row>
    <row r="2852" spans="1:8" x14ac:dyDescent="0.3">
      <c r="A2852" s="49" t="s">
        <v>82</v>
      </c>
      <c r="B2852" s="49">
        <v>55650</v>
      </c>
      <c r="C2852" s="49" t="s">
        <v>5531</v>
      </c>
      <c r="D2852" s="49" t="str">
        <f t="shared" si="44"/>
        <v>DIPTERA ORTHOCLADIINAE 1 CRICOTOPUS (CRICOTOPUS) CYLINDRACEUS GROUP CRANSTON ET AL. 1983 - SWIMS - 55650</v>
      </c>
      <c r="E2852" s="49" t="s">
        <v>10651</v>
      </c>
      <c r="F2852" s="49"/>
      <c r="G2852" s="49"/>
      <c r="H2852" s="49"/>
    </row>
    <row r="2853" spans="1:8" x14ac:dyDescent="0.3">
      <c r="A2853" s="49" t="s">
        <v>82</v>
      </c>
      <c r="B2853" s="49">
        <v>52618</v>
      </c>
      <c r="C2853" s="49" t="s">
        <v>5532</v>
      </c>
      <c r="D2853" s="49" t="str">
        <f t="shared" si="44"/>
        <v>DIPTERA ORTHOCLADIINAE 1 CRICOTOPUS (CRICOTOPUS) FESTIVELLUS GROUP CRANSTON ET AL. 1983 - SWIMS - 52618</v>
      </c>
      <c r="E2853" s="49" t="s">
        <v>10651</v>
      </c>
      <c r="F2853" s="49"/>
      <c r="G2853" s="49"/>
      <c r="H2853" s="49"/>
    </row>
    <row r="2854" spans="1:8" x14ac:dyDescent="0.3">
      <c r="A2854" s="49" t="s">
        <v>82</v>
      </c>
      <c r="B2854" s="49">
        <v>55636</v>
      </c>
      <c r="C2854" s="49" t="s">
        <v>5533</v>
      </c>
      <c r="D2854" s="49" t="str">
        <f t="shared" si="44"/>
        <v>DIPTERA ORTHOCLADIINAE 1 CRICOTOPUS (CRICOTOPUS) FUGAX - SWIMS - 55636</v>
      </c>
      <c r="E2854" s="49" t="s">
        <v>10651</v>
      </c>
      <c r="F2854" s="49"/>
      <c r="G2854" s="49"/>
      <c r="H2854" s="49"/>
    </row>
    <row r="2855" spans="1:8" x14ac:dyDescent="0.3">
      <c r="A2855" s="49" t="s">
        <v>82</v>
      </c>
      <c r="B2855" s="49">
        <v>55637</v>
      </c>
      <c r="C2855" s="49" t="s">
        <v>5534</v>
      </c>
      <c r="D2855" s="49" t="str">
        <f t="shared" si="44"/>
        <v>DIPTERA ORTHOCLADIINAE 1 CRICOTOPUS (CRICOTOPUS) FUSCUS - SWIMS - 55637</v>
      </c>
      <c r="E2855" s="49" t="s">
        <v>10651</v>
      </c>
      <c r="F2855" s="49"/>
      <c r="G2855" s="49"/>
      <c r="H2855" s="49"/>
    </row>
    <row r="2856" spans="1:8" x14ac:dyDescent="0.3">
      <c r="A2856" s="49" t="s">
        <v>82</v>
      </c>
      <c r="B2856" s="49">
        <v>52619</v>
      </c>
      <c r="C2856" s="49" t="s">
        <v>5535</v>
      </c>
      <c r="D2856" s="49" t="str">
        <f t="shared" si="44"/>
        <v>DIPTERA ORTHOCLADIINAE 1 CRICOTOPUS (CRICOTOPUS) FUSCUS GROUP CRANSTON ET AL. 1983 - SWIMS - 52619</v>
      </c>
      <c r="E2856" s="49" t="s">
        <v>10651</v>
      </c>
      <c r="F2856" s="49"/>
      <c r="G2856" s="49"/>
      <c r="H2856" s="49"/>
    </row>
    <row r="2857" spans="1:8" x14ac:dyDescent="0.3">
      <c r="A2857" s="49" t="s">
        <v>82</v>
      </c>
      <c r="B2857" s="49">
        <v>54423</v>
      </c>
      <c r="C2857" s="49" t="s">
        <v>5536</v>
      </c>
      <c r="D2857" s="49" t="str">
        <f t="shared" si="44"/>
        <v>DIPTERA ORTHOCLADIINAE 1 CRICOTOPUS (CRICOTOPUS) INFUSCATUS - SWIMS - 54423</v>
      </c>
      <c r="E2857" s="49" t="s">
        <v>10651</v>
      </c>
      <c r="F2857" s="49"/>
      <c r="G2857" s="49"/>
      <c r="H2857" s="49"/>
    </row>
    <row r="2858" spans="1:8" x14ac:dyDescent="0.3">
      <c r="A2858" s="49" t="s">
        <v>82</v>
      </c>
      <c r="B2858" s="49">
        <v>54778</v>
      </c>
      <c r="C2858" s="49" t="s">
        <v>5537</v>
      </c>
      <c r="D2858" s="49" t="str">
        <f t="shared" si="44"/>
        <v>DIPTERA ORTHOCLADIINAE 1 CRICOTOPUS (CRICOTOPUS) INFUSCATUS/TRIANNULATUS EPLER 2001 - SWIMS - 54778</v>
      </c>
      <c r="E2858" s="49" t="s">
        <v>10651</v>
      </c>
      <c r="F2858" s="49"/>
      <c r="G2858" s="49"/>
      <c r="H2858" s="49"/>
    </row>
    <row r="2859" spans="1:8" x14ac:dyDescent="0.3">
      <c r="A2859" s="49" t="s">
        <v>82</v>
      </c>
      <c r="B2859" s="49">
        <v>54424</v>
      </c>
      <c r="C2859" s="49" t="s">
        <v>5538</v>
      </c>
      <c r="D2859" s="49" t="str">
        <f t="shared" si="44"/>
        <v>DIPTERA ORTHOCLADIINAE 1 CRICOTOPUS (CRICOTOPUS) LUCIAE - SWIMS - 54424</v>
      </c>
      <c r="E2859" s="49" t="s">
        <v>10651</v>
      </c>
      <c r="F2859" s="49"/>
      <c r="G2859" s="49"/>
      <c r="H2859" s="49"/>
    </row>
    <row r="2860" spans="1:8" x14ac:dyDescent="0.3">
      <c r="A2860" s="49" t="s">
        <v>82</v>
      </c>
      <c r="B2860" s="49">
        <v>55640</v>
      </c>
      <c r="C2860" s="49" t="s">
        <v>5539</v>
      </c>
      <c r="D2860" s="49" t="str">
        <f t="shared" si="44"/>
        <v>DIPTERA ORTHOCLADIINAE 1 CRICOTOPUS (CRICOTOPUS) POLITUS - SWIMS - 55640</v>
      </c>
      <c r="E2860" s="49" t="s">
        <v>10651</v>
      </c>
      <c r="F2860" s="49"/>
      <c r="G2860" s="49"/>
      <c r="H2860" s="49"/>
    </row>
    <row r="2861" spans="1:8" x14ac:dyDescent="0.3">
      <c r="A2861" s="49" t="s">
        <v>82</v>
      </c>
      <c r="B2861" s="49">
        <v>55641</v>
      </c>
      <c r="C2861" s="49" t="s">
        <v>5540</v>
      </c>
      <c r="D2861" s="49" t="str">
        <f t="shared" si="44"/>
        <v>DIPTERA ORTHOCLADIINAE 1 CRICOTOPUS (CRICOTOPUS) TIBIALIS - SWIMS - 55641</v>
      </c>
      <c r="E2861" s="49" t="s">
        <v>10651</v>
      </c>
      <c r="F2861" s="49"/>
      <c r="G2861" s="49"/>
      <c r="H2861" s="49"/>
    </row>
    <row r="2862" spans="1:8" x14ac:dyDescent="0.3">
      <c r="A2862" s="49" t="s">
        <v>82</v>
      </c>
      <c r="B2862" s="49">
        <v>52620</v>
      </c>
      <c r="C2862" s="49" t="s">
        <v>5541</v>
      </c>
      <c r="D2862" s="49" t="str">
        <f t="shared" si="44"/>
        <v>DIPTERA ORTHOCLADIINAE 1 CRICOTOPUS (CRICOTOPUS) TIBIALIS GROUP CRANSTON ET AL. 1983 - SWIMS - 52620</v>
      </c>
      <c r="E2862" s="49" t="s">
        <v>10651</v>
      </c>
      <c r="F2862" s="49"/>
      <c r="G2862" s="49"/>
      <c r="H2862" s="49"/>
    </row>
    <row r="2863" spans="1:8" x14ac:dyDescent="0.3">
      <c r="A2863" s="49" t="s">
        <v>82</v>
      </c>
      <c r="B2863" s="49">
        <v>55642</v>
      </c>
      <c r="C2863" s="49" t="s">
        <v>5542</v>
      </c>
      <c r="D2863" s="49" t="str">
        <f t="shared" si="44"/>
        <v>DIPTERA ORTHOCLADIINAE 1 CRICOTOPUS (CRICOTOPUS) TREMULUS - SWIMS - 55642</v>
      </c>
      <c r="E2863" s="49" t="s">
        <v>10651</v>
      </c>
      <c r="F2863" s="49"/>
      <c r="G2863" s="49"/>
      <c r="H2863" s="49"/>
    </row>
    <row r="2864" spans="1:8" x14ac:dyDescent="0.3">
      <c r="A2864" s="49" t="s">
        <v>82</v>
      </c>
      <c r="B2864" s="49">
        <v>52621</v>
      </c>
      <c r="C2864" s="49" t="s">
        <v>5543</v>
      </c>
      <c r="D2864" s="49" t="str">
        <f t="shared" si="44"/>
        <v>DIPTERA ORTHOCLADIINAE 1 CRICOTOPUS (CRICOTOPUS) TREMULUS GROUP CRANSTON ET AL. 1983 - SWIMS - 52621</v>
      </c>
      <c r="E2864" s="49" t="s">
        <v>10651</v>
      </c>
      <c r="F2864" s="49"/>
      <c r="G2864" s="49"/>
      <c r="H2864" s="49"/>
    </row>
    <row r="2865" spans="1:8" x14ac:dyDescent="0.3">
      <c r="A2865" s="49" t="s">
        <v>82</v>
      </c>
      <c r="B2865" s="49">
        <v>55643</v>
      </c>
      <c r="C2865" s="49" t="s">
        <v>5544</v>
      </c>
      <c r="D2865" s="49" t="str">
        <f t="shared" si="44"/>
        <v>DIPTERA ORTHOCLADIINAE 1 CRICOTOPUS (CRICOTOPUS) TRIANNULATUS - SWIMS - 55643</v>
      </c>
      <c r="E2865" s="49" t="s">
        <v>10651</v>
      </c>
      <c r="F2865" s="49"/>
      <c r="G2865" s="49"/>
      <c r="H2865" s="49"/>
    </row>
    <row r="2866" spans="1:8" x14ac:dyDescent="0.3">
      <c r="A2866" s="49" t="s">
        <v>82</v>
      </c>
      <c r="B2866" s="49">
        <v>54428</v>
      </c>
      <c r="C2866" s="49" t="s">
        <v>5545</v>
      </c>
      <c r="D2866" s="49" t="str">
        <f t="shared" si="44"/>
        <v>DIPTERA ORTHOCLADIINAE 1 CRICOTOPUS (CRICOTOPUS) TRIFASCIA - SWIMS - 54428</v>
      </c>
      <c r="E2866" s="49" t="s">
        <v>10651</v>
      </c>
      <c r="F2866" s="49"/>
      <c r="G2866" s="49"/>
      <c r="H2866" s="49"/>
    </row>
    <row r="2867" spans="1:8" x14ac:dyDescent="0.3">
      <c r="A2867" s="49" t="s">
        <v>82</v>
      </c>
      <c r="B2867" s="49">
        <v>52622</v>
      </c>
      <c r="C2867" s="49" t="s">
        <v>5546</v>
      </c>
      <c r="D2867" s="49" t="str">
        <f t="shared" si="44"/>
        <v>DIPTERA ORTHOCLADIINAE 1 CRICOTOPUS (CRICOTOPUS) TRIFASCIA GROUP CRANSTON ET AL. 1983 - SWIMS - 52622</v>
      </c>
      <c r="E2867" s="49" t="s">
        <v>10651</v>
      </c>
      <c r="F2867" s="49"/>
      <c r="G2867" s="49"/>
      <c r="H2867" s="49"/>
    </row>
    <row r="2868" spans="1:8" x14ac:dyDescent="0.3">
      <c r="A2868" s="49" t="s">
        <v>82</v>
      </c>
      <c r="B2868" s="49">
        <v>55645</v>
      </c>
      <c r="C2868" s="49" t="s">
        <v>5547</v>
      </c>
      <c r="D2868" s="49" t="str">
        <f t="shared" si="44"/>
        <v>DIPTERA ORTHOCLADIINAE 1 CRICOTOPUS (CRICOTOPUS) VARIPES - SWIMS - 55645</v>
      </c>
      <c r="E2868" s="49" t="s">
        <v>10651</v>
      </c>
      <c r="F2868" s="49"/>
      <c r="G2868" s="49"/>
      <c r="H2868" s="49"/>
    </row>
    <row r="2869" spans="1:8" x14ac:dyDescent="0.3">
      <c r="A2869" s="49" t="s">
        <v>82</v>
      </c>
      <c r="B2869" s="49">
        <v>54894</v>
      </c>
      <c r="C2869" s="49" t="s">
        <v>5548</v>
      </c>
      <c r="D2869" s="49" t="str">
        <f t="shared" si="44"/>
        <v>DIPTERA ORTHOCLADIINAE 1 CRICOTOPUS (CRICOTOPUS) VIERRIENSIS - SWIMS - 54894</v>
      </c>
      <c r="E2869" s="49" t="s">
        <v>10651</v>
      </c>
      <c r="F2869" s="49"/>
      <c r="G2869" s="49"/>
      <c r="H2869" s="49"/>
    </row>
    <row r="2870" spans="1:8" x14ac:dyDescent="0.3">
      <c r="A2870" s="49" t="s">
        <v>82</v>
      </c>
      <c r="B2870" s="49">
        <v>52624</v>
      </c>
      <c r="C2870" s="49" t="s">
        <v>5549</v>
      </c>
      <c r="D2870" s="49" t="str">
        <f t="shared" si="44"/>
        <v>DIPTERA ORTHOCLADIINAE 1 CRICOTOPUS (ISOCLADIUS) - SWIMS - 52624</v>
      </c>
      <c r="E2870" s="49" t="s">
        <v>10651</v>
      </c>
      <c r="F2870" s="49"/>
      <c r="G2870" s="49"/>
      <c r="H2870" s="49"/>
    </row>
    <row r="2871" spans="1:8" x14ac:dyDescent="0.3">
      <c r="A2871" s="49" t="s">
        <v>82</v>
      </c>
      <c r="B2871" s="49">
        <v>52630</v>
      </c>
      <c r="C2871" s="49" t="s">
        <v>5550</v>
      </c>
      <c r="D2871" s="49" t="str">
        <f t="shared" si="44"/>
        <v>DIPTERA ORTHOCLADIINAE 1 CRICOTOPUS (ISOCLADIUS) -- PUPA - SWIMS - 52630</v>
      </c>
      <c r="E2871" s="49" t="s">
        <v>10651</v>
      </c>
      <c r="F2871" s="49"/>
      <c r="G2871" s="49"/>
      <c r="H2871" s="49"/>
    </row>
    <row r="2872" spans="1:8" x14ac:dyDescent="0.3">
      <c r="A2872" s="49" t="s">
        <v>82</v>
      </c>
      <c r="B2872" s="49">
        <v>54431</v>
      </c>
      <c r="C2872" s="49" t="s">
        <v>5551</v>
      </c>
      <c r="D2872" s="49" t="str">
        <f t="shared" si="44"/>
        <v>DIPTERA ORTHOCLADIINAE 1 CRICOTOPUS (ISOCLADIUS) ABSURDUS - SWIMS - 54431</v>
      </c>
      <c r="E2872" s="49" t="s">
        <v>10651</v>
      </c>
      <c r="F2872" s="49"/>
      <c r="G2872" s="49"/>
      <c r="H2872" s="49"/>
    </row>
    <row r="2873" spans="1:8" x14ac:dyDescent="0.3">
      <c r="A2873" s="49" t="s">
        <v>82</v>
      </c>
      <c r="B2873" s="49">
        <v>52625</v>
      </c>
      <c r="C2873" s="49" t="s">
        <v>5552</v>
      </c>
      <c r="D2873" s="49" t="str">
        <f t="shared" si="44"/>
        <v>DIPTERA ORTHOCLADIINAE 1 CRICOTOPUS (ISOCLADIUS) BREVIPALPIS GROUP CRANSTON ET AL. 1983 - SWIMS - 52625</v>
      </c>
      <c r="E2873" s="49" t="s">
        <v>10651</v>
      </c>
      <c r="F2873" s="49"/>
      <c r="G2873" s="49"/>
      <c r="H2873" s="49"/>
    </row>
    <row r="2874" spans="1:8" x14ac:dyDescent="0.3">
      <c r="A2874" s="49" t="s">
        <v>82</v>
      </c>
      <c r="B2874" s="49">
        <v>55660</v>
      </c>
      <c r="C2874" s="49" t="s">
        <v>5553</v>
      </c>
      <c r="D2874" s="49" t="str">
        <f t="shared" si="44"/>
        <v>DIPTERA ORTHOCLADIINAE 1 CRICOTOPUS (ISOCLADIUS) ELEGANS - SWIMS - 55660</v>
      </c>
      <c r="E2874" s="49" t="s">
        <v>10651</v>
      </c>
      <c r="F2874" s="49"/>
      <c r="G2874" s="49"/>
      <c r="H2874" s="49"/>
    </row>
    <row r="2875" spans="1:8" x14ac:dyDescent="0.3">
      <c r="A2875" s="49" t="s">
        <v>82</v>
      </c>
      <c r="B2875" s="49">
        <v>54433</v>
      </c>
      <c r="C2875" s="49" t="s">
        <v>5554</v>
      </c>
      <c r="D2875" s="49" t="str">
        <f t="shared" si="44"/>
        <v>DIPTERA ORTHOCLADIINAE 1 CRICOTOPUS (ISOCLADIUS) INTERSECTUS - SWIMS - 54433</v>
      </c>
      <c r="E2875" s="49" t="s">
        <v>10651</v>
      </c>
      <c r="F2875" s="49"/>
      <c r="G2875" s="49"/>
      <c r="H2875" s="49"/>
    </row>
    <row r="2876" spans="1:8" x14ac:dyDescent="0.3">
      <c r="A2876" s="49" t="s">
        <v>82</v>
      </c>
      <c r="B2876" s="49">
        <v>52626</v>
      </c>
      <c r="C2876" s="49" t="s">
        <v>5555</v>
      </c>
      <c r="D2876" s="49" t="str">
        <f t="shared" si="44"/>
        <v>DIPTERA ORTHOCLADIINAE 1 CRICOTOPUS (ISOCLADIUS) INTERSECTUS GROUP CRANSTON ET AL. 1983 - SWIMS - 52626</v>
      </c>
      <c r="E2876" s="49" t="s">
        <v>10651</v>
      </c>
      <c r="F2876" s="49"/>
      <c r="G2876" s="49"/>
      <c r="H2876" s="49"/>
    </row>
    <row r="2877" spans="1:8" x14ac:dyDescent="0.3">
      <c r="A2877" s="49" t="s">
        <v>82</v>
      </c>
      <c r="B2877" s="49">
        <v>52627</v>
      </c>
      <c r="C2877" s="49" t="s">
        <v>5556</v>
      </c>
      <c r="D2877" s="49" t="str">
        <f t="shared" si="44"/>
        <v>DIPTERA ORTHOCLADIINAE 1 CRICOTOPUS (ISOCLADIUS) LARICOMALIS GROUP CRANSTON ET AL. 1983 - SWIMS - 52627</v>
      </c>
      <c r="E2877" s="49" t="s">
        <v>10651</v>
      </c>
      <c r="F2877" s="49"/>
      <c r="G2877" s="49"/>
      <c r="H2877" s="49"/>
    </row>
    <row r="2878" spans="1:8" x14ac:dyDescent="0.3">
      <c r="A2878" s="49" t="s">
        <v>82</v>
      </c>
      <c r="B2878" s="49">
        <v>54907</v>
      </c>
      <c r="C2878" s="49" t="s">
        <v>5557</v>
      </c>
      <c r="D2878" s="49" t="str">
        <f t="shared" si="44"/>
        <v>DIPTERA ORTHOCLADIINAE 1 CRICOTOPUS (ISOCLADIUS) LEBETIS - SWIMS - 54907</v>
      </c>
      <c r="E2878" s="49" t="s">
        <v>10651</v>
      </c>
      <c r="F2878" s="49"/>
      <c r="G2878" s="49"/>
      <c r="H2878" s="49"/>
    </row>
    <row r="2879" spans="1:8" x14ac:dyDescent="0.3">
      <c r="A2879" s="49" t="s">
        <v>82</v>
      </c>
      <c r="B2879" s="49">
        <v>55671</v>
      </c>
      <c r="C2879" s="49" t="s">
        <v>5558</v>
      </c>
      <c r="D2879" s="49" t="str">
        <f t="shared" si="44"/>
        <v>DIPTERA ORTHOCLADIINAE 1 CRICOTOPUS (ISOCLADIUS) OBNIXUS GROUP CRANSTON ET AL. 1983 - SWIMS - 55671</v>
      </c>
      <c r="E2879" s="49" t="s">
        <v>10651</v>
      </c>
      <c r="F2879" s="49"/>
      <c r="G2879" s="49"/>
      <c r="H2879" s="49"/>
    </row>
    <row r="2880" spans="1:8" x14ac:dyDescent="0.3">
      <c r="A2880" s="49" t="s">
        <v>82</v>
      </c>
      <c r="B2880" s="49">
        <v>55672</v>
      </c>
      <c r="C2880" s="49" t="s">
        <v>5559</v>
      </c>
      <c r="D2880" s="49" t="str">
        <f t="shared" si="44"/>
        <v>DIPTERA ORTHOCLADIINAE 1 CRICOTOPUS (ISOCLADIUS) REVERSUS GROUP CRANSTON ET AL. 1983 - SWIMS - 55672</v>
      </c>
      <c r="E2880" s="49" t="s">
        <v>10651</v>
      </c>
      <c r="F2880" s="49"/>
      <c r="G2880" s="49"/>
      <c r="H2880" s="49"/>
    </row>
    <row r="2881" spans="1:8" x14ac:dyDescent="0.3">
      <c r="A2881" s="49" t="s">
        <v>82</v>
      </c>
      <c r="B2881" s="49">
        <v>55666</v>
      </c>
      <c r="C2881" s="49" t="s">
        <v>5560</v>
      </c>
      <c r="D2881" s="49" t="str">
        <f t="shared" si="44"/>
        <v>DIPTERA ORTHOCLADIINAE 1 CRICOTOPUS (ISOCLADIUS) SPECIES "OZARKS" EPLER 2001 - SWIMS - 55666</v>
      </c>
      <c r="E2881" s="49" t="s">
        <v>10651</v>
      </c>
      <c r="F2881" s="49"/>
      <c r="G2881" s="49"/>
      <c r="H2881" s="49"/>
    </row>
    <row r="2882" spans="1:8" x14ac:dyDescent="0.3">
      <c r="A2882" s="49" t="s">
        <v>82</v>
      </c>
      <c r="B2882" s="49">
        <v>54906</v>
      </c>
      <c r="C2882" s="49" t="s">
        <v>5561</v>
      </c>
      <c r="D2882" s="49" t="str">
        <f t="shared" ref="D2882:D2945" si="45">C2882 &amp;" - "&amp; A2882 &amp;" - "&amp; B2882</f>
        <v>DIPTERA ORTHOCLADIINAE 1 CRICOTOPUS (ISOCLADIUS) SPECIES "SANTA FE" EPLER 2001 - SWIMS - 54906</v>
      </c>
      <c r="E2882" s="49" t="s">
        <v>10651</v>
      </c>
      <c r="F2882" s="49"/>
      <c r="G2882" s="49"/>
      <c r="H2882" s="49"/>
    </row>
    <row r="2883" spans="1:8" x14ac:dyDescent="0.3">
      <c r="A2883" s="49" t="s">
        <v>82</v>
      </c>
      <c r="B2883" s="49">
        <v>55662</v>
      </c>
      <c r="C2883" s="49" t="s">
        <v>5562</v>
      </c>
      <c r="D2883" s="49" t="str">
        <f t="shared" si="45"/>
        <v>DIPTERA ORTHOCLADIINAE 1 CRICOTOPUS (ISOCLADIUS) SYLVESTRIS - SWIMS - 55662</v>
      </c>
      <c r="E2883" s="49" t="s">
        <v>10651</v>
      </c>
      <c r="F2883" s="49"/>
      <c r="G2883" s="49"/>
      <c r="H2883" s="49"/>
    </row>
    <row r="2884" spans="1:8" x14ac:dyDescent="0.3">
      <c r="A2884" s="49" t="s">
        <v>82</v>
      </c>
      <c r="B2884" s="49">
        <v>52631</v>
      </c>
      <c r="C2884" s="49" t="s">
        <v>5563</v>
      </c>
      <c r="D2884" s="49" t="str">
        <f t="shared" si="45"/>
        <v>DIPTERA ORTHOCLADIINAE 1 CRICOTOPUS (ISOCLADIUS) SYLVESTRIS GROUP CRANSTON ET AL. 1983 - SWIMS - 52631</v>
      </c>
      <c r="E2884" s="49" t="s">
        <v>10651</v>
      </c>
      <c r="F2884" s="49"/>
      <c r="G2884" s="49"/>
      <c r="H2884" s="49"/>
    </row>
    <row r="2885" spans="1:8" x14ac:dyDescent="0.3">
      <c r="A2885" s="49" t="s">
        <v>82</v>
      </c>
      <c r="B2885" s="49">
        <v>55663</v>
      </c>
      <c r="C2885" s="49" t="s">
        <v>5564</v>
      </c>
      <c r="D2885" s="49" t="str">
        <f t="shared" si="45"/>
        <v>DIPTERA ORTHOCLADIINAE 1 CRICOTOPUS (ISOCLADIUS) TRICINCTUS - SWIMS - 55663</v>
      </c>
      <c r="E2885" s="49" t="s">
        <v>10651</v>
      </c>
      <c r="F2885" s="49"/>
      <c r="G2885" s="49"/>
      <c r="H2885" s="49"/>
    </row>
    <row r="2886" spans="1:8" x14ac:dyDescent="0.3">
      <c r="A2886" s="49" t="s">
        <v>82</v>
      </c>
      <c r="B2886" s="49">
        <v>55664</v>
      </c>
      <c r="C2886" s="49" t="s">
        <v>5565</v>
      </c>
      <c r="D2886" s="49" t="str">
        <f t="shared" si="45"/>
        <v>DIPTERA ORTHOCLADIINAE 1 CRICOTOPUS (ISOCLADIUS) TRIFASCIATUS - SWIMS - 55664</v>
      </c>
      <c r="E2886" s="49" t="s">
        <v>10651</v>
      </c>
      <c r="F2886" s="49"/>
      <c r="G2886" s="49"/>
      <c r="H2886" s="49"/>
    </row>
    <row r="2887" spans="1:8" x14ac:dyDescent="0.3">
      <c r="A2887" s="49" t="s">
        <v>82</v>
      </c>
      <c r="B2887" s="49">
        <v>55674</v>
      </c>
      <c r="C2887" s="49" t="s">
        <v>5566</v>
      </c>
      <c r="D2887" s="49" t="str">
        <f t="shared" si="45"/>
        <v>DIPTERA ORTHOCLADIINAE 1 CRICOTOPUS (NOSTOCOCLADIUS) - SWIMS - 55674</v>
      </c>
      <c r="E2887" s="49" t="s">
        <v>10651</v>
      </c>
      <c r="F2887" s="49"/>
      <c r="G2887" s="49"/>
      <c r="H2887" s="49"/>
    </row>
    <row r="2888" spans="1:8" x14ac:dyDescent="0.3">
      <c r="A2888" s="49" t="s">
        <v>82</v>
      </c>
      <c r="B2888" s="49">
        <v>59903</v>
      </c>
      <c r="C2888" s="49" t="s">
        <v>5567</v>
      </c>
      <c r="D2888" s="49" t="str">
        <f t="shared" si="45"/>
        <v>DIPTERA ORTHOCLADIINAE 1 CRICOTOPUS (NOSTOCOCLADIUS) -- PUPA - SWIMS - 59903</v>
      </c>
      <c r="E2888" s="49" t="s">
        <v>10651</v>
      </c>
      <c r="F2888" s="49"/>
      <c r="G2888" s="49"/>
      <c r="H2888" s="49"/>
    </row>
    <row r="2889" spans="1:8" x14ac:dyDescent="0.3">
      <c r="A2889" s="49" t="s">
        <v>82</v>
      </c>
      <c r="B2889" s="49">
        <v>55676</v>
      </c>
      <c r="C2889" s="49" t="s">
        <v>5568</v>
      </c>
      <c r="D2889" s="49" t="str">
        <f t="shared" si="45"/>
        <v>DIPTERA ORTHOCLADIINAE 1 CRICOTOPUS (NOSTOCOCLADIUS) NOSTOCICOLA - SWIMS - 55676</v>
      </c>
      <c r="E2889" s="49" t="s">
        <v>10651</v>
      </c>
      <c r="F2889" s="49"/>
      <c r="G2889" s="49"/>
      <c r="H2889" s="49"/>
    </row>
    <row r="2890" spans="1:8" x14ac:dyDescent="0.3">
      <c r="A2890" s="49" t="s">
        <v>82</v>
      </c>
      <c r="B2890" s="49">
        <v>52623</v>
      </c>
      <c r="C2890" s="49" t="s">
        <v>5569</v>
      </c>
      <c r="D2890" s="49" t="str">
        <f t="shared" si="45"/>
        <v>DIPTERA ORTHOCLADIINAE 1 CRICOTOPUS -- PUPA - SWIMS - 52623</v>
      </c>
      <c r="E2890" s="49" t="s">
        <v>10651</v>
      </c>
      <c r="F2890" s="49"/>
      <c r="G2890" s="49"/>
      <c r="H2890" s="49"/>
    </row>
    <row r="2891" spans="1:8" x14ac:dyDescent="0.3">
      <c r="A2891" s="49" t="s">
        <v>82</v>
      </c>
      <c r="B2891" s="49">
        <v>54584</v>
      </c>
      <c r="C2891" s="49" t="s">
        <v>5570</v>
      </c>
      <c r="D2891" s="49" t="str">
        <f t="shared" si="45"/>
        <v>DIPTERA ORTHOCLADIINAE 1 CRICOTOPUS/ORTHOCLADIUS FERRINGTON ET AL. 2008 - SWIMS - 54584</v>
      </c>
      <c r="E2891" s="49" t="s">
        <v>10651</v>
      </c>
      <c r="F2891" s="49"/>
      <c r="G2891" s="49"/>
      <c r="H2891" s="49"/>
    </row>
    <row r="2892" spans="1:8" x14ac:dyDescent="0.3">
      <c r="A2892" s="49" t="s">
        <v>82</v>
      </c>
      <c r="B2892" s="49">
        <v>52634</v>
      </c>
      <c r="C2892" s="49" t="s">
        <v>5571</v>
      </c>
      <c r="D2892" s="49" t="str">
        <f t="shared" si="45"/>
        <v>DIPTERA ORTHOCLADIINAE 1 DIPLOCLADIUS - SWIMS - 52634</v>
      </c>
      <c r="E2892" s="49" t="s">
        <v>10651</v>
      </c>
      <c r="F2892" s="49"/>
      <c r="G2892" s="49"/>
      <c r="H2892" s="49"/>
    </row>
    <row r="2893" spans="1:8" x14ac:dyDescent="0.3">
      <c r="A2893" s="49" t="s">
        <v>82</v>
      </c>
      <c r="B2893" s="49">
        <v>52636</v>
      </c>
      <c r="C2893" s="49" t="s">
        <v>5572</v>
      </c>
      <c r="D2893" s="49" t="str">
        <f t="shared" si="45"/>
        <v>DIPTERA ORTHOCLADIINAE 1 DIPLOCLADIUS -- PUPA - SWIMS - 52636</v>
      </c>
      <c r="E2893" s="49" t="s">
        <v>10651</v>
      </c>
      <c r="F2893" s="49"/>
      <c r="G2893" s="49"/>
      <c r="H2893" s="49"/>
    </row>
    <row r="2894" spans="1:8" x14ac:dyDescent="0.3">
      <c r="A2894" s="49" t="s">
        <v>82</v>
      </c>
      <c r="B2894" s="49">
        <v>52635</v>
      </c>
      <c r="C2894" s="49" t="s">
        <v>5573</v>
      </c>
      <c r="D2894" s="49" t="str">
        <f t="shared" si="45"/>
        <v>DIPTERA ORTHOCLADIINAE 1 DIPLOCLADIUS CULTRIGER - SWIMS - 52635</v>
      </c>
      <c r="E2894" s="49" t="s">
        <v>10651</v>
      </c>
      <c r="F2894" s="49"/>
      <c r="G2894" s="49"/>
      <c r="H2894" s="49"/>
    </row>
    <row r="2895" spans="1:8" x14ac:dyDescent="0.3">
      <c r="A2895" s="49" t="s">
        <v>82</v>
      </c>
      <c r="B2895" s="49">
        <v>59938</v>
      </c>
      <c r="C2895" s="49" t="s">
        <v>5574</v>
      </c>
      <c r="D2895" s="49" t="str">
        <f t="shared" si="45"/>
        <v>DIPTERA ORTHOCLADIINAE 1 DONCRICOTOPUS - SWIMS - 59938</v>
      </c>
      <c r="E2895" s="49" t="s">
        <v>10651</v>
      </c>
      <c r="F2895" s="49"/>
      <c r="G2895" s="49"/>
      <c r="H2895" s="49"/>
    </row>
    <row r="2896" spans="1:8" x14ac:dyDescent="0.3">
      <c r="A2896" s="49" t="s">
        <v>82</v>
      </c>
      <c r="B2896" s="49">
        <v>59939</v>
      </c>
      <c r="C2896" s="49" t="s">
        <v>5575</v>
      </c>
      <c r="D2896" s="49" t="str">
        <f t="shared" si="45"/>
        <v>DIPTERA ORTHOCLADIINAE 1 DONCRICOTOPUS -- PUPA - SWIMS - 59939</v>
      </c>
      <c r="E2896" s="49" t="s">
        <v>10651</v>
      </c>
      <c r="F2896" s="49"/>
      <c r="G2896" s="49"/>
      <c r="H2896" s="49"/>
    </row>
    <row r="2897" spans="1:8" x14ac:dyDescent="0.3">
      <c r="A2897" s="49" t="s">
        <v>82</v>
      </c>
      <c r="B2897" s="49">
        <v>52637</v>
      </c>
      <c r="C2897" s="49" t="s">
        <v>5576</v>
      </c>
      <c r="D2897" s="49" t="str">
        <f t="shared" si="45"/>
        <v>DIPTERA ORTHOCLADIINAE 1 EPOICOCLADIUS - SWIMS - 52637</v>
      </c>
      <c r="E2897" s="49" t="s">
        <v>10651</v>
      </c>
      <c r="F2897" s="49"/>
      <c r="G2897" s="49"/>
      <c r="H2897" s="49"/>
    </row>
    <row r="2898" spans="1:8" x14ac:dyDescent="0.3">
      <c r="A2898" s="49" t="s">
        <v>82</v>
      </c>
      <c r="B2898" s="49">
        <v>52639</v>
      </c>
      <c r="C2898" s="49" t="s">
        <v>5577</v>
      </c>
      <c r="D2898" s="49" t="str">
        <f t="shared" si="45"/>
        <v>DIPTERA ORTHOCLADIINAE 1 EPOICOCLADIUS -- PUPA - SWIMS - 52639</v>
      </c>
      <c r="E2898" s="49" t="s">
        <v>10651</v>
      </c>
      <c r="F2898" s="49"/>
      <c r="G2898" s="49"/>
      <c r="H2898" s="49"/>
    </row>
    <row r="2899" spans="1:8" x14ac:dyDescent="0.3">
      <c r="A2899" s="49" t="s">
        <v>82</v>
      </c>
      <c r="B2899" s="49">
        <v>52638</v>
      </c>
      <c r="C2899" s="49" t="s">
        <v>5578</v>
      </c>
      <c r="D2899" s="49" t="str">
        <f t="shared" si="45"/>
        <v>DIPTERA ORTHOCLADIINAE 1 EPOICOCLADIUS FLAVENS - SWIMS - 52638</v>
      </c>
      <c r="E2899" s="49" t="s">
        <v>10651</v>
      </c>
      <c r="F2899" s="49"/>
      <c r="G2899" s="49"/>
      <c r="H2899" s="49"/>
    </row>
    <row r="2900" spans="1:8" x14ac:dyDescent="0.3">
      <c r="A2900" s="49" t="s">
        <v>82</v>
      </c>
      <c r="B2900" s="49">
        <v>56353</v>
      </c>
      <c r="C2900" s="49" t="s">
        <v>5579</v>
      </c>
      <c r="D2900" s="49" t="str">
        <f t="shared" si="45"/>
        <v>DIPTERA ORTHOCLADIINAE 1 EPOICOCLADIUS SPECIES #1 JACOBSEN, 1992 - SWIMS - 56353</v>
      </c>
      <c r="E2900" s="49" t="s">
        <v>10651</v>
      </c>
      <c r="F2900" s="49"/>
      <c r="G2900" s="49"/>
      <c r="H2900" s="49"/>
    </row>
    <row r="2901" spans="1:8" x14ac:dyDescent="0.3">
      <c r="A2901" s="49" t="s">
        <v>82</v>
      </c>
      <c r="B2901" s="49">
        <v>54438</v>
      </c>
      <c r="C2901" s="49" t="s">
        <v>5580</v>
      </c>
      <c r="D2901" s="49" t="str">
        <f t="shared" si="45"/>
        <v>DIPTERA ORTHOCLADIINAE 1 EPOICOCLADIUS SPECIES #2 JACOBSEN, 1992 - SWIMS - 54438</v>
      </c>
      <c r="E2901" s="49" t="s">
        <v>10651</v>
      </c>
      <c r="F2901" s="49"/>
      <c r="G2901" s="49"/>
      <c r="H2901" s="49"/>
    </row>
    <row r="2902" spans="1:8" x14ac:dyDescent="0.3">
      <c r="A2902" s="49" t="s">
        <v>82</v>
      </c>
      <c r="B2902" s="49">
        <v>54439</v>
      </c>
      <c r="C2902" s="49" t="s">
        <v>5581</v>
      </c>
      <c r="D2902" s="49" t="str">
        <f t="shared" si="45"/>
        <v>DIPTERA ORTHOCLADIINAE 1 EPOICOCLADIUS SPECIES #3 JACOBSEN 1992 - SWIMS - 54439</v>
      </c>
      <c r="E2902" s="49" t="s">
        <v>10651</v>
      </c>
      <c r="F2902" s="49"/>
      <c r="G2902" s="49"/>
      <c r="H2902" s="49"/>
    </row>
    <row r="2903" spans="1:8" x14ac:dyDescent="0.3">
      <c r="A2903" s="49" t="s">
        <v>82</v>
      </c>
      <c r="B2903" s="49">
        <v>52640</v>
      </c>
      <c r="C2903" s="49" t="s">
        <v>5582</v>
      </c>
      <c r="D2903" s="49" t="str">
        <f t="shared" si="45"/>
        <v>DIPTERA ORTHOCLADIINAE 1 EUKIEFFERIELLA - SWIMS - 52640</v>
      </c>
      <c r="E2903" s="49" t="s">
        <v>10651</v>
      </c>
      <c r="F2903" s="49"/>
      <c r="G2903" s="49"/>
      <c r="H2903" s="49"/>
    </row>
    <row r="2904" spans="1:8" x14ac:dyDescent="0.3">
      <c r="A2904" s="49" t="s">
        <v>82</v>
      </c>
      <c r="B2904" s="49">
        <v>52648</v>
      </c>
      <c r="C2904" s="49" t="s">
        <v>5583</v>
      </c>
      <c r="D2904" s="49" t="str">
        <f t="shared" si="45"/>
        <v>DIPTERA ORTHOCLADIINAE 1 EUKIEFFERIELLA -- PUPA - SWIMS - 52648</v>
      </c>
      <c r="E2904" s="49" t="s">
        <v>10651</v>
      </c>
      <c r="F2904" s="49"/>
      <c r="G2904" s="49"/>
      <c r="H2904" s="49"/>
    </row>
    <row r="2905" spans="1:8" x14ac:dyDescent="0.3">
      <c r="A2905" s="49" t="s">
        <v>82</v>
      </c>
      <c r="B2905" s="49">
        <v>52641</v>
      </c>
      <c r="C2905" s="49" t="s">
        <v>5584</v>
      </c>
      <c r="D2905" s="49" t="str">
        <f t="shared" si="45"/>
        <v>DIPTERA ORTHOCLADIINAE 1 EUKIEFFERIELLA BREHMI GROUP CRANSTON ET AL. 1983 - SWIMS - 52641</v>
      </c>
      <c r="E2905" s="49" t="s">
        <v>10651</v>
      </c>
      <c r="F2905" s="49"/>
      <c r="G2905" s="49"/>
      <c r="H2905" s="49"/>
    </row>
    <row r="2906" spans="1:8" x14ac:dyDescent="0.3">
      <c r="A2906" s="49" t="s">
        <v>82</v>
      </c>
      <c r="B2906" s="49">
        <v>54440</v>
      </c>
      <c r="C2906" s="49" t="s">
        <v>5585</v>
      </c>
      <c r="D2906" s="49" t="str">
        <f t="shared" si="45"/>
        <v>DIPTERA ORTHOCLADIINAE 1 EUKIEFFERIELLA BREVICALCAR GROUP EPLER 2001 - SWIMS - 54440</v>
      </c>
      <c r="E2906" s="49" t="s">
        <v>10651</v>
      </c>
      <c r="F2906" s="49"/>
      <c r="G2906" s="49"/>
      <c r="H2906" s="49"/>
    </row>
    <row r="2907" spans="1:8" x14ac:dyDescent="0.3">
      <c r="A2907" s="49" t="s">
        <v>82</v>
      </c>
      <c r="B2907" s="49">
        <v>52642</v>
      </c>
      <c r="C2907" s="49" t="s">
        <v>5586</v>
      </c>
      <c r="D2907" s="49" t="str">
        <f t="shared" si="45"/>
        <v>DIPTERA ORTHOCLADIINAE 1 EUKIEFFERIELLA CLARIPENNIS GROUP CRANSTON ET AL. 1983 - SWIMS - 52642</v>
      </c>
      <c r="E2907" s="49" t="s">
        <v>10651</v>
      </c>
      <c r="F2907" s="49"/>
      <c r="G2907" s="49"/>
      <c r="H2907" s="49"/>
    </row>
    <row r="2908" spans="1:8" x14ac:dyDescent="0.3">
      <c r="A2908" s="49" t="s">
        <v>82</v>
      </c>
      <c r="B2908" s="49">
        <v>52643</v>
      </c>
      <c r="C2908" s="49" t="s">
        <v>5587</v>
      </c>
      <c r="D2908" s="49" t="str">
        <f t="shared" si="45"/>
        <v>DIPTERA ORTHOCLADIINAE 1 EUKIEFFERIELLA COERULESCENS GROUP CRANSTON ET AL. 1983 - SWIMS - 52643</v>
      </c>
      <c r="E2908" s="49" t="s">
        <v>10651</v>
      </c>
      <c r="F2908" s="49"/>
      <c r="G2908" s="49"/>
      <c r="H2908" s="49"/>
    </row>
    <row r="2909" spans="1:8" x14ac:dyDescent="0.3">
      <c r="A2909" s="49" t="s">
        <v>82</v>
      </c>
      <c r="B2909" s="49">
        <v>52644</v>
      </c>
      <c r="C2909" s="49" t="s">
        <v>5588</v>
      </c>
      <c r="D2909" s="49" t="str">
        <f t="shared" si="45"/>
        <v>DIPTERA ORTHOCLADIINAE 1 EUKIEFFERIELLA CYANEA GROUP CRANSTON ET AL. 1983 - SWIMS - 52644</v>
      </c>
      <c r="E2909" s="49" t="s">
        <v>10651</v>
      </c>
      <c r="F2909" s="49"/>
      <c r="G2909" s="49"/>
      <c r="H2909" s="49"/>
    </row>
    <row r="2910" spans="1:8" x14ac:dyDescent="0.3">
      <c r="A2910" s="49" t="s">
        <v>82</v>
      </c>
      <c r="B2910" s="49">
        <v>52645</v>
      </c>
      <c r="C2910" s="49" t="s">
        <v>5589</v>
      </c>
      <c r="D2910" s="49" t="str">
        <f t="shared" si="45"/>
        <v>DIPTERA ORTHOCLADIINAE 1 EUKIEFFERIELLA DEVONICA GROUP CRANSTON ET AL. 1983 - SWIMS - 52645</v>
      </c>
      <c r="E2910" s="49" t="s">
        <v>10651</v>
      </c>
      <c r="F2910" s="49"/>
      <c r="G2910" s="49"/>
      <c r="H2910" s="49"/>
    </row>
    <row r="2911" spans="1:8" x14ac:dyDescent="0.3">
      <c r="A2911" s="49" t="s">
        <v>82</v>
      </c>
      <c r="B2911" s="49">
        <v>54443</v>
      </c>
      <c r="C2911" s="49" t="s">
        <v>5590</v>
      </c>
      <c r="D2911" s="49" t="str">
        <f t="shared" si="45"/>
        <v>DIPTERA ORTHOCLADIINAE 1 EUKIEFFERIELLA DEVONICA GROUP SPECIES A EPLER 2001 - SWIMS - 54443</v>
      </c>
      <c r="E2911" s="49" t="s">
        <v>10651</v>
      </c>
      <c r="F2911" s="49"/>
      <c r="G2911" s="49"/>
      <c r="H2911" s="49"/>
    </row>
    <row r="2912" spans="1:8" x14ac:dyDescent="0.3">
      <c r="A2912" s="49" t="s">
        <v>82</v>
      </c>
      <c r="B2912" s="49">
        <v>54444</v>
      </c>
      <c r="C2912" s="49" t="s">
        <v>5591</v>
      </c>
      <c r="D2912" s="49" t="str">
        <f t="shared" si="45"/>
        <v>DIPTERA ORTHOCLADIINAE 1 EUKIEFFERIELLA DEVONICA GROUP SPECIES B EPLER 2001 - SWIMS - 54444</v>
      </c>
      <c r="E2912" s="49" t="s">
        <v>10651</v>
      </c>
      <c r="F2912" s="49"/>
      <c r="G2912" s="49"/>
      <c r="H2912" s="49"/>
    </row>
    <row r="2913" spans="1:8" x14ac:dyDescent="0.3">
      <c r="A2913" s="49" t="s">
        <v>82</v>
      </c>
      <c r="B2913" s="49">
        <v>52646</v>
      </c>
      <c r="C2913" s="49" t="s">
        <v>5592</v>
      </c>
      <c r="D2913" s="49" t="str">
        <f t="shared" si="45"/>
        <v>DIPTERA ORTHOCLADIINAE 1 EUKIEFFERIELLA GRACEI GROUP CRANSTON ET AL. 1983 - SWIMS - 52646</v>
      </c>
      <c r="E2913" s="49" t="s">
        <v>10651</v>
      </c>
      <c r="F2913" s="49"/>
      <c r="G2913" s="49"/>
      <c r="H2913" s="49"/>
    </row>
    <row r="2914" spans="1:8" x14ac:dyDescent="0.3">
      <c r="A2914" s="49" t="s">
        <v>82</v>
      </c>
      <c r="B2914" s="49">
        <v>54441</v>
      </c>
      <c r="C2914" s="49" t="s">
        <v>5593</v>
      </c>
      <c r="D2914" s="49" t="str">
        <f t="shared" si="45"/>
        <v>DIPTERA ORTHOCLADIINAE 1 EUKIEFFERIELLA PSEUDOMONTANA GROUP EPLER 2001 - SWIMS - 54441</v>
      </c>
      <c r="E2914" s="49" t="s">
        <v>10651</v>
      </c>
      <c r="F2914" s="49"/>
      <c r="G2914" s="49"/>
      <c r="H2914" s="49"/>
    </row>
    <row r="2915" spans="1:8" x14ac:dyDescent="0.3">
      <c r="A2915" s="49" t="s">
        <v>82</v>
      </c>
      <c r="B2915" s="49">
        <v>52647</v>
      </c>
      <c r="C2915" s="49" t="s">
        <v>5594</v>
      </c>
      <c r="D2915" s="49" t="str">
        <f t="shared" si="45"/>
        <v>DIPTERA ORTHOCLADIINAE 1 EUKIEFFERIELLA RECTANGULARIS GROUP CRANSTON ET AL. 1983 - SWIMS - 52647</v>
      </c>
      <c r="E2915" s="49" t="s">
        <v>10651</v>
      </c>
      <c r="F2915" s="49"/>
      <c r="G2915" s="49"/>
      <c r="H2915" s="49"/>
    </row>
    <row r="2916" spans="1:8" x14ac:dyDescent="0.3">
      <c r="A2916" s="49" t="s">
        <v>82</v>
      </c>
      <c r="B2916" s="49">
        <v>54442</v>
      </c>
      <c r="C2916" s="49" t="s">
        <v>5595</v>
      </c>
      <c r="D2916" s="49" t="str">
        <f t="shared" si="45"/>
        <v>DIPTERA ORTHOCLADIINAE 1 EUKIEFFERIELLA TIROLENSIS - SWIMS - 54442</v>
      </c>
      <c r="E2916" s="49" t="s">
        <v>10651</v>
      </c>
      <c r="F2916" s="49"/>
      <c r="G2916" s="49"/>
      <c r="H2916" s="49"/>
    </row>
    <row r="2917" spans="1:8" x14ac:dyDescent="0.3">
      <c r="A2917" s="49" t="s">
        <v>82</v>
      </c>
      <c r="B2917" s="49">
        <v>54836</v>
      </c>
      <c r="C2917" s="49" t="s">
        <v>5596</v>
      </c>
      <c r="D2917" s="49" t="str">
        <f t="shared" si="45"/>
        <v>DIPTERA ORTHOCLADIINAE 1 GENUS 5 COFFMAN, FERRINGTON 96 - SWIMS - 54836</v>
      </c>
      <c r="E2917" s="49" t="s">
        <v>10651</v>
      </c>
      <c r="F2917" s="49"/>
      <c r="G2917" s="49"/>
      <c r="H2917" s="49"/>
    </row>
    <row r="2918" spans="1:8" x14ac:dyDescent="0.3">
      <c r="A2918" s="49" t="s">
        <v>82</v>
      </c>
      <c r="B2918" s="49">
        <v>54837</v>
      </c>
      <c r="C2918" s="49" t="s">
        <v>5597</v>
      </c>
      <c r="D2918" s="49" t="str">
        <f t="shared" si="45"/>
        <v>DIPTERA ORTHOCLADIINAE 1 GENUS 5 COFFMAN, FERRINGTON 96 -- PUPA - SWIMS - 54837</v>
      </c>
      <c r="E2918" s="49" t="s">
        <v>10651</v>
      </c>
      <c r="F2918" s="49"/>
      <c r="G2918" s="49"/>
      <c r="H2918" s="49"/>
    </row>
    <row r="2919" spans="1:8" x14ac:dyDescent="0.3">
      <c r="A2919" s="49" t="s">
        <v>82</v>
      </c>
      <c r="B2919" s="49">
        <v>54788</v>
      </c>
      <c r="C2919" s="49" t="s">
        <v>5598</v>
      </c>
      <c r="D2919" s="49" t="str">
        <f t="shared" si="45"/>
        <v>DIPTERA ORTHOCLADIINAE 1 GEORTHOCLADIUS - SWIMS - 54788</v>
      </c>
      <c r="E2919" s="49" t="s">
        <v>10651</v>
      </c>
      <c r="F2919" s="49"/>
      <c r="G2919" s="49"/>
      <c r="H2919" s="49"/>
    </row>
    <row r="2920" spans="1:8" x14ac:dyDescent="0.3">
      <c r="A2920" s="49" t="s">
        <v>82</v>
      </c>
      <c r="B2920" s="49">
        <v>54789</v>
      </c>
      <c r="C2920" s="49" t="s">
        <v>5599</v>
      </c>
      <c r="D2920" s="49" t="str">
        <f t="shared" si="45"/>
        <v>DIPTERA ORTHOCLADIINAE 1 GEORTHOCLADIUS -- PUPA - SWIMS - 54789</v>
      </c>
      <c r="E2920" s="49" t="s">
        <v>10651</v>
      </c>
      <c r="F2920" s="49"/>
      <c r="G2920" s="49"/>
      <c r="H2920" s="49"/>
    </row>
    <row r="2921" spans="1:8" x14ac:dyDescent="0.3">
      <c r="A2921" s="49" t="s">
        <v>82</v>
      </c>
      <c r="B2921" s="49">
        <v>54799</v>
      </c>
      <c r="C2921" s="49" t="s">
        <v>5600</v>
      </c>
      <c r="D2921" s="49" t="str">
        <f t="shared" si="45"/>
        <v>DIPTERA ORTHOCLADIINAE 1 HELENIELLA - SWIMS - 54799</v>
      </c>
      <c r="E2921" s="49" t="s">
        <v>10651</v>
      </c>
      <c r="F2921" s="49"/>
      <c r="G2921" s="49"/>
      <c r="H2921" s="49"/>
    </row>
    <row r="2922" spans="1:8" x14ac:dyDescent="0.3">
      <c r="A2922" s="49" t="s">
        <v>82</v>
      </c>
      <c r="B2922" s="49">
        <v>54800</v>
      </c>
      <c r="C2922" s="49" t="s">
        <v>5601</v>
      </c>
      <c r="D2922" s="49" t="str">
        <f t="shared" si="45"/>
        <v>DIPTERA ORTHOCLADIINAE 1 HELENIELLA -- PUPA - SWIMS - 54800</v>
      </c>
      <c r="E2922" s="49" t="s">
        <v>10651</v>
      </c>
      <c r="F2922" s="49"/>
      <c r="G2922" s="49"/>
      <c r="H2922" s="49"/>
    </row>
    <row r="2923" spans="1:8" x14ac:dyDescent="0.3">
      <c r="A2923" s="49" t="s">
        <v>82</v>
      </c>
      <c r="B2923" s="49">
        <v>52649</v>
      </c>
      <c r="C2923" s="49" t="s">
        <v>5602</v>
      </c>
      <c r="D2923" s="49" t="str">
        <f t="shared" si="45"/>
        <v>DIPTERA ORTHOCLADIINAE 1 HETEROTANYTARSUS - SWIMS - 52649</v>
      </c>
      <c r="E2923" s="49" t="s">
        <v>10651</v>
      </c>
      <c r="F2923" s="49"/>
      <c r="G2923" s="49"/>
      <c r="H2923" s="49"/>
    </row>
    <row r="2924" spans="1:8" x14ac:dyDescent="0.3">
      <c r="A2924" s="49" t="s">
        <v>82</v>
      </c>
      <c r="B2924" s="49">
        <v>52653</v>
      </c>
      <c r="C2924" s="49" t="s">
        <v>5603</v>
      </c>
      <c r="D2924" s="49" t="str">
        <f t="shared" si="45"/>
        <v>DIPTERA ORTHOCLADIINAE 1 HETEROTANYTARSUS -- PUPA - SWIMS - 52653</v>
      </c>
      <c r="E2924" s="49" t="s">
        <v>10651</v>
      </c>
      <c r="F2924" s="49"/>
      <c r="G2924" s="49"/>
      <c r="H2924" s="49"/>
    </row>
    <row r="2925" spans="1:8" x14ac:dyDescent="0.3">
      <c r="A2925" s="49" t="s">
        <v>82</v>
      </c>
      <c r="B2925" s="49">
        <v>52650</v>
      </c>
      <c r="C2925" s="49" t="s">
        <v>5604</v>
      </c>
      <c r="D2925" s="49" t="str">
        <f t="shared" si="45"/>
        <v>DIPTERA ORTHOCLADIINAE 1 HETEROTANYTARSUS APICALIS - SWIMS - 52650</v>
      </c>
      <c r="E2925" s="49" t="s">
        <v>10651</v>
      </c>
      <c r="F2925" s="49"/>
      <c r="G2925" s="49"/>
      <c r="H2925" s="49"/>
    </row>
    <row r="2926" spans="1:8" x14ac:dyDescent="0.3">
      <c r="A2926" s="49" t="s">
        <v>82</v>
      </c>
      <c r="B2926" s="49">
        <v>52651</v>
      </c>
      <c r="C2926" s="49" t="s">
        <v>5605</v>
      </c>
      <c r="D2926" s="49" t="str">
        <f t="shared" si="45"/>
        <v>DIPTERA ORTHOCLADIINAE 1 HETEROTANYTARSUS NUDALUS - SWIMS - 52651</v>
      </c>
      <c r="E2926" s="49" t="s">
        <v>10651</v>
      </c>
      <c r="F2926" s="49"/>
      <c r="G2926" s="49"/>
      <c r="H2926" s="49"/>
    </row>
    <row r="2927" spans="1:8" x14ac:dyDescent="0.3">
      <c r="A2927" s="49" t="s">
        <v>82</v>
      </c>
      <c r="B2927" s="49">
        <v>52652</v>
      </c>
      <c r="C2927" s="49" t="s">
        <v>5606</v>
      </c>
      <c r="D2927" s="49" t="str">
        <f t="shared" si="45"/>
        <v>DIPTERA ORTHOCLADIINAE 1 HETEROTANYTARSUS PERENNIS - SWIMS - 52652</v>
      </c>
      <c r="E2927" s="49" t="s">
        <v>10651</v>
      </c>
      <c r="F2927" s="49"/>
      <c r="G2927" s="49"/>
      <c r="H2927" s="49"/>
    </row>
    <row r="2928" spans="1:8" x14ac:dyDescent="0.3">
      <c r="A2928" s="49" t="s">
        <v>82</v>
      </c>
      <c r="B2928" s="49">
        <v>52654</v>
      </c>
      <c r="C2928" s="49" t="s">
        <v>5607</v>
      </c>
      <c r="D2928" s="49" t="str">
        <f t="shared" si="45"/>
        <v>DIPTERA ORTHOCLADIINAE 1 HETEROTRISSOCLADIUS - SWIMS - 52654</v>
      </c>
      <c r="E2928" s="49" t="s">
        <v>10651</v>
      </c>
      <c r="F2928" s="49"/>
      <c r="G2928" s="49"/>
      <c r="H2928" s="49"/>
    </row>
    <row r="2929" spans="1:8" x14ac:dyDescent="0.3">
      <c r="A2929" s="49" t="s">
        <v>82</v>
      </c>
      <c r="B2929" s="49">
        <v>52666</v>
      </c>
      <c r="C2929" s="49" t="s">
        <v>5608</v>
      </c>
      <c r="D2929" s="49" t="str">
        <f t="shared" si="45"/>
        <v>DIPTERA ORTHOCLADIINAE 1 HETEROTRISSOCLADIUS -- PUPA - SWIMS - 52666</v>
      </c>
      <c r="E2929" s="49" t="s">
        <v>10651</v>
      </c>
      <c r="F2929" s="49"/>
      <c r="G2929" s="49"/>
      <c r="H2929" s="49"/>
    </row>
    <row r="2930" spans="1:8" x14ac:dyDescent="0.3">
      <c r="A2930" s="49" t="s">
        <v>82</v>
      </c>
      <c r="B2930" s="49">
        <v>54445</v>
      </c>
      <c r="C2930" s="49" t="s">
        <v>5609</v>
      </c>
      <c r="D2930" s="49" t="str">
        <f t="shared" si="45"/>
        <v>DIPTERA ORTHOCLADIINAE 1 HETEROTRISSOCLADIUS BOLTONI - SWIMS - 54445</v>
      </c>
      <c r="E2930" s="49" t="s">
        <v>10651</v>
      </c>
      <c r="F2930" s="49"/>
      <c r="G2930" s="49"/>
      <c r="H2930" s="49"/>
    </row>
    <row r="2931" spans="1:8" x14ac:dyDescent="0.3">
      <c r="A2931" s="49" t="s">
        <v>82</v>
      </c>
      <c r="B2931" s="49">
        <v>54892</v>
      </c>
      <c r="C2931" s="49" t="s">
        <v>5610</v>
      </c>
      <c r="D2931" s="49" t="str">
        <f t="shared" si="45"/>
        <v>DIPTERA ORTHOCLADIINAE 1 HETEROTRISSOCLADIUS BOLTONI/SPECIES "CALDWELL" EPLER 2001 - SWIMS - 54892</v>
      </c>
      <c r="E2931" s="49" t="s">
        <v>10651</v>
      </c>
      <c r="F2931" s="49"/>
      <c r="G2931" s="49"/>
      <c r="H2931" s="49"/>
    </row>
    <row r="2932" spans="1:8" x14ac:dyDescent="0.3">
      <c r="A2932" s="49" t="s">
        <v>82</v>
      </c>
      <c r="B2932" s="49">
        <v>52655</v>
      </c>
      <c r="C2932" s="49" t="s">
        <v>5611</v>
      </c>
      <c r="D2932" s="49" t="str">
        <f t="shared" si="45"/>
        <v>DIPTERA ORTHOCLADIINAE 1 HETEROTRISSOCLADIUS CHANGI - SWIMS - 52655</v>
      </c>
      <c r="E2932" s="49" t="s">
        <v>10651</v>
      </c>
      <c r="F2932" s="49"/>
      <c r="G2932" s="49"/>
      <c r="H2932" s="49"/>
    </row>
    <row r="2933" spans="1:8" x14ac:dyDescent="0.3">
      <c r="A2933" s="49" t="s">
        <v>82</v>
      </c>
      <c r="B2933" s="49">
        <v>52656</v>
      </c>
      <c r="C2933" s="49" t="s">
        <v>5612</v>
      </c>
      <c r="D2933" s="49" t="str">
        <f t="shared" si="45"/>
        <v>DIPTERA ORTHOCLADIINAE 1 HETEROTRISSOCLADIUS COOKI - SWIMS - 52656</v>
      </c>
      <c r="E2933" s="49" t="s">
        <v>10651</v>
      </c>
      <c r="F2933" s="49"/>
      <c r="G2933" s="49"/>
      <c r="H2933" s="49"/>
    </row>
    <row r="2934" spans="1:8" x14ac:dyDescent="0.3">
      <c r="A2934" s="49" t="s">
        <v>82</v>
      </c>
      <c r="B2934" s="49">
        <v>52657</v>
      </c>
      <c r="C2934" s="49" t="s">
        <v>5613</v>
      </c>
      <c r="D2934" s="49" t="str">
        <f t="shared" si="45"/>
        <v>DIPTERA ORTHOCLADIINAE 1 HETEROTRISSOCLADIUS HIRTAPEX - SWIMS - 52657</v>
      </c>
      <c r="E2934" s="49" t="s">
        <v>10651</v>
      </c>
      <c r="F2934" s="49"/>
      <c r="G2934" s="49"/>
      <c r="H2934" s="49"/>
    </row>
    <row r="2935" spans="1:8" x14ac:dyDescent="0.3">
      <c r="A2935" s="49" t="s">
        <v>82</v>
      </c>
      <c r="B2935" s="49">
        <v>52658</v>
      </c>
      <c r="C2935" s="49" t="s">
        <v>5614</v>
      </c>
      <c r="D2935" s="49" t="str">
        <f t="shared" si="45"/>
        <v>DIPTERA ORTHOCLADIINAE 1 HETEROTRISSOCLADIUS LATILAMINUS - SWIMS - 52658</v>
      </c>
      <c r="E2935" s="49" t="s">
        <v>10651</v>
      </c>
      <c r="F2935" s="49"/>
      <c r="G2935" s="49"/>
      <c r="H2935" s="49"/>
    </row>
    <row r="2936" spans="1:8" x14ac:dyDescent="0.3">
      <c r="A2936" s="49" t="s">
        <v>82</v>
      </c>
      <c r="B2936" s="49">
        <v>52659</v>
      </c>
      <c r="C2936" s="49" t="s">
        <v>5615</v>
      </c>
      <c r="D2936" s="49" t="str">
        <f t="shared" si="45"/>
        <v>DIPTERA ORTHOCLADIINAE 1 HETEROTRISSOCLADIUS MARCIDUS - SWIMS - 52659</v>
      </c>
      <c r="E2936" s="49" t="s">
        <v>10651</v>
      </c>
      <c r="F2936" s="49"/>
      <c r="G2936" s="49"/>
      <c r="H2936" s="49"/>
    </row>
    <row r="2937" spans="1:8" x14ac:dyDescent="0.3">
      <c r="A2937" s="49" t="s">
        <v>82</v>
      </c>
      <c r="B2937" s="49">
        <v>52667</v>
      </c>
      <c r="C2937" s="49" t="s">
        <v>5616</v>
      </c>
      <c r="D2937" s="49" t="str">
        <f t="shared" si="45"/>
        <v>DIPTERA ORTHOCLADIINAE 1 HETEROTRISSOCLADIUS MARCIDUS GROUP CRANSTON ET AL. 1983 - SWIMS - 52667</v>
      </c>
      <c r="E2937" s="49" t="s">
        <v>10651</v>
      </c>
      <c r="F2937" s="49"/>
      <c r="G2937" s="49"/>
      <c r="H2937" s="49"/>
    </row>
    <row r="2938" spans="1:8" x14ac:dyDescent="0.3">
      <c r="A2938" s="49" t="s">
        <v>82</v>
      </c>
      <c r="B2938" s="49">
        <v>52660</v>
      </c>
      <c r="C2938" s="49" t="s">
        <v>5617</v>
      </c>
      <c r="D2938" s="49" t="str">
        <f t="shared" si="45"/>
        <v>DIPTERA ORTHOCLADIINAE 1 HETEROTRISSOCLADIUS OLIVERI - SWIMS - 52660</v>
      </c>
      <c r="E2938" s="49" t="s">
        <v>10651</v>
      </c>
      <c r="F2938" s="49"/>
      <c r="G2938" s="49"/>
      <c r="H2938" s="49"/>
    </row>
    <row r="2939" spans="1:8" x14ac:dyDescent="0.3">
      <c r="A2939" s="49" t="s">
        <v>82</v>
      </c>
      <c r="B2939" s="49">
        <v>54446</v>
      </c>
      <c r="C2939" s="49" t="s">
        <v>5618</v>
      </c>
      <c r="D2939" s="49" t="str">
        <f t="shared" si="45"/>
        <v>DIPTERA ORTHOCLADIINAE 1 HETEROTRISSOCLADIUS SPECIES "CALDWELL" EPLER 2001 - SWIMS - 54446</v>
      </c>
      <c r="E2939" s="49" t="s">
        <v>10651</v>
      </c>
      <c r="F2939" s="49"/>
      <c r="G2939" s="49"/>
      <c r="H2939" s="49"/>
    </row>
    <row r="2940" spans="1:8" x14ac:dyDescent="0.3">
      <c r="A2940" s="49" t="s">
        <v>82</v>
      </c>
      <c r="B2940" s="49">
        <v>52661</v>
      </c>
      <c r="C2940" s="49" t="s">
        <v>5619</v>
      </c>
      <c r="D2940" s="49" t="str">
        <f t="shared" si="45"/>
        <v>DIPTERA ORTHOCLADIINAE 1 HETEROTRISSOCLADIUS SPECIES A SAETHER 1975D - SWIMS - 52661</v>
      </c>
      <c r="E2940" s="49" t="s">
        <v>10651</v>
      </c>
      <c r="F2940" s="49"/>
      <c r="G2940" s="49"/>
      <c r="H2940" s="49"/>
    </row>
    <row r="2941" spans="1:8" x14ac:dyDescent="0.3">
      <c r="A2941" s="49" t="s">
        <v>82</v>
      </c>
      <c r="B2941" s="49">
        <v>52662</v>
      </c>
      <c r="C2941" s="49" t="s">
        <v>5620</v>
      </c>
      <c r="D2941" s="49" t="str">
        <f t="shared" si="45"/>
        <v>DIPTERA ORTHOCLADIINAE 1 HETEROTRISSOCLADIUS SPECIES B SAETHER 1975D - SWIMS - 52662</v>
      </c>
      <c r="E2941" s="49" t="s">
        <v>10651</v>
      </c>
      <c r="F2941" s="49"/>
      <c r="G2941" s="49"/>
      <c r="H2941" s="49"/>
    </row>
    <row r="2942" spans="1:8" x14ac:dyDescent="0.3">
      <c r="A2942" s="49" t="s">
        <v>82</v>
      </c>
      <c r="B2942" s="49">
        <v>52663</v>
      </c>
      <c r="C2942" s="49" t="s">
        <v>5621</v>
      </c>
      <c r="D2942" s="49" t="str">
        <f t="shared" si="45"/>
        <v>DIPTERA ORTHOCLADIINAE 1 HETEROTRISSOCLADIUS SPECIES C SAETHER 1975D - SWIMS - 52663</v>
      </c>
      <c r="E2942" s="49" t="s">
        <v>10651</v>
      </c>
      <c r="F2942" s="49"/>
      <c r="G2942" s="49"/>
      <c r="H2942" s="49"/>
    </row>
    <row r="2943" spans="1:8" x14ac:dyDescent="0.3">
      <c r="A2943" s="49" t="s">
        <v>82</v>
      </c>
      <c r="B2943" s="49">
        <v>52664</v>
      </c>
      <c r="C2943" s="49" t="s">
        <v>5622</v>
      </c>
      <c r="D2943" s="49" t="str">
        <f t="shared" si="45"/>
        <v>DIPTERA ORTHOCLADIINAE 1 HETEROTRISSOCLADIUS SPECIES D SAETHER 1975D - SWIMS - 52664</v>
      </c>
      <c r="E2943" s="49" t="s">
        <v>10651</v>
      </c>
      <c r="F2943" s="49"/>
      <c r="G2943" s="49"/>
      <c r="H2943" s="49"/>
    </row>
    <row r="2944" spans="1:8" x14ac:dyDescent="0.3">
      <c r="A2944" s="49" t="s">
        <v>82</v>
      </c>
      <c r="B2944" s="49">
        <v>52665</v>
      </c>
      <c r="C2944" s="49" t="s">
        <v>5623</v>
      </c>
      <c r="D2944" s="49" t="str">
        <f t="shared" si="45"/>
        <v>DIPTERA ORTHOCLADIINAE 1 HETEROTRISSOCLADIUS SPECIES E SAETHER 1975D - SWIMS - 52665</v>
      </c>
      <c r="E2944" s="49" t="s">
        <v>10651</v>
      </c>
      <c r="F2944" s="49"/>
      <c r="G2944" s="49"/>
      <c r="H2944" s="49"/>
    </row>
    <row r="2945" spans="1:8" x14ac:dyDescent="0.3">
      <c r="A2945" s="49" t="s">
        <v>82</v>
      </c>
      <c r="B2945" s="49">
        <v>54797</v>
      </c>
      <c r="C2945" s="49" t="s">
        <v>5624</v>
      </c>
      <c r="D2945" s="49" t="str">
        <f t="shared" si="45"/>
        <v>DIPTERA ORTHOCLADIINAE 1 HETEROTRISSOCLADIUS SUBPILOSUS GROUP CRANSTON ET AL. 1983 - SWIMS - 54797</v>
      </c>
      <c r="E2945" s="49" t="s">
        <v>10651</v>
      </c>
      <c r="F2945" s="49"/>
      <c r="G2945" s="49"/>
      <c r="H2945" s="49"/>
    </row>
    <row r="2946" spans="1:8" x14ac:dyDescent="0.3">
      <c r="A2946" s="49" t="s">
        <v>82</v>
      </c>
      <c r="B2946" s="49">
        <v>52668</v>
      </c>
      <c r="C2946" s="49" t="s">
        <v>5625</v>
      </c>
      <c r="D2946" s="49" t="str">
        <f t="shared" ref="D2946:D3009" si="46">C2946 &amp;" - "&amp; A2946 &amp;" - "&amp; B2946</f>
        <v>DIPTERA ORTHOCLADIINAE 1 HYDROBAENUS - SWIMS - 52668</v>
      </c>
      <c r="E2946" s="49" t="s">
        <v>10651</v>
      </c>
      <c r="F2946" s="49"/>
      <c r="G2946" s="49"/>
      <c r="H2946" s="49"/>
    </row>
    <row r="2947" spans="1:8" x14ac:dyDescent="0.3">
      <c r="A2947" s="49" t="s">
        <v>82</v>
      </c>
      <c r="B2947" s="49">
        <v>52676</v>
      </c>
      <c r="C2947" s="49" t="s">
        <v>5626</v>
      </c>
      <c r="D2947" s="49" t="str">
        <f t="shared" si="46"/>
        <v>DIPTERA ORTHOCLADIINAE 1 HYDROBAENUS -- PUPA - SWIMS - 52676</v>
      </c>
      <c r="E2947" s="49" t="s">
        <v>10651</v>
      </c>
      <c r="F2947" s="49"/>
      <c r="G2947" s="49"/>
      <c r="H2947" s="49"/>
    </row>
    <row r="2948" spans="1:8" x14ac:dyDescent="0.3">
      <c r="A2948" s="49" t="s">
        <v>82</v>
      </c>
      <c r="B2948" s="49">
        <v>52669</v>
      </c>
      <c r="C2948" s="49" t="s">
        <v>5627</v>
      </c>
      <c r="D2948" s="49" t="str">
        <f t="shared" si="46"/>
        <v>DIPTERA ORTHOCLADIINAE 1 HYDROBAENUS CALVESCENS - SWIMS - 52669</v>
      </c>
      <c r="E2948" s="49" t="s">
        <v>10651</v>
      </c>
      <c r="F2948" s="49"/>
      <c r="G2948" s="49"/>
      <c r="H2948" s="49"/>
    </row>
    <row r="2949" spans="1:8" x14ac:dyDescent="0.3">
      <c r="A2949" s="49" t="s">
        <v>82</v>
      </c>
      <c r="B2949" s="49">
        <v>54447</v>
      </c>
      <c r="C2949" s="49" t="s">
        <v>5628</v>
      </c>
      <c r="D2949" s="49" t="str">
        <f t="shared" si="46"/>
        <v>DIPTERA ORTHOCLADIINAE 1 HYDROBAENUS CONFORMIS GROUP CRANSTON ET AL. 1983 - SWIMS - 54447</v>
      </c>
      <c r="E2949" s="49" t="s">
        <v>10651</v>
      </c>
      <c r="F2949" s="49"/>
      <c r="G2949" s="49"/>
      <c r="H2949" s="49"/>
    </row>
    <row r="2950" spans="1:8" x14ac:dyDescent="0.3">
      <c r="A2950" s="49" t="s">
        <v>82</v>
      </c>
      <c r="B2950" s="49">
        <v>52670</v>
      </c>
      <c r="C2950" s="49" t="s">
        <v>5629</v>
      </c>
      <c r="D2950" s="49" t="str">
        <f t="shared" si="46"/>
        <v>DIPTERA ORTHOCLADIINAE 1 HYDROBAENUS HUDSONI - SWIMS - 52670</v>
      </c>
      <c r="E2950" s="49" t="s">
        <v>10651</v>
      </c>
      <c r="F2950" s="49"/>
      <c r="G2950" s="49"/>
      <c r="H2950" s="49"/>
    </row>
    <row r="2951" spans="1:8" x14ac:dyDescent="0.3">
      <c r="A2951" s="49" t="s">
        <v>82</v>
      </c>
      <c r="B2951" s="49">
        <v>52671</v>
      </c>
      <c r="C2951" s="49" t="s">
        <v>5630</v>
      </c>
      <c r="D2951" s="49" t="str">
        <f t="shared" si="46"/>
        <v>DIPTERA ORTHOCLADIINAE 1 HYDROBAENUS JOHANNSENI - SWIMS - 52671</v>
      </c>
      <c r="E2951" s="49" t="s">
        <v>10651</v>
      </c>
      <c r="F2951" s="49"/>
      <c r="G2951" s="49"/>
      <c r="H2951" s="49"/>
    </row>
    <row r="2952" spans="1:8" x14ac:dyDescent="0.3">
      <c r="A2952" s="49" t="s">
        <v>82</v>
      </c>
      <c r="B2952" s="49">
        <v>54448</v>
      </c>
      <c r="C2952" s="49" t="s">
        <v>5631</v>
      </c>
      <c r="D2952" s="49" t="str">
        <f t="shared" si="46"/>
        <v>DIPTERA ORTHOCLADIINAE 1 HYDROBAENUS LAPPONICUS GROUP CRANSTON ET AL. 1983 - SWIMS - 54448</v>
      </c>
      <c r="E2952" s="49" t="s">
        <v>10651</v>
      </c>
      <c r="F2952" s="49"/>
      <c r="G2952" s="49"/>
      <c r="H2952" s="49"/>
    </row>
    <row r="2953" spans="1:8" x14ac:dyDescent="0.3">
      <c r="A2953" s="49" t="s">
        <v>82</v>
      </c>
      <c r="B2953" s="49">
        <v>54449</v>
      </c>
      <c r="C2953" s="49" t="s">
        <v>5632</v>
      </c>
      <c r="D2953" s="49" t="str">
        <f t="shared" si="46"/>
        <v>DIPTERA ORTHOCLADIINAE 1 HYDROBAENUS LUGUBRIS GROUP CRANSTON ET AL. 1983 - SWIMS - 54449</v>
      </c>
      <c r="E2953" s="49" t="s">
        <v>10651</v>
      </c>
      <c r="F2953" s="49"/>
      <c r="G2953" s="49"/>
      <c r="H2953" s="49"/>
    </row>
    <row r="2954" spans="1:8" x14ac:dyDescent="0.3">
      <c r="A2954" s="49" t="s">
        <v>82</v>
      </c>
      <c r="B2954" s="49">
        <v>52672</v>
      </c>
      <c r="C2954" s="49" t="s">
        <v>5633</v>
      </c>
      <c r="D2954" s="49" t="str">
        <f t="shared" si="46"/>
        <v>DIPTERA ORTHOCLADIINAE 1 HYDROBAENUS PILIPES - SWIMS - 52672</v>
      </c>
      <c r="E2954" s="49" t="s">
        <v>10651</v>
      </c>
      <c r="F2954" s="49"/>
      <c r="G2954" s="49"/>
      <c r="H2954" s="49"/>
    </row>
    <row r="2955" spans="1:8" x14ac:dyDescent="0.3">
      <c r="A2955" s="49" t="s">
        <v>82</v>
      </c>
      <c r="B2955" s="49">
        <v>54450</v>
      </c>
      <c r="C2955" s="49" t="s">
        <v>5634</v>
      </c>
      <c r="D2955" s="49" t="str">
        <f t="shared" si="46"/>
        <v>DIPTERA ORTHOCLADIINAE 1 HYDROBAENUS PILIPES GROUP CRANSTON ET AL. 1983 - SWIMS - 54450</v>
      </c>
      <c r="E2955" s="49" t="s">
        <v>10651</v>
      </c>
      <c r="F2955" s="49"/>
      <c r="G2955" s="49"/>
      <c r="H2955" s="49"/>
    </row>
    <row r="2956" spans="1:8" x14ac:dyDescent="0.3">
      <c r="A2956" s="49" t="s">
        <v>82</v>
      </c>
      <c r="B2956" s="49">
        <v>52673</v>
      </c>
      <c r="C2956" s="49" t="s">
        <v>5635</v>
      </c>
      <c r="D2956" s="49" t="str">
        <f t="shared" si="46"/>
        <v>DIPTERA ORTHOCLADIINAE 1 HYDROBAENUS PILIPODEX - SWIMS - 52673</v>
      </c>
      <c r="E2956" s="49" t="s">
        <v>10651</v>
      </c>
      <c r="F2956" s="49"/>
      <c r="G2956" s="49"/>
      <c r="H2956" s="49"/>
    </row>
    <row r="2957" spans="1:8" x14ac:dyDescent="0.3">
      <c r="A2957" s="49" t="s">
        <v>82</v>
      </c>
      <c r="B2957" s="49">
        <v>52674</v>
      </c>
      <c r="C2957" s="49" t="s">
        <v>5636</v>
      </c>
      <c r="D2957" s="49" t="str">
        <f t="shared" si="46"/>
        <v>DIPTERA ORTHOCLADIINAE 1 HYDROBAENUS SCAPULAPILOSUS - SWIMS - 52674</v>
      </c>
      <c r="E2957" s="49" t="s">
        <v>10651</v>
      </c>
      <c r="F2957" s="49"/>
      <c r="G2957" s="49"/>
      <c r="H2957" s="49"/>
    </row>
    <row r="2958" spans="1:8" x14ac:dyDescent="0.3">
      <c r="A2958" s="49" t="s">
        <v>82</v>
      </c>
      <c r="B2958" s="49">
        <v>52675</v>
      </c>
      <c r="C2958" s="49" t="s">
        <v>5637</v>
      </c>
      <c r="D2958" s="49" t="str">
        <f t="shared" si="46"/>
        <v>DIPTERA ORTHOCLADIINAE 1 HYDROBAENUS VIRGO - SWIMS - 52675</v>
      </c>
      <c r="E2958" s="49" t="s">
        <v>10651</v>
      </c>
      <c r="F2958" s="49"/>
      <c r="G2958" s="49"/>
      <c r="H2958" s="49"/>
    </row>
    <row r="2959" spans="1:8" x14ac:dyDescent="0.3">
      <c r="A2959" s="49" t="s">
        <v>82</v>
      </c>
      <c r="B2959" s="49">
        <v>54847</v>
      </c>
      <c r="C2959" s="49" t="s">
        <v>5638</v>
      </c>
      <c r="D2959" s="49" t="str">
        <f t="shared" si="46"/>
        <v>DIPTERA ORTHOCLADIINAE 1 KRENOSMITTIA - SWIMS - 54847</v>
      </c>
      <c r="E2959" s="49" t="s">
        <v>10651</v>
      </c>
      <c r="F2959" s="49"/>
      <c r="G2959" s="49"/>
      <c r="H2959" s="49"/>
    </row>
    <row r="2960" spans="1:8" x14ac:dyDescent="0.3">
      <c r="A2960" s="49" t="s">
        <v>82</v>
      </c>
      <c r="B2960" s="49">
        <v>54848</v>
      </c>
      <c r="C2960" s="49" t="s">
        <v>5639</v>
      </c>
      <c r="D2960" s="49" t="str">
        <f t="shared" si="46"/>
        <v>DIPTERA ORTHOCLADIINAE 1 KRENOSMITTIA -- PUPA - SWIMS - 54848</v>
      </c>
      <c r="E2960" s="49" t="s">
        <v>10651</v>
      </c>
      <c r="F2960" s="49"/>
      <c r="G2960" s="49"/>
      <c r="H2960" s="49"/>
    </row>
    <row r="2961" spans="1:8" x14ac:dyDescent="0.3">
      <c r="A2961" s="49" t="s">
        <v>82</v>
      </c>
      <c r="B2961" s="49">
        <v>52677</v>
      </c>
      <c r="C2961" s="49" t="s">
        <v>5640</v>
      </c>
      <c r="D2961" s="49" t="str">
        <f t="shared" si="46"/>
        <v>DIPTERA ORTHOCLADIINAE 1 LIMNOPHYES - SWIMS - 52677</v>
      </c>
      <c r="E2961" s="49" t="s">
        <v>10651</v>
      </c>
      <c r="F2961" s="49"/>
      <c r="G2961" s="49"/>
      <c r="H2961" s="49"/>
    </row>
    <row r="2962" spans="1:8" x14ac:dyDescent="0.3">
      <c r="A2962" s="49" t="s">
        <v>82</v>
      </c>
      <c r="B2962" s="49">
        <v>52678</v>
      </c>
      <c r="C2962" s="49" t="s">
        <v>5641</v>
      </c>
      <c r="D2962" s="49" t="str">
        <f t="shared" si="46"/>
        <v>DIPTERA ORTHOCLADIINAE 1 LIMNOPHYES -- PUPA - SWIMS - 52678</v>
      </c>
      <c r="E2962" s="49" t="s">
        <v>10651</v>
      </c>
      <c r="F2962" s="49"/>
      <c r="G2962" s="49"/>
      <c r="H2962" s="49"/>
    </row>
    <row r="2963" spans="1:8" x14ac:dyDescent="0.3">
      <c r="A2963" s="49" t="s">
        <v>82</v>
      </c>
      <c r="B2963" s="49">
        <v>52607</v>
      </c>
      <c r="C2963" s="49" t="s">
        <v>5642</v>
      </c>
      <c r="D2963" s="49" t="str">
        <f t="shared" si="46"/>
        <v>DIPTERA ORTHOCLADIINAE 1 LOPESCLADIUS - SWIMS - 52607</v>
      </c>
      <c r="E2963" s="49" t="s">
        <v>10651</v>
      </c>
      <c r="F2963" s="49"/>
      <c r="G2963" s="49"/>
      <c r="H2963" s="49"/>
    </row>
    <row r="2964" spans="1:8" x14ac:dyDescent="0.3">
      <c r="A2964" s="49" t="s">
        <v>82</v>
      </c>
      <c r="B2964" s="49">
        <v>52608</v>
      </c>
      <c r="C2964" s="49" t="s">
        <v>5643</v>
      </c>
      <c r="D2964" s="49" t="str">
        <f t="shared" si="46"/>
        <v>DIPTERA ORTHOCLADIINAE 1 LOPESCLADIUS -- PUPA - SWIMS - 52608</v>
      </c>
      <c r="E2964" s="49" t="s">
        <v>10651</v>
      </c>
      <c r="F2964" s="49"/>
      <c r="G2964" s="49"/>
      <c r="H2964" s="49"/>
    </row>
    <row r="2965" spans="1:8" x14ac:dyDescent="0.3">
      <c r="A2965" s="49" t="s">
        <v>82</v>
      </c>
      <c r="B2965" s="49">
        <v>52681</v>
      </c>
      <c r="C2965" s="49" t="s">
        <v>5644</v>
      </c>
      <c r="D2965" s="49" t="str">
        <f t="shared" si="46"/>
        <v>DIPTERA ORTHOCLADIINAE 1 MESOCRICOTOPUS - SWIMS - 52681</v>
      </c>
      <c r="E2965" s="49" t="s">
        <v>10651</v>
      </c>
      <c r="F2965" s="49"/>
      <c r="G2965" s="49"/>
      <c r="H2965" s="49"/>
    </row>
    <row r="2966" spans="1:8" x14ac:dyDescent="0.3">
      <c r="A2966" s="49" t="s">
        <v>82</v>
      </c>
      <c r="B2966" s="49">
        <v>52683</v>
      </c>
      <c r="C2966" s="49" t="s">
        <v>5645</v>
      </c>
      <c r="D2966" s="49" t="str">
        <f t="shared" si="46"/>
        <v>DIPTERA ORTHOCLADIINAE 1 MESOCRICOTOPUS -- PUPA - SWIMS - 52683</v>
      </c>
      <c r="E2966" s="49" t="s">
        <v>10651</v>
      </c>
      <c r="F2966" s="49"/>
      <c r="G2966" s="49"/>
      <c r="H2966" s="49"/>
    </row>
    <row r="2967" spans="1:8" x14ac:dyDescent="0.3">
      <c r="A2967" s="49" t="s">
        <v>82</v>
      </c>
      <c r="B2967" s="49">
        <v>54451</v>
      </c>
      <c r="C2967" s="49" t="s">
        <v>5646</v>
      </c>
      <c r="D2967" s="49" t="str">
        <f t="shared" si="46"/>
        <v>DIPTERA ORTHOCLADIINAE 1 MESOCRICOTOPUS LOTICUS - SWIMS - 54451</v>
      </c>
      <c r="E2967" s="49" t="s">
        <v>10651</v>
      </c>
      <c r="F2967" s="49"/>
      <c r="G2967" s="49"/>
      <c r="H2967" s="49"/>
    </row>
    <row r="2968" spans="1:8" x14ac:dyDescent="0.3">
      <c r="A2968" s="49" t="s">
        <v>82</v>
      </c>
      <c r="B2968" s="49">
        <v>52682</v>
      </c>
      <c r="C2968" s="49" t="s">
        <v>5647</v>
      </c>
      <c r="D2968" s="49" t="str">
        <f t="shared" si="46"/>
        <v>DIPTERA ORTHOCLADIINAE 1 MESOCRICOTOPUS THIENEMANNI - SWIMS - 52682</v>
      </c>
      <c r="E2968" s="49" t="s">
        <v>10651</v>
      </c>
      <c r="F2968" s="49"/>
      <c r="G2968" s="49"/>
      <c r="H2968" s="49"/>
    </row>
    <row r="2969" spans="1:8" x14ac:dyDescent="0.3">
      <c r="A2969" s="49" t="s">
        <v>82</v>
      </c>
      <c r="B2969" s="49">
        <v>52684</v>
      </c>
      <c r="C2969" s="49" t="s">
        <v>5648</v>
      </c>
      <c r="D2969" s="49" t="str">
        <f t="shared" si="46"/>
        <v>DIPTERA ORTHOCLADIINAE 1 METRIOCNEMUS - SWIMS - 52684</v>
      </c>
      <c r="E2969" s="49" t="s">
        <v>10651</v>
      </c>
      <c r="F2969" s="49"/>
      <c r="G2969" s="49"/>
      <c r="H2969" s="49"/>
    </row>
    <row r="2970" spans="1:8" x14ac:dyDescent="0.3">
      <c r="A2970" s="49" t="s">
        <v>82</v>
      </c>
      <c r="B2970" s="49">
        <v>52687</v>
      </c>
      <c r="C2970" s="49" t="s">
        <v>5649</v>
      </c>
      <c r="D2970" s="49" t="str">
        <f t="shared" si="46"/>
        <v>DIPTERA ORTHOCLADIINAE 1 METRIOCNEMUS -- PUPA - SWIMS - 52687</v>
      </c>
      <c r="E2970" s="49" t="s">
        <v>10651</v>
      </c>
      <c r="F2970" s="49"/>
      <c r="G2970" s="49"/>
      <c r="H2970" s="49"/>
    </row>
    <row r="2971" spans="1:8" x14ac:dyDescent="0.3">
      <c r="A2971" s="49" t="s">
        <v>82</v>
      </c>
      <c r="B2971" s="49">
        <v>54452</v>
      </c>
      <c r="C2971" s="49" t="s">
        <v>5650</v>
      </c>
      <c r="D2971" s="49" t="str">
        <f t="shared" si="46"/>
        <v>DIPTERA ORTHOCLADIINAE 1 METRIOCNEMUS EURYNOTUS - SWIMS - 54452</v>
      </c>
      <c r="E2971" s="49" t="s">
        <v>10651</v>
      </c>
      <c r="F2971" s="49"/>
      <c r="G2971" s="49"/>
      <c r="H2971" s="49"/>
    </row>
    <row r="2972" spans="1:8" x14ac:dyDescent="0.3">
      <c r="A2972" s="49" t="s">
        <v>82</v>
      </c>
      <c r="B2972" s="49">
        <v>54453</v>
      </c>
      <c r="C2972" s="49" t="s">
        <v>5651</v>
      </c>
      <c r="D2972" s="49" t="str">
        <f t="shared" si="46"/>
        <v>DIPTERA ORTHOCLADIINAE 1 METRIOCNEMUS FUSCIPES - SWIMS - 54453</v>
      </c>
      <c r="E2972" s="49" t="s">
        <v>10651</v>
      </c>
      <c r="F2972" s="49"/>
      <c r="G2972" s="49"/>
      <c r="H2972" s="49"/>
    </row>
    <row r="2973" spans="1:8" x14ac:dyDescent="0.3">
      <c r="A2973" s="49" t="s">
        <v>82</v>
      </c>
      <c r="B2973" s="49">
        <v>52685</v>
      </c>
      <c r="C2973" s="49" t="s">
        <v>5652</v>
      </c>
      <c r="D2973" s="49" t="str">
        <f t="shared" si="46"/>
        <v>DIPTERA ORTHOCLADIINAE 1 METRIOCNEMUS FUSCIPES GROUP CRANSTON ET AL. 1983 - SWIMS - 52685</v>
      </c>
      <c r="E2973" s="49" t="s">
        <v>10651</v>
      </c>
      <c r="F2973" s="49"/>
      <c r="G2973" s="49"/>
      <c r="H2973" s="49"/>
    </row>
    <row r="2974" spans="1:8" x14ac:dyDescent="0.3">
      <c r="A2974" s="49" t="s">
        <v>82</v>
      </c>
      <c r="B2974" s="49">
        <v>52686</v>
      </c>
      <c r="C2974" s="49" t="s">
        <v>5653</v>
      </c>
      <c r="D2974" s="49" t="str">
        <f t="shared" si="46"/>
        <v>DIPTERA ORTHOCLADIINAE 1 METRIOCNEMUS HYGROPETRICUS GROUP CRANSTON ET AL. 1983 - SWIMS - 52686</v>
      </c>
      <c r="E2974" s="49" t="s">
        <v>10651</v>
      </c>
      <c r="F2974" s="49"/>
      <c r="G2974" s="49"/>
      <c r="H2974" s="49"/>
    </row>
    <row r="2975" spans="1:8" x14ac:dyDescent="0.3">
      <c r="A2975" s="49" t="s">
        <v>82</v>
      </c>
      <c r="B2975" s="49">
        <v>52688</v>
      </c>
      <c r="C2975" s="49" t="s">
        <v>5654</v>
      </c>
      <c r="D2975" s="49" t="str">
        <f t="shared" si="46"/>
        <v>DIPTERA ORTHOCLADIINAE 1 MICROCRICOTOPUS - SWIMS - 52688</v>
      </c>
      <c r="E2975" s="49" t="s">
        <v>10651</v>
      </c>
      <c r="F2975" s="49"/>
      <c r="G2975" s="49"/>
      <c r="H2975" s="49"/>
    </row>
    <row r="2976" spans="1:8" x14ac:dyDescent="0.3">
      <c r="A2976" s="49" t="s">
        <v>82</v>
      </c>
      <c r="B2976" s="49">
        <v>52689</v>
      </c>
      <c r="C2976" s="49" t="s">
        <v>5655</v>
      </c>
      <c r="D2976" s="49" t="str">
        <f t="shared" si="46"/>
        <v>DIPTERA ORTHOCLADIINAE 1 MICROCRICOTOPUS -- PUPA - SWIMS - 52689</v>
      </c>
      <c r="E2976" s="49" t="s">
        <v>10651</v>
      </c>
      <c r="F2976" s="49"/>
      <c r="G2976" s="49"/>
      <c r="H2976" s="49"/>
    </row>
    <row r="2977" spans="1:8" x14ac:dyDescent="0.3">
      <c r="A2977" s="49" t="s">
        <v>82</v>
      </c>
      <c r="B2977" s="49">
        <v>52691</v>
      </c>
      <c r="C2977" s="49" t="s">
        <v>5656</v>
      </c>
      <c r="D2977" s="49" t="str">
        <f t="shared" si="46"/>
        <v>DIPTERA ORTHOCLADIINAE 1 NANOCLADIUS - SWIMS - 52691</v>
      </c>
      <c r="E2977" s="49" t="s">
        <v>10651</v>
      </c>
      <c r="F2977" s="49"/>
      <c r="G2977" s="49"/>
      <c r="H2977" s="49"/>
    </row>
    <row r="2978" spans="1:8" x14ac:dyDescent="0.3">
      <c r="A2978" s="49" t="s">
        <v>82</v>
      </c>
      <c r="B2978" s="49">
        <v>52690</v>
      </c>
      <c r="C2978" s="49" t="s">
        <v>5657</v>
      </c>
      <c r="D2978" s="49" t="str">
        <f t="shared" si="46"/>
        <v>DIPTERA ORTHOCLADIINAE 1 NANOCLADIUS (NANOCLADIUS) - SWIMS - 52690</v>
      </c>
      <c r="E2978" s="49" t="s">
        <v>10651</v>
      </c>
      <c r="F2978" s="49"/>
      <c r="G2978" s="49"/>
      <c r="H2978" s="49"/>
    </row>
    <row r="2979" spans="1:8" x14ac:dyDescent="0.3">
      <c r="A2979" s="49" t="s">
        <v>82</v>
      </c>
      <c r="B2979" s="49">
        <v>52706</v>
      </c>
      <c r="C2979" s="49" t="s">
        <v>5658</v>
      </c>
      <c r="D2979" s="49" t="str">
        <f t="shared" si="46"/>
        <v>DIPTERA ORTHOCLADIINAE 1 NANOCLADIUS (NANOCLADIUS) -- PUPA - SWIMS - 52706</v>
      </c>
      <c r="E2979" s="49" t="s">
        <v>10651</v>
      </c>
      <c r="F2979" s="49"/>
      <c r="G2979" s="49"/>
      <c r="H2979" s="49"/>
    </row>
    <row r="2980" spans="1:8" x14ac:dyDescent="0.3">
      <c r="A2980" s="49" t="s">
        <v>82</v>
      </c>
      <c r="B2980" s="49">
        <v>52695</v>
      </c>
      <c r="C2980" s="49" t="s">
        <v>5659</v>
      </c>
      <c r="D2980" s="49" t="str">
        <f t="shared" si="46"/>
        <v>DIPTERA ORTHOCLADIINAE 1 NANOCLADIUS (NANOCLADIUS) ALTERNANTHERAE - SWIMS - 52695</v>
      </c>
      <c r="E2980" s="49" t="s">
        <v>10651</v>
      </c>
      <c r="F2980" s="49"/>
      <c r="G2980" s="49"/>
      <c r="H2980" s="49"/>
    </row>
    <row r="2981" spans="1:8" x14ac:dyDescent="0.3">
      <c r="A2981" s="49" t="s">
        <v>82</v>
      </c>
      <c r="B2981" s="49">
        <v>52700</v>
      </c>
      <c r="C2981" s="49" t="s">
        <v>5660</v>
      </c>
      <c r="D2981" s="49" t="str">
        <f t="shared" si="46"/>
        <v>DIPTERA ORTHOCLADIINAE 1 NANOCLADIUS (NANOCLADIUS) BALTICUS - SWIMS - 52700</v>
      </c>
      <c r="E2981" s="49" t="s">
        <v>10651</v>
      </c>
      <c r="F2981" s="49"/>
      <c r="G2981" s="49"/>
      <c r="H2981" s="49"/>
    </row>
    <row r="2982" spans="1:8" x14ac:dyDescent="0.3">
      <c r="A2982" s="49" t="s">
        <v>82</v>
      </c>
      <c r="B2982" s="49">
        <v>52702</v>
      </c>
      <c r="C2982" s="49" t="s">
        <v>5661</v>
      </c>
      <c r="D2982" s="49" t="str">
        <f t="shared" si="46"/>
        <v>DIPTERA ORTHOCLADIINAE 1 NANOCLADIUS (NANOCLADIUS) BALTICUS GROUP CRANSTON ET AL. 1983 - SWIMS - 52702</v>
      </c>
      <c r="E2982" s="49" t="s">
        <v>10651</v>
      </c>
      <c r="F2982" s="49"/>
      <c r="G2982" s="49"/>
      <c r="H2982" s="49"/>
    </row>
    <row r="2983" spans="1:8" x14ac:dyDescent="0.3">
      <c r="A2983" s="49" t="s">
        <v>82</v>
      </c>
      <c r="B2983" s="49">
        <v>54869</v>
      </c>
      <c r="C2983" s="49" t="s">
        <v>5662</v>
      </c>
      <c r="D2983" s="49" t="str">
        <f t="shared" si="46"/>
        <v>DIPTERA ORTHOCLADIINAE 1 NANOCLADIUS (NANOCLADIUS) BALTICUS/INCOMPTUS EPLER 2001 - SWIMS - 54869</v>
      </c>
      <c r="E2983" s="49" t="s">
        <v>10651</v>
      </c>
      <c r="F2983" s="49"/>
      <c r="G2983" s="49"/>
      <c r="H2983" s="49"/>
    </row>
    <row r="2984" spans="1:8" x14ac:dyDescent="0.3">
      <c r="A2984" s="49" t="s">
        <v>82</v>
      </c>
      <c r="B2984" s="49">
        <v>52694</v>
      </c>
      <c r="C2984" s="49" t="s">
        <v>5663</v>
      </c>
      <c r="D2984" s="49" t="str">
        <f t="shared" si="46"/>
        <v>DIPTERA ORTHOCLADIINAE 1 NANOCLADIUS (NANOCLADIUS) BICOLOR GROUP CRANSTON ET AL. 1983 - SWIMS - 52694</v>
      </c>
      <c r="E2984" s="49" t="s">
        <v>10651</v>
      </c>
      <c r="F2984" s="49"/>
      <c r="G2984" s="49"/>
      <c r="H2984" s="49"/>
    </row>
    <row r="2985" spans="1:8" x14ac:dyDescent="0.3">
      <c r="A2985" s="49" t="s">
        <v>82</v>
      </c>
      <c r="B2985" s="49">
        <v>52696</v>
      </c>
      <c r="C2985" s="49" t="s">
        <v>5664</v>
      </c>
      <c r="D2985" s="49" t="str">
        <f t="shared" si="46"/>
        <v>DIPTERA ORTHOCLADIINAE 1 NANOCLADIUS (NANOCLADIUS) CF. RECTINERVIS EPLER 2001 - SWIMS - 52696</v>
      </c>
      <c r="E2985" s="49" t="s">
        <v>10651</v>
      </c>
      <c r="F2985" s="49"/>
      <c r="G2985" s="49"/>
      <c r="H2985" s="49"/>
    </row>
    <row r="2986" spans="1:8" x14ac:dyDescent="0.3">
      <c r="A2986" s="49" t="s">
        <v>82</v>
      </c>
      <c r="B2986" s="49">
        <v>52701</v>
      </c>
      <c r="C2986" s="49" t="s">
        <v>5665</v>
      </c>
      <c r="D2986" s="49" t="str">
        <f t="shared" si="46"/>
        <v>DIPTERA ORTHOCLADIINAE 1 NANOCLADIUS (NANOCLADIUS) CRASSICORNUS - SWIMS - 52701</v>
      </c>
      <c r="E2986" s="49" t="s">
        <v>10651</v>
      </c>
      <c r="F2986" s="49"/>
      <c r="G2986" s="49"/>
      <c r="H2986" s="49"/>
    </row>
    <row r="2987" spans="1:8" x14ac:dyDescent="0.3">
      <c r="A2987" s="49" t="s">
        <v>82</v>
      </c>
      <c r="B2987" s="49">
        <v>54780</v>
      </c>
      <c r="C2987" s="49" t="s">
        <v>5666</v>
      </c>
      <c r="D2987" s="49" t="str">
        <f t="shared" si="46"/>
        <v>DIPTERA ORTHOCLADIINAE 1 NANOCLADIUS (NANOCLADIUS) CRASSICORNUS/cf. RECTINERVIS EPLER 2001 - SWIMS - 54780</v>
      </c>
      <c r="E2987" s="49" t="s">
        <v>10651</v>
      </c>
      <c r="F2987" s="49"/>
      <c r="G2987" s="49"/>
      <c r="H2987" s="49"/>
    </row>
    <row r="2988" spans="1:8" x14ac:dyDescent="0.3">
      <c r="A2988" s="49" t="s">
        <v>82</v>
      </c>
      <c r="B2988" s="49">
        <v>52693</v>
      </c>
      <c r="C2988" s="49" t="s">
        <v>5667</v>
      </c>
      <c r="D2988" s="49" t="str">
        <f t="shared" si="46"/>
        <v>DIPTERA ORTHOCLADIINAE 1 NANOCLADIUS (NANOCLADIUS) DISTINCTUS - SWIMS - 52693</v>
      </c>
      <c r="E2988" s="49" t="s">
        <v>10651</v>
      </c>
      <c r="F2988" s="49"/>
      <c r="G2988" s="49"/>
      <c r="H2988" s="49"/>
    </row>
    <row r="2989" spans="1:8" x14ac:dyDescent="0.3">
      <c r="A2989" s="49" t="s">
        <v>82</v>
      </c>
      <c r="B2989" s="49">
        <v>54862</v>
      </c>
      <c r="C2989" s="49" t="s">
        <v>5668</v>
      </c>
      <c r="D2989" s="49" t="str">
        <f t="shared" si="46"/>
        <v>DIPTERA ORTHOCLADIINAE 1 NANOCLADIUS (NANOCLADIUS) DISTINCTUS/MINIMUS EPLER 2001 - SWIMS - 54862</v>
      </c>
      <c r="E2989" s="49" t="s">
        <v>10651</v>
      </c>
      <c r="F2989" s="49"/>
      <c r="G2989" s="49"/>
      <c r="H2989" s="49"/>
    </row>
    <row r="2990" spans="1:8" x14ac:dyDescent="0.3">
      <c r="A2990" s="49" t="s">
        <v>82</v>
      </c>
      <c r="B2990" s="49">
        <v>52699</v>
      </c>
      <c r="C2990" s="49" t="s">
        <v>5669</v>
      </c>
      <c r="D2990" s="49" t="str">
        <f t="shared" si="46"/>
        <v>DIPTERA ORTHOCLADIINAE 1 NANOCLADIUS (NANOCLADIUS) INCOMPTUS - SWIMS - 52699</v>
      </c>
      <c r="E2990" s="49" t="s">
        <v>10651</v>
      </c>
      <c r="F2990" s="49"/>
      <c r="G2990" s="49"/>
      <c r="H2990" s="49"/>
    </row>
    <row r="2991" spans="1:8" x14ac:dyDescent="0.3">
      <c r="A2991" s="49" t="s">
        <v>82</v>
      </c>
      <c r="B2991" s="49">
        <v>52692</v>
      </c>
      <c r="C2991" s="49" t="s">
        <v>5670</v>
      </c>
      <c r="D2991" s="49" t="str">
        <f t="shared" si="46"/>
        <v>DIPTERA ORTHOCLADIINAE 1 NANOCLADIUS (NANOCLADIUS) MINIMUS - SWIMS - 52692</v>
      </c>
      <c r="E2991" s="49" t="s">
        <v>10651</v>
      </c>
      <c r="F2991" s="49"/>
      <c r="G2991" s="49"/>
      <c r="H2991" s="49"/>
    </row>
    <row r="2992" spans="1:8" x14ac:dyDescent="0.3">
      <c r="A2992" s="49" t="s">
        <v>82</v>
      </c>
      <c r="B2992" s="49">
        <v>52697</v>
      </c>
      <c r="C2992" s="49" t="s">
        <v>5671</v>
      </c>
      <c r="D2992" s="49" t="str">
        <f t="shared" si="46"/>
        <v>DIPTERA ORTHOCLADIINAE 1 NANOCLADIUS (NANOCLADIUS) PARVULUS GROUP CRANSTON ET AL. 1983 - SWIMS - 52697</v>
      </c>
      <c r="E2992" s="49" t="s">
        <v>10651</v>
      </c>
      <c r="F2992" s="49"/>
      <c r="G2992" s="49"/>
      <c r="H2992" s="49"/>
    </row>
    <row r="2993" spans="1:8" x14ac:dyDescent="0.3">
      <c r="A2993" s="49" t="s">
        <v>82</v>
      </c>
      <c r="B2993" s="49">
        <v>52698</v>
      </c>
      <c r="C2993" s="49" t="s">
        <v>5672</v>
      </c>
      <c r="D2993" s="49" t="str">
        <f t="shared" si="46"/>
        <v>DIPTERA ORTHOCLADIINAE 1 NANOCLADIUS (NANOCLADIUS) SPINIPLENUS - SWIMS - 52698</v>
      </c>
      <c r="E2993" s="49" t="s">
        <v>10651</v>
      </c>
      <c r="F2993" s="49"/>
      <c r="G2993" s="49"/>
      <c r="H2993" s="49"/>
    </row>
    <row r="2994" spans="1:8" x14ac:dyDescent="0.3">
      <c r="A2994" s="49" t="s">
        <v>82</v>
      </c>
      <c r="B2994" s="49">
        <v>52727</v>
      </c>
      <c r="C2994" s="49" t="s">
        <v>5673</v>
      </c>
      <c r="D2994" s="49" t="str">
        <f t="shared" si="46"/>
        <v>DIPTERA ORTHOCLADIINAE 1 NANOCLADIUS (PLECOPTERACOLUTHUS) - SWIMS - 52727</v>
      </c>
      <c r="E2994" s="49" t="s">
        <v>10651</v>
      </c>
      <c r="F2994" s="49"/>
      <c r="G2994" s="49"/>
      <c r="H2994" s="49"/>
    </row>
    <row r="2995" spans="1:8" x14ac:dyDescent="0.3">
      <c r="A2995" s="49" t="s">
        <v>82</v>
      </c>
      <c r="B2995" s="49">
        <v>52729</v>
      </c>
      <c r="C2995" s="49" t="s">
        <v>5674</v>
      </c>
      <c r="D2995" s="49" t="str">
        <f t="shared" si="46"/>
        <v>DIPTERA ORTHOCLADIINAE 1 NANOCLADIUS (PLECOPTERACOLUTHUS) -- PUPA - SWIMS - 52729</v>
      </c>
      <c r="E2995" s="49" t="s">
        <v>10651</v>
      </c>
      <c r="F2995" s="49"/>
      <c r="G2995" s="49"/>
      <c r="H2995" s="49"/>
    </row>
    <row r="2996" spans="1:8" x14ac:dyDescent="0.3">
      <c r="A2996" s="49" t="s">
        <v>82</v>
      </c>
      <c r="B2996" s="49">
        <v>54471</v>
      </c>
      <c r="C2996" s="49" t="s">
        <v>5675</v>
      </c>
      <c r="D2996" s="49" t="str">
        <f t="shared" si="46"/>
        <v>DIPTERA ORTHOCLADIINAE 1 NANOCLADIUS (PLECOPTERACOLUTHUS) BRANCHICOLUS - SWIMS - 54471</v>
      </c>
      <c r="E2996" s="49" t="s">
        <v>10651</v>
      </c>
      <c r="F2996" s="49"/>
      <c r="G2996" s="49"/>
      <c r="H2996" s="49"/>
    </row>
    <row r="2997" spans="1:8" x14ac:dyDescent="0.3">
      <c r="A2997" s="49" t="s">
        <v>82</v>
      </c>
      <c r="B2997" s="49">
        <v>52728</v>
      </c>
      <c r="C2997" s="49" t="s">
        <v>5676</v>
      </c>
      <c r="D2997" s="49" t="str">
        <f t="shared" si="46"/>
        <v>DIPTERA ORTHOCLADIINAE 1 NANOCLADIUS (PLECOPTERACOLUTHUS) DOWNESI - SWIMS - 52728</v>
      </c>
      <c r="E2997" s="49" t="s">
        <v>10651</v>
      </c>
      <c r="F2997" s="49"/>
      <c r="G2997" s="49"/>
      <c r="H2997" s="49"/>
    </row>
    <row r="2998" spans="1:8" x14ac:dyDescent="0.3">
      <c r="A2998" s="49" t="s">
        <v>82</v>
      </c>
      <c r="B2998" s="49">
        <v>54473</v>
      </c>
      <c r="C2998" s="49" t="s">
        <v>5677</v>
      </c>
      <c r="D2998" s="49" t="str">
        <f t="shared" si="46"/>
        <v>DIPTERA ORTHOCLADIINAE 1 NANOCLADIUS (PLECOPTERACOLUTHUS) SPECIES #5 JACOBSEN IN PRESS - SWIMS - 54473</v>
      </c>
      <c r="E2998" s="49" t="s">
        <v>10651</v>
      </c>
      <c r="F2998" s="49"/>
      <c r="G2998" s="49"/>
      <c r="H2998" s="49"/>
    </row>
    <row r="2999" spans="1:8" x14ac:dyDescent="0.3">
      <c r="A2999" s="49" t="s">
        <v>82</v>
      </c>
      <c r="B2999" s="49">
        <v>54455</v>
      </c>
      <c r="C2999" s="49" t="s">
        <v>5678</v>
      </c>
      <c r="D2999" s="49" t="str">
        <f t="shared" si="46"/>
        <v>DIPTERA ORTHOCLADIINAE 1 NANOCLADIUS -- PUPA - SWIMS - 54455</v>
      </c>
      <c r="E2999" s="49" t="s">
        <v>10651</v>
      </c>
      <c r="F2999" s="49"/>
      <c r="G2999" s="49"/>
      <c r="H2999" s="49"/>
    </row>
    <row r="3000" spans="1:8" x14ac:dyDescent="0.3">
      <c r="A3000" s="49" t="s">
        <v>82</v>
      </c>
      <c r="B3000" s="49">
        <v>54912</v>
      </c>
      <c r="C3000" s="49" t="s">
        <v>5679</v>
      </c>
      <c r="D3000" s="49" t="str">
        <f t="shared" si="46"/>
        <v>DIPTERA ORTHOCLADIINAE 1 ORTHOCLADIINAE SPECIES C SAETHER 1982 - SWIMS - 54912</v>
      </c>
      <c r="E3000" s="49" t="s">
        <v>10651</v>
      </c>
      <c r="F3000" s="49"/>
      <c r="G3000" s="49"/>
      <c r="H3000" s="49"/>
    </row>
    <row r="3001" spans="1:8" x14ac:dyDescent="0.3">
      <c r="A3001" s="49" t="s">
        <v>82</v>
      </c>
      <c r="B3001" s="49">
        <v>59902</v>
      </c>
      <c r="C3001" s="49" t="s">
        <v>5680</v>
      </c>
      <c r="D3001" s="49" t="str">
        <f t="shared" si="46"/>
        <v>DIPTERA ORTHOCLADIINAE 1 ORTHOCLADIINAE SPECIES C SAETHER 1982 -- PUPA - SWIMS - 59902</v>
      </c>
      <c r="E3001" s="49" t="s">
        <v>10651</v>
      </c>
      <c r="F3001" s="49"/>
      <c r="G3001" s="49"/>
      <c r="H3001" s="49"/>
    </row>
    <row r="3002" spans="1:8" x14ac:dyDescent="0.3">
      <c r="A3002" s="49" t="s">
        <v>82</v>
      </c>
      <c r="B3002" s="49">
        <v>54474</v>
      </c>
      <c r="C3002" s="49" t="s">
        <v>5681</v>
      </c>
      <c r="D3002" s="49" t="str">
        <f t="shared" si="46"/>
        <v>DIPTERA ORTHOCLADIINAE 1 ORTHOCLADIUS - SWIMS - 54474</v>
      </c>
      <c r="E3002" s="49" t="s">
        <v>10651</v>
      </c>
      <c r="F3002" s="49"/>
      <c r="G3002" s="49"/>
      <c r="H3002" s="49"/>
    </row>
    <row r="3003" spans="1:8" x14ac:dyDescent="0.3">
      <c r="A3003" s="49" t="s">
        <v>82</v>
      </c>
      <c r="B3003" s="49">
        <v>52708</v>
      </c>
      <c r="C3003" s="49" t="s">
        <v>5682</v>
      </c>
      <c r="D3003" s="49" t="str">
        <f t="shared" si="46"/>
        <v>DIPTERA ORTHOCLADIINAE 1 ORTHOCLADIUS (EUDACTYLOCLADIUS) - SWIMS - 52708</v>
      </c>
      <c r="E3003" s="49" t="s">
        <v>10651</v>
      </c>
      <c r="F3003" s="49"/>
      <c r="G3003" s="49"/>
      <c r="H3003" s="49"/>
    </row>
    <row r="3004" spans="1:8" x14ac:dyDescent="0.3">
      <c r="A3004" s="49" t="s">
        <v>82</v>
      </c>
      <c r="B3004" s="49">
        <v>52709</v>
      </c>
      <c r="C3004" s="49" t="s">
        <v>5683</v>
      </c>
      <c r="D3004" s="49" t="str">
        <f t="shared" si="46"/>
        <v>DIPTERA ORTHOCLADIINAE 1 ORTHOCLADIUS (EUDACTYLOCLADIUS) -- PUPA - SWIMS - 52709</v>
      </c>
      <c r="E3004" s="49" t="s">
        <v>10651</v>
      </c>
      <c r="F3004" s="49"/>
      <c r="G3004" s="49"/>
      <c r="H3004" s="49"/>
    </row>
    <row r="3005" spans="1:8" x14ac:dyDescent="0.3">
      <c r="A3005" s="49" t="s">
        <v>82</v>
      </c>
      <c r="B3005" s="49">
        <v>54478</v>
      </c>
      <c r="C3005" s="49" t="s">
        <v>5684</v>
      </c>
      <c r="D3005" s="49" t="str">
        <f t="shared" si="46"/>
        <v>DIPTERA ORTHOCLADIINAE 1 ORTHOCLADIUS (EUDACTYLOCLADIUS) DUBITATUS - SWIMS - 54478</v>
      </c>
      <c r="E3005" s="49" t="s">
        <v>10651</v>
      </c>
      <c r="F3005" s="49"/>
      <c r="G3005" s="49"/>
      <c r="H3005" s="49"/>
    </row>
    <row r="3006" spans="1:8" x14ac:dyDescent="0.3">
      <c r="A3006" s="49" t="s">
        <v>82</v>
      </c>
      <c r="B3006" s="49">
        <v>52710</v>
      </c>
      <c r="C3006" s="49" t="s">
        <v>5685</v>
      </c>
      <c r="D3006" s="49" t="str">
        <f t="shared" si="46"/>
        <v>DIPTERA ORTHOCLADIINAE 1 ORTHOCLADIUS (EUORTHOCLADIUS) - SWIMS - 52710</v>
      </c>
      <c r="E3006" s="49" t="s">
        <v>10651</v>
      </c>
      <c r="F3006" s="49"/>
      <c r="G3006" s="49"/>
      <c r="H3006" s="49"/>
    </row>
    <row r="3007" spans="1:8" x14ac:dyDescent="0.3">
      <c r="A3007" s="49" t="s">
        <v>82</v>
      </c>
      <c r="B3007" s="49">
        <v>52711</v>
      </c>
      <c r="C3007" s="49" t="s">
        <v>5686</v>
      </c>
      <c r="D3007" s="49" t="str">
        <f t="shared" si="46"/>
        <v>DIPTERA ORTHOCLADIINAE 1 ORTHOCLADIUS (EUORTHOCLADIUS) -- PUPA - SWIMS - 52711</v>
      </c>
      <c r="E3007" s="49" t="s">
        <v>10651</v>
      </c>
      <c r="F3007" s="49"/>
      <c r="G3007" s="49"/>
      <c r="H3007" s="49"/>
    </row>
    <row r="3008" spans="1:8" x14ac:dyDescent="0.3">
      <c r="A3008" s="49" t="s">
        <v>82</v>
      </c>
      <c r="B3008" s="49">
        <v>54481</v>
      </c>
      <c r="C3008" s="49" t="s">
        <v>5687</v>
      </c>
      <c r="D3008" s="49" t="str">
        <f t="shared" si="46"/>
        <v>DIPTERA ORTHOCLADIINAE 1 ORTHOCLADIUS (EUORTHOCLADIUS) LUTEIPES - SWIMS - 54481</v>
      </c>
      <c r="E3008" s="49" t="s">
        <v>10651</v>
      </c>
      <c r="F3008" s="49"/>
      <c r="G3008" s="49"/>
      <c r="H3008" s="49"/>
    </row>
    <row r="3009" spans="1:8" x14ac:dyDescent="0.3">
      <c r="A3009" s="49" t="s">
        <v>82</v>
      </c>
      <c r="B3009" s="49">
        <v>54482</v>
      </c>
      <c r="C3009" s="49" t="s">
        <v>5688</v>
      </c>
      <c r="D3009" s="49" t="str">
        <f t="shared" si="46"/>
        <v>DIPTERA ORTHOCLADIINAE 1 ORTHOCLADIUS (EUORTHOCLADIUS) RIVICOLA - SWIMS - 54482</v>
      </c>
      <c r="E3009" s="49" t="s">
        <v>10651</v>
      </c>
      <c r="F3009" s="49"/>
      <c r="G3009" s="49"/>
      <c r="H3009" s="49"/>
    </row>
    <row r="3010" spans="1:8" x14ac:dyDescent="0.3">
      <c r="A3010" s="49" t="s">
        <v>82</v>
      </c>
      <c r="B3010" s="49">
        <v>54483</v>
      </c>
      <c r="C3010" s="49" t="s">
        <v>5689</v>
      </c>
      <c r="D3010" s="49" t="str">
        <f t="shared" ref="D3010:D3073" si="47">C3010 &amp;" - "&amp; A3010 &amp;" - "&amp; B3010</f>
        <v>DIPTERA ORTHOCLADIINAE 1 ORTHOCLADIUS (EUORTHOCLADIUS) RIVULORUM - SWIMS - 54483</v>
      </c>
      <c r="E3010" s="49" t="s">
        <v>10651</v>
      </c>
      <c r="F3010" s="49"/>
      <c r="G3010" s="49"/>
      <c r="H3010" s="49"/>
    </row>
    <row r="3011" spans="1:8" x14ac:dyDescent="0.3">
      <c r="A3011" s="49" t="s">
        <v>82</v>
      </c>
      <c r="B3011" s="49">
        <v>54484</v>
      </c>
      <c r="C3011" s="49" t="s">
        <v>5690</v>
      </c>
      <c r="D3011" s="49" t="str">
        <f t="shared" si="47"/>
        <v>DIPTERA ORTHOCLADIINAE 1 ORTHOCLADIUS (EUORTHOCLADIUS) SAXOSUS - SWIMS - 54484</v>
      </c>
      <c r="E3011" s="49" t="s">
        <v>10651</v>
      </c>
      <c r="F3011" s="49"/>
      <c r="G3011" s="49"/>
      <c r="H3011" s="49"/>
    </row>
    <row r="3012" spans="1:8" x14ac:dyDescent="0.3">
      <c r="A3012" s="49" t="s">
        <v>82</v>
      </c>
      <c r="B3012" s="49">
        <v>54485</v>
      </c>
      <c r="C3012" s="49" t="s">
        <v>5691</v>
      </c>
      <c r="D3012" s="49" t="str">
        <f t="shared" si="47"/>
        <v>DIPTERA ORTHOCLADIINAE 1 ORTHOCLADIUS (EUORTHOCLADIUS) THIENEMANNI - SWIMS - 54485</v>
      </c>
      <c r="E3012" s="49" t="s">
        <v>10651</v>
      </c>
      <c r="F3012" s="49"/>
      <c r="G3012" s="49"/>
      <c r="H3012" s="49"/>
    </row>
    <row r="3013" spans="1:8" x14ac:dyDescent="0.3">
      <c r="A3013" s="49" t="s">
        <v>82</v>
      </c>
      <c r="B3013" s="49">
        <v>52712</v>
      </c>
      <c r="C3013" s="49" t="s">
        <v>5692</v>
      </c>
      <c r="D3013" s="49" t="str">
        <f t="shared" si="47"/>
        <v>DIPTERA ORTHOCLADIINAE 1 ORTHOCLADIUS (ORTHOCLADIUS) - SWIMS - 52712</v>
      </c>
      <c r="E3013" s="49" t="s">
        <v>10651</v>
      </c>
      <c r="F3013" s="49"/>
      <c r="G3013" s="49"/>
      <c r="H3013" s="49"/>
    </row>
    <row r="3014" spans="1:8" x14ac:dyDescent="0.3">
      <c r="A3014" s="49" t="s">
        <v>82</v>
      </c>
      <c r="B3014" s="49">
        <v>52713</v>
      </c>
      <c r="C3014" s="49" t="s">
        <v>5693</v>
      </c>
      <c r="D3014" s="49" t="str">
        <f t="shared" si="47"/>
        <v>DIPTERA ORTHOCLADIINAE 1 ORTHOCLADIUS (ORTHOCLADIUS) -- PUPA - SWIMS - 52713</v>
      </c>
      <c r="E3014" s="49" t="s">
        <v>10651</v>
      </c>
      <c r="F3014" s="49"/>
      <c r="G3014" s="49"/>
      <c r="H3014" s="49"/>
    </row>
    <row r="3015" spans="1:8" x14ac:dyDescent="0.3">
      <c r="A3015" s="49" t="s">
        <v>82</v>
      </c>
      <c r="B3015" s="49">
        <v>54488</v>
      </c>
      <c r="C3015" s="49" t="s">
        <v>5694</v>
      </c>
      <c r="D3015" s="49" t="str">
        <f t="shared" si="47"/>
        <v>DIPTERA ORTHOCLADIINAE 1 ORTHOCLADIUS (ORTHOCLADIUS) CARLATUS - SWIMS - 54488</v>
      </c>
      <c r="E3015" s="49" t="s">
        <v>10651</v>
      </c>
      <c r="F3015" s="49"/>
      <c r="G3015" s="49"/>
      <c r="H3015" s="49"/>
    </row>
    <row r="3016" spans="1:8" x14ac:dyDescent="0.3">
      <c r="A3016" s="49" t="s">
        <v>82</v>
      </c>
      <c r="B3016" s="49">
        <v>54489</v>
      </c>
      <c r="C3016" s="49" t="s">
        <v>5695</v>
      </c>
      <c r="D3016" s="49" t="str">
        <f t="shared" si="47"/>
        <v>DIPTERA ORTHOCLADIINAE 1 ORTHOCLADIUS (ORTHOCLADIUS) CLARKEI - SWIMS - 54489</v>
      </c>
      <c r="E3016" s="49" t="s">
        <v>10651</v>
      </c>
      <c r="F3016" s="49"/>
      <c r="G3016" s="49"/>
      <c r="H3016" s="49"/>
    </row>
    <row r="3017" spans="1:8" x14ac:dyDescent="0.3">
      <c r="A3017" s="49" t="s">
        <v>82</v>
      </c>
      <c r="B3017" s="49">
        <v>54490</v>
      </c>
      <c r="C3017" s="49" t="s">
        <v>5696</v>
      </c>
      <c r="D3017" s="49" t="str">
        <f t="shared" si="47"/>
        <v>DIPTERA ORTHOCLADIINAE 1 ORTHOCLADIUS (ORTHOCLADIUS) DENTIFER - SWIMS - 54490</v>
      </c>
      <c r="E3017" s="49" t="s">
        <v>10651</v>
      </c>
      <c r="F3017" s="49"/>
      <c r="G3017" s="49"/>
      <c r="H3017" s="49"/>
    </row>
    <row r="3018" spans="1:8" x14ac:dyDescent="0.3">
      <c r="A3018" s="49" t="s">
        <v>82</v>
      </c>
      <c r="B3018" s="49">
        <v>54491</v>
      </c>
      <c r="C3018" s="49" t="s">
        <v>5697</v>
      </c>
      <c r="D3018" s="49" t="str">
        <f t="shared" si="47"/>
        <v>DIPTERA ORTHOCLADIINAE 1 ORTHOCLADIUS (ORTHOCLADIUS) DORENUS - SWIMS - 54491</v>
      </c>
      <c r="E3018" s="49" t="s">
        <v>10651</v>
      </c>
      <c r="F3018" s="49"/>
      <c r="G3018" s="49"/>
      <c r="H3018" s="49"/>
    </row>
    <row r="3019" spans="1:8" x14ac:dyDescent="0.3">
      <c r="A3019" s="49" t="s">
        <v>82</v>
      </c>
      <c r="B3019" s="49">
        <v>54492</v>
      </c>
      <c r="C3019" s="49" t="s">
        <v>5698</v>
      </c>
      <c r="D3019" s="49" t="str">
        <f t="shared" si="47"/>
        <v>DIPTERA ORTHOCLADIINAE 1 ORTHOCLADIUS (ORTHOCLADIUS) FRIGIDUS - SWIMS - 54492</v>
      </c>
      <c r="E3019" s="49" t="s">
        <v>10651</v>
      </c>
      <c r="F3019" s="49"/>
      <c r="G3019" s="49"/>
      <c r="H3019" s="49"/>
    </row>
    <row r="3020" spans="1:8" x14ac:dyDescent="0.3">
      <c r="A3020" s="49" t="s">
        <v>82</v>
      </c>
      <c r="B3020" s="49">
        <v>54493</v>
      </c>
      <c r="C3020" s="49" t="s">
        <v>5699</v>
      </c>
      <c r="D3020" s="49" t="str">
        <f t="shared" si="47"/>
        <v>DIPTERA ORTHOCLADIINAE 1 ORTHOCLADIUS (ORTHOCLADIUS) HELLANTHALI - SWIMS - 54493</v>
      </c>
      <c r="E3020" s="49" t="s">
        <v>10651</v>
      </c>
      <c r="F3020" s="49"/>
      <c r="G3020" s="49"/>
      <c r="H3020" s="49"/>
    </row>
    <row r="3021" spans="1:8" x14ac:dyDescent="0.3">
      <c r="A3021" s="49" t="s">
        <v>82</v>
      </c>
      <c r="B3021" s="49">
        <v>54494</v>
      </c>
      <c r="C3021" s="49" t="s">
        <v>5700</v>
      </c>
      <c r="D3021" s="49" t="str">
        <f t="shared" si="47"/>
        <v>DIPTERA ORTHOCLADIINAE 1 ORTHOCLADIUS (ORTHOCLADIUS) MALLOCHI - SWIMS - 54494</v>
      </c>
      <c r="E3021" s="49" t="s">
        <v>10651</v>
      </c>
      <c r="F3021" s="49"/>
      <c r="G3021" s="49"/>
      <c r="H3021" s="49"/>
    </row>
    <row r="3022" spans="1:8" x14ac:dyDescent="0.3">
      <c r="A3022" s="49" t="s">
        <v>82</v>
      </c>
      <c r="B3022" s="49">
        <v>54495</v>
      </c>
      <c r="C3022" s="49" t="s">
        <v>5701</v>
      </c>
      <c r="D3022" s="49" t="str">
        <f t="shared" si="47"/>
        <v>DIPTERA ORTHOCLADIINAE 1 ORTHOCLADIUS (ORTHOCLADIUS) NIGRITUS - SWIMS - 54495</v>
      </c>
      <c r="E3022" s="49" t="s">
        <v>10651</v>
      </c>
      <c r="F3022" s="49"/>
      <c r="G3022" s="49"/>
      <c r="H3022" s="49"/>
    </row>
    <row r="3023" spans="1:8" x14ac:dyDescent="0.3">
      <c r="A3023" s="49" t="s">
        <v>82</v>
      </c>
      <c r="B3023" s="49">
        <v>54496</v>
      </c>
      <c r="C3023" s="49" t="s">
        <v>5702</v>
      </c>
      <c r="D3023" s="49" t="str">
        <f t="shared" si="47"/>
        <v>DIPTERA ORTHOCLADIINAE 1 ORTHOCLADIUS (ORTHOCLADIUS) OBUMBRATUS - SWIMS - 54496</v>
      </c>
      <c r="E3023" s="49" t="s">
        <v>10651</v>
      </c>
      <c r="F3023" s="49"/>
      <c r="G3023" s="49"/>
      <c r="H3023" s="49"/>
    </row>
    <row r="3024" spans="1:8" x14ac:dyDescent="0.3">
      <c r="A3024" s="49" t="s">
        <v>82</v>
      </c>
      <c r="B3024" s="49">
        <v>54497</v>
      </c>
      <c r="C3024" s="49" t="s">
        <v>5703</v>
      </c>
      <c r="D3024" s="49" t="str">
        <f t="shared" si="47"/>
        <v>DIPTERA ORTHOCLADIINAE 1 ORTHOCLADIUS (ORTHOCLADIUS) OLIVERI - SWIMS - 54497</v>
      </c>
      <c r="E3024" s="49" t="s">
        <v>10651</v>
      </c>
      <c r="F3024" s="49"/>
      <c r="G3024" s="49"/>
      <c r="H3024" s="49"/>
    </row>
    <row r="3025" spans="1:8" x14ac:dyDescent="0.3">
      <c r="A3025" s="49" t="s">
        <v>82</v>
      </c>
      <c r="B3025" s="49">
        <v>54498</v>
      </c>
      <c r="C3025" s="49" t="s">
        <v>5704</v>
      </c>
      <c r="D3025" s="49" t="str">
        <f t="shared" si="47"/>
        <v>DIPTERA ORTHOCLADIINAE 1 ORTHOCLADIUS (ORTHOCLADIUS) ROBACKI - SWIMS - 54498</v>
      </c>
      <c r="E3025" s="49" t="s">
        <v>10651</v>
      </c>
      <c r="F3025" s="49"/>
      <c r="G3025" s="49"/>
      <c r="H3025" s="49"/>
    </row>
    <row r="3026" spans="1:8" x14ac:dyDescent="0.3">
      <c r="A3026" s="49" t="s">
        <v>82</v>
      </c>
      <c r="B3026" s="49">
        <v>54499</v>
      </c>
      <c r="C3026" s="49" t="s">
        <v>5705</v>
      </c>
      <c r="D3026" s="49" t="str">
        <f t="shared" si="47"/>
        <v>DIPTERA ORTHOCLADIINAE 1 ORTHOCLADIUS (ORTHOCLADIUS) RUBICUNDUS - SWIMS - 54499</v>
      </c>
      <c r="E3026" s="49" t="s">
        <v>10651</v>
      </c>
      <c r="F3026" s="49"/>
      <c r="G3026" s="49"/>
      <c r="H3026" s="49"/>
    </row>
    <row r="3027" spans="1:8" x14ac:dyDescent="0.3">
      <c r="A3027" s="49" t="s">
        <v>82</v>
      </c>
      <c r="B3027" s="49">
        <v>54503</v>
      </c>
      <c r="C3027" s="49" t="s">
        <v>5706</v>
      </c>
      <c r="D3027" s="49" t="str">
        <f t="shared" si="47"/>
        <v>DIPTERA ORTHOCLADIINAE 1 ORTHOCLADIUS (ORTHOCLADIUS) SPECIES "JACOBSEN" EPLER 2001 - SWIMS - 54503</v>
      </c>
      <c r="E3027" s="49" t="s">
        <v>10651</v>
      </c>
      <c r="F3027" s="49"/>
      <c r="G3027" s="49"/>
      <c r="H3027" s="49"/>
    </row>
    <row r="3028" spans="1:8" x14ac:dyDescent="0.3">
      <c r="A3028" s="49" t="s">
        <v>82</v>
      </c>
      <c r="B3028" s="49">
        <v>54500</v>
      </c>
      <c r="C3028" s="49" t="s">
        <v>5707</v>
      </c>
      <c r="D3028" s="49" t="str">
        <f t="shared" si="47"/>
        <v>DIPTERA ORTHOCLADIINAE 1 ORTHOCLADIUS (ORTHOCLADIUS) SUBLETTI - SWIMS - 54500</v>
      </c>
      <c r="E3028" s="49" t="s">
        <v>10651</v>
      </c>
      <c r="F3028" s="49"/>
      <c r="G3028" s="49"/>
      <c r="H3028" s="49"/>
    </row>
    <row r="3029" spans="1:8" x14ac:dyDescent="0.3">
      <c r="A3029" s="49" t="s">
        <v>82</v>
      </c>
      <c r="B3029" s="49">
        <v>54501</v>
      </c>
      <c r="C3029" s="49" t="s">
        <v>5708</v>
      </c>
      <c r="D3029" s="49" t="str">
        <f t="shared" si="47"/>
        <v>DIPTERA ORTHOCLADIINAE 1 ORTHOCLADIUS (ORTHOCLADIUS) VAILLANTI - SWIMS - 54501</v>
      </c>
      <c r="E3029" s="49" t="s">
        <v>10651</v>
      </c>
      <c r="F3029" s="49"/>
      <c r="G3029" s="49"/>
      <c r="H3029" s="49"/>
    </row>
    <row r="3030" spans="1:8" x14ac:dyDescent="0.3">
      <c r="A3030" s="49" t="s">
        <v>82</v>
      </c>
      <c r="B3030" s="49">
        <v>54502</v>
      </c>
      <c r="C3030" s="49" t="s">
        <v>5709</v>
      </c>
      <c r="D3030" s="49" t="str">
        <f t="shared" si="47"/>
        <v>DIPTERA ORTHOCLADIINAE 1 ORTHOCLADIUS (ORTHOCLADIUS) WIENSI - SWIMS - 54502</v>
      </c>
      <c r="E3030" s="49" t="s">
        <v>10651</v>
      </c>
      <c r="F3030" s="49"/>
      <c r="G3030" s="49"/>
      <c r="H3030" s="49"/>
    </row>
    <row r="3031" spans="1:8" x14ac:dyDescent="0.3">
      <c r="A3031" s="49" t="s">
        <v>82</v>
      </c>
      <c r="B3031" s="49">
        <v>52714</v>
      </c>
      <c r="C3031" s="49" t="s">
        <v>5710</v>
      </c>
      <c r="D3031" s="49" t="str">
        <f t="shared" si="47"/>
        <v>DIPTERA ORTHOCLADIINAE 1 ORTHOCLADIUS (POGONOCLADIUS) - SWIMS - 52714</v>
      </c>
      <c r="E3031" s="49" t="s">
        <v>10651</v>
      </c>
      <c r="F3031" s="49"/>
      <c r="G3031" s="49"/>
      <c r="H3031" s="49"/>
    </row>
    <row r="3032" spans="1:8" x14ac:dyDescent="0.3">
      <c r="A3032" s="49" t="s">
        <v>82</v>
      </c>
      <c r="B3032" s="49">
        <v>52715</v>
      </c>
      <c r="C3032" s="49" t="s">
        <v>5711</v>
      </c>
      <c r="D3032" s="49" t="str">
        <f t="shared" si="47"/>
        <v>DIPTERA ORTHOCLADIINAE 1 ORTHOCLADIUS (POGONOCLADIUS) -- PUPA - SWIMS - 52715</v>
      </c>
      <c r="E3032" s="49" t="s">
        <v>10651</v>
      </c>
      <c r="F3032" s="49"/>
      <c r="G3032" s="49"/>
      <c r="H3032" s="49"/>
    </row>
    <row r="3033" spans="1:8" x14ac:dyDescent="0.3">
      <c r="A3033" s="49" t="s">
        <v>82</v>
      </c>
      <c r="B3033" s="49">
        <v>52762</v>
      </c>
      <c r="C3033" s="49" t="s">
        <v>5712</v>
      </c>
      <c r="D3033" s="49" t="str">
        <f t="shared" si="47"/>
        <v>DIPTERA ORTHOCLADIINAE 1 ORTHOCLADIUS (SYMPOSIOCLADIUS) - SWIMS - 52762</v>
      </c>
      <c r="E3033" s="49" t="s">
        <v>10651</v>
      </c>
      <c r="F3033" s="49"/>
      <c r="G3033" s="49"/>
      <c r="H3033" s="49"/>
    </row>
    <row r="3034" spans="1:8" x14ac:dyDescent="0.3">
      <c r="A3034" s="49" t="s">
        <v>82</v>
      </c>
      <c r="B3034" s="49">
        <v>52764</v>
      </c>
      <c r="C3034" s="49" t="s">
        <v>5713</v>
      </c>
      <c r="D3034" s="49" t="str">
        <f t="shared" si="47"/>
        <v>DIPTERA ORTHOCLADIINAE 1 ORTHOCLADIUS (SYMPOSIOCLADIUS) -- PUPA - SWIMS - 52764</v>
      </c>
      <c r="E3034" s="49" t="s">
        <v>10651</v>
      </c>
      <c r="F3034" s="49"/>
      <c r="G3034" s="49"/>
      <c r="H3034" s="49"/>
    </row>
    <row r="3035" spans="1:8" x14ac:dyDescent="0.3">
      <c r="A3035" s="49" t="s">
        <v>82</v>
      </c>
      <c r="B3035" s="49">
        <v>54508</v>
      </c>
      <c r="C3035" s="49" t="s">
        <v>5714</v>
      </c>
      <c r="D3035" s="49" t="str">
        <f t="shared" si="47"/>
        <v>DIPTERA ORTHOCLADIINAE 1 ORTHOCLADIUS (SYMPOSIOCLADIUS) ANNECTENS - SWIMS - 54508</v>
      </c>
      <c r="E3035" s="49" t="s">
        <v>10651</v>
      </c>
      <c r="F3035" s="49"/>
      <c r="G3035" s="49"/>
      <c r="H3035" s="49"/>
    </row>
    <row r="3036" spans="1:8" x14ac:dyDescent="0.3">
      <c r="A3036" s="49" t="s">
        <v>82</v>
      </c>
      <c r="B3036" s="49">
        <v>52763</v>
      </c>
      <c r="C3036" s="49" t="s">
        <v>5715</v>
      </c>
      <c r="D3036" s="49" t="str">
        <f t="shared" si="47"/>
        <v>DIPTERA ORTHOCLADIINAE 1 ORTHOCLADIUS (SYMPOSIOCLADIUS) LIGNICOLA - SWIMS - 52763</v>
      </c>
      <c r="E3036" s="49" t="s">
        <v>10651</v>
      </c>
      <c r="F3036" s="49"/>
      <c r="G3036" s="49"/>
      <c r="H3036" s="49"/>
    </row>
    <row r="3037" spans="1:8" x14ac:dyDescent="0.3">
      <c r="A3037" s="49" t="s">
        <v>82</v>
      </c>
      <c r="B3037" s="49">
        <v>54475</v>
      </c>
      <c r="C3037" s="49" t="s">
        <v>5716</v>
      </c>
      <c r="D3037" s="49" t="str">
        <f t="shared" si="47"/>
        <v>DIPTERA ORTHOCLADIINAE 1 ORTHOCLADIUS -- PUPA - SWIMS - 54475</v>
      </c>
      <c r="E3037" s="49" t="s">
        <v>10651</v>
      </c>
      <c r="F3037" s="49"/>
      <c r="G3037" s="49"/>
      <c r="H3037" s="49"/>
    </row>
    <row r="3038" spans="1:8" x14ac:dyDescent="0.3">
      <c r="A3038" s="49" t="s">
        <v>82</v>
      </c>
      <c r="B3038" s="49">
        <v>52716</v>
      </c>
      <c r="C3038" s="49" t="s">
        <v>5717</v>
      </c>
      <c r="D3038" s="49" t="str">
        <f t="shared" si="47"/>
        <v>DIPTERA ORTHOCLADIINAE 1 PARACHAETOCLADIUS - SWIMS - 52716</v>
      </c>
      <c r="E3038" s="49" t="s">
        <v>10651</v>
      </c>
      <c r="F3038" s="49"/>
      <c r="G3038" s="49"/>
      <c r="H3038" s="49"/>
    </row>
    <row r="3039" spans="1:8" x14ac:dyDescent="0.3">
      <c r="A3039" s="49" t="s">
        <v>82</v>
      </c>
      <c r="B3039" s="49">
        <v>52719</v>
      </c>
      <c r="C3039" s="49" t="s">
        <v>5718</v>
      </c>
      <c r="D3039" s="49" t="str">
        <f t="shared" si="47"/>
        <v>DIPTERA ORTHOCLADIINAE 1 PARACHAETOCLADIUS -- PUPA - SWIMS - 52719</v>
      </c>
      <c r="E3039" s="49" t="s">
        <v>10651</v>
      </c>
      <c r="F3039" s="49"/>
      <c r="G3039" s="49"/>
      <c r="H3039" s="49"/>
    </row>
    <row r="3040" spans="1:8" x14ac:dyDescent="0.3">
      <c r="A3040" s="49" t="s">
        <v>82</v>
      </c>
      <c r="B3040" s="49">
        <v>54510</v>
      </c>
      <c r="C3040" s="49" t="s">
        <v>5719</v>
      </c>
      <c r="D3040" s="49" t="str">
        <f t="shared" si="47"/>
        <v>DIPTERA ORTHOCLADIINAE 1 PARACHAETOCLADIUS ABNOBEUS - SWIMS - 54510</v>
      </c>
      <c r="E3040" s="49" t="s">
        <v>10651</v>
      </c>
      <c r="F3040" s="49"/>
      <c r="G3040" s="49"/>
      <c r="H3040" s="49"/>
    </row>
    <row r="3041" spans="1:8" x14ac:dyDescent="0.3">
      <c r="A3041" s="49" t="s">
        <v>82</v>
      </c>
      <c r="B3041" s="49">
        <v>54511</v>
      </c>
      <c r="C3041" s="49" t="s">
        <v>5720</v>
      </c>
      <c r="D3041" s="49" t="str">
        <f t="shared" si="47"/>
        <v>DIPTERA ORTHOCLADIINAE 1 PARACHAETOCLADIUS HIRTIPECTUS - SWIMS - 54511</v>
      </c>
      <c r="E3041" s="49" t="s">
        <v>10651</v>
      </c>
      <c r="F3041" s="49"/>
      <c r="G3041" s="49"/>
      <c r="H3041" s="49"/>
    </row>
    <row r="3042" spans="1:8" x14ac:dyDescent="0.3">
      <c r="A3042" s="49" t="s">
        <v>82</v>
      </c>
      <c r="B3042" s="49">
        <v>54512</v>
      </c>
      <c r="C3042" s="49" t="s">
        <v>5721</v>
      </c>
      <c r="D3042" s="49" t="str">
        <f t="shared" si="47"/>
        <v>DIPTERA ORTHOCLADIINAE 1 PARACHAETOCLADIUS HUDSONI - SWIMS - 54512</v>
      </c>
      <c r="E3042" s="49" t="s">
        <v>10651</v>
      </c>
      <c r="F3042" s="49"/>
      <c r="G3042" s="49"/>
      <c r="H3042" s="49"/>
    </row>
    <row r="3043" spans="1:8" x14ac:dyDescent="0.3">
      <c r="A3043" s="49" t="s">
        <v>82</v>
      </c>
      <c r="B3043" s="49">
        <v>54513</v>
      </c>
      <c r="C3043" s="49" t="s">
        <v>5722</v>
      </c>
      <c r="D3043" s="49" t="str">
        <f t="shared" si="47"/>
        <v>DIPTERA ORTHOCLADIINAE 1 PARACHAETOCLADIUS IMBERBUS - SWIMS - 54513</v>
      </c>
      <c r="E3043" s="49" t="s">
        <v>10651</v>
      </c>
      <c r="F3043" s="49"/>
      <c r="G3043" s="49"/>
      <c r="H3043" s="49"/>
    </row>
    <row r="3044" spans="1:8" x14ac:dyDescent="0.3">
      <c r="A3044" s="49" t="s">
        <v>82</v>
      </c>
      <c r="B3044" s="49">
        <v>52717</v>
      </c>
      <c r="C3044" s="49" t="s">
        <v>5723</v>
      </c>
      <c r="D3044" s="49" t="str">
        <f t="shared" si="47"/>
        <v>DIPTERA ORTHOCLADIINAE 1 PARACHAETOCLADIUS SPECIES A SAETHER, SUBLETTE 1983 - SWIMS - 52717</v>
      </c>
      <c r="E3044" s="49" t="s">
        <v>10651</v>
      </c>
      <c r="F3044" s="49"/>
      <c r="G3044" s="49"/>
      <c r="H3044" s="49"/>
    </row>
    <row r="3045" spans="1:8" x14ac:dyDescent="0.3">
      <c r="A3045" s="49" t="s">
        <v>82</v>
      </c>
      <c r="B3045" s="49">
        <v>52718</v>
      </c>
      <c r="C3045" s="49" t="s">
        <v>5724</v>
      </c>
      <c r="D3045" s="49" t="str">
        <f t="shared" si="47"/>
        <v>DIPTERA ORTHOCLADIINAE 1 PARACHAETOCLADIUS SPECIES B SAETHER, SUBLETTE 1983 - SWIMS - 52718</v>
      </c>
      <c r="E3045" s="49" t="s">
        <v>10651</v>
      </c>
      <c r="F3045" s="49"/>
      <c r="G3045" s="49"/>
      <c r="H3045" s="49"/>
    </row>
    <row r="3046" spans="1:8" x14ac:dyDescent="0.3">
      <c r="A3046" s="49" t="s">
        <v>82</v>
      </c>
      <c r="B3046" s="49">
        <v>54910</v>
      </c>
      <c r="C3046" s="49" t="s">
        <v>5725</v>
      </c>
      <c r="D3046" s="49" t="str">
        <f t="shared" si="47"/>
        <v>DIPTERA ORTHOCLADIINAE 1 PARACLADIUS - SWIMS - 54910</v>
      </c>
      <c r="E3046" s="49" t="s">
        <v>10651</v>
      </c>
      <c r="F3046" s="49"/>
      <c r="G3046" s="49"/>
      <c r="H3046" s="49"/>
    </row>
    <row r="3047" spans="1:8" x14ac:dyDescent="0.3">
      <c r="A3047" s="49" t="s">
        <v>82</v>
      </c>
      <c r="B3047" s="49">
        <v>59901</v>
      </c>
      <c r="C3047" s="49" t="s">
        <v>5726</v>
      </c>
      <c r="D3047" s="49" t="str">
        <f t="shared" si="47"/>
        <v>DIPTERA ORTHOCLADIINAE 1 PARACLADIUS -- PUPA - SWIMS - 59901</v>
      </c>
      <c r="E3047" s="49" t="s">
        <v>10651</v>
      </c>
      <c r="F3047" s="49"/>
      <c r="G3047" s="49"/>
      <c r="H3047" s="49"/>
    </row>
    <row r="3048" spans="1:8" x14ac:dyDescent="0.3">
      <c r="A3048" s="49" t="s">
        <v>82</v>
      </c>
      <c r="B3048" s="49">
        <v>54514</v>
      </c>
      <c r="C3048" s="49" t="s">
        <v>5727</v>
      </c>
      <c r="D3048" s="49" t="str">
        <f t="shared" si="47"/>
        <v>DIPTERA ORTHOCLADIINAE 1 PARACRICOTOPUS - SWIMS - 54514</v>
      </c>
      <c r="E3048" s="49" t="s">
        <v>10651</v>
      </c>
      <c r="F3048" s="49"/>
      <c r="G3048" s="49"/>
      <c r="H3048" s="49"/>
    </row>
    <row r="3049" spans="1:8" x14ac:dyDescent="0.3">
      <c r="A3049" s="49" t="s">
        <v>82</v>
      </c>
      <c r="B3049" s="49">
        <v>54515</v>
      </c>
      <c r="C3049" s="49" t="s">
        <v>5728</v>
      </c>
      <c r="D3049" s="49" t="str">
        <f t="shared" si="47"/>
        <v>DIPTERA ORTHOCLADIINAE 1 PARACRICOTOPUS -- PUPA - SWIMS - 54515</v>
      </c>
      <c r="E3049" s="49" t="s">
        <v>10651</v>
      </c>
      <c r="F3049" s="49"/>
      <c r="G3049" s="49"/>
      <c r="H3049" s="49"/>
    </row>
    <row r="3050" spans="1:8" x14ac:dyDescent="0.3">
      <c r="A3050" s="49" t="s">
        <v>82</v>
      </c>
      <c r="B3050" s="49">
        <v>54516</v>
      </c>
      <c r="C3050" s="49" t="s">
        <v>5729</v>
      </c>
      <c r="D3050" s="49" t="str">
        <f t="shared" si="47"/>
        <v>DIPTERA ORTHOCLADIINAE 1 PARACRICOTOPUS GLABER - SWIMS - 54516</v>
      </c>
      <c r="E3050" s="49" t="s">
        <v>10651</v>
      </c>
      <c r="F3050" s="49"/>
      <c r="G3050" s="49"/>
      <c r="H3050" s="49"/>
    </row>
    <row r="3051" spans="1:8" x14ac:dyDescent="0.3">
      <c r="A3051" s="49" t="s">
        <v>82</v>
      </c>
      <c r="B3051" s="49">
        <v>54517</v>
      </c>
      <c r="C3051" s="49" t="s">
        <v>5730</v>
      </c>
      <c r="D3051" s="49" t="str">
        <f t="shared" si="47"/>
        <v>DIPTERA ORTHOCLADIINAE 1 PARACRICOTOPUS MILLROCKENSIS - SWIMS - 54517</v>
      </c>
      <c r="E3051" s="49" t="s">
        <v>10651</v>
      </c>
      <c r="F3051" s="49"/>
      <c r="G3051" s="49"/>
      <c r="H3051" s="49"/>
    </row>
    <row r="3052" spans="1:8" x14ac:dyDescent="0.3">
      <c r="A3052" s="49" t="s">
        <v>82</v>
      </c>
      <c r="B3052" s="49">
        <v>52603</v>
      </c>
      <c r="C3052" s="49" t="s">
        <v>5731</v>
      </c>
      <c r="D3052" s="49" t="str">
        <f t="shared" si="47"/>
        <v>DIPTERA ORTHOCLADIINAE 1 PARAKIEFFERIELLA - SWIMS - 52603</v>
      </c>
      <c r="E3052" s="49" t="s">
        <v>10651</v>
      </c>
      <c r="F3052" s="49"/>
      <c r="G3052" s="49"/>
      <c r="H3052" s="49"/>
    </row>
    <row r="3053" spans="1:8" x14ac:dyDescent="0.3">
      <c r="A3053" s="49" t="s">
        <v>82</v>
      </c>
      <c r="B3053" s="49">
        <v>52721</v>
      </c>
      <c r="C3053" s="49" t="s">
        <v>5732</v>
      </c>
      <c r="D3053" s="49" t="str">
        <f t="shared" si="47"/>
        <v>DIPTERA ORTHOCLADIINAE 1 PARAKIEFFERIELLA -- PUPA - SWIMS - 52721</v>
      </c>
      <c r="E3053" s="49" t="s">
        <v>10651</v>
      </c>
      <c r="F3053" s="49"/>
      <c r="G3053" s="49"/>
      <c r="H3053" s="49"/>
    </row>
    <row r="3054" spans="1:8" x14ac:dyDescent="0.3">
      <c r="A3054" s="49" t="s">
        <v>82</v>
      </c>
      <c r="B3054" s="49">
        <v>54518</v>
      </c>
      <c r="C3054" s="49" t="s">
        <v>5733</v>
      </c>
      <c r="D3054" s="49" t="str">
        <f t="shared" si="47"/>
        <v>DIPTERA ORTHOCLADIINAE 1 PARAKIEFFERIELLA CORONATA - SWIMS - 54518</v>
      </c>
      <c r="E3054" s="49" t="s">
        <v>10651</v>
      </c>
      <c r="F3054" s="49"/>
      <c r="G3054" s="49"/>
      <c r="H3054" s="49"/>
    </row>
    <row r="3055" spans="1:8" x14ac:dyDescent="0.3">
      <c r="A3055" s="49" t="s">
        <v>82</v>
      </c>
      <c r="B3055" s="49">
        <v>52722</v>
      </c>
      <c r="C3055" s="49" t="s">
        <v>5734</v>
      </c>
      <c r="D3055" s="49" t="str">
        <f t="shared" si="47"/>
        <v>DIPTERA ORTHOCLADIINAE 1 PARAMETRIOCNEMUS - SWIMS - 52722</v>
      </c>
      <c r="E3055" s="49" t="s">
        <v>10651</v>
      </c>
      <c r="F3055" s="49"/>
      <c r="G3055" s="49"/>
      <c r="H3055" s="49"/>
    </row>
    <row r="3056" spans="1:8" x14ac:dyDescent="0.3">
      <c r="A3056" s="49" t="s">
        <v>82</v>
      </c>
      <c r="B3056" s="49">
        <v>52724</v>
      </c>
      <c r="C3056" s="49" t="s">
        <v>5735</v>
      </c>
      <c r="D3056" s="49" t="str">
        <f t="shared" si="47"/>
        <v>DIPTERA ORTHOCLADIINAE 1 PARAMETRIOCNEMUS -- PUPA - SWIMS - 52724</v>
      </c>
      <c r="E3056" s="49" t="s">
        <v>10651</v>
      </c>
      <c r="F3056" s="49"/>
      <c r="G3056" s="49"/>
      <c r="H3056" s="49"/>
    </row>
    <row r="3057" spans="1:8" x14ac:dyDescent="0.3">
      <c r="A3057" s="49" t="s">
        <v>82</v>
      </c>
      <c r="B3057" s="49">
        <v>54521</v>
      </c>
      <c r="C3057" s="49" t="s">
        <v>5736</v>
      </c>
      <c r="D3057" s="49" t="str">
        <f t="shared" si="47"/>
        <v>DIPTERA ORTHOCLADIINAE 1 PARAMETRIOCNEMUS CF. VESPERTINUS CALDWELL ET AL. 1997 - SWIMS - 54521</v>
      </c>
      <c r="E3057" s="49" t="s">
        <v>10651</v>
      </c>
      <c r="F3057" s="49"/>
      <c r="G3057" s="49"/>
      <c r="H3057" s="49"/>
    </row>
    <row r="3058" spans="1:8" x14ac:dyDescent="0.3">
      <c r="A3058" s="49" t="s">
        <v>82</v>
      </c>
      <c r="B3058" s="49">
        <v>54519</v>
      </c>
      <c r="C3058" s="49" t="s">
        <v>5737</v>
      </c>
      <c r="D3058" s="49" t="str">
        <f t="shared" si="47"/>
        <v>DIPTERA ORTHOCLADIINAE 1 PARAMETRIOCNEMUS EOCLIVUS - SWIMS - 54519</v>
      </c>
      <c r="E3058" s="49" t="s">
        <v>10651</v>
      </c>
      <c r="F3058" s="49"/>
      <c r="G3058" s="49"/>
      <c r="H3058" s="49"/>
    </row>
    <row r="3059" spans="1:8" x14ac:dyDescent="0.3">
      <c r="A3059" s="49" t="s">
        <v>82</v>
      </c>
      <c r="B3059" s="49">
        <v>54520</v>
      </c>
      <c r="C3059" s="49" t="s">
        <v>5738</v>
      </c>
      <c r="D3059" s="49" t="str">
        <f t="shared" si="47"/>
        <v>DIPTERA ORTHOCLADIINAE 1 PARAMETRIOCNEMUS HAMATUS - SWIMS - 54520</v>
      </c>
      <c r="E3059" s="49" t="s">
        <v>10651</v>
      </c>
      <c r="F3059" s="49"/>
      <c r="G3059" s="49"/>
      <c r="H3059" s="49"/>
    </row>
    <row r="3060" spans="1:8" x14ac:dyDescent="0.3">
      <c r="A3060" s="49" t="s">
        <v>82</v>
      </c>
      <c r="B3060" s="49">
        <v>52723</v>
      </c>
      <c r="C3060" s="49" t="s">
        <v>5739</v>
      </c>
      <c r="D3060" s="49" t="str">
        <f t="shared" si="47"/>
        <v>DIPTERA ORTHOCLADIINAE 1 PARAMETRIOCNEMUS LUNDBECKI - SWIMS - 52723</v>
      </c>
      <c r="E3060" s="49" t="s">
        <v>10651</v>
      </c>
      <c r="F3060" s="49"/>
      <c r="G3060" s="49"/>
      <c r="H3060" s="49"/>
    </row>
    <row r="3061" spans="1:8" x14ac:dyDescent="0.3">
      <c r="A3061" s="49" t="s">
        <v>82</v>
      </c>
      <c r="B3061" s="49">
        <v>54522</v>
      </c>
      <c r="C3061" s="49" t="s">
        <v>5740</v>
      </c>
      <c r="D3061" s="49" t="str">
        <f t="shared" si="47"/>
        <v>DIPTERA ORTHOCLADIINAE 1 PARAMETRIOCNEMUS SPECIES F EPLER 2001 - SWIMS - 54522</v>
      </c>
      <c r="E3061" s="49" t="s">
        <v>10651</v>
      </c>
      <c r="F3061" s="49"/>
      <c r="G3061" s="49"/>
      <c r="H3061" s="49"/>
    </row>
    <row r="3062" spans="1:8" x14ac:dyDescent="0.3">
      <c r="A3062" s="49" t="s">
        <v>82</v>
      </c>
      <c r="B3062" s="49">
        <v>52725</v>
      </c>
      <c r="C3062" s="49" t="s">
        <v>5741</v>
      </c>
      <c r="D3062" s="49" t="str">
        <f t="shared" si="47"/>
        <v>DIPTERA ORTHOCLADIINAE 1 PARAPHAENOCLADIUS - SWIMS - 52725</v>
      </c>
      <c r="E3062" s="49" t="s">
        <v>10651</v>
      </c>
      <c r="F3062" s="49"/>
      <c r="G3062" s="49"/>
      <c r="H3062" s="49"/>
    </row>
    <row r="3063" spans="1:8" x14ac:dyDescent="0.3">
      <c r="A3063" s="49" t="s">
        <v>82</v>
      </c>
      <c r="B3063" s="49">
        <v>52726</v>
      </c>
      <c r="C3063" s="49" t="s">
        <v>5742</v>
      </c>
      <c r="D3063" s="49" t="str">
        <f t="shared" si="47"/>
        <v>DIPTERA ORTHOCLADIINAE 1 PARAPHAENOCLADIUS -- PUPA - SWIMS - 52726</v>
      </c>
      <c r="E3063" s="49" t="s">
        <v>10651</v>
      </c>
      <c r="F3063" s="49"/>
      <c r="G3063" s="49"/>
      <c r="H3063" s="49"/>
    </row>
    <row r="3064" spans="1:8" x14ac:dyDescent="0.3">
      <c r="A3064" s="49" t="s">
        <v>82</v>
      </c>
      <c r="B3064" s="49">
        <v>54523</v>
      </c>
      <c r="C3064" s="49" t="s">
        <v>5743</v>
      </c>
      <c r="D3064" s="49" t="str">
        <f t="shared" si="47"/>
        <v>DIPTERA ORTHOCLADIINAE 1 PARAPHAENOCLADIUS EXAGITANS - SWIMS - 54523</v>
      </c>
      <c r="E3064" s="49" t="s">
        <v>10651</v>
      </c>
      <c r="F3064" s="49"/>
      <c r="G3064" s="49"/>
      <c r="H3064" s="49"/>
    </row>
    <row r="3065" spans="1:8" x14ac:dyDescent="0.3">
      <c r="A3065" s="49" t="s">
        <v>82</v>
      </c>
      <c r="B3065" s="49">
        <v>54524</v>
      </c>
      <c r="C3065" s="49" t="s">
        <v>5744</v>
      </c>
      <c r="D3065" s="49" t="str">
        <f t="shared" si="47"/>
        <v>DIPTERA ORTHOCLADIINAE 1 PARAPHAENOCLADIUS INNASOS - SWIMS - 54524</v>
      </c>
      <c r="E3065" s="49" t="s">
        <v>10651</v>
      </c>
      <c r="F3065" s="49"/>
      <c r="G3065" s="49"/>
      <c r="H3065" s="49"/>
    </row>
    <row r="3066" spans="1:8" x14ac:dyDescent="0.3">
      <c r="A3066" s="49" t="s">
        <v>82</v>
      </c>
      <c r="B3066" s="49">
        <v>54525</v>
      </c>
      <c r="C3066" s="49" t="s">
        <v>5745</v>
      </c>
      <c r="D3066" s="49" t="str">
        <f t="shared" si="47"/>
        <v>DIPTERA ORTHOCLADIINAE 1 PARAPHAENOCLADIUS IRRITUS - SWIMS - 54525</v>
      </c>
      <c r="E3066" s="49" t="s">
        <v>10651</v>
      </c>
      <c r="F3066" s="49"/>
      <c r="G3066" s="49"/>
      <c r="H3066" s="49"/>
    </row>
    <row r="3067" spans="1:8" x14ac:dyDescent="0.3">
      <c r="A3067" s="49" t="s">
        <v>82</v>
      </c>
      <c r="B3067" s="49">
        <v>54526</v>
      </c>
      <c r="C3067" s="49" t="s">
        <v>5746</v>
      </c>
      <c r="D3067" s="49" t="str">
        <f t="shared" si="47"/>
        <v>DIPTERA ORTHOCLADIINAE 1 PARAPHAENOCLADIUS PSEUDIRRITUS - SWIMS - 54526</v>
      </c>
      <c r="E3067" s="49" t="s">
        <v>10651</v>
      </c>
      <c r="F3067" s="49"/>
      <c r="G3067" s="49"/>
      <c r="H3067" s="49"/>
    </row>
    <row r="3068" spans="1:8" x14ac:dyDescent="0.3">
      <c r="A3068" s="49" t="s">
        <v>82</v>
      </c>
      <c r="B3068" s="49">
        <v>54527</v>
      </c>
      <c r="C3068" s="49" t="s">
        <v>5747</v>
      </c>
      <c r="D3068" s="49" t="str">
        <f t="shared" si="47"/>
        <v>DIPTERA ORTHOCLADIINAE 1 PARAPHAENOCLADIUS PUSILLUS - SWIMS - 54527</v>
      </c>
      <c r="E3068" s="49" t="s">
        <v>10651</v>
      </c>
      <c r="F3068" s="49"/>
      <c r="G3068" s="49"/>
      <c r="H3068" s="49"/>
    </row>
    <row r="3069" spans="1:8" x14ac:dyDescent="0.3">
      <c r="A3069" s="49" t="s">
        <v>82</v>
      </c>
      <c r="B3069" s="49">
        <v>54528</v>
      </c>
      <c r="C3069" s="49" t="s">
        <v>5748</v>
      </c>
      <c r="D3069" s="49" t="str">
        <f t="shared" si="47"/>
        <v>DIPTERA ORTHOCLADIINAE 1 PARASMITTIA - SWIMS - 54528</v>
      </c>
      <c r="E3069" s="49" t="s">
        <v>10651</v>
      </c>
      <c r="F3069" s="49"/>
      <c r="G3069" s="49"/>
      <c r="H3069" s="49"/>
    </row>
    <row r="3070" spans="1:8" x14ac:dyDescent="0.3">
      <c r="A3070" s="49" t="s">
        <v>82</v>
      </c>
      <c r="B3070" s="49">
        <v>54529</v>
      </c>
      <c r="C3070" s="49" t="s">
        <v>5749</v>
      </c>
      <c r="D3070" s="49" t="str">
        <f t="shared" si="47"/>
        <v>DIPTERA ORTHOCLADIINAE 1 PARASMITTIA -- PUPA - SWIMS - 54529</v>
      </c>
      <c r="E3070" s="49" t="s">
        <v>10651</v>
      </c>
      <c r="F3070" s="49"/>
      <c r="G3070" s="49"/>
      <c r="H3070" s="49"/>
    </row>
    <row r="3071" spans="1:8" x14ac:dyDescent="0.3">
      <c r="A3071" s="49" t="s">
        <v>82</v>
      </c>
      <c r="B3071" s="49">
        <v>54530</v>
      </c>
      <c r="C3071" s="49" t="s">
        <v>5750</v>
      </c>
      <c r="D3071" s="49" t="str">
        <f t="shared" si="47"/>
        <v>DIPTERA ORTHOCLADIINAE 1 PARASMITTIA CARINATA - SWIMS - 54530</v>
      </c>
      <c r="E3071" s="49" t="s">
        <v>10651</v>
      </c>
      <c r="F3071" s="49"/>
      <c r="G3071" s="49"/>
      <c r="H3071" s="49"/>
    </row>
    <row r="3072" spans="1:8" x14ac:dyDescent="0.3">
      <c r="A3072" s="49" t="s">
        <v>82</v>
      </c>
      <c r="B3072" s="49">
        <v>54531</v>
      </c>
      <c r="C3072" s="49" t="s">
        <v>5751</v>
      </c>
      <c r="D3072" s="49" t="str">
        <f t="shared" si="47"/>
        <v>DIPTERA ORTHOCLADIINAE 1 PARATRICHOCLADIUS - SWIMS - 54531</v>
      </c>
      <c r="E3072" s="49" t="s">
        <v>10651</v>
      </c>
      <c r="F3072" s="49"/>
      <c r="G3072" s="49"/>
      <c r="H3072" s="49"/>
    </row>
    <row r="3073" spans="1:8" x14ac:dyDescent="0.3">
      <c r="A3073" s="49" t="s">
        <v>82</v>
      </c>
      <c r="B3073" s="49">
        <v>54532</v>
      </c>
      <c r="C3073" s="49" t="s">
        <v>5752</v>
      </c>
      <c r="D3073" s="49" t="str">
        <f t="shared" si="47"/>
        <v>DIPTERA ORTHOCLADIINAE 1 PARATRICHOCLADIUS -- PUPA - SWIMS - 54532</v>
      </c>
      <c r="E3073" s="49" t="s">
        <v>10651</v>
      </c>
      <c r="F3073" s="49"/>
      <c r="G3073" s="49"/>
      <c r="H3073" s="49"/>
    </row>
    <row r="3074" spans="1:8" x14ac:dyDescent="0.3">
      <c r="A3074" s="49" t="s">
        <v>82</v>
      </c>
      <c r="B3074" s="49">
        <v>54533</v>
      </c>
      <c r="C3074" s="49" t="s">
        <v>5753</v>
      </c>
      <c r="D3074" s="49" t="str">
        <f t="shared" ref="D3074:D3137" si="48">C3074 &amp;" - "&amp; A3074 &amp;" - "&amp; B3074</f>
        <v>DIPTERA ORTHOCLADIINAE 1 PARATRICHOCLADIUS NITIDUS - SWIMS - 54533</v>
      </c>
      <c r="E3074" s="49" t="s">
        <v>10651</v>
      </c>
      <c r="F3074" s="49"/>
      <c r="G3074" s="49"/>
      <c r="H3074" s="49"/>
    </row>
    <row r="3075" spans="1:8" x14ac:dyDescent="0.3">
      <c r="A3075" s="49" t="s">
        <v>82</v>
      </c>
      <c r="B3075" s="49">
        <v>54534</v>
      </c>
      <c r="C3075" s="49" t="s">
        <v>5754</v>
      </c>
      <c r="D3075" s="49" t="str">
        <f t="shared" si="48"/>
        <v>DIPTERA ORTHOCLADIINAE 1 PARATRICHOCLADIUS RUFIVENTRIS - SWIMS - 54534</v>
      </c>
      <c r="E3075" s="49" t="s">
        <v>10651</v>
      </c>
      <c r="F3075" s="49"/>
      <c r="G3075" s="49"/>
      <c r="H3075" s="49"/>
    </row>
    <row r="3076" spans="1:8" x14ac:dyDescent="0.3">
      <c r="A3076" s="49" t="s">
        <v>82</v>
      </c>
      <c r="B3076" s="49">
        <v>54535</v>
      </c>
      <c r="C3076" s="49" t="s">
        <v>5755</v>
      </c>
      <c r="D3076" s="49" t="str">
        <f t="shared" si="48"/>
        <v>DIPTERA ORTHOCLADIINAE 1 PARATRICHOCLADIUS SKIRWITHENSIS - SWIMS - 54535</v>
      </c>
      <c r="E3076" s="49" t="s">
        <v>10651</v>
      </c>
      <c r="F3076" s="49"/>
      <c r="G3076" s="49"/>
      <c r="H3076" s="49"/>
    </row>
    <row r="3077" spans="1:8" x14ac:dyDescent="0.3">
      <c r="A3077" s="49" t="s">
        <v>82</v>
      </c>
      <c r="B3077" s="49">
        <v>54536</v>
      </c>
      <c r="C3077" s="49" t="s">
        <v>5756</v>
      </c>
      <c r="D3077" s="49" t="str">
        <f t="shared" si="48"/>
        <v>DIPTERA ORTHOCLADIINAE 1 PLATYSMITTIA - SWIMS - 54536</v>
      </c>
      <c r="E3077" s="49" t="s">
        <v>10651</v>
      </c>
      <c r="F3077" s="49"/>
      <c r="G3077" s="49"/>
      <c r="H3077" s="49"/>
    </row>
    <row r="3078" spans="1:8" x14ac:dyDescent="0.3">
      <c r="A3078" s="49" t="s">
        <v>82</v>
      </c>
      <c r="B3078" s="49">
        <v>54537</v>
      </c>
      <c r="C3078" s="49" t="s">
        <v>5757</v>
      </c>
      <c r="D3078" s="49" t="str">
        <f t="shared" si="48"/>
        <v>DIPTERA ORTHOCLADIINAE 1 PLATYSMITTIA -- PUPA - SWIMS - 54537</v>
      </c>
      <c r="E3078" s="49" t="s">
        <v>10651</v>
      </c>
      <c r="F3078" s="49"/>
      <c r="G3078" s="49"/>
      <c r="H3078" s="49"/>
    </row>
    <row r="3079" spans="1:8" x14ac:dyDescent="0.3">
      <c r="A3079" s="49" t="s">
        <v>82</v>
      </c>
      <c r="B3079" s="49">
        <v>54538</v>
      </c>
      <c r="C3079" s="49" t="s">
        <v>5758</v>
      </c>
      <c r="D3079" s="49" t="str">
        <f t="shared" si="48"/>
        <v>DIPTERA ORTHOCLADIINAE 1 PLATYSMITTIA BILYJI - SWIMS - 54538</v>
      </c>
      <c r="E3079" s="49" t="s">
        <v>10651</v>
      </c>
      <c r="F3079" s="49"/>
      <c r="G3079" s="49"/>
      <c r="H3079" s="49"/>
    </row>
    <row r="3080" spans="1:8" x14ac:dyDescent="0.3">
      <c r="A3080" s="49" t="s">
        <v>82</v>
      </c>
      <c r="B3080" s="49">
        <v>54539</v>
      </c>
      <c r="C3080" s="49" t="s">
        <v>5759</v>
      </c>
      <c r="D3080" s="49" t="str">
        <f t="shared" si="48"/>
        <v>DIPTERA ORTHOCLADIINAE 1 PLATYSMITTIA FIMBRIATA - SWIMS - 54539</v>
      </c>
      <c r="E3080" s="49" t="s">
        <v>10651</v>
      </c>
      <c r="F3080" s="49"/>
      <c r="G3080" s="49"/>
      <c r="H3080" s="49"/>
    </row>
    <row r="3081" spans="1:8" x14ac:dyDescent="0.3">
      <c r="A3081" s="49" t="s">
        <v>82</v>
      </c>
      <c r="B3081" s="49">
        <v>52730</v>
      </c>
      <c r="C3081" s="49" t="s">
        <v>5760</v>
      </c>
      <c r="D3081" s="49" t="str">
        <f t="shared" si="48"/>
        <v>DIPTERA ORTHOCLADIINAE 1 PROPSILOCERUS - SWIMS - 52730</v>
      </c>
      <c r="E3081" s="49" t="s">
        <v>10651</v>
      </c>
      <c r="F3081" s="49"/>
      <c r="G3081" s="49"/>
      <c r="H3081" s="49"/>
    </row>
    <row r="3082" spans="1:8" x14ac:dyDescent="0.3">
      <c r="A3082" s="49" t="s">
        <v>82</v>
      </c>
      <c r="B3082" s="49">
        <v>52731</v>
      </c>
      <c r="C3082" s="49" t="s">
        <v>5761</v>
      </c>
      <c r="D3082" s="49" t="str">
        <f t="shared" si="48"/>
        <v>DIPTERA ORTHOCLADIINAE 1 PROPSILOCERUS -- PUPA - SWIMS - 52731</v>
      </c>
      <c r="E3082" s="49" t="s">
        <v>10651</v>
      </c>
      <c r="F3082" s="49"/>
      <c r="G3082" s="49"/>
      <c r="H3082" s="49"/>
    </row>
    <row r="3083" spans="1:8" x14ac:dyDescent="0.3">
      <c r="A3083" s="49" t="s">
        <v>82</v>
      </c>
      <c r="B3083" s="49">
        <v>55677</v>
      </c>
      <c r="C3083" s="49" t="s">
        <v>5762</v>
      </c>
      <c r="D3083" s="49" t="str">
        <f t="shared" si="48"/>
        <v>DIPTERA ORTHOCLADIINAE 1 PSECTROCLADIUS - SWIMS - 55677</v>
      </c>
      <c r="E3083" s="49" t="s">
        <v>10651</v>
      </c>
      <c r="F3083" s="49"/>
      <c r="G3083" s="49"/>
      <c r="H3083" s="49"/>
    </row>
    <row r="3084" spans="1:8" x14ac:dyDescent="0.3">
      <c r="A3084" s="49" t="s">
        <v>82</v>
      </c>
      <c r="B3084" s="49">
        <v>52732</v>
      </c>
      <c r="C3084" s="49" t="s">
        <v>5763</v>
      </c>
      <c r="D3084" s="49" t="str">
        <f t="shared" si="48"/>
        <v>DIPTERA ORTHOCLADIINAE 1 PSECTROCLADIUS (ALLOPSECTROCLADIUS) - SWIMS - 52732</v>
      </c>
      <c r="E3084" s="49" t="s">
        <v>10651</v>
      </c>
      <c r="F3084" s="49"/>
      <c r="G3084" s="49"/>
      <c r="H3084" s="49"/>
    </row>
    <row r="3085" spans="1:8" x14ac:dyDescent="0.3">
      <c r="A3085" s="49" t="s">
        <v>82</v>
      </c>
      <c r="B3085" s="49">
        <v>59936</v>
      </c>
      <c r="C3085" s="49" t="s">
        <v>5764</v>
      </c>
      <c r="D3085" s="49" t="str">
        <f t="shared" si="48"/>
        <v>DIPTERA ORTHOCLADIINAE 1 PSECTROCLADIUS (ALLOPSECTROCLADIUS) -- PUPA - SWIMS - 59936</v>
      </c>
      <c r="E3085" s="49" t="s">
        <v>10651</v>
      </c>
      <c r="F3085" s="49"/>
      <c r="G3085" s="49"/>
      <c r="H3085" s="49"/>
    </row>
    <row r="3086" spans="1:8" x14ac:dyDescent="0.3">
      <c r="A3086" s="49" t="s">
        <v>82</v>
      </c>
      <c r="B3086" s="49">
        <v>54540</v>
      </c>
      <c r="C3086" s="49" t="s">
        <v>5765</v>
      </c>
      <c r="D3086" s="49" t="str">
        <f t="shared" si="48"/>
        <v>DIPTERA ORTHOCLADIINAE 1 PSECTROCLADIUS (ALLOPSECTROCLADIUS) FLAVUS - SWIMS - 54540</v>
      </c>
      <c r="E3086" s="49" t="s">
        <v>10651</v>
      </c>
      <c r="F3086" s="49"/>
      <c r="G3086" s="49"/>
      <c r="H3086" s="49"/>
    </row>
    <row r="3087" spans="1:8" x14ac:dyDescent="0.3">
      <c r="A3087" s="49" t="s">
        <v>82</v>
      </c>
      <c r="B3087" s="49">
        <v>55682</v>
      </c>
      <c r="C3087" s="49" t="s">
        <v>5766</v>
      </c>
      <c r="D3087" s="49" t="str">
        <f t="shared" si="48"/>
        <v>DIPTERA ORTHOCLADIINAE 1 PSECTROCLADIUS (ALLOPSECTROCLADIUS) NIGRUS - SWIMS - 55682</v>
      </c>
      <c r="E3087" s="49" t="s">
        <v>10651</v>
      </c>
      <c r="F3087" s="49"/>
      <c r="G3087" s="49"/>
      <c r="H3087" s="49"/>
    </row>
    <row r="3088" spans="1:8" x14ac:dyDescent="0.3">
      <c r="A3088" s="49" t="s">
        <v>82</v>
      </c>
      <c r="B3088" s="49">
        <v>54542</v>
      </c>
      <c r="C3088" s="49" t="s">
        <v>5767</v>
      </c>
      <c r="D3088" s="49" t="str">
        <f t="shared" si="48"/>
        <v>DIPTERA ORTHOCLADIINAE 1 PSECTROCLADIUS (ALLOPSECTROCLADIUS) PILOSUS - SWIMS - 54542</v>
      </c>
      <c r="E3088" s="49" t="s">
        <v>10651</v>
      </c>
      <c r="F3088" s="49"/>
      <c r="G3088" s="49"/>
      <c r="H3088" s="49"/>
    </row>
    <row r="3089" spans="1:8" x14ac:dyDescent="0.3">
      <c r="A3089" s="49" t="s">
        <v>82</v>
      </c>
      <c r="B3089" s="49">
        <v>52734</v>
      </c>
      <c r="C3089" s="49" t="s">
        <v>5768</v>
      </c>
      <c r="D3089" s="49" t="str">
        <f t="shared" si="48"/>
        <v>DIPTERA ORTHOCLADIINAE 1 PSECTROCLADIUS (MESOPSECTROCLADIUS) - SWIMS - 52734</v>
      </c>
      <c r="E3089" s="49" t="s">
        <v>10651</v>
      </c>
      <c r="F3089" s="49"/>
      <c r="G3089" s="49"/>
      <c r="H3089" s="49"/>
    </row>
    <row r="3090" spans="1:8" x14ac:dyDescent="0.3">
      <c r="A3090" s="49" t="s">
        <v>82</v>
      </c>
      <c r="B3090" s="49">
        <v>59937</v>
      </c>
      <c r="C3090" s="49" t="s">
        <v>5769</v>
      </c>
      <c r="D3090" s="49" t="str">
        <f t="shared" si="48"/>
        <v>DIPTERA ORTHOCLADIINAE 1 PSECTROCLADIUS (MESOPSECTROCLADIUS) -- PUPA - SWIMS - 59937</v>
      </c>
      <c r="E3090" s="49" t="s">
        <v>10651</v>
      </c>
      <c r="F3090" s="49"/>
      <c r="G3090" s="49"/>
      <c r="H3090" s="49"/>
    </row>
    <row r="3091" spans="1:8" x14ac:dyDescent="0.3">
      <c r="A3091" s="49" t="s">
        <v>82</v>
      </c>
      <c r="B3091" s="49">
        <v>52736</v>
      </c>
      <c r="C3091" s="49" t="s">
        <v>5770</v>
      </c>
      <c r="D3091" s="49" t="str">
        <f t="shared" si="48"/>
        <v>DIPTERA ORTHOCLADIINAE 1 PSECTROCLADIUS (MONOPSECTROCLADIUS) - SWIMS - 52736</v>
      </c>
      <c r="E3091" s="49" t="s">
        <v>10651</v>
      </c>
      <c r="F3091" s="49"/>
      <c r="G3091" s="49"/>
      <c r="H3091" s="49"/>
    </row>
    <row r="3092" spans="1:8" x14ac:dyDescent="0.3">
      <c r="A3092" s="49" t="s">
        <v>82</v>
      </c>
      <c r="B3092" s="49">
        <v>52737</v>
      </c>
      <c r="C3092" s="49" t="s">
        <v>5771</v>
      </c>
      <c r="D3092" s="49" t="str">
        <f t="shared" si="48"/>
        <v>DIPTERA ORTHOCLADIINAE 1 PSECTROCLADIUS (MONOPSECTROCLADIUS) -- PUPA - SWIMS - 52737</v>
      </c>
      <c r="E3092" s="49" t="s">
        <v>10651</v>
      </c>
      <c r="F3092" s="49"/>
      <c r="G3092" s="49"/>
      <c r="H3092" s="49"/>
    </row>
    <row r="3093" spans="1:8" x14ac:dyDescent="0.3">
      <c r="A3093" s="49" t="s">
        <v>82</v>
      </c>
      <c r="B3093" s="49">
        <v>52738</v>
      </c>
      <c r="C3093" s="49" t="s">
        <v>5772</v>
      </c>
      <c r="D3093" s="49" t="str">
        <f t="shared" si="48"/>
        <v>DIPTERA ORTHOCLADIINAE 1 PSECTROCLADIUS (PSECTROCLADIUS) - SWIMS - 52738</v>
      </c>
      <c r="E3093" s="49" t="s">
        <v>10651</v>
      </c>
      <c r="F3093" s="49"/>
      <c r="G3093" s="49"/>
      <c r="H3093" s="49"/>
    </row>
    <row r="3094" spans="1:8" x14ac:dyDescent="0.3">
      <c r="A3094" s="49" t="s">
        <v>82</v>
      </c>
      <c r="B3094" s="49">
        <v>52742</v>
      </c>
      <c r="C3094" s="49" t="s">
        <v>5773</v>
      </c>
      <c r="D3094" s="49" t="str">
        <f t="shared" si="48"/>
        <v>DIPTERA ORTHOCLADIINAE 1 PSECTROCLADIUS (PSECTROCLADIUS) -- PUPA - SWIMS - 52742</v>
      </c>
      <c r="E3094" s="49" t="s">
        <v>10651</v>
      </c>
      <c r="F3094" s="49"/>
      <c r="G3094" s="49"/>
      <c r="H3094" s="49"/>
    </row>
    <row r="3095" spans="1:8" x14ac:dyDescent="0.3">
      <c r="A3095" s="49" t="s">
        <v>82</v>
      </c>
      <c r="B3095" s="49">
        <v>54544</v>
      </c>
      <c r="C3095" s="49" t="s">
        <v>5774</v>
      </c>
      <c r="D3095" s="49" t="str">
        <f t="shared" si="48"/>
        <v>DIPTERA ORTHOCLADIINAE 1 PSECTROCLADIUS (PSECTROCLADIUS) CF. OCTOMACULATUS EPLER 2001 - SWIMS - 54544</v>
      </c>
      <c r="E3095" s="49" t="s">
        <v>10651</v>
      </c>
      <c r="F3095" s="49"/>
      <c r="G3095" s="49"/>
      <c r="H3095" s="49"/>
    </row>
    <row r="3096" spans="1:8" x14ac:dyDescent="0.3">
      <c r="A3096" s="49" t="s">
        <v>82</v>
      </c>
      <c r="B3096" s="49">
        <v>54543</v>
      </c>
      <c r="C3096" s="49" t="s">
        <v>5775</v>
      </c>
      <c r="D3096" s="49" t="str">
        <f t="shared" si="48"/>
        <v>DIPTERA ORTHOCLADIINAE 1 PSECTROCLADIUS (PSECTROCLADIUS) ELATUS - SWIMS - 54543</v>
      </c>
      <c r="E3096" s="49" t="s">
        <v>10651</v>
      </c>
      <c r="F3096" s="49"/>
      <c r="G3096" s="49"/>
      <c r="H3096" s="49"/>
    </row>
    <row r="3097" spans="1:8" x14ac:dyDescent="0.3">
      <c r="A3097" s="49" t="s">
        <v>82</v>
      </c>
      <c r="B3097" s="49">
        <v>52739</v>
      </c>
      <c r="C3097" s="49" t="s">
        <v>5776</v>
      </c>
      <c r="D3097" s="49" t="str">
        <f t="shared" si="48"/>
        <v>DIPTERA ORTHOCLADIINAE 1 PSECTROCLADIUS (PSECTROCLADIUS) LIMBATELLUS GROUP CRANSTON ET AL. 1983 - SWIMS - 52739</v>
      </c>
      <c r="E3097" s="49" t="s">
        <v>10651</v>
      </c>
      <c r="F3097" s="49"/>
      <c r="G3097" s="49"/>
      <c r="H3097" s="49"/>
    </row>
    <row r="3098" spans="1:8" x14ac:dyDescent="0.3">
      <c r="A3098" s="49" t="s">
        <v>82</v>
      </c>
      <c r="B3098" s="49">
        <v>52740</v>
      </c>
      <c r="C3098" s="49" t="s">
        <v>5777</v>
      </c>
      <c r="D3098" s="49" t="str">
        <f t="shared" si="48"/>
        <v>DIPTERA ORTHOCLADIINAE 1 PSECTROCLADIUS (PSECTROCLADIUS) PSILOPTERUS GROUP CRANSTON ET AL. 1983 - SWIMS - 52740</v>
      </c>
      <c r="E3098" s="49" t="s">
        <v>10651</v>
      </c>
      <c r="F3098" s="49"/>
      <c r="G3098" s="49"/>
      <c r="H3098" s="49"/>
    </row>
    <row r="3099" spans="1:8" x14ac:dyDescent="0.3">
      <c r="A3099" s="49" t="s">
        <v>82</v>
      </c>
      <c r="B3099" s="49">
        <v>56369</v>
      </c>
      <c r="C3099" s="49" t="s">
        <v>5778</v>
      </c>
      <c r="D3099" s="49" t="str">
        <f t="shared" si="48"/>
        <v>DIPTERA ORTHOCLADIINAE 1 PSECTROCLADIUS (PSECTROCLADIUS) PSILOPTERUS GROUP SPECIES 1 EPLER 2011 - SWIMS - 56369</v>
      </c>
      <c r="E3099" s="49" t="s">
        <v>10651</v>
      </c>
      <c r="F3099" s="49"/>
      <c r="G3099" s="49"/>
      <c r="H3099" s="49"/>
    </row>
    <row r="3100" spans="1:8" x14ac:dyDescent="0.3">
      <c r="A3100" s="49" t="s">
        <v>82</v>
      </c>
      <c r="B3100" s="49">
        <v>55695</v>
      </c>
      <c r="C3100" s="49" t="s">
        <v>5779</v>
      </c>
      <c r="D3100" s="49" t="str">
        <f t="shared" si="48"/>
        <v>DIPTERA ORTHOCLADIINAE 1 PSECTROCLADIUS (PSECTROCLADIUS) PSILOPTERUS GROUP SPECIES 3 EPLER 2001 - SWIMS - 55695</v>
      </c>
      <c r="E3100" s="49" t="s">
        <v>10651</v>
      </c>
      <c r="F3100" s="49"/>
      <c r="G3100" s="49"/>
      <c r="H3100" s="49"/>
    </row>
    <row r="3101" spans="1:8" x14ac:dyDescent="0.3">
      <c r="A3101" s="49" t="s">
        <v>82</v>
      </c>
      <c r="B3101" s="49">
        <v>54545</v>
      </c>
      <c r="C3101" s="49" t="s">
        <v>5780</v>
      </c>
      <c r="D3101" s="49" t="str">
        <f t="shared" si="48"/>
        <v>DIPTERA ORTHOCLADIINAE 1 PSECTROCLADIUS (PSECTROCLADIUS) SIMULANS - SWIMS - 54545</v>
      </c>
      <c r="E3101" s="49" t="s">
        <v>10651</v>
      </c>
      <c r="F3101" s="49"/>
      <c r="G3101" s="49"/>
      <c r="H3101" s="49"/>
    </row>
    <row r="3102" spans="1:8" x14ac:dyDescent="0.3">
      <c r="A3102" s="49" t="s">
        <v>82</v>
      </c>
      <c r="B3102" s="49">
        <v>52741</v>
      </c>
      <c r="C3102" s="49" t="s">
        <v>5781</v>
      </c>
      <c r="D3102" s="49" t="str">
        <f t="shared" si="48"/>
        <v>DIPTERA ORTHOCLADIINAE 1 PSECTROCLADIUS (PSECTROCLADIUS) SORDIDELLUS GROUP CRANSTON ET AL. 1983 - SWIMS - 52741</v>
      </c>
      <c r="E3102" s="49" t="s">
        <v>10651</v>
      </c>
      <c r="F3102" s="49"/>
      <c r="G3102" s="49"/>
      <c r="H3102" s="49"/>
    </row>
    <row r="3103" spans="1:8" x14ac:dyDescent="0.3">
      <c r="A3103" s="49" t="s">
        <v>82</v>
      </c>
      <c r="B3103" s="49">
        <v>54547</v>
      </c>
      <c r="C3103" s="49" t="s">
        <v>5782</v>
      </c>
      <c r="D3103" s="49" t="str">
        <f t="shared" si="48"/>
        <v>DIPTERA ORTHOCLADIINAE 1 PSECTROCLADIUS (PSECTROCLADIUS) SPECIES 1 EPLER 2001 - SWIMS - 54547</v>
      </c>
      <c r="E3103" s="49" t="s">
        <v>10651</v>
      </c>
      <c r="F3103" s="49"/>
      <c r="G3103" s="49"/>
      <c r="H3103" s="49"/>
    </row>
    <row r="3104" spans="1:8" x14ac:dyDescent="0.3">
      <c r="A3104" s="49" t="s">
        <v>82</v>
      </c>
      <c r="B3104" s="49">
        <v>54546</v>
      </c>
      <c r="C3104" s="49" t="s">
        <v>5783</v>
      </c>
      <c r="D3104" s="49" t="str">
        <f t="shared" si="48"/>
        <v>DIPTERA ORTHOCLADIINAE 1 PSECTROCLADIUS (PSECTROCLADIUS) VERNALIS - SWIMS - 54546</v>
      </c>
      <c r="E3104" s="49" t="s">
        <v>10651</v>
      </c>
      <c r="F3104" s="49"/>
      <c r="G3104" s="49"/>
      <c r="H3104" s="49"/>
    </row>
    <row r="3105" spans="1:8" x14ac:dyDescent="0.3">
      <c r="A3105" s="49" t="s">
        <v>82</v>
      </c>
      <c r="B3105" s="49">
        <v>59904</v>
      </c>
      <c r="C3105" s="49" t="s">
        <v>5784</v>
      </c>
      <c r="D3105" s="49" t="str">
        <f t="shared" si="48"/>
        <v>DIPTERA ORTHOCLADIINAE 1 PSECTROCLADIUS -- PUPA - SWIMS - 59904</v>
      </c>
      <c r="E3105" s="49" t="s">
        <v>10651</v>
      </c>
      <c r="F3105" s="49"/>
      <c r="G3105" s="49"/>
      <c r="H3105" s="49"/>
    </row>
    <row r="3106" spans="1:8" x14ac:dyDescent="0.3">
      <c r="A3106" s="49" t="s">
        <v>82</v>
      </c>
      <c r="B3106" s="49">
        <v>52743</v>
      </c>
      <c r="C3106" s="49" t="s">
        <v>5785</v>
      </c>
      <c r="D3106" s="49" t="str">
        <f t="shared" si="48"/>
        <v>DIPTERA ORTHOCLADIINAE 1 PSEUDORTHOCLADIUS - SWIMS - 52743</v>
      </c>
      <c r="E3106" s="49" t="s">
        <v>10651</v>
      </c>
      <c r="F3106" s="49"/>
      <c r="G3106" s="49"/>
      <c r="H3106" s="49"/>
    </row>
    <row r="3107" spans="1:8" x14ac:dyDescent="0.3">
      <c r="A3107" s="49" t="s">
        <v>82</v>
      </c>
      <c r="B3107" s="49">
        <v>52744</v>
      </c>
      <c r="C3107" s="49" t="s">
        <v>5786</v>
      </c>
      <c r="D3107" s="49" t="str">
        <f t="shared" si="48"/>
        <v>DIPTERA ORTHOCLADIINAE 1 PSEUDORTHOCLADIUS -- PUPA - SWIMS - 52744</v>
      </c>
      <c r="E3107" s="49" t="s">
        <v>10651</v>
      </c>
      <c r="F3107" s="49"/>
      <c r="G3107" s="49"/>
      <c r="H3107" s="49"/>
    </row>
    <row r="3108" spans="1:8" x14ac:dyDescent="0.3">
      <c r="A3108" s="49" t="s">
        <v>82</v>
      </c>
      <c r="B3108" s="49">
        <v>52745</v>
      </c>
      <c r="C3108" s="49" t="s">
        <v>5787</v>
      </c>
      <c r="D3108" s="49" t="str">
        <f t="shared" si="48"/>
        <v>DIPTERA ORTHOCLADIINAE 1 PSEUDOSMITTIA - SWIMS - 52745</v>
      </c>
      <c r="E3108" s="49" t="s">
        <v>10651</v>
      </c>
      <c r="F3108" s="49"/>
      <c r="G3108" s="49"/>
      <c r="H3108" s="49"/>
    </row>
    <row r="3109" spans="1:8" x14ac:dyDescent="0.3">
      <c r="A3109" s="49" t="s">
        <v>82</v>
      </c>
      <c r="B3109" s="49">
        <v>52749</v>
      </c>
      <c r="C3109" s="49" t="s">
        <v>5788</v>
      </c>
      <c r="D3109" s="49" t="str">
        <f t="shared" si="48"/>
        <v>DIPTERA ORTHOCLADIINAE 1 PSEUDOSMITTIA -- PUPA - SWIMS - 52749</v>
      </c>
      <c r="E3109" s="49" t="s">
        <v>10651</v>
      </c>
      <c r="F3109" s="49"/>
      <c r="G3109" s="49"/>
      <c r="H3109" s="49"/>
    </row>
    <row r="3110" spans="1:8" x14ac:dyDescent="0.3">
      <c r="A3110" s="49" t="s">
        <v>82</v>
      </c>
      <c r="B3110" s="49">
        <v>52746</v>
      </c>
      <c r="C3110" s="49" t="s">
        <v>5789</v>
      </c>
      <c r="D3110" s="49" t="str">
        <f t="shared" si="48"/>
        <v>DIPTERA ORTHOCLADIINAE 1 PSEUDOSMITTIA OXONIANA - SWIMS - 52746</v>
      </c>
      <c r="E3110" s="49" t="s">
        <v>10651</v>
      </c>
      <c r="F3110" s="49"/>
      <c r="G3110" s="49"/>
      <c r="H3110" s="49"/>
    </row>
    <row r="3111" spans="1:8" x14ac:dyDescent="0.3">
      <c r="A3111" s="49" t="s">
        <v>82</v>
      </c>
      <c r="B3111" s="49">
        <v>52747</v>
      </c>
      <c r="C3111" s="49" t="s">
        <v>5790</v>
      </c>
      <c r="D3111" s="49" t="str">
        <f t="shared" si="48"/>
        <v>DIPTERA ORTHOCLADIINAE 1 PSEUDOSMITTIA RUTTNERI - SWIMS - 52747</v>
      </c>
      <c r="E3111" s="49" t="s">
        <v>10651</v>
      </c>
      <c r="F3111" s="49"/>
      <c r="G3111" s="49"/>
      <c r="H3111" s="49"/>
    </row>
    <row r="3112" spans="1:8" x14ac:dyDescent="0.3">
      <c r="A3112" s="49" t="s">
        <v>82</v>
      </c>
      <c r="B3112" s="49">
        <v>54548</v>
      </c>
      <c r="C3112" s="49" t="s">
        <v>5791</v>
      </c>
      <c r="D3112" s="49" t="str">
        <f t="shared" si="48"/>
        <v>DIPTERA ORTHOCLADIINAE 1 PSILOMETRIOCNEMUS - SWIMS - 54548</v>
      </c>
      <c r="E3112" s="49" t="s">
        <v>10651</v>
      </c>
      <c r="F3112" s="49"/>
      <c r="G3112" s="49"/>
      <c r="H3112" s="49"/>
    </row>
    <row r="3113" spans="1:8" x14ac:dyDescent="0.3">
      <c r="A3113" s="49" t="s">
        <v>82</v>
      </c>
      <c r="B3113" s="49">
        <v>54549</v>
      </c>
      <c r="C3113" s="49" t="s">
        <v>5792</v>
      </c>
      <c r="D3113" s="49" t="str">
        <f t="shared" si="48"/>
        <v>DIPTERA ORTHOCLADIINAE 1 PSILOMETRIOCNEMUS -- PUPA - SWIMS - 54549</v>
      </c>
      <c r="E3113" s="49" t="s">
        <v>10651</v>
      </c>
      <c r="F3113" s="49"/>
      <c r="G3113" s="49"/>
      <c r="H3113" s="49"/>
    </row>
    <row r="3114" spans="1:8" x14ac:dyDescent="0.3">
      <c r="A3114" s="49" t="s">
        <v>82</v>
      </c>
      <c r="B3114" s="49">
        <v>54550</v>
      </c>
      <c r="C3114" s="49" t="s">
        <v>5793</v>
      </c>
      <c r="D3114" s="49" t="str">
        <f t="shared" si="48"/>
        <v>DIPTERA ORTHOCLADIINAE 1 PSILOMETRIOCNEMUS TRIANNULATUS - SWIMS - 54550</v>
      </c>
      <c r="E3114" s="49" t="s">
        <v>10651</v>
      </c>
      <c r="F3114" s="49"/>
      <c r="G3114" s="49"/>
      <c r="H3114" s="49"/>
    </row>
    <row r="3115" spans="1:8" x14ac:dyDescent="0.3">
      <c r="A3115" s="49" t="s">
        <v>82</v>
      </c>
      <c r="B3115" s="49">
        <v>52750</v>
      </c>
      <c r="C3115" s="49" t="s">
        <v>5794</v>
      </c>
      <c r="D3115" s="49" t="str">
        <f t="shared" si="48"/>
        <v>DIPTERA ORTHOCLADIINAE 1 RHEOCRICOTOPUS - SWIMS - 52750</v>
      </c>
      <c r="E3115" s="49" t="s">
        <v>10651</v>
      </c>
      <c r="F3115" s="49"/>
      <c r="G3115" s="49"/>
      <c r="H3115" s="49"/>
    </row>
    <row r="3116" spans="1:8" x14ac:dyDescent="0.3">
      <c r="A3116" s="49" t="s">
        <v>82</v>
      </c>
      <c r="B3116" s="49">
        <v>52753</v>
      </c>
      <c r="C3116" s="49" t="s">
        <v>5795</v>
      </c>
      <c r="D3116" s="49" t="str">
        <f t="shared" si="48"/>
        <v>DIPTERA ORTHOCLADIINAE 1 RHEOCRICOTOPUS -- PUPA - SWIMS - 52753</v>
      </c>
      <c r="E3116" s="49" t="s">
        <v>10651</v>
      </c>
      <c r="F3116" s="49"/>
      <c r="G3116" s="49"/>
      <c r="H3116" s="49"/>
    </row>
    <row r="3117" spans="1:8" x14ac:dyDescent="0.3">
      <c r="A3117" s="49" t="s">
        <v>82</v>
      </c>
      <c r="B3117" s="49">
        <v>54551</v>
      </c>
      <c r="C3117" s="49" t="s">
        <v>5796</v>
      </c>
      <c r="D3117" s="49" t="str">
        <f t="shared" si="48"/>
        <v>DIPTERA ORTHOCLADIINAE 1 RHEOCRICOTOPUS AMPLICRISTATUS - SWIMS - 54551</v>
      </c>
      <c r="E3117" s="49" t="s">
        <v>10651</v>
      </c>
      <c r="F3117" s="49"/>
      <c r="G3117" s="49"/>
      <c r="H3117" s="49"/>
    </row>
    <row r="3118" spans="1:8" x14ac:dyDescent="0.3">
      <c r="A3118" s="49" t="s">
        <v>82</v>
      </c>
      <c r="B3118" s="49">
        <v>52751</v>
      </c>
      <c r="C3118" s="49" t="s">
        <v>5797</v>
      </c>
      <c r="D3118" s="49" t="str">
        <f t="shared" si="48"/>
        <v>DIPTERA ORTHOCLADIINAE 1 RHEOCRICOTOPUS ATRIPES GROUP CRANSTON ET AL. 1983 - SWIMS - 52751</v>
      </c>
      <c r="E3118" s="49" t="s">
        <v>10651</v>
      </c>
      <c r="F3118" s="49"/>
      <c r="G3118" s="49"/>
      <c r="H3118" s="49"/>
    </row>
    <row r="3119" spans="1:8" x14ac:dyDescent="0.3">
      <c r="A3119" s="49" t="s">
        <v>82</v>
      </c>
      <c r="B3119" s="49">
        <v>54552</v>
      </c>
      <c r="C3119" s="49" t="s">
        <v>5798</v>
      </c>
      <c r="D3119" s="49" t="str">
        <f t="shared" si="48"/>
        <v>DIPTERA ORTHOCLADIINAE 1 RHEOCRICOTOPUS CONFLUSIRIS - SWIMS - 54552</v>
      </c>
      <c r="E3119" s="49" t="s">
        <v>10651</v>
      </c>
      <c r="F3119" s="49"/>
      <c r="G3119" s="49"/>
      <c r="H3119" s="49"/>
    </row>
    <row r="3120" spans="1:8" x14ac:dyDescent="0.3">
      <c r="A3120" s="49" t="s">
        <v>82</v>
      </c>
      <c r="B3120" s="49">
        <v>54553</v>
      </c>
      <c r="C3120" s="49" t="s">
        <v>5799</v>
      </c>
      <c r="D3120" s="49" t="str">
        <f t="shared" si="48"/>
        <v>DIPTERA ORTHOCLADIINAE 1 RHEOCRICOTOPUS EFFUSUS - SWIMS - 54553</v>
      </c>
      <c r="E3120" s="49" t="s">
        <v>10651</v>
      </c>
      <c r="F3120" s="49"/>
      <c r="G3120" s="49"/>
      <c r="H3120" s="49"/>
    </row>
    <row r="3121" spans="1:8" x14ac:dyDescent="0.3">
      <c r="A3121" s="49" t="s">
        <v>82</v>
      </c>
      <c r="B3121" s="49">
        <v>54554</v>
      </c>
      <c r="C3121" s="49" t="s">
        <v>5800</v>
      </c>
      <c r="D3121" s="49" t="str">
        <f t="shared" si="48"/>
        <v>DIPTERA ORTHOCLADIINAE 1 RHEOCRICOTOPUS EMINELLOBUS - SWIMS - 54554</v>
      </c>
      <c r="E3121" s="49" t="s">
        <v>10651</v>
      </c>
      <c r="F3121" s="49"/>
      <c r="G3121" s="49"/>
      <c r="H3121" s="49"/>
    </row>
    <row r="3122" spans="1:8" x14ac:dyDescent="0.3">
      <c r="A3122" s="49" t="s">
        <v>82</v>
      </c>
      <c r="B3122" s="49">
        <v>52752</v>
      </c>
      <c r="C3122" s="49" t="s">
        <v>5801</v>
      </c>
      <c r="D3122" s="49" t="str">
        <f t="shared" si="48"/>
        <v>DIPTERA ORTHOCLADIINAE 1 RHEOCRICOTOPUS FUSCIPES GROUP CRANSTON ET AL. 1983 - SWIMS - 52752</v>
      </c>
      <c r="E3122" s="49" t="s">
        <v>10651</v>
      </c>
      <c r="F3122" s="49"/>
      <c r="G3122" s="49"/>
      <c r="H3122" s="49"/>
    </row>
    <row r="3123" spans="1:8" x14ac:dyDescent="0.3">
      <c r="A3123" s="49" t="s">
        <v>82</v>
      </c>
      <c r="B3123" s="49">
        <v>54555</v>
      </c>
      <c r="C3123" s="49" t="s">
        <v>5802</v>
      </c>
      <c r="D3123" s="49" t="str">
        <f t="shared" si="48"/>
        <v>DIPTERA ORTHOCLADIINAE 1 RHEOCRICOTOPUS GLABRICOLLIS - SWIMS - 54555</v>
      </c>
      <c r="E3123" s="49" t="s">
        <v>10651</v>
      </c>
      <c r="F3123" s="49"/>
      <c r="G3123" s="49"/>
      <c r="H3123" s="49"/>
    </row>
    <row r="3124" spans="1:8" x14ac:dyDescent="0.3">
      <c r="A3124" s="49" t="s">
        <v>82</v>
      </c>
      <c r="B3124" s="49">
        <v>54556</v>
      </c>
      <c r="C3124" s="49" t="s">
        <v>5803</v>
      </c>
      <c r="D3124" s="49" t="str">
        <f t="shared" si="48"/>
        <v>DIPTERA ORTHOCLADIINAE 1 RHEOCRICOTOPUS PAUCISETA - SWIMS - 54556</v>
      </c>
      <c r="E3124" s="49" t="s">
        <v>10651</v>
      </c>
      <c r="F3124" s="49"/>
      <c r="G3124" s="49"/>
      <c r="H3124" s="49"/>
    </row>
    <row r="3125" spans="1:8" x14ac:dyDescent="0.3">
      <c r="A3125" s="49" t="s">
        <v>82</v>
      </c>
      <c r="B3125" s="49">
        <v>54557</v>
      </c>
      <c r="C3125" s="49" t="s">
        <v>5804</v>
      </c>
      <c r="D3125" s="49" t="str">
        <f t="shared" si="48"/>
        <v>DIPTERA ORTHOCLADIINAE 1 RHEOCRICOTOPUS ROBACKI - SWIMS - 54557</v>
      </c>
      <c r="E3125" s="49" t="s">
        <v>10651</v>
      </c>
      <c r="F3125" s="49"/>
      <c r="G3125" s="49"/>
      <c r="H3125" s="49"/>
    </row>
    <row r="3126" spans="1:8" x14ac:dyDescent="0.3">
      <c r="A3126" s="49" t="s">
        <v>82</v>
      </c>
      <c r="B3126" s="49">
        <v>54560</v>
      </c>
      <c r="C3126" s="49" t="s">
        <v>5805</v>
      </c>
      <c r="D3126" s="49" t="str">
        <f t="shared" si="48"/>
        <v>DIPTERA ORTHOCLADIINAE 1 RHEOCRICOTOPUS SPECIES VA EPLER 2001 - SWIMS - 54560</v>
      </c>
      <c r="E3126" s="49" t="s">
        <v>10651</v>
      </c>
      <c r="F3126" s="49"/>
      <c r="G3126" s="49"/>
      <c r="H3126" s="49"/>
    </row>
    <row r="3127" spans="1:8" x14ac:dyDescent="0.3">
      <c r="A3127" s="49" t="s">
        <v>82</v>
      </c>
      <c r="B3127" s="49">
        <v>54558</v>
      </c>
      <c r="C3127" s="49" t="s">
        <v>5806</v>
      </c>
      <c r="D3127" s="49" t="str">
        <f t="shared" si="48"/>
        <v>DIPTERA ORTHOCLADIINAE 1 RHEOCRICOTOPUS TUBERCULATUS - SWIMS - 54558</v>
      </c>
      <c r="E3127" s="49" t="s">
        <v>10651</v>
      </c>
      <c r="F3127" s="49"/>
      <c r="G3127" s="49"/>
      <c r="H3127" s="49"/>
    </row>
    <row r="3128" spans="1:8" x14ac:dyDescent="0.3">
      <c r="A3128" s="49" t="s">
        <v>82</v>
      </c>
      <c r="B3128" s="49">
        <v>54559</v>
      </c>
      <c r="C3128" s="49" t="s">
        <v>5807</v>
      </c>
      <c r="D3128" s="49" t="str">
        <f t="shared" si="48"/>
        <v>DIPTERA ORTHOCLADIINAE 1 RHEOCRICOTOPUS UNIDENTATUS - SWIMS - 54559</v>
      </c>
      <c r="E3128" s="49" t="s">
        <v>10651</v>
      </c>
      <c r="F3128" s="49"/>
      <c r="G3128" s="49"/>
      <c r="H3128" s="49"/>
    </row>
    <row r="3129" spans="1:8" x14ac:dyDescent="0.3">
      <c r="A3129" s="49" t="s">
        <v>82</v>
      </c>
      <c r="B3129" s="49">
        <v>52754</v>
      </c>
      <c r="C3129" s="49" t="s">
        <v>5808</v>
      </c>
      <c r="D3129" s="49" t="str">
        <f t="shared" si="48"/>
        <v>DIPTERA ORTHOCLADIINAE 1 RHEOSMITTIA - SWIMS - 52754</v>
      </c>
      <c r="E3129" s="49" t="s">
        <v>10651</v>
      </c>
      <c r="F3129" s="49"/>
      <c r="G3129" s="49"/>
      <c r="H3129" s="49"/>
    </row>
    <row r="3130" spans="1:8" x14ac:dyDescent="0.3">
      <c r="A3130" s="49" t="s">
        <v>82</v>
      </c>
      <c r="B3130" s="49">
        <v>52755</v>
      </c>
      <c r="C3130" s="49" t="s">
        <v>5809</v>
      </c>
      <c r="D3130" s="49" t="str">
        <f t="shared" si="48"/>
        <v>DIPTERA ORTHOCLADIINAE 1 RHEOSMITTIA -- PUPA - SWIMS - 52755</v>
      </c>
      <c r="E3130" s="49" t="s">
        <v>10651</v>
      </c>
      <c r="F3130" s="49"/>
      <c r="G3130" s="49"/>
      <c r="H3130" s="49"/>
    </row>
    <row r="3131" spans="1:8" x14ac:dyDescent="0.3">
      <c r="A3131" s="49" t="s">
        <v>82</v>
      </c>
      <c r="B3131" s="49">
        <v>54561</v>
      </c>
      <c r="C3131" s="49" t="s">
        <v>5810</v>
      </c>
      <c r="D3131" s="49" t="str">
        <f t="shared" si="48"/>
        <v>DIPTERA ORTHOCLADIINAE 1 RHEOSMITTIA ARCUATA - SWIMS - 54561</v>
      </c>
      <c r="E3131" s="49" t="s">
        <v>10651</v>
      </c>
      <c r="F3131" s="49"/>
      <c r="G3131" s="49"/>
      <c r="H3131" s="49"/>
    </row>
    <row r="3132" spans="1:8" x14ac:dyDescent="0.3">
      <c r="A3132" s="49" t="s">
        <v>82</v>
      </c>
      <c r="B3132" s="49">
        <v>54562</v>
      </c>
      <c r="C3132" s="49" t="s">
        <v>5811</v>
      </c>
      <c r="D3132" s="49" t="str">
        <f t="shared" si="48"/>
        <v>DIPTERA ORTHOCLADIINAE 1 RHEOSMITTIA SPECIES A EPLER 2001 - SWIMS - 54562</v>
      </c>
      <c r="E3132" s="49" t="s">
        <v>10651</v>
      </c>
      <c r="F3132" s="49"/>
      <c r="G3132" s="49"/>
      <c r="H3132" s="49"/>
    </row>
    <row r="3133" spans="1:8" x14ac:dyDescent="0.3">
      <c r="A3133" s="49" t="s">
        <v>82</v>
      </c>
      <c r="B3133" s="49">
        <v>52756</v>
      </c>
      <c r="C3133" s="49" t="s">
        <v>5812</v>
      </c>
      <c r="D3133" s="49" t="str">
        <f t="shared" si="48"/>
        <v>DIPTERA ORTHOCLADIINAE 1 SMITTIA - SWIMS - 52756</v>
      </c>
      <c r="E3133" s="49" t="s">
        <v>10651</v>
      </c>
      <c r="F3133" s="49"/>
      <c r="G3133" s="49"/>
      <c r="H3133" s="49"/>
    </row>
    <row r="3134" spans="1:8" x14ac:dyDescent="0.3">
      <c r="A3134" s="49" t="s">
        <v>82</v>
      </c>
      <c r="B3134" s="49">
        <v>52757</v>
      </c>
      <c r="C3134" s="49" t="s">
        <v>5813</v>
      </c>
      <c r="D3134" s="49" t="str">
        <f t="shared" si="48"/>
        <v>DIPTERA ORTHOCLADIINAE 1 SMITTIA -- PUPA - SWIMS - 52757</v>
      </c>
      <c r="E3134" s="49" t="s">
        <v>10651</v>
      </c>
      <c r="F3134" s="49"/>
      <c r="G3134" s="49"/>
      <c r="H3134" s="49"/>
    </row>
    <row r="3135" spans="1:8" x14ac:dyDescent="0.3">
      <c r="A3135" s="49" t="s">
        <v>82</v>
      </c>
      <c r="B3135" s="49">
        <v>52758</v>
      </c>
      <c r="C3135" s="49" t="s">
        <v>5814</v>
      </c>
      <c r="D3135" s="49" t="str">
        <f t="shared" si="48"/>
        <v>DIPTERA ORTHOCLADIINAE 1 STILOCLADIUS - SWIMS - 52758</v>
      </c>
      <c r="E3135" s="49" t="s">
        <v>10651</v>
      </c>
      <c r="F3135" s="49"/>
      <c r="G3135" s="49"/>
      <c r="H3135" s="49"/>
    </row>
    <row r="3136" spans="1:8" x14ac:dyDescent="0.3">
      <c r="A3136" s="49" t="s">
        <v>82</v>
      </c>
      <c r="B3136" s="49">
        <v>52759</v>
      </c>
      <c r="C3136" s="49" t="s">
        <v>5815</v>
      </c>
      <c r="D3136" s="49" t="str">
        <f t="shared" si="48"/>
        <v>DIPTERA ORTHOCLADIINAE 1 STILOCLADIUS -- PUPA - SWIMS - 52759</v>
      </c>
      <c r="E3136" s="49" t="s">
        <v>10651</v>
      </c>
      <c r="F3136" s="49"/>
      <c r="G3136" s="49"/>
      <c r="H3136" s="49"/>
    </row>
    <row r="3137" spans="1:8" x14ac:dyDescent="0.3">
      <c r="A3137" s="49" t="s">
        <v>82</v>
      </c>
      <c r="B3137" s="49">
        <v>54563</v>
      </c>
      <c r="C3137" s="49" t="s">
        <v>5816</v>
      </c>
      <c r="D3137" s="49" t="str">
        <f t="shared" si="48"/>
        <v>DIPTERA ORTHOCLADIINAE 1 STILOCLADIUS CLINOPECTEN - SWIMS - 54563</v>
      </c>
      <c r="E3137" s="49" t="s">
        <v>10651</v>
      </c>
      <c r="F3137" s="49"/>
      <c r="G3137" s="49"/>
      <c r="H3137" s="49"/>
    </row>
    <row r="3138" spans="1:8" x14ac:dyDescent="0.3">
      <c r="A3138" s="49" t="s">
        <v>82</v>
      </c>
      <c r="B3138" s="49">
        <v>54564</v>
      </c>
      <c r="C3138" s="49" t="s">
        <v>5817</v>
      </c>
      <c r="D3138" s="49" t="str">
        <f t="shared" ref="D3138:D3201" si="49">C3138 &amp;" - "&amp; A3138 &amp;" - "&amp; B3138</f>
        <v>DIPTERA ORTHOCLADIINAE 1 STILOCLADIUS SPECIES A EPLER 2001 - SWIMS - 54564</v>
      </c>
      <c r="E3138" s="49" t="s">
        <v>10651</v>
      </c>
      <c r="F3138" s="49"/>
      <c r="G3138" s="49"/>
      <c r="H3138" s="49"/>
    </row>
    <row r="3139" spans="1:8" x14ac:dyDescent="0.3">
      <c r="A3139" s="49" t="s">
        <v>82</v>
      </c>
      <c r="B3139" s="49">
        <v>52760</v>
      </c>
      <c r="C3139" s="49" t="s">
        <v>5818</v>
      </c>
      <c r="D3139" s="49" t="str">
        <f t="shared" si="49"/>
        <v>DIPTERA ORTHOCLADIINAE 1 SYMBIOCLADIUS - SWIMS - 52760</v>
      </c>
      <c r="E3139" s="49" t="s">
        <v>10651</v>
      </c>
      <c r="F3139" s="49"/>
      <c r="G3139" s="49"/>
      <c r="H3139" s="49"/>
    </row>
    <row r="3140" spans="1:8" x14ac:dyDescent="0.3">
      <c r="A3140" s="49" t="s">
        <v>82</v>
      </c>
      <c r="B3140" s="49">
        <v>52761</v>
      </c>
      <c r="C3140" s="49" t="s">
        <v>5819</v>
      </c>
      <c r="D3140" s="49" t="str">
        <f t="shared" si="49"/>
        <v>DIPTERA ORTHOCLADIINAE 1 SYMBIOCLADIUS -- PUPA - SWIMS - 52761</v>
      </c>
      <c r="E3140" s="49" t="s">
        <v>10651</v>
      </c>
      <c r="F3140" s="49"/>
      <c r="G3140" s="49"/>
      <c r="H3140" s="49"/>
    </row>
    <row r="3141" spans="1:8" x14ac:dyDescent="0.3">
      <c r="A3141" s="49" t="s">
        <v>82</v>
      </c>
      <c r="B3141" s="49">
        <v>52765</v>
      </c>
      <c r="C3141" s="49" t="s">
        <v>5820</v>
      </c>
      <c r="D3141" s="49" t="str">
        <f t="shared" si="49"/>
        <v>DIPTERA ORTHOCLADIINAE 1 SYNORTHOCLADIUS - SWIMS - 52765</v>
      </c>
      <c r="E3141" s="49" t="s">
        <v>10651</v>
      </c>
      <c r="F3141" s="49"/>
      <c r="G3141" s="49"/>
      <c r="H3141" s="49"/>
    </row>
    <row r="3142" spans="1:8" x14ac:dyDescent="0.3">
      <c r="A3142" s="49" t="s">
        <v>82</v>
      </c>
      <c r="B3142" s="49">
        <v>52766</v>
      </c>
      <c r="C3142" s="49" t="s">
        <v>5821</v>
      </c>
      <c r="D3142" s="49" t="str">
        <f t="shared" si="49"/>
        <v>DIPTERA ORTHOCLADIINAE 1 SYNORTHOCLADIUS -- PUPA - SWIMS - 52766</v>
      </c>
      <c r="E3142" s="49" t="s">
        <v>10651</v>
      </c>
      <c r="F3142" s="49"/>
      <c r="G3142" s="49"/>
      <c r="H3142" s="49"/>
    </row>
    <row r="3143" spans="1:8" x14ac:dyDescent="0.3">
      <c r="A3143" s="49" t="s">
        <v>82</v>
      </c>
      <c r="B3143" s="49">
        <v>54565</v>
      </c>
      <c r="C3143" s="49" t="s">
        <v>5822</v>
      </c>
      <c r="D3143" s="49" t="str">
        <f t="shared" si="49"/>
        <v>DIPTERA ORTHOCLADIINAE 1 SYNORTHOCLADIUS SEMIVIRENS - SWIMS - 54565</v>
      </c>
      <c r="E3143" s="49" t="s">
        <v>10651</v>
      </c>
      <c r="F3143" s="49"/>
      <c r="G3143" s="49"/>
      <c r="H3143" s="49"/>
    </row>
    <row r="3144" spans="1:8" x14ac:dyDescent="0.3">
      <c r="A3144" s="49" t="s">
        <v>82</v>
      </c>
      <c r="B3144" s="49">
        <v>54567</v>
      </c>
      <c r="C3144" s="49" t="s">
        <v>5823</v>
      </c>
      <c r="D3144" s="49" t="str">
        <f t="shared" si="49"/>
        <v>DIPTERA ORTHOCLADIINAE 1 THEINEMANNIA -- PUPA - SWIMS - 54567</v>
      </c>
      <c r="E3144" s="49" t="s">
        <v>10651</v>
      </c>
      <c r="F3144" s="49"/>
      <c r="G3144" s="49"/>
      <c r="H3144" s="49"/>
    </row>
    <row r="3145" spans="1:8" x14ac:dyDescent="0.3">
      <c r="A3145" s="49" t="s">
        <v>82</v>
      </c>
      <c r="B3145" s="49">
        <v>54568</v>
      </c>
      <c r="C3145" s="49" t="s">
        <v>5824</v>
      </c>
      <c r="D3145" s="49" t="str">
        <f t="shared" si="49"/>
        <v>DIPTERA ORTHOCLADIINAE 1 THEINEMANNIA PILINUCHA - SWIMS - 54568</v>
      </c>
      <c r="E3145" s="49" t="s">
        <v>10651</v>
      </c>
      <c r="F3145" s="49"/>
      <c r="G3145" s="49"/>
      <c r="H3145" s="49"/>
    </row>
    <row r="3146" spans="1:8" x14ac:dyDescent="0.3">
      <c r="A3146" s="49" t="s">
        <v>82</v>
      </c>
      <c r="B3146" s="49">
        <v>54566</v>
      </c>
      <c r="C3146" s="49" t="s">
        <v>5825</v>
      </c>
      <c r="D3146" s="49" t="str">
        <f t="shared" si="49"/>
        <v>DIPTERA ORTHOCLADIINAE 1 THIENEMANNIA - SWIMS - 54566</v>
      </c>
      <c r="E3146" s="49" t="s">
        <v>10651</v>
      </c>
      <c r="F3146" s="49"/>
      <c r="G3146" s="49"/>
      <c r="H3146" s="49"/>
    </row>
    <row r="3147" spans="1:8" x14ac:dyDescent="0.3">
      <c r="A3147" s="49" t="s">
        <v>82</v>
      </c>
      <c r="B3147" s="49">
        <v>52767</v>
      </c>
      <c r="C3147" s="49" t="s">
        <v>5826</v>
      </c>
      <c r="D3147" s="49" t="str">
        <f t="shared" si="49"/>
        <v>DIPTERA ORTHOCLADIINAE 1 THIENEMANNIELLA - SWIMS - 52767</v>
      </c>
      <c r="E3147" s="49" t="s">
        <v>10651</v>
      </c>
      <c r="F3147" s="49"/>
      <c r="G3147" s="49"/>
      <c r="H3147" s="49"/>
    </row>
    <row r="3148" spans="1:8" x14ac:dyDescent="0.3">
      <c r="A3148" s="49" t="s">
        <v>82</v>
      </c>
      <c r="B3148" s="49">
        <v>52768</v>
      </c>
      <c r="C3148" s="49" t="s">
        <v>5827</v>
      </c>
      <c r="D3148" s="49" t="str">
        <f t="shared" si="49"/>
        <v>DIPTERA ORTHOCLADIINAE 1 THIENEMANNIELLA -- PUPA - SWIMS - 52768</v>
      </c>
      <c r="E3148" s="49" t="s">
        <v>10651</v>
      </c>
      <c r="F3148" s="49"/>
      <c r="G3148" s="49"/>
      <c r="H3148" s="49"/>
    </row>
    <row r="3149" spans="1:8" x14ac:dyDescent="0.3">
      <c r="A3149" s="49" t="s">
        <v>82</v>
      </c>
      <c r="B3149" s="49">
        <v>54569</v>
      </c>
      <c r="C3149" s="49" t="s">
        <v>5828</v>
      </c>
      <c r="D3149" s="49" t="str">
        <f t="shared" si="49"/>
        <v>DIPTERA ORTHOCLADIINAE 1 THIENEMANNIELLA BOLTONI - SWIMS - 54569</v>
      </c>
      <c r="E3149" s="49" t="s">
        <v>10651</v>
      </c>
      <c r="F3149" s="49"/>
      <c r="G3149" s="49"/>
      <c r="H3149" s="49"/>
    </row>
    <row r="3150" spans="1:8" x14ac:dyDescent="0.3">
      <c r="A3150" s="49" t="s">
        <v>82</v>
      </c>
      <c r="B3150" s="49">
        <v>54570</v>
      </c>
      <c r="C3150" s="49" t="s">
        <v>5829</v>
      </c>
      <c r="D3150" s="49" t="str">
        <f t="shared" si="49"/>
        <v>DIPTERA ORTHOCLADIINAE 1 THIENEMANNIELLA LOBAPODEMA - SWIMS - 54570</v>
      </c>
      <c r="E3150" s="49" t="s">
        <v>10651</v>
      </c>
      <c r="F3150" s="49"/>
      <c r="G3150" s="49"/>
      <c r="H3150" s="49"/>
    </row>
    <row r="3151" spans="1:8" x14ac:dyDescent="0.3">
      <c r="A3151" s="49" t="s">
        <v>82</v>
      </c>
      <c r="B3151" s="49">
        <v>54571</v>
      </c>
      <c r="C3151" s="49" t="s">
        <v>5830</v>
      </c>
      <c r="D3151" s="49" t="str">
        <f t="shared" si="49"/>
        <v>DIPTERA ORTHOCLADIINAE 1 THIENEMANNIELLA OBSCURA - SWIMS - 54571</v>
      </c>
      <c r="E3151" s="49" t="s">
        <v>10651</v>
      </c>
      <c r="F3151" s="49"/>
      <c r="G3151" s="49"/>
      <c r="H3151" s="49"/>
    </row>
    <row r="3152" spans="1:8" x14ac:dyDescent="0.3">
      <c r="A3152" s="49" t="s">
        <v>82</v>
      </c>
      <c r="B3152" s="49">
        <v>54572</v>
      </c>
      <c r="C3152" s="49" t="s">
        <v>5831</v>
      </c>
      <c r="D3152" s="49" t="str">
        <f t="shared" si="49"/>
        <v>DIPTERA ORTHOCLADIINAE 1 THIENEMANNIELLA PARTITA - SWIMS - 54572</v>
      </c>
      <c r="E3152" s="49" t="s">
        <v>10651</v>
      </c>
      <c r="F3152" s="49"/>
      <c r="G3152" s="49"/>
      <c r="H3152" s="49"/>
    </row>
    <row r="3153" spans="1:8" x14ac:dyDescent="0.3">
      <c r="A3153" s="49" t="s">
        <v>82</v>
      </c>
      <c r="B3153" s="49">
        <v>54573</v>
      </c>
      <c r="C3153" s="49" t="s">
        <v>5832</v>
      </c>
      <c r="D3153" s="49" t="str">
        <f t="shared" si="49"/>
        <v>DIPTERA ORTHOCLADIINAE 1 THIENEMANNIELLA SIMILIS - SWIMS - 54573</v>
      </c>
      <c r="E3153" s="49" t="s">
        <v>10651</v>
      </c>
      <c r="F3153" s="49"/>
      <c r="G3153" s="49"/>
      <c r="H3153" s="49"/>
    </row>
    <row r="3154" spans="1:8" x14ac:dyDescent="0.3">
      <c r="A3154" s="49" t="s">
        <v>82</v>
      </c>
      <c r="B3154" s="49">
        <v>54895</v>
      </c>
      <c r="C3154" s="49" t="s">
        <v>5833</v>
      </c>
      <c r="D3154" s="49" t="str">
        <f t="shared" si="49"/>
        <v>DIPTERA ORTHOCLADIINAE 1 THIENEMANNIELLA SPECIES B EPLER 2001 - SWIMS - 54895</v>
      </c>
      <c r="E3154" s="49" t="s">
        <v>10651</v>
      </c>
      <c r="F3154" s="49"/>
      <c r="G3154" s="49"/>
      <c r="H3154" s="49"/>
    </row>
    <row r="3155" spans="1:8" x14ac:dyDescent="0.3">
      <c r="A3155" s="49" t="s">
        <v>82</v>
      </c>
      <c r="B3155" s="49">
        <v>54574</v>
      </c>
      <c r="C3155" s="49" t="s">
        <v>5834</v>
      </c>
      <c r="D3155" s="49" t="str">
        <f t="shared" si="49"/>
        <v>DIPTERA ORTHOCLADIINAE 1 THIENEMANNIELLA TAUROCAPITA - SWIMS - 54574</v>
      </c>
      <c r="E3155" s="49" t="s">
        <v>10651</v>
      </c>
      <c r="F3155" s="49"/>
      <c r="G3155" s="49"/>
      <c r="H3155" s="49"/>
    </row>
    <row r="3156" spans="1:8" x14ac:dyDescent="0.3">
      <c r="A3156" s="49" t="s">
        <v>82</v>
      </c>
      <c r="B3156" s="49">
        <v>54575</v>
      </c>
      <c r="C3156" s="49" t="s">
        <v>5835</v>
      </c>
      <c r="D3156" s="49" t="str">
        <f t="shared" si="49"/>
        <v>DIPTERA ORTHOCLADIINAE 1 THIENEMANNIELLA XENA - SWIMS - 54575</v>
      </c>
      <c r="E3156" s="49" t="s">
        <v>10651</v>
      </c>
      <c r="F3156" s="49"/>
      <c r="G3156" s="49"/>
      <c r="H3156" s="49"/>
    </row>
    <row r="3157" spans="1:8" x14ac:dyDescent="0.3">
      <c r="A3157" s="49" t="s">
        <v>82</v>
      </c>
      <c r="B3157" s="49">
        <v>52769</v>
      </c>
      <c r="C3157" s="49" t="s">
        <v>5836</v>
      </c>
      <c r="D3157" s="49" t="str">
        <f t="shared" si="49"/>
        <v>DIPTERA ORTHOCLADIINAE 1 TVETENIA - SWIMS - 52769</v>
      </c>
      <c r="E3157" s="49" t="s">
        <v>10651</v>
      </c>
      <c r="F3157" s="49"/>
      <c r="G3157" s="49"/>
      <c r="H3157" s="49"/>
    </row>
    <row r="3158" spans="1:8" x14ac:dyDescent="0.3">
      <c r="A3158" s="49" t="s">
        <v>82</v>
      </c>
      <c r="B3158" s="49">
        <v>52772</v>
      </c>
      <c r="C3158" s="49" t="s">
        <v>5837</v>
      </c>
      <c r="D3158" s="49" t="str">
        <f t="shared" si="49"/>
        <v>DIPTERA ORTHOCLADIINAE 1 TVETENIA -- PUPA - SWIMS - 52772</v>
      </c>
      <c r="E3158" s="49" t="s">
        <v>10651</v>
      </c>
      <c r="F3158" s="49"/>
      <c r="G3158" s="49"/>
      <c r="H3158" s="49"/>
    </row>
    <row r="3159" spans="1:8" x14ac:dyDescent="0.3">
      <c r="A3159" s="49" t="s">
        <v>82</v>
      </c>
      <c r="B3159" s="49">
        <v>52770</v>
      </c>
      <c r="C3159" s="49" t="s">
        <v>5838</v>
      </c>
      <c r="D3159" s="49" t="str">
        <f t="shared" si="49"/>
        <v>DIPTERA ORTHOCLADIINAE 1 TVETENIA BAVARICA GROUP BODE 1983 - SWIMS - 52770</v>
      </c>
      <c r="E3159" s="49" t="s">
        <v>10651</v>
      </c>
      <c r="F3159" s="49"/>
      <c r="G3159" s="49"/>
      <c r="H3159" s="49"/>
    </row>
    <row r="3160" spans="1:8" x14ac:dyDescent="0.3">
      <c r="A3160" s="49" t="s">
        <v>82</v>
      </c>
      <c r="B3160" s="49">
        <v>54577</v>
      </c>
      <c r="C3160" s="49" t="s">
        <v>5839</v>
      </c>
      <c r="D3160" s="49" t="str">
        <f t="shared" si="49"/>
        <v>DIPTERA ORTHOCLADIINAE 1 TVETENIA CALVESCENS - SWIMS - 54577</v>
      </c>
      <c r="E3160" s="49" t="s">
        <v>10651</v>
      </c>
      <c r="F3160" s="49"/>
      <c r="G3160" s="49"/>
      <c r="H3160" s="49"/>
    </row>
    <row r="3161" spans="1:8" x14ac:dyDescent="0.3">
      <c r="A3161" s="49" t="s">
        <v>82</v>
      </c>
      <c r="B3161" s="49">
        <v>54798</v>
      </c>
      <c r="C3161" s="49" t="s">
        <v>5840</v>
      </c>
      <c r="D3161" s="49" t="str">
        <f t="shared" si="49"/>
        <v>DIPTERA ORTHOCLADIINAE 1 TVETENIA DISCOLORIPES GROUP BODE 1983 - SWIMS - 54798</v>
      </c>
      <c r="E3161" s="49" t="s">
        <v>10651</v>
      </c>
      <c r="F3161" s="49"/>
      <c r="G3161" s="49"/>
      <c r="H3161" s="49"/>
    </row>
    <row r="3162" spans="1:8" x14ac:dyDescent="0.3">
      <c r="A3162" s="49" t="s">
        <v>82</v>
      </c>
      <c r="B3162" s="49">
        <v>54578</v>
      </c>
      <c r="C3162" s="49" t="s">
        <v>5841</v>
      </c>
      <c r="D3162" s="49" t="str">
        <f t="shared" si="49"/>
        <v>DIPTERA ORTHOCLADIINAE 1 TVETENIA PAUCUNCA - SWIMS - 54578</v>
      </c>
      <c r="E3162" s="49" t="s">
        <v>10651</v>
      </c>
      <c r="F3162" s="49"/>
      <c r="G3162" s="49"/>
      <c r="H3162" s="49"/>
    </row>
    <row r="3163" spans="1:8" x14ac:dyDescent="0.3">
      <c r="A3163" s="49" t="s">
        <v>82</v>
      </c>
      <c r="B3163" s="49">
        <v>54838</v>
      </c>
      <c r="C3163" s="49" t="s">
        <v>5842</v>
      </c>
      <c r="D3163" s="49" t="str">
        <f t="shared" si="49"/>
        <v>DIPTERA ORTHOCLADIINAE 1 TVETENIA SPECIES GA EPLER 2001 - SWIMS - 54838</v>
      </c>
      <c r="E3163" s="49" t="s">
        <v>10651</v>
      </c>
      <c r="F3163" s="49"/>
      <c r="G3163" s="49"/>
      <c r="H3163" s="49"/>
    </row>
    <row r="3164" spans="1:8" x14ac:dyDescent="0.3">
      <c r="A3164" s="49" t="s">
        <v>82</v>
      </c>
      <c r="B3164" s="49">
        <v>54908</v>
      </c>
      <c r="C3164" s="49" t="s">
        <v>5843</v>
      </c>
      <c r="D3164" s="49" t="str">
        <f t="shared" si="49"/>
        <v>DIPTERA ORTHOCLADIINAE 1 TVETENIA SPECIES NC EPLER 2001 - SWIMS - 54908</v>
      </c>
      <c r="E3164" s="49" t="s">
        <v>10651</v>
      </c>
      <c r="F3164" s="49"/>
      <c r="G3164" s="49"/>
      <c r="H3164" s="49"/>
    </row>
    <row r="3165" spans="1:8" x14ac:dyDescent="0.3">
      <c r="A3165" s="49" t="s">
        <v>82</v>
      </c>
      <c r="B3165" s="49">
        <v>54579</v>
      </c>
      <c r="C3165" s="49" t="s">
        <v>5844</v>
      </c>
      <c r="D3165" s="49" t="str">
        <f t="shared" si="49"/>
        <v>DIPTERA ORTHOCLADIINAE 1 TVETENIA VERRALLI - SWIMS - 54579</v>
      </c>
      <c r="E3165" s="49" t="s">
        <v>10651</v>
      </c>
      <c r="F3165" s="49"/>
      <c r="G3165" s="49"/>
      <c r="H3165" s="49"/>
    </row>
    <row r="3166" spans="1:8" x14ac:dyDescent="0.3">
      <c r="A3166" s="49" t="s">
        <v>82</v>
      </c>
      <c r="B3166" s="49">
        <v>52771</v>
      </c>
      <c r="C3166" s="49" t="s">
        <v>5845</v>
      </c>
      <c r="D3166" s="49" t="str">
        <f t="shared" si="49"/>
        <v>DIPTERA ORTHOCLADIINAE 1 TVETENIA VITRACIES - SWIMS - 52771</v>
      </c>
      <c r="E3166" s="49" t="s">
        <v>10651</v>
      </c>
      <c r="F3166" s="49"/>
      <c r="G3166" s="49"/>
      <c r="H3166" s="49"/>
    </row>
    <row r="3167" spans="1:8" x14ac:dyDescent="0.3">
      <c r="A3167" s="49" t="s">
        <v>82</v>
      </c>
      <c r="B3167" s="49">
        <v>52773</v>
      </c>
      <c r="C3167" s="49" t="s">
        <v>5846</v>
      </c>
      <c r="D3167" s="49" t="str">
        <f t="shared" si="49"/>
        <v>DIPTERA ORTHOCLADIINAE 1 XYLOTOPUS - SWIMS - 52773</v>
      </c>
      <c r="E3167" s="49" t="s">
        <v>10651</v>
      </c>
      <c r="F3167" s="49"/>
      <c r="G3167" s="49"/>
      <c r="H3167" s="49"/>
    </row>
    <row r="3168" spans="1:8" x14ac:dyDescent="0.3">
      <c r="A3168" s="49" t="s">
        <v>82</v>
      </c>
      <c r="B3168" s="49">
        <v>52775</v>
      </c>
      <c r="C3168" s="49" t="s">
        <v>5847</v>
      </c>
      <c r="D3168" s="49" t="str">
        <f t="shared" si="49"/>
        <v>DIPTERA ORTHOCLADIINAE 1 XYLOTOPUS -- PUPA - SWIMS - 52775</v>
      </c>
      <c r="E3168" s="49" t="s">
        <v>10651</v>
      </c>
      <c r="F3168" s="49"/>
      <c r="G3168" s="49"/>
      <c r="H3168" s="49"/>
    </row>
    <row r="3169" spans="1:8" x14ac:dyDescent="0.3">
      <c r="A3169" s="49" t="s">
        <v>82</v>
      </c>
      <c r="B3169" s="49">
        <v>52774</v>
      </c>
      <c r="C3169" s="49" t="s">
        <v>5848</v>
      </c>
      <c r="D3169" s="49" t="str">
        <f t="shared" si="49"/>
        <v>DIPTERA ORTHOCLADIINAE 1 XYLOTOPUS PAR - SWIMS - 52774</v>
      </c>
      <c r="E3169" s="49" t="s">
        <v>10651</v>
      </c>
      <c r="F3169" s="49"/>
      <c r="G3169" s="49"/>
      <c r="H3169" s="49"/>
    </row>
    <row r="3170" spans="1:8" x14ac:dyDescent="0.3">
      <c r="A3170" s="49" t="s">
        <v>82</v>
      </c>
      <c r="B3170" s="49">
        <v>52776</v>
      </c>
      <c r="C3170" s="49" t="s">
        <v>5849</v>
      </c>
      <c r="D3170" s="49" t="str">
        <f t="shared" si="49"/>
        <v>DIPTERA ORTHOCLADIINAE 1 ZALUTSCHIA - SWIMS - 52776</v>
      </c>
      <c r="E3170" s="49" t="s">
        <v>10651</v>
      </c>
      <c r="F3170" s="49"/>
      <c r="G3170" s="49"/>
      <c r="H3170" s="49"/>
    </row>
    <row r="3171" spans="1:8" x14ac:dyDescent="0.3">
      <c r="A3171" s="49" t="s">
        <v>82</v>
      </c>
      <c r="B3171" s="49">
        <v>52781</v>
      </c>
      <c r="C3171" s="49" t="s">
        <v>5850</v>
      </c>
      <c r="D3171" s="49" t="str">
        <f t="shared" si="49"/>
        <v>DIPTERA ORTHOCLADIINAE 1 ZALUTSCHIA -- PUPA - SWIMS - 52781</v>
      </c>
      <c r="E3171" s="49" t="s">
        <v>10651</v>
      </c>
      <c r="F3171" s="49"/>
      <c r="G3171" s="49"/>
      <c r="H3171" s="49"/>
    </row>
    <row r="3172" spans="1:8" x14ac:dyDescent="0.3">
      <c r="A3172" s="49" t="s">
        <v>82</v>
      </c>
      <c r="B3172" s="49">
        <v>54581</v>
      </c>
      <c r="C3172" s="49" t="s">
        <v>5851</v>
      </c>
      <c r="D3172" s="49" t="str">
        <f t="shared" si="49"/>
        <v>DIPTERA ORTHOCLADIINAE 1 ZALUTSCHIA BRIANI - SWIMS - 54581</v>
      </c>
      <c r="E3172" s="49" t="s">
        <v>10651</v>
      </c>
      <c r="F3172" s="49"/>
      <c r="G3172" s="49"/>
      <c r="H3172" s="49"/>
    </row>
    <row r="3173" spans="1:8" x14ac:dyDescent="0.3">
      <c r="A3173" s="49" t="s">
        <v>82</v>
      </c>
      <c r="B3173" s="49">
        <v>54582</v>
      </c>
      <c r="C3173" s="49" t="s">
        <v>5852</v>
      </c>
      <c r="D3173" s="49" t="str">
        <f t="shared" si="49"/>
        <v>DIPTERA ORTHOCLADIINAE 1 ZALUTSCHIA CF. ZALUTSCHICOLA EPLER 2001 - SWIMS - 54582</v>
      </c>
      <c r="E3173" s="49" t="s">
        <v>10651</v>
      </c>
      <c r="F3173" s="49"/>
      <c r="G3173" s="49"/>
      <c r="H3173" s="49"/>
    </row>
    <row r="3174" spans="1:8" x14ac:dyDescent="0.3">
      <c r="A3174" s="49" t="s">
        <v>82</v>
      </c>
      <c r="B3174" s="49">
        <v>52777</v>
      </c>
      <c r="C3174" s="49" t="s">
        <v>5853</v>
      </c>
      <c r="D3174" s="49" t="str">
        <f t="shared" si="49"/>
        <v>DIPTERA ORTHOCLADIINAE 1 ZALUTSCHIA LINGULATA - SWIMS - 52777</v>
      </c>
      <c r="E3174" s="49" t="s">
        <v>10651</v>
      </c>
      <c r="F3174" s="49"/>
      <c r="G3174" s="49"/>
      <c r="H3174" s="49"/>
    </row>
    <row r="3175" spans="1:8" x14ac:dyDescent="0.3">
      <c r="A3175" s="49" t="s">
        <v>82</v>
      </c>
      <c r="B3175" s="49">
        <v>52778</v>
      </c>
      <c r="C3175" s="49" t="s">
        <v>5854</v>
      </c>
      <c r="D3175" s="49" t="str">
        <f t="shared" si="49"/>
        <v>DIPTERA ORTHOCLADIINAE 1 ZALUTSCHIA OBSEPTA - SWIMS - 52778</v>
      </c>
      <c r="E3175" s="49" t="s">
        <v>10651</v>
      </c>
      <c r="F3175" s="49"/>
      <c r="G3175" s="49"/>
      <c r="H3175" s="49"/>
    </row>
    <row r="3176" spans="1:8" x14ac:dyDescent="0.3">
      <c r="A3176" s="49" t="s">
        <v>82</v>
      </c>
      <c r="B3176" s="49">
        <v>52779</v>
      </c>
      <c r="C3176" s="49" t="s">
        <v>5855</v>
      </c>
      <c r="D3176" s="49" t="str">
        <f t="shared" si="49"/>
        <v>DIPTERA ORTHOCLADIINAE 1 ZALUTSCHIA PUSA - SWIMS - 52779</v>
      </c>
      <c r="E3176" s="49" t="s">
        <v>10651</v>
      </c>
      <c r="F3176" s="49"/>
      <c r="G3176" s="49"/>
      <c r="H3176" s="49"/>
    </row>
    <row r="3177" spans="1:8" x14ac:dyDescent="0.3">
      <c r="A3177" s="49" t="s">
        <v>82</v>
      </c>
      <c r="B3177" s="49">
        <v>54583</v>
      </c>
      <c r="C3177" s="49" t="s">
        <v>5856</v>
      </c>
      <c r="D3177" s="49" t="str">
        <f t="shared" si="49"/>
        <v>DIPTERA ORTHOCLADIINAE 1 ZALUTSCHIA SPECIES A EPLER 2001 - SWIMS - 54583</v>
      </c>
      <c r="E3177" s="49" t="s">
        <v>10651</v>
      </c>
      <c r="F3177" s="49"/>
      <c r="G3177" s="49"/>
      <c r="H3177" s="49"/>
    </row>
    <row r="3178" spans="1:8" x14ac:dyDescent="0.3">
      <c r="A3178" s="49" t="s">
        <v>82</v>
      </c>
      <c r="B3178" s="49">
        <v>52780</v>
      </c>
      <c r="C3178" s="49" t="s">
        <v>5857</v>
      </c>
      <c r="D3178" s="49" t="str">
        <f t="shared" si="49"/>
        <v>DIPTERA ORTHOCLADIINAE 1 ZALUTSCHIA ZALUTSCHICOLA - SWIMS - 52780</v>
      </c>
      <c r="E3178" s="49" t="s">
        <v>10651</v>
      </c>
      <c r="F3178" s="49"/>
      <c r="G3178" s="49"/>
      <c r="H3178" s="49"/>
    </row>
    <row r="3179" spans="1:8" x14ac:dyDescent="0.3">
      <c r="A3179" s="49" t="s">
        <v>82</v>
      </c>
      <c r="B3179" s="49">
        <v>52404</v>
      </c>
      <c r="C3179" s="49" t="s">
        <v>5858</v>
      </c>
      <c r="D3179" s="49" t="str">
        <f t="shared" si="49"/>
        <v>DIPTERA PODONOMINAE 5 - SWIMS - 52404</v>
      </c>
      <c r="E3179" s="49" t="s">
        <v>10651</v>
      </c>
      <c r="F3179" s="49"/>
      <c r="G3179" s="49"/>
      <c r="H3179" s="49"/>
    </row>
    <row r="3180" spans="1:8" x14ac:dyDescent="0.3">
      <c r="A3180" s="49" t="s">
        <v>82</v>
      </c>
      <c r="B3180" s="49">
        <v>52405</v>
      </c>
      <c r="C3180" s="49" t="s">
        <v>5858</v>
      </c>
      <c r="D3180" s="49" t="str">
        <f t="shared" si="49"/>
        <v>DIPTERA PODONOMINAE 5 - SWIMS - 52405</v>
      </c>
      <c r="E3180" s="49" t="s">
        <v>10651</v>
      </c>
      <c r="F3180" s="49"/>
      <c r="G3180" s="49"/>
      <c r="H3180" s="49"/>
    </row>
    <row r="3181" spans="1:8" x14ac:dyDescent="0.3">
      <c r="A3181" s="49" t="s">
        <v>82</v>
      </c>
      <c r="B3181" s="49">
        <v>54327</v>
      </c>
      <c r="C3181" s="49" t="s">
        <v>5859</v>
      </c>
      <c r="D3181" s="49" t="str">
        <f t="shared" si="49"/>
        <v>DIPTERA PODONOMINAE 5 LASIODIAMESA - SWIMS - 54327</v>
      </c>
      <c r="E3181" s="49" t="s">
        <v>10651</v>
      </c>
      <c r="F3181" s="49"/>
      <c r="G3181" s="49"/>
      <c r="H3181" s="49"/>
    </row>
    <row r="3182" spans="1:8" x14ac:dyDescent="0.3">
      <c r="A3182" s="49" t="s">
        <v>82</v>
      </c>
      <c r="B3182" s="49">
        <v>54328</v>
      </c>
      <c r="C3182" s="49" t="s">
        <v>5860</v>
      </c>
      <c r="D3182" s="49" t="str">
        <f t="shared" si="49"/>
        <v>DIPTERA PODONOMINAE 5 LASIODIAMESA -- PUPA - SWIMS - 54328</v>
      </c>
      <c r="E3182" s="49" t="s">
        <v>10651</v>
      </c>
      <c r="F3182" s="49"/>
      <c r="G3182" s="49"/>
      <c r="H3182" s="49"/>
    </row>
    <row r="3183" spans="1:8" x14ac:dyDescent="0.3">
      <c r="A3183" s="49" t="s">
        <v>82</v>
      </c>
      <c r="B3183" s="49">
        <v>54880</v>
      </c>
      <c r="C3183" s="49" t="s">
        <v>5861</v>
      </c>
      <c r="D3183" s="49" t="str">
        <f t="shared" si="49"/>
        <v>DIPTERA PODONOMINAE 5 PARABOREOCHLUS - SWIMS - 54880</v>
      </c>
      <c r="E3183" s="49" t="s">
        <v>10651</v>
      </c>
      <c r="F3183" s="49"/>
      <c r="G3183" s="49"/>
      <c r="H3183" s="49"/>
    </row>
    <row r="3184" spans="1:8" x14ac:dyDescent="0.3">
      <c r="A3184" s="49" t="s">
        <v>82</v>
      </c>
      <c r="B3184" s="49">
        <v>54881</v>
      </c>
      <c r="C3184" s="49" t="s">
        <v>5862</v>
      </c>
      <c r="D3184" s="49" t="str">
        <f t="shared" si="49"/>
        <v>DIPTERA PODONOMINAE 5 PARABOREOCHLUS -- PUPA - SWIMS - 54881</v>
      </c>
      <c r="E3184" s="49" t="s">
        <v>10651</v>
      </c>
      <c r="F3184" s="49"/>
      <c r="G3184" s="49"/>
      <c r="H3184" s="49"/>
    </row>
    <row r="3185" spans="1:8" x14ac:dyDescent="0.3">
      <c r="A3185" s="49" t="s">
        <v>82</v>
      </c>
      <c r="B3185" s="49">
        <v>54882</v>
      </c>
      <c r="C3185" s="49" t="s">
        <v>5863</v>
      </c>
      <c r="D3185" s="49" t="str">
        <f t="shared" si="49"/>
        <v>DIPTERA PODONOMINAE 5 PARABOREOCHLUS CF. STAHLI EPLER 2001 - SWIMS - 54882</v>
      </c>
      <c r="E3185" s="49" t="s">
        <v>10651</v>
      </c>
      <c r="F3185" s="49"/>
      <c r="G3185" s="49"/>
      <c r="H3185" s="49"/>
    </row>
    <row r="3186" spans="1:8" x14ac:dyDescent="0.3">
      <c r="A3186" s="49" t="s">
        <v>82</v>
      </c>
      <c r="B3186" s="49">
        <v>52406</v>
      </c>
      <c r="C3186" s="49" t="s">
        <v>5864</v>
      </c>
      <c r="D3186" s="49" t="str">
        <f t="shared" si="49"/>
        <v>DIPTERA PODONOMINAE 5 PAROCHLUS - SWIMS - 52406</v>
      </c>
      <c r="E3186" s="49" t="s">
        <v>10651</v>
      </c>
      <c r="F3186" s="49"/>
      <c r="G3186" s="49"/>
      <c r="H3186" s="49"/>
    </row>
    <row r="3187" spans="1:8" x14ac:dyDescent="0.3">
      <c r="A3187" s="49" t="s">
        <v>82</v>
      </c>
      <c r="B3187" s="49">
        <v>52408</v>
      </c>
      <c r="C3187" s="49" t="s">
        <v>5865</v>
      </c>
      <c r="D3187" s="49" t="str">
        <f t="shared" si="49"/>
        <v>DIPTERA PODONOMINAE 5 PAROCHLUS -- PUPA - SWIMS - 52408</v>
      </c>
      <c r="E3187" s="49" t="s">
        <v>10651</v>
      </c>
      <c r="F3187" s="49"/>
      <c r="G3187" s="49"/>
      <c r="H3187" s="49"/>
    </row>
    <row r="3188" spans="1:8" x14ac:dyDescent="0.3">
      <c r="A3188" s="49" t="s">
        <v>82</v>
      </c>
      <c r="B3188" s="49">
        <v>52407</v>
      </c>
      <c r="C3188" s="49" t="s">
        <v>5866</v>
      </c>
      <c r="D3188" s="49" t="str">
        <f t="shared" si="49"/>
        <v>DIPTERA PODONOMINAE 5 PAROCHLUS KIEFFERI - SWIMS - 52407</v>
      </c>
      <c r="E3188" s="49" t="s">
        <v>10651</v>
      </c>
      <c r="F3188" s="49"/>
      <c r="G3188" s="49"/>
      <c r="H3188" s="49"/>
    </row>
    <row r="3189" spans="1:8" x14ac:dyDescent="0.3">
      <c r="A3189" s="49" t="s">
        <v>82</v>
      </c>
      <c r="B3189" s="49">
        <v>52567</v>
      </c>
      <c r="C3189" s="49" t="s">
        <v>5867</v>
      </c>
      <c r="D3189" s="49" t="str">
        <f t="shared" si="49"/>
        <v>DIPTERA PRODIAMESINAE 3 - SWIMS - 52567</v>
      </c>
      <c r="E3189" s="49" t="s">
        <v>10651</v>
      </c>
      <c r="F3189" s="49"/>
      <c r="G3189" s="49"/>
      <c r="H3189" s="49"/>
    </row>
    <row r="3190" spans="1:8" x14ac:dyDescent="0.3">
      <c r="A3190" s="49" t="s">
        <v>82</v>
      </c>
      <c r="B3190" s="49">
        <v>52568</v>
      </c>
      <c r="C3190" s="49" t="s">
        <v>5867</v>
      </c>
      <c r="D3190" s="49" t="str">
        <f t="shared" si="49"/>
        <v>DIPTERA PRODIAMESINAE 3 - SWIMS - 52568</v>
      </c>
      <c r="E3190" s="49" t="s">
        <v>10651</v>
      </c>
      <c r="F3190" s="49"/>
      <c r="G3190" s="49"/>
      <c r="H3190" s="49"/>
    </row>
    <row r="3191" spans="1:8" x14ac:dyDescent="0.3">
      <c r="A3191" s="49" t="s">
        <v>82</v>
      </c>
      <c r="B3191" s="49">
        <v>52569</v>
      </c>
      <c r="C3191" s="49" t="s">
        <v>5868</v>
      </c>
      <c r="D3191" s="49" t="str">
        <f t="shared" si="49"/>
        <v>DIPTERA PRODIAMESINAE 3 MONODIAMESA - SWIMS - 52569</v>
      </c>
      <c r="E3191" s="49" t="s">
        <v>10651</v>
      </c>
      <c r="F3191" s="49"/>
      <c r="G3191" s="49"/>
      <c r="H3191" s="49"/>
    </row>
    <row r="3192" spans="1:8" x14ac:dyDescent="0.3">
      <c r="A3192" s="49" t="s">
        <v>82</v>
      </c>
      <c r="B3192" s="49">
        <v>52572</v>
      </c>
      <c r="C3192" s="49" t="s">
        <v>5869</v>
      </c>
      <c r="D3192" s="49" t="str">
        <f t="shared" si="49"/>
        <v>DIPTERA PRODIAMESINAE 3 MONODIAMESA (LIKELY) PROLILOBATA SAETHER 1973A - SWIMS - 52572</v>
      </c>
      <c r="E3192" s="49" t="s">
        <v>10651</v>
      </c>
      <c r="F3192" s="49"/>
      <c r="G3192" s="49"/>
      <c r="H3192" s="49"/>
    </row>
    <row r="3193" spans="1:8" x14ac:dyDescent="0.3">
      <c r="A3193" s="49" t="s">
        <v>82</v>
      </c>
      <c r="B3193" s="49">
        <v>52574</v>
      </c>
      <c r="C3193" s="49" t="s">
        <v>5870</v>
      </c>
      <c r="D3193" s="49" t="str">
        <f t="shared" si="49"/>
        <v>DIPTERA PRODIAMESINAE 3 MONODIAMESA -- PUPA - SWIMS - 52574</v>
      </c>
      <c r="E3193" s="49" t="s">
        <v>10651</v>
      </c>
      <c r="F3193" s="49"/>
      <c r="G3193" s="49"/>
      <c r="H3193" s="49"/>
    </row>
    <row r="3194" spans="1:8" x14ac:dyDescent="0.3">
      <c r="A3194" s="49" t="s">
        <v>82</v>
      </c>
      <c r="B3194" s="49">
        <v>52570</v>
      </c>
      <c r="C3194" s="49" t="s">
        <v>5871</v>
      </c>
      <c r="D3194" s="49" t="str">
        <f t="shared" si="49"/>
        <v>DIPTERA PRODIAMESINAE 3 MONODIAMESA BATHYPHILA - SWIMS - 52570</v>
      </c>
      <c r="E3194" s="49" t="s">
        <v>10651</v>
      </c>
      <c r="F3194" s="49"/>
      <c r="G3194" s="49"/>
      <c r="H3194" s="49"/>
    </row>
    <row r="3195" spans="1:8" x14ac:dyDescent="0.3">
      <c r="A3195" s="49" t="s">
        <v>82</v>
      </c>
      <c r="B3195" s="49">
        <v>52571</v>
      </c>
      <c r="C3195" s="49" t="s">
        <v>5872</v>
      </c>
      <c r="D3195" s="49" t="str">
        <f t="shared" si="49"/>
        <v>DIPTERA PRODIAMESINAE 3 MONODIAMESA DEPECTINATA - SWIMS - 52571</v>
      </c>
      <c r="E3195" s="49" t="s">
        <v>10651</v>
      </c>
      <c r="F3195" s="49"/>
      <c r="G3195" s="49"/>
      <c r="H3195" s="49"/>
    </row>
    <row r="3196" spans="1:8" x14ac:dyDescent="0.3">
      <c r="A3196" s="49" t="s">
        <v>82</v>
      </c>
      <c r="B3196" s="49">
        <v>52573</v>
      </c>
      <c r="C3196" s="49" t="s">
        <v>5873</v>
      </c>
      <c r="D3196" s="49" t="str">
        <f t="shared" si="49"/>
        <v>DIPTERA PRODIAMESINAE 3 MONODIAMESA TUBERCULATA - SWIMS - 52573</v>
      </c>
      <c r="E3196" s="49" t="s">
        <v>10651</v>
      </c>
      <c r="F3196" s="49"/>
      <c r="G3196" s="49"/>
      <c r="H3196" s="49"/>
    </row>
    <row r="3197" spans="1:8" x14ac:dyDescent="0.3">
      <c r="A3197" s="49" t="s">
        <v>82</v>
      </c>
      <c r="B3197" s="49">
        <v>52575</v>
      </c>
      <c r="C3197" s="49" t="s">
        <v>5874</v>
      </c>
      <c r="D3197" s="49" t="str">
        <f t="shared" si="49"/>
        <v>DIPTERA PRODIAMESINAE 3 ODONTOMESA - SWIMS - 52575</v>
      </c>
      <c r="E3197" s="49" t="s">
        <v>10651</v>
      </c>
      <c r="F3197" s="49"/>
      <c r="G3197" s="49"/>
      <c r="H3197" s="49"/>
    </row>
    <row r="3198" spans="1:8" x14ac:dyDescent="0.3">
      <c r="A3198" s="49" t="s">
        <v>82</v>
      </c>
      <c r="B3198" s="49">
        <v>52577</v>
      </c>
      <c r="C3198" s="49" t="s">
        <v>5875</v>
      </c>
      <c r="D3198" s="49" t="str">
        <f t="shared" si="49"/>
        <v>DIPTERA PRODIAMESINAE 3 ODONTOMESA -- PUPA - SWIMS - 52577</v>
      </c>
      <c r="E3198" s="49" t="s">
        <v>10651</v>
      </c>
      <c r="F3198" s="49"/>
      <c r="G3198" s="49"/>
      <c r="H3198" s="49"/>
    </row>
    <row r="3199" spans="1:8" x14ac:dyDescent="0.3">
      <c r="A3199" s="49" t="s">
        <v>82</v>
      </c>
      <c r="B3199" s="49">
        <v>54415</v>
      </c>
      <c r="C3199" s="49" t="s">
        <v>5876</v>
      </c>
      <c r="D3199" s="49" t="str">
        <f t="shared" si="49"/>
        <v>DIPTERA PRODIAMESINAE 3 ODONTOMESA FERRINGTONI - SWIMS - 54415</v>
      </c>
      <c r="E3199" s="49" t="s">
        <v>10651</v>
      </c>
      <c r="F3199" s="49"/>
      <c r="G3199" s="49"/>
      <c r="H3199" s="49"/>
    </row>
    <row r="3200" spans="1:8" x14ac:dyDescent="0.3">
      <c r="A3200" s="49" t="s">
        <v>82</v>
      </c>
      <c r="B3200" s="49">
        <v>52576</v>
      </c>
      <c r="C3200" s="49" t="s">
        <v>5877</v>
      </c>
      <c r="D3200" s="49" t="str">
        <f t="shared" si="49"/>
        <v>DIPTERA PRODIAMESINAE 3 ODONTOMESA FULVA - SWIMS - 52576</v>
      </c>
      <c r="E3200" s="49" t="s">
        <v>10651</v>
      </c>
      <c r="F3200" s="49"/>
      <c r="G3200" s="49"/>
      <c r="H3200" s="49"/>
    </row>
    <row r="3201" spans="1:8" x14ac:dyDescent="0.3">
      <c r="A3201" s="49" t="s">
        <v>82</v>
      </c>
      <c r="B3201" s="49">
        <v>52578</v>
      </c>
      <c r="C3201" s="49" t="s">
        <v>5878</v>
      </c>
      <c r="D3201" s="49" t="str">
        <f t="shared" si="49"/>
        <v>DIPTERA PRODIAMESINAE 3 PRODIAMESA - SWIMS - 52578</v>
      </c>
      <c r="E3201" s="49" t="s">
        <v>10651</v>
      </c>
      <c r="F3201" s="49"/>
      <c r="G3201" s="49"/>
      <c r="H3201" s="49"/>
    </row>
    <row r="3202" spans="1:8" x14ac:dyDescent="0.3">
      <c r="A3202" s="49" t="s">
        <v>82</v>
      </c>
      <c r="B3202" s="49">
        <v>52579</v>
      </c>
      <c r="C3202" s="49" t="s">
        <v>5879</v>
      </c>
      <c r="D3202" s="49" t="str">
        <f t="shared" ref="D3202:D3265" si="50">C3202 &amp;" - "&amp; A3202 &amp;" - "&amp; B3202</f>
        <v>DIPTERA PRODIAMESINAE 3 PRODIAMESA -- PUPA - SWIMS - 52579</v>
      </c>
      <c r="E3202" s="49" t="s">
        <v>10651</v>
      </c>
      <c r="F3202" s="49"/>
      <c r="G3202" s="49"/>
      <c r="H3202" s="49"/>
    </row>
    <row r="3203" spans="1:8" x14ac:dyDescent="0.3">
      <c r="A3203" s="49" t="s">
        <v>82</v>
      </c>
      <c r="B3203" s="49">
        <v>52580</v>
      </c>
      <c r="C3203" s="49" t="s">
        <v>5880</v>
      </c>
      <c r="D3203" s="49" t="str">
        <f t="shared" si="50"/>
        <v>DIPTERA PRODIAMESINAE 3 PRODIAMESA OLIVACEA - SWIMS - 52580</v>
      </c>
      <c r="E3203" s="49" t="s">
        <v>10651</v>
      </c>
      <c r="F3203" s="49"/>
      <c r="G3203" s="49"/>
      <c r="H3203" s="49"/>
    </row>
    <row r="3204" spans="1:8" x14ac:dyDescent="0.3">
      <c r="A3204" s="49" t="s">
        <v>82</v>
      </c>
      <c r="B3204" s="49">
        <v>51906</v>
      </c>
      <c r="C3204" s="49" t="s">
        <v>5881</v>
      </c>
      <c r="D3204" s="49" t="str">
        <f t="shared" si="50"/>
        <v>DIPTERA PSYCHODIDAE - SWIMS - 51906</v>
      </c>
      <c r="E3204" s="49" t="s">
        <v>10651</v>
      </c>
      <c r="F3204" s="49"/>
      <c r="G3204" s="49"/>
      <c r="H3204" s="49"/>
    </row>
    <row r="3205" spans="1:8" x14ac:dyDescent="0.3">
      <c r="A3205" s="49" t="s">
        <v>82</v>
      </c>
      <c r="B3205" s="49">
        <v>51922</v>
      </c>
      <c r="C3205" s="49" t="s">
        <v>5882</v>
      </c>
      <c r="D3205" s="49" t="str">
        <f t="shared" si="50"/>
        <v>DIPTERA PSYCHODIDAE -- PUPA - SWIMS - 51922</v>
      </c>
      <c r="E3205" s="49" t="s">
        <v>10651</v>
      </c>
      <c r="F3205" s="49"/>
      <c r="G3205" s="49"/>
      <c r="H3205" s="49"/>
    </row>
    <row r="3206" spans="1:8" x14ac:dyDescent="0.3">
      <c r="A3206" s="49" t="s">
        <v>82</v>
      </c>
      <c r="B3206" s="49">
        <v>51907</v>
      </c>
      <c r="C3206" s="49" t="s">
        <v>5883</v>
      </c>
      <c r="D3206" s="49" t="str">
        <f t="shared" si="50"/>
        <v>DIPTERA PSYCHODIDAE PERICOMA - SWIMS - 51907</v>
      </c>
      <c r="E3206" s="49" t="s">
        <v>10651</v>
      </c>
      <c r="F3206" s="49"/>
      <c r="G3206" s="49"/>
      <c r="H3206" s="49"/>
    </row>
    <row r="3207" spans="1:8" x14ac:dyDescent="0.3">
      <c r="A3207" s="49" t="s">
        <v>82</v>
      </c>
      <c r="B3207" s="49">
        <v>51908</v>
      </c>
      <c r="C3207" s="49" t="s">
        <v>5884</v>
      </c>
      <c r="D3207" s="49" t="str">
        <f t="shared" si="50"/>
        <v>DIPTERA PSYCHODIDAE PERICOMA AMERICANA - SWIMS - 51908</v>
      </c>
      <c r="E3207" s="49" t="s">
        <v>10651</v>
      </c>
      <c r="F3207" s="49"/>
      <c r="G3207" s="49"/>
      <c r="H3207" s="49"/>
    </row>
    <row r="3208" spans="1:8" x14ac:dyDescent="0.3">
      <c r="A3208" s="49" t="s">
        <v>82</v>
      </c>
      <c r="B3208" s="49">
        <v>51909</v>
      </c>
      <c r="C3208" s="49" t="s">
        <v>5885</v>
      </c>
      <c r="D3208" s="49" t="str">
        <f t="shared" si="50"/>
        <v>DIPTERA PSYCHODIDAE PERICOMA MARGINALIS - SWIMS - 51909</v>
      </c>
      <c r="E3208" s="49" t="s">
        <v>10651</v>
      </c>
      <c r="F3208" s="49"/>
      <c r="G3208" s="49"/>
      <c r="H3208" s="49"/>
    </row>
    <row r="3209" spans="1:8" x14ac:dyDescent="0.3">
      <c r="A3209" s="49" t="s">
        <v>82</v>
      </c>
      <c r="B3209" s="49">
        <v>51910</v>
      </c>
      <c r="C3209" s="49" t="s">
        <v>5886</v>
      </c>
      <c r="D3209" s="49" t="str">
        <f t="shared" si="50"/>
        <v>DIPTERA PSYCHODIDAE PERICOMA SCOTIAE - SWIMS - 51910</v>
      </c>
      <c r="E3209" s="49" t="s">
        <v>10651</v>
      </c>
      <c r="F3209" s="49"/>
      <c r="G3209" s="49"/>
      <c r="H3209" s="49"/>
    </row>
    <row r="3210" spans="1:8" x14ac:dyDescent="0.3">
      <c r="A3210" s="49" t="s">
        <v>82</v>
      </c>
      <c r="B3210" s="49">
        <v>51911</v>
      </c>
      <c r="C3210" s="49" t="s">
        <v>5887</v>
      </c>
      <c r="D3210" s="49" t="str">
        <f t="shared" si="50"/>
        <v>DIPTERA PSYCHODIDAE PERICOMA SIGNATA - SWIMS - 51911</v>
      </c>
      <c r="E3210" s="49" t="s">
        <v>10651</v>
      </c>
      <c r="F3210" s="49"/>
      <c r="G3210" s="49"/>
      <c r="H3210" s="49"/>
    </row>
    <row r="3211" spans="1:8" x14ac:dyDescent="0.3">
      <c r="A3211" s="49" t="s">
        <v>82</v>
      </c>
      <c r="B3211" s="49">
        <v>51912</v>
      </c>
      <c r="C3211" s="49" t="s">
        <v>5888</v>
      </c>
      <c r="D3211" s="49" t="str">
        <f t="shared" si="50"/>
        <v>DIPTERA PSYCHODIDAE PERICOMA SLOSSONAE - SWIMS - 51912</v>
      </c>
      <c r="E3211" s="49" t="s">
        <v>10651</v>
      </c>
      <c r="F3211" s="49"/>
      <c r="G3211" s="49"/>
      <c r="H3211" s="49"/>
    </row>
    <row r="3212" spans="1:8" x14ac:dyDescent="0.3">
      <c r="A3212" s="49" t="s">
        <v>82</v>
      </c>
      <c r="B3212" s="49">
        <v>51913</v>
      </c>
      <c r="C3212" s="49" t="s">
        <v>5889</v>
      </c>
      <c r="D3212" s="49" t="str">
        <f t="shared" si="50"/>
        <v>DIPTERA PSYCHODIDAE PSYCHODA - SWIMS - 51913</v>
      </c>
      <c r="E3212" s="49" t="s">
        <v>10651</v>
      </c>
      <c r="F3212" s="49"/>
      <c r="G3212" s="49"/>
      <c r="H3212" s="49"/>
    </row>
    <row r="3213" spans="1:8" x14ac:dyDescent="0.3">
      <c r="A3213" s="49" t="s">
        <v>82</v>
      </c>
      <c r="B3213" s="49">
        <v>51914</v>
      </c>
      <c r="C3213" s="49" t="s">
        <v>5890</v>
      </c>
      <c r="D3213" s="49" t="str">
        <f t="shared" si="50"/>
        <v>DIPTERA PSYCHODIDAE PSYCHODA ALTERNATA - SWIMS - 51914</v>
      </c>
      <c r="E3213" s="49" t="s">
        <v>10651</v>
      </c>
      <c r="F3213" s="49"/>
      <c r="G3213" s="49"/>
      <c r="H3213" s="49"/>
    </row>
    <row r="3214" spans="1:8" x14ac:dyDescent="0.3">
      <c r="A3214" s="49" t="s">
        <v>82</v>
      </c>
      <c r="B3214" s="49">
        <v>51915</v>
      </c>
      <c r="C3214" s="49" t="s">
        <v>5891</v>
      </c>
      <c r="D3214" s="49" t="str">
        <f t="shared" si="50"/>
        <v>DIPTERA PSYCHODIDAE PSYCHODA LATIVENTRIS - SWIMS - 51915</v>
      </c>
      <c r="E3214" s="49" t="s">
        <v>10651</v>
      </c>
      <c r="F3214" s="49"/>
      <c r="G3214" s="49"/>
      <c r="H3214" s="49"/>
    </row>
    <row r="3215" spans="1:8" x14ac:dyDescent="0.3">
      <c r="A3215" s="49" t="s">
        <v>82</v>
      </c>
      <c r="B3215" s="49">
        <v>51916</v>
      </c>
      <c r="C3215" s="49" t="s">
        <v>5892</v>
      </c>
      <c r="D3215" s="49" t="str">
        <f t="shared" si="50"/>
        <v>DIPTERA PSYCHODIDAE PSYCHODA MINUTA - SWIMS - 51916</v>
      </c>
      <c r="E3215" s="49" t="s">
        <v>10651</v>
      </c>
      <c r="F3215" s="49"/>
      <c r="G3215" s="49"/>
      <c r="H3215" s="49"/>
    </row>
    <row r="3216" spans="1:8" x14ac:dyDescent="0.3">
      <c r="A3216" s="49" t="s">
        <v>82</v>
      </c>
      <c r="B3216" s="49">
        <v>51917</v>
      </c>
      <c r="C3216" s="49" t="s">
        <v>5893</v>
      </c>
      <c r="D3216" s="49" t="str">
        <f t="shared" si="50"/>
        <v>DIPTERA PSYCHODIDAE PSYCHODA PUSILLA - SWIMS - 51917</v>
      </c>
      <c r="E3216" s="49" t="s">
        <v>10651</v>
      </c>
      <c r="F3216" s="49"/>
      <c r="G3216" s="49"/>
      <c r="H3216" s="49"/>
    </row>
    <row r="3217" spans="1:8" x14ac:dyDescent="0.3">
      <c r="A3217" s="49" t="s">
        <v>82</v>
      </c>
      <c r="B3217" s="49">
        <v>51918</v>
      </c>
      <c r="C3217" s="49" t="s">
        <v>5894</v>
      </c>
      <c r="D3217" s="49" t="str">
        <f t="shared" si="50"/>
        <v>DIPTERA PSYCHODIDAE PSYCHODA SATCHELLI - SWIMS - 51918</v>
      </c>
      <c r="E3217" s="49" t="s">
        <v>10651</v>
      </c>
      <c r="F3217" s="49"/>
      <c r="G3217" s="49"/>
      <c r="H3217" s="49"/>
    </row>
    <row r="3218" spans="1:8" x14ac:dyDescent="0.3">
      <c r="A3218" s="49" t="s">
        <v>82</v>
      </c>
      <c r="B3218" s="49">
        <v>51919</v>
      </c>
      <c r="C3218" s="49" t="s">
        <v>5895</v>
      </c>
      <c r="D3218" s="49" t="str">
        <f t="shared" si="50"/>
        <v>DIPTERA PSYCHODIDAE PSYCHODA SETIGERA - SWIMS - 51919</v>
      </c>
      <c r="E3218" s="49" t="s">
        <v>10651</v>
      </c>
      <c r="F3218" s="49"/>
      <c r="G3218" s="49"/>
      <c r="H3218" s="49"/>
    </row>
    <row r="3219" spans="1:8" x14ac:dyDescent="0.3">
      <c r="A3219" s="49" t="s">
        <v>82</v>
      </c>
      <c r="B3219" s="49">
        <v>51920</v>
      </c>
      <c r="C3219" s="49" t="s">
        <v>5896</v>
      </c>
      <c r="D3219" s="49" t="str">
        <f t="shared" si="50"/>
        <v>DIPTERA PSYCHODIDAE PSYCHODA TRINODULOSA - SWIMS - 51920</v>
      </c>
      <c r="E3219" s="49" t="s">
        <v>10651</v>
      </c>
      <c r="F3219" s="49"/>
      <c r="G3219" s="49"/>
      <c r="H3219" s="49"/>
    </row>
    <row r="3220" spans="1:8" x14ac:dyDescent="0.3">
      <c r="A3220" s="49" t="s">
        <v>82</v>
      </c>
      <c r="B3220" s="49">
        <v>51921</v>
      </c>
      <c r="C3220" s="49" t="s">
        <v>5897</v>
      </c>
      <c r="D3220" s="49" t="str">
        <f t="shared" si="50"/>
        <v>DIPTERA PSYCHODIDAE PSYCHODA UMBRACOLA - SWIMS - 51921</v>
      </c>
      <c r="E3220" s="49" t="s">
        <v>10651</v>
      </c>
      <c r="F3220" s="49"/>
      <c r="G3220" s="49"/>
      <c r="H3220" s="49"/>
    </row>
    <row r="3221" spans="1:8" x14ac:dyDescent="0.3">
      <c r="A3221" s="49" t="s">
        <v>82</v>
      </c>
      <c r="B3221" s="49">
        <v>52314</v>
      </c>
      <c r="C3221" s="49" t="s">
        <v>5898</v>
      </c>
      <c r="D3221" s="49" t="str">
        <f t="shared" si="50"/>
        <v>DIPTERA PTYCHOPTERIDAE - SWIMS - 52314</v>
      </c>
      <c r="E3221" s="49" t="s">
        <v>10651</v>
      </c>
      <c r="F3221" s="49"/>
      <c r="G3221" s="49"/>
      <c r="H3221" s="49"/>
    </row>
    <row r="3222" spans="1:8" x14ac:dyDescent="0.3">
      <c r="A3222" s="49" t="s">
        <v>82</v>
      </c>
      <c r="B3222" s="49">
        <v>52320</v>
      </c>
      <c r="C3222" s="49" t="s">
        <v>5899</v>
      </c>
      <c r="D3222" s="49" t="str">
        <f t="shared" si="50"/>
        <v>DIPTERA PTYCHOPTERIDAE -- PUPA - SWIMS - 52320</v>
      </c>
      <c r="E3222" s="49" t="s">
        <v>10651</v>
      </c>
      <c r="F3222" s="49"/>
      <c r="G3222" s="49"/>
      <c r="H3222" s="49"/>
    </row>
    <row r="3223" spans="1:8" x14ac:dyDescent="0.3">
      <c r="A3223" s="49" t="s">
        <v>82</v>
      </c>
      <c r="B3223" s="49">
        <v>52315</v>
      </c>
      <c r="C3223" s="49" t="s">
        <v>5900</v>
      </c>
      <c r="D3223" s="49" t="str">
        <f t="shared" si="50"/>
        <v>DIPTERA PTYCHOPTERIDAE BITTACOMORPHA - SWIMS - 52315</v>
      </c>
      <c r="E3223" s="49" t="s">
        <v>10651</v>
      </c>
      <c r="F3223" s="49"/>
      <c r="G3223" s="49"/>
      <c r="H3223" s="49"/>
    </row>
    <row r="3224" spans="1:8" x14ac:dyDescent="0.3">
      <c r="A3224" s="49" t="s">
        <v>82</v>
      </c>
      <c r="B3224" s="49">
        <v>52316</v>
      </c>
      <c r="C3224" s="49" t="s">
        <v>5901</v>
      </c>
      <c r="D3224" s="49" t="str">
        <f t="shared" si="50"/>
        <v>DIPTERA PTYCHOPTERIDAE BITTACOMORPHA CLAVIPES - SWIMS - 52316</v>
      </c>
      <c r="E3224" s="49" t="s">
        <v>10651</v>
      </c>
      <c r="F3224" s="49"/>
      <c r="G3224" s="49"/>
      <c r="H3224" s="49"/>
    </row>
    <row r="3225" spans="1:8" x14ac:dyDescent="0.3">
      <c r="A3225" s="49" t="s">
        <v>82</v>
      </c>
      <c r="B3225" s="49">
        <v>52317</v>
      </c>
      <c r="C3225" s="49" t="s">
        <v>5902</v>
      </c>
      <c r="D3225" s="49" t="str">
        <f t="shared" si="50"/>
        <v>DIPTERA PTYCHOPTERIDAE PTYCHOPTERA - SWIMS - 52317</v>
      </c>
      <c r="E3225" s="49" t="s">
        <v>10651</v>
      </c>
      <c r="F3225" s="49"/>
      <c r="G3225" s="49"/>
      <c r="H3225" s="49"/>
    </row>
    <row r="3226" spans="1:8" x14ac:dyDescent="0.3">
      <c r="A3226" s="49" t="s">
        <v>82</v>
      </c>
      <c r="B3226" s="49">
        <v>52318</v>
      </c>
      <c r="C3226" s="49" t="s">
        <v>5903</v>
      </c>
      <c r="D3226" s="49" t="str">
        <f t="shared" si="50"/>
        <v>DIPTERA PTYCHOPTERIDAE PTYCHOPTERA METALLICA - SWIMS - 52318</v>
      </c>
      <c r="E3226" s="49" t="s">
        <v>10651</v>
      </c>
      <c r="F3226" s="49"/>
      <c r="G3226" s="49"/>
      <c r="H3226" s="49"/>
    </row>
    <row r="3227" spans="1:8" x14ac:dyDescent="0.3">
      <c r="A3227" s="49" t="s">
        <v>82</v>
      </c>
      <c r="B3227" s="49">
        <v>52319</v>
      </c>
      <c r="C3227" s="49" t="s">
        <v>5904</v>
      </c>
      <c r="D3227" s="49" t="str">
        <f t="shared" si="50"/>
        <v>DIPTERA PTYCHOPTERIDAE PTYCHOPTERA QUADRIFASCIATA - SWIMS - 52319</v>
      </c>
      <c r="E3227" s="49" t="s">
        <v>10651</v>
      </c>
      <c r="F3227" s="49"/>
      <c r="G3227" s="49"/>
      <c r="H3227" s="49"/>
    </row>
    <row r="3228" spans="1:8" x14ac:dyDescent="0.3">
      <c r="A3228" s="49" t="s">
        <v>82</v>
      </c>
      <c r="B3228" s="49">
        <v>52399</v>
      </c>
      <c r="C3228" s="49" t="s">
        <v>5905</v>
      </c>
      <c r="D3228" s="49" t="str">
        <f t="shared" si="50"/>
        <v>DIPTERA SCATHOPHAGIDAE - SWIMS - 52399</v>
      </c>
      <c r="E3228" s="49" t="s">
        <v>10651</v>
      </c>
      <c r="F3228" s="49"/>
      <c r="G3228" s="49"/>
      <c r="H3228" s="49"/>
    </row>
    <row r="3229" spans="1:8" x14ac:dyDescent="0.3">
      <c r="A3229" s="49" t="s">
        <v>82</v>
      </c>
      <c r="B3229" s="49">
        <v>52325</v>
      </c>
      <c r="C3229" s="49" t="s">
        <v>5906</v>
      </c>
      <c r="D3229" s="49" t="str">
        <f t="shared" si="50"/>
        <v>DIPTERA SCIOMYZIDAE - SWIMS - 52325</v>
      </c>
      <c r="E3229" s="49" t="s">
        <v>10651</v>
      </c>
      <c r="F3229" s="49"/>
      <c r="G3229" s="49"/>
      <c r="H3229" s="49"/>
    </row>
    <row r="3230" spans="1:8" x14ac:dyDescent="0.3">
      <c r="A3230" s="49" t="s">
        <v>82</v>
      </c>
      <c r="B3230" s="49">
        <v>52398</v>
      </c>
      <c r="C3230" s="49" t="s">
        <v>5907</v>
      </c>
      <c r="D3230" s="49" t="str">
        <f t="shared" si="50"/>
        <v>DIPTERA SCIOMYZIDAE -- PUPA - SWIMS - 52398</v>
      </c>
      <c r="E3230" s="49" t="s">
        <v>10651</v>
      </c>
      <c r="F3230" s="49"/>
      <c r="G3230" s="49"/>
      <c r="H3230" s="49"/>
    </row>
    <row r="3231" spans="1:8" x14ac:dyDescent="0.3">
      <c r="A3231" s="49" t="s">
        <v>82</v>
      </c>
      <c r="B3231" s="49">
        <v>52326</v>
      </c>
      <c r="C3231" s="49" t="s">
        <v>5908</v>
      </c>
      <c r="D3231" s="49" t="str">
        <f t="shared" si="50"/>
        <v>DIPTERA SCIOMYZIDAE ANTICHAETA - SWIMS - 52326</v>
      </c>
      <c r="E3231" s="49" t="s">
        <v>10651</v>
      </c>
      <c r="F3231" s="49"/>
      <c r="G3231" s="49"/>
      <c r="H3231" s="49"/>
    </row>
    <row r="3232" spans="1:8" x14ac:dyDescent="0.3">
      <c r="A3232" s="49" t="s">
        <v>82</v>
      </c>
      <c r="B3232" s="49">
        <v>52327</v>
      </c>
      <c r="C3232" s="49" t="s">
        <v>5909</v>
      </c>
      <c r="D3232" s="49" t="str">
        <f t="shared" si="50"/>
        <v>DIPTERA SCIOMYZIDAE ANTICHAETA CANADENSIS - SWIMS - 52327</v>
      </c>
      <c r="E3232" s="49" t="s">
        <v>10651</v>
      </c>
      <c r="F3232" s="49"/>
      <c r="G3232" s="49"/>
      <c r="H3232" s="49"/>
    </row>
    <row r="3233" spans="1:8" x14ac:dyDescent="0.3">
      <c r="A3233" s="49" t="s">
        <v>82</v>
      </c>
      <c r="B3233" s="49">
        <v>52328</v>
      </c>
      <c r="C3233" s="49" t="s">
        <v>5910</v>
      </c>
      <c r="D3233" s="49" t="str">
        <f t="shared" si="50"/>
        <v>DIPTERA SCIOMYZIDAE ANTICHAETA MELANOSOMA - SWIMS - 52328</v>
      </c>
      <c r="E3233" s="49" t="s">
        <v>10651</v>
      </c>
      <c r="F3233" s="49"/>
      <c r="G3233" s="49"/>
      <c r="H3233" s="49"/>
    </row>
    <row r="3234" spans="1:8" x14ac:dyDescent="0.3">
      <c r="A3234" s="49" t="s">
        <v>82</v>
      </c>
      <c r="B3234" s="49">
        <v>52329</v>
      </c>
      <c r="C3234" s="49" t="s">
        <v>5911</v>
      </c>
      <c r="D3234" s="49" t="str">
        <f t="shared" si="50"/>
        <v>DIPTERA SCIOMYZIDAE ATRICHOMELINA - SWIMS - 52329</v>
      </c>
      <c r="E3234" s="49" t="s">
        <v>10651</v>
      </c>
      <c r="F3234" s="49"/>
      <c r="G3234" s="49"/>
      <c r="H3234" s="49"/>
    </row>
    <row r="3235" spans="1:8" x14ac:dyDescent="0.3">
      <c r="A3235" s="49" t="s">
        <v>82</v>
      </c>
      <c r="B3235" s="49">
        <v>52330</v>
      </c>
      <c r="C3235" s="49" t="s">
        <v>5912</v>
      </c>
      <c r="D3235" s="49" t="str">
        <f t="shared" si="50"/>
        <v>DIPTERA SCIOMYZIDAE ATRICHOMELINA PUBERA - SWIMS - 52330</v>
      </c>
      <c r="E3235" s="49" t="s">
        <v>10651</v>
      </c>
      <c r="F3235" s="49"/>
      <c r="G3235" s="49"/>
      <c r="H3235" s="49"/>
    </row>
    <row r="3236" spans="1:8" x14ac:dyDescent="0.3">
      <c r="A3236" s="49" t="s">
        <v>82</v>
      </c>
      <c r="B3236" s="49">
        <v>52331</v>
      </c>
      <c r="C3236" s="49" t="s">
        <v>5913</v>
      </c>
      <c r="D3236" s="49" t="str">
        <f t="shared" si="50"/>
        <v>DIPTERA SCIOMYZIDAE COLOBAEA - SWIMS - 52331</v>
      </c>
      <c r="E3236" s="49" t="s">
        <v>10651</v>
      </c>
      <c r="F3236" s="49"/>
      <c r="G3236" s="49"/>
      <c r="H3236" s="49"/>
    </row>
    <row r="3237" spans="1:8" x14ac:dyDescent="0.3">
      <c r="A3237" s="49" t="s">
        <v>82</v>
      </c>
      <c r="B3237" s="49">
        <v>52332</v>
      </c>
      <c r="C3237" s="49" t="s">
        <v>5914</v>
      </c>
      <c r="D3237" s="49" t="str">
        <f t="shared" si="50"/>
        <v>DIPTERA SCIOMYZIDAE COLOBAEA AMERICANA - SWIMS - 52332</v>
      </c>
      <c r="E3237" s="49" t="s">
        <v>10651</v>
      </c>
      <c r="F3237" s="49"/>
      <c r="G3237" s="49"/>
      <c r="H3237" s="49"/>
    </row>
    <row r="3238" spans="1:8" x14ac:dyDescent="0.3">
      <c r="A3238" s="49" t="s">
        <v>82</v>
      </c>
      <c r="B3238" s="49">
        <v>52333</v>
      </c>
      <c r="C3238" s="49" t="s">
        <v>5915</v>
      </c>
      <c r="D3238" s="49" t="str">
        <f t="shared" si="50"/>
        <v>DIPTERA SCIOMYZIDAE DICTYA - SWIMS - 52333</v>
      </c>
      <c r="E3238" s="49" t="s">
        <v>10651</v>
      </c>
      <c r="F3238" s="49"/>
      <c r="G3238" s="49"/>
      <c r="H3238" s="49"/>
    </row>
    <row r="3239" spans="1:8" x14ac:dyDescent="0.3">
      <c r="A3239" s="49" t="s">
        <v>82</v>
      </c>
      <c r="B3239" s="49">
        <v>52334</v>
      </c>
      <c r="C3239" s="49" t="s">
        <v>5916</v>
      </c>
      <c r="D3239" s="49" t="str">
        <f t="shared" si="50"/>
        <v>DIPTERA SCIOMYZIDAE DICTYA ATLANTICA - SWIMS - 52334</v>
      </c>
      <c r="E3239" s="49" t="s">
        <v>10651</v>
      </c>
      <c r="F3239" s="49"/>
      <c r="G3239" s="49"/>
      <c r="H3239" s="49"/>
    </row>
    <row r="3240" spans="1:8" x14ac:dyDescent="0.3">
      <c r="A3240" s="49" t="s">
        <v>82</v>
      </c>
      <c r="B3240" s="49">
        <v>52335</v>
      </c>
      <c r="C3240" s="49" t="s">
        <v>5917</v>
      </c>
      <c r="D3240" s="49" t="str">
        <f t="shared" si="50"/>
        <v>DIPTERA SCIOMYZIDAE DICTYA BOREALIS - SWIMS - 52335</v>
      </c>
      <c r="E3240" s="49" t="s">
        <v>10651</v>
      </c>
      <c r="F3240" s="49"/>
      <c r="G3240" s="49"/>
      <c r="H3240" s="49"/>
    </row>
    <row r="3241" spans="1:8" x14ac:dyDescent="0.3">
      <c r="A3241" s="49" t="s">
        <v>82</v>
      </c>
      <c r="B3241" s="49">
        <v>52336</v>
      </c>
      <c r="C3241" s="49" t="s">
        <v>5918</v>
      </c>
      <c r="D3241" s="49" t="str">
        <f t="shared" si="50"/>
        <v>DIPTERA SCIOMYZIDAE DICTYA EXPANSA - SWIMS - 52336</v>
      </c>
      <c r="E3241" s="49" t="s">
        <v>10651</v>
      </c>
      <c r="F3241" s="49"/>
      <c r="G3241" s="49"/>
      <c r="H3241" s="49"/>
    </row>
    <row r="3242" spans="1:8" x14ac:dyDescent="0.3">
      <c r="A3242" s="49" t="s">
        <v>82</v>
      </c>
      <c r="B3242" s="49">
        <v>52337</v>
      </c>
      <c r="C3242" s="49" t="s">
        <v>5919</v>
      </c>
      <c r="D3242" s="49" t="str">
        <f t="shared" si="50"/>
        <v>DIPTERA SCIOMYZIDAE DICTYA GAIGEI - SWIMS - 52337</v>
      </c>
      <c r="E3242" s="49" t="s">
        <v>10651</v>
      </c>
      <c r="F3242" s="49"/>
      <c r="G3242" s="49"/>
      <c r="H3242" s="49"/>
    </row>
    <row r="3243" spans="1:8" x14ac:dyDescent="0.3">
      <c r="A3243" s="49" t="s">
        <v>82</v>
      </c>
      <c r="B3243" s="49">
        <v>52344</v>
      </c>
      <c r="C3243" s="49" t="s">
        <v>5920</v>
      </c>
      <c r="D3243" s="49" t="str">
        <f t="shared" si="50"/>
        <v>DIPTERA SCIOMYZIDAE DICTYA HUDSONICA - SWIMS - 52344</v>
      </c>
      <c r="E3243" s="49" t="s">
        <v>10651</v>
      </c>
      <c r="F3243" s="49"/>
      <c r="G3243" s="49"/>
      <c r="H3243" s="49"/>
    </row>
    <row r="3244" spans="1:8" x14ac:dyDescent="0.3">
      <c r="A3244" s="49" t="s">
        <v>82</v>
      </c>
      <c r="B3244" s="49">
        <v>52338</v>
      </c>
      <c r="C3244" s="49" t="s">
        <v>5921</v>
      </c>
      <c r="D3244" s="49" t="str">
        <f t="shared" si="50"/>
        <v>DIPTERA SCIOMYZIDAE DICTYA LAURENTIANA - SWIMS - 52338</v>
      </c>
      <c r="E3244" s="49" t="s">
        <v>10651</v>
      </c>
      <c r="F3244" s="49"/>
      <c r="G3244" s="49"/>
      <c r="H3244" s="49"/>
    </row>
    <row r="3245" spans="1:8" x14ac:dyDescent="0.3">
      <c r="A3245" s="49" t="s">
        <v>82</v>
      </c>
      <c r="B3245" s="49">
        <v>52339</v>
      </c>
      <c r="C3245" s="49" t="s">
        <v>5922</v>
      </c>
      <c r="D3245" s="49" t="str">
        <f t="shared" si="50"/>
        <v>DIPTERA SCIOMYZIDAE DICTYA PICTIPES - SWIMS - 52339</v>
      </c>
      <c r="E3245" s="49" t="s">
        <v>10651</v>
      </c>
      <c r="F3245" s="49"/>
      <c r="G3245" s="49"/>
      <c r="H3245" s="49"/>
    </row>
    <row r="3246" spans="1:8" x14ac:dyDescent="0.3">
      <c r="A3246" s="49" t="s">
        <v>82</v>
      </c>
      <c r="B3246" s="49">
        <v>52340</v>
      </c>
      <c r="C3246" s="49" t="s">
        <v>5923</v>
      </c>
      <c r="D3246" s="49" t="str">
        <f t="shared" si="50"/>
        <v>DIPTERA SCIOMYZIDAE DICTYA SABROSKYI - SWIMS - 52340</v>
      </c>
      <c r="E3246" s="49" t="s">
        <v>10651</v>
      </c>
      <c r="F3246" s="49"/>
      <c r="G3246" s="49"/>
      <c r="H3246" s="49"/>
    </row>
    <row r="3247" spans="1:8" x14ac:dyDescent="0.3">
      <c r="A3247" s="49" t="s">
        <v>82</v>
      </c>
      <c r="B3247" s="49">
        <v>52341</v>
      </c>
      <c r="C3247" s="49" t="s">
        <v>5924</v>
      </c>
      <c r="D3247" s="49" t="str">
        <f t="shared" si="50"/>
        <v>DIPTERA SCIOMYZIDAE DICTYA STRICTA - SWIMS - 52341</v>
      </c>
      <c r="E3247" s="49" t="s">
        <v>10651</v>
      </c>
      <c r="F3247" s="49"/>
      <c r="G3247" s="49"/>
      <c r="H3247" s="49"/>
    </row>
    <row r="3248" spans="1:8" x14ac:dyDescent="0.3">
      <c r="A3248" s="49" t="s">
        <v>82</v>
      </c>
      <c r="B3248" s="49">
        <v>52342</v>
      </c>
      <c r="C3248" s="49" t="s">
        <v>5925</v>
      </c>
      <c r="D3248" s="49" t="str">
        <f t="shared" si="50"/>
        <v>DIPTERA SCIOMYZIDAE DICTYA TEXENSIS - SWIMS - 52342</v>
      </c>
      <c r="E3248" s="49" t="s">
        <v>10651</v>
      </c>
      <c r="F3248" s="49"/>
      <c r="G3248" s="49"/>
      <c r="H3248" s="49"/>
    </row>
    <row r="3249" spans="1:8" x14ac:dyDescent="0.3">
      <c r="A3249" s="49" t="s">
        <v>82</v>
      </c>
      <c r="B3249" s="49">
        <v>52343</v>
      </c>
      <c r="C3249" s="49" t="s">
        <v>5926</v>
      </c>
      <c r="D3249" s="49" t="str">
        <f t="shared" si="50"/>
        <v>DIPTERA SCIOMYZIDAE DICTYA UMBROIDES - SWIMS - 52343</v>
      </c>
      <c r="E3249" s="49" t="s">
        <v>10651</v>
      </c>
      <c r="F3249" s="49"/>
      <c r="G3249" s="49"/>
      <c r="H3249" s="49"/>
    </row>
    <row r="3250" spans="1:8" x14ac:dyDescent="0.3">
      <c r="A3250" s="49" t="s">
        <v>82</v>
      </c>
      <c r="B3250" s="49">
        <v>52345</v>
      </c>
      <c r="C3250" s="49" t="s">
        <v>5927</v>
      </c>
      <c r="D3250" s="49" t="str">
        <f t="shared" si="50"/>
        <v>DIPTERA SCIOMYZIDAE ELGIVA - SWIMS - 52345</v>
      </c>
      <c r="E3250" s="49" t="s">
        <v>10651</v>
      </c>
      <c r="F3250" s="49"/>
      <c r="G3250" s="49"/>
      <c r="H3250" s="49"/>
    </row>
    <row r="3251" spans="1:8" x14ac:dyDescent="0.3">
      <c r="A3251" s="49" t="s">
        <v>82</v>
      </c>
      <c r="B3251" s="49">
        <v>52346</v>
      </c>
      <c r="C3251" s="49" t="s">
        <v>5928</v>
      </c>
      <c r="D3251" s="49" t="str">
        <f t="shared" si="50"/>
        <v>DIPTERA SCIOMYZIDAE ELGIVA CONNEXA - SWIMS - 52346</v>
      </c>
      <c r="E3251" s="49" t="s">
        <v>10651</v>
      </c>
      <c r="F3251" s="49"/>
      <c r="G3251" s="49"/>
      <c r="H3251" s="49"/>
    </row>
    <row r="3252" spans="1:8" x14ac:dyDescent="0.3">
      <c r="A3252" s="49" t="s">
        <v>82</v>
      </c>
      <c r="B3252" s="49">
        <v>52347</v>
      </c>
      <c r="C3252" s="49" t="s">
        <v>5929</v>
      </c>
      <c r="D3252" s="49" t="str">
        <f t="shared" si="50"/>
        <v>DIPTERA SCIOMYZIDAE HEDRIA - SWIMS - 52347</v>
      </c>
      <c r="E3252" s="49" t="s">
        <v>10651</v>
      </c>
      <c r="F3252" s="49"/>
      <c r="G3252" s="49"/>
      <c r="H3252" s="49"/>
    </row>
    <row r="3253" spans="1:8" x14ac:dyDescent="0.3">
      <c r="A3253" s="49" t="s">
        <v>82</v>
      </c>
      <c r="B3253" s="49">
        <v>52348</v>
      </c>
      <c r="C3253" s="49" t="s">
        <v>5930</v>
      </c>
      <c r="D3253" s="49" t="str">
        <f t="shared" si="50"/>
        <v>DIPTERA SCIOMYZIDAE HEDRIA MIXTA - SWIMS - 52348</v>
      </c>
      <c r="E3253" s="49" t="s">
        <v>10651</v>
      </c>
      <c r="F3253" s="49"/>
      <c r="G3253" s="49"/>
      <c r="H3253" s="49"/>
    </row>
    <row r="3254" spans="1:8" x14ac:dyDescent="0.3">
      <c r="A3254" s="49" t="s">
        <v>82</v>
      </c>
      <c r="B3254" s="49">
        <v>52349</v>
      </c>
      <c r="C3254" s="49" t="s">
        <v>5931</v>
      </c>
      <c r="D3254" s="49" t="str">
        <f t="shared" si="50"/>
        <v>DIPTERA SCIOMYZIDAE PHERBELLIA - SWIMS - 52349</v>
      </c>
      <c r="E3254" s="49" t="s">
        <v>10651</v>
      </c>
      <c r="F3254" s="49"/>
      <c r="G3254" s="49"/>
      <c r="H3254" s="49"/>
    </row>
    <row r="3255" spans="1:8" x14ac:dyDescent="0.3">
      <c r="A3255" s="49" t="s">
        <v>82</v>
      </c>
      <c r="B3255" s="49">
        <v>52350</v>
      </c>
      <c r="C3255" s="49" t="s">
        <v>5932</v>
      </c>
      <c r="D3255" s="49" t="str">
        <f t="shared" si="50"/>
        <v>DIPTERA SCIOMYZIDAE PHERBELLIA ALBOCOSTATA - SWIMS - 52350</v>
      </c>
      <c r="E3255" s="49" t="s">
        <v>10651</v>
      </c>
      <c r="F3255" s="49"/>
      <c r="G3255" s="49"/>
      <c r="H3255" s="49"/>
    </row>
    <row r="3256" spans="1:8" x14ac:dyDescent="0.3">
      <c r="A3256" s="49" t="s">
        <v>82</v>
      </c>
      <c r="B3256" s="49">
        <v>52351</v>
      </c>
      <c r="C3256" s="49" t="s">
        <v>5933</v>
      </c>
      <c r="D3256" s="49" t="str">
        <f t="shared" si="50"/>
        <v>DIPTERA SCIOMYZIDAE PHERBELLIA ALBOVARIA - SWIMS - 52351</v>
      </c>
      <c r="E3256" s="49" t="s">
        <v>10651</v>
      </c>
      <c r="F3256" s="49"/>
      <c r="G3256" s="49"/>
      <c r="H3256" s="49"/>
    </row>
    <row r="3257" spans="1:8" x14ac:dyDescent="0.3">
      <c r="A3257" s="49" t="s">
        <v>82</v>
      </c>
      <c r="B3257" s="49">
        <v>52352</v>
      </c>
      <c r="C3257" s="49" t="s">
        <v>5934</v>
      </c>
      <c r="D3257" s="49" t="str">
        <f t="shared" si="50"/>
        <v>DIPTERA SCIOMYZIDAE PHERBELLIA ARGYRA - SWIMS - 52352</v>
      </c>
      <c r="E3257" s="49" t="s">
        <v>10651</v>
      </c>
      <c r="F3257" s="49"/>
      <c r="G3257" s="49"/>
      <c r="H3257" s="49"/>
    </row>
    <row r="3258" spans="1:8" x14ac:dyDescent="0.3">
      <c r="A3258" s="49" t="s">
        <v>82</v>
      </c>
      <c r="B3258" s="49">
        <v>52353</v>
      </c>
      <c r="C3258" s="49" t="s">
        <v>5935</v>
      </c>
      <c r="D3258" s="49" t="str">
        <f t="shared" si="50"/>
        <v>DIPTERA SCIOMYZIDAE PHERBELLIA BEATRICIS - SWIMS - 52353</v>
      </c>
      <c r="E3258" s="49" t="s">
        <v>10651</v>
      </c>
      <c r="F3258" s="49"/>
      <c r="G3258" s="49"/>
      <c r="H3258" s="49"/>
    </row>
    <row r="3259" spans="1:8" x14ac:dyDescent="0.3">
      <c r="A3259" s="49" t="s">
        <v>82</v>
      </c>
      <c r="B3259" s="49">
        <v>52354</v>
      </c>
      <c r="C3259" s="49" t="s">
        <v>5936</v>
      </c>
      <c r="D3259" s="49" t="str">
        <f t="shared" si="50"/>
        <v>DIPTERA SCIOMYZIDAE PHERBELLIA GRISEOLA - SWIMS - 52354</v>
      </c>
      <c r="E3259" s="49" t="s">
        <v>10651</v>
      </c>
      <c r="F3259" s="49"/>
      <c r="G3259" s="49"/>
      <c r="H3259" s="49"/>
    </row>
    <row r="3260" spans="1:8" x14ac:dyDescent="0.3">
      <c r="A3260" s="49" t="s">
        <v>82</v>
      </c>
      <c r="B3260" s="49">
        <v>52356</v>
      </c>
      <c r="C3260" s="49" t="s">
        <v>5937</v>
      </c>
      <c r="D3260" s="49" t="str">
        <f t="shared" si="50"/>
        <v>DIPTERA SCIOMYZIDAE PHERBELLIA PROPAGES - SWIMS - 52356</v>
      </c>
      <c r="E3260" s="49" t="s">
        <v>10651</v>
      </c>
      <c r="F3260" s="49"/>
      <c r="G3260" s="49"/>
      <c r="H3260" s="49"/>
    </row>
    <row r="3261" spans="1:8" x14ac:dyDescent="0.3">
      <c r="A3261" s="49" t="s">
        <v>82</v>
      </c>
      <c r="B3261" s="49">
        <v>52357</v>
      </c>
      <c r="C3261" s="49" t="s">
        <v>5938</v>
      </c>
      <c r="D3261" s="49" t="str">
        <f t="shared" si="50"/>
        <v>DIPTERA SCIOMYZIDAE PHERBELLIA QUADRATA - SWIMS - 52357</v>
      </c>
      <c r="E3261" s="49" t="s">
        <v>10651</v>
      </c>
      <c r="F3261" s="49"/>
      <c r="G3261" s="49"/>
      <c r="H3261" s="49"/>
    </row>
    <row r="3262" spans="1:8" x14ac:dyDescent="0.3">
      <c r="A3262" s="49" t="s">
        <v>82</v>
      </c>
      <c r="B3262" s="49">
        <v>52358</v>
      </c>
      <c r="C3262" s="49" t="s">
        <v>5939</v>
      </c>
      <c r="D3262" s="49" t="str">
        <f t="shared" si="50"/>
        <v>DIPTERA SCIOMYZIDAE PHERBELLIA SETICOXA - SWIMS - 52358</v>
      </c>
      <c r="E3262" s="49" t="s">
        <v>10651</v>
      </c>
      <c r="F3262" s="49"/>
      <c r="G3262" s="49"/>
      <c r="H3262" s="49"/>
    </row>
    <row r="3263" spans="1:8" x14ac:dyDescent="0.3">
      <c r="A3263" s="49" t="s">
        <v>82</v>
      </c>
      <c r="B3263" s="49">
        <v>52359</v>
      </c>
      <c r="C3263" s="49" t="s">
        <v>5940</v>
      </c>
      <c r="D3263" s="49" t="str">
        <f t="shared" si="50"/>
        <v>DIPTERA SCIOMYZIDAE PHERBELLIA SIMILIS - SWIMS - 52359</v>
      </c>
      <c r="E3263" s="49" t="s">
        <v>10651</v>
      </c>
      <c r="F3263" s="49"/>
      <c r="G3263" s="49"/>
      <c r="H3263" s="49"/>
    </row>
    <row r="3264" spans="1:8" x14ac:dyDescent="0.3">
      <c r="A3264" s="49" t="s">
        <v>82</v>
      </c>
      <c r="B3264" s="49">
        <v>52360</v>
      </c>
      <c r="C3264" s="49" t="s">
        <v>5941</v>
      </c>
      <c r="D3264" s="49" t="str">
        <f t="shared" si="50"/>
        <v>DIPTERA SCIOMYZIDAE PHERBELLIA VITALIS - SWIMS - 52360</v>
      </c>
      <c r="E3264" s="49" t="s">
        <v>10651</v>
      </c>
      <c r="F3264" s="49"/>
      <c r="G3264" s="49"/>
      <c r="H3264" s="49"/>
    </row>
    <row r="3265" spans="1:8" x14ac:dyDescent="0.3">
      <c r="A3265" s="49" t="s">
        <v>82</v>
      </c>
      <c r="B3265" s="49">
        <v>52361</v>
      </c>
      <c r="C3265" s="49" t="s">
        <v>5942</v>
      </c>
      <c r="D3265" s="49" t="str">
        <f t="shared" si="50"/>
        <v>DIPTERA SCIOMYZIDAE PTEROMICRA - SWIMS - 52361</v>
      </c>
      <c r="E3265" s="49" t="s">
        <v>10651</v>
      </c>
      <c r="F3265" s="49"/>
      <c r="G3265" s="49"/>
      <c r="H3265" s="49"/>
    </row>
    <row r="3266" spans="1:8" x14ac:dyDescent="0.3">
      <c r="A3266" s="49" t="s">
        <v>82</v>
      </c>
      <c r="B3266" s="49">
        <v>52362</v>
      </c>
      <c r="C3266" s="49" t="s">
        <v>5943</v>
      </c>
      <c r="D3266" s="49" t="str">
        <f t="shared" ref="D3266:D3329" si="51">C3266 &amp;" - "&amp; A3266 &amp;" - "&amp; B3266</f>
        <v>DIPTERA SCIOMYZIDAE PTEROMICRA ANOPLA - SWIMS - 52362</v>
      </c>
      <c r="E3266" s="49" t="s">
        <v>10651</v>
      </c>
      <c r="F3266" s="49"/>
      <c r="G3266" s="49"/>
      <c r="H3266" s="49"/>
    </row>
    <row r="3267" spans="1:8" x14ac:dyDescent="0.3">
      <c r="A3267" s="49" t="s">
        <v>82</v>
      </c>
      <c r="B3267" s="49">
        <v>52364</v>
      </c>
      <c r="C3267" s="49" t="s">
        <v>5944</v>
      </c>
      <c r="D3267" s="49" t="str">
        <f t="shared" si="51"/>
        <v>DIPTERA SCIOMYZIDAE PTEROMICRA SIMILIS - SWIMS - 52364</v>
      </c>
      <c r="E3267" s="49" t="s">
        <v>10651</v>
      </c>
      <c r="F3267" s="49"/>
      <c r="G3267" s="49"/>
      <c r="H3267" s="49"/>
    </row>
    <row r="3268" spans="1:8" x14ac:dyDescent="0.3">
      <c r="A3268" s="49" t="s">
        <v>82</v>
      </c>
      <c r="B3268" s="49">
        <v>52365</v>
      </c>
      <c r="C3268" s="49" t="s">
        <v>5945</v>
      </c>
      <c r="D3268" s="49" t="str">
        <f t="shared" si="51"/>
        <v>DIPTERA SCIOMYZIDAE PTEROMICRA SPHENURA - SWIMS - 52365</v>
      </c>
      <c r="E3268" s="49" t="s">
        <v>10651</v>
      </c>
      <c r="F3268" s="49"/>
      <c r="G3268" s="49"/>
      <c r="H3268" s="49"/>
    </row>
    <row r="3269" spans="1:8" x14ac:dyDescent="0.3">
      <c r="A3269" s="49" t="s">
        <v>82</v>
      </c>
      <c r="B3269" s="49">
        <v>56085</v>
      </c>
      <c r="C3269" s="49" t="s">
        <v>5946</v>
      </c>
      <c r="D3269" s="49" t="str">
        <f t="shared" si="51"/>
        <v>DIPTERA SCIOMYZIDAE PTEROMICRA VARIA - SWIMS - 56085</v>
      </c>
      <c r="E3269" s="49" t="s">
        <v>10651</v>
      </c>
      <c r="F3269" s="49"/>
      <c r="G3269" s="49"/>
      <c r="H3269" s="49"/>
    </row>
    <row r="3270" spans="1:8" x14ac:dyDescent="0.3">
      <c r="A3270" s="49" t="s">
        <v>82</v>
      </c>
      <c r="B3270" s="49">
        <v>56139</v>
      </c>
      <c r="C3270" s="49" t="s">
        <v>5946</v>
      </c>
      <c r="D3270" s="49" t="str">
        <f t="shared" si="51"/>
        <v>DIPTERA SCIOMYZIDAE PTEROMICRA VARIA - SWIMS - 56139</v>
      </c>
      <c r="E3270" s="49" t="s">
        <v>10651</v>
      </c>
      <c r="F3270" s="49"/>
      <c r="G3270" s="49"/>
      <c r="H3270" s="49"/>
    </row>
    <row r="3271" spans="1:8" x14ac:dyDescent="0.3">
      <c r="A3271" s="49" t="s">
        <v>82</v>
      </c>
      <c r="B3271" s="49">
        <v>52366</v>
      </c>
      <c r="C3271" s="49" t="s">
        <v>5947</v>
      </c>
      <c r="D3271" s="49" t="str">
        <f t="shared" si="51"/>
        <v>DIPTERA SCIOMYZIDAE RENOCERA - SWIMS - 52366</v>
      </c>
      <c r="E3271" s="49" t="s">
        <v>10651</v>
      </c>
      <c r="F3271" s="49"/>
      <c r="G3271" s="49"/>
      <c r="H3271" s="49"/>
    </row>
    <row r="3272" spans="1:8" x14ac:dyDescent="0.3">
      <c r="A3272" s="49" t="s">
        <v>82</v>
      </c>
      <c r="B3272" s="49">
        <v>52367</v>
      </c>
      <c r="C3272" s="49" t="s">
        <v>5948</v>
      </c>
      <c r="D3272" s="49" t="str">
        <f t="shared" si="51"/>
        <v>DIPTERA SCIOMYZIDAE RENOCERA AMANDA - SWIMS - 52367</v>
      </c>
      <c r="E3272" s="49" t="s">
        <v>10651</v>
      </c>
      <c r="F3272" s="49"/>
      <c r="G3272" s="49"/>
      <c r="H3272" s="49"/>
    </row>
    <row r="3273" spans="1:8" x14ac:dyDescent="0.3">
      <c r="A3273" s="49" t="s">
        <v>82</v>
      </c>
      <c r="B3273" s="49">
        <v>56086</v>
      </c>
      <c r="C3273" s="49" t="s">
        <v>5949</v>
      </c>
      <c r="D3273" s="49" t="str">
        <f t="shared" si="51"/>
        <v>DIPTERA SCIOMYZIDAE RENOCERA BREVIS - SWIMS - 56086</v>
      </c>
      <c r="E3273" s="49" t="s">
        <v>10651</v>
      </c>
      <c r="F3273" s="49"/>
      <c r="G3273" s="49"/>
      <c r="H3273" s="49"/>
    </row>
    <row r="3274" spans="1:8" x14ac:dyDescent="0.3">
      <c r="A3274" s="49" t="s">
        <v>82</v>
      </c>
      <c r="B3274" s="49">
        <v>56140</v>
      </c>
      <c r="C3274" s="49" t="s">
        <v>5949</v>
      </c>
      <c r="D3274" s="49" t="str">
        <f t="shared" si="51"/>
        <v>DIPTERA SCIOMYZIDAE RENOCERA BREVIS - SWIMS - 56140</v>
      </c>
      <c r="E3274" s="49" t="s">
        <v>10651</v>
      </c>
      <c r="F3274" s="49"/>
      <c r="G3274" s="49"/>
      <c r="H3274" s="49"/>
    </row>
    <row r="3275" spans="1:8" x14ac:dyDescent="0.3">
      <c r="A3275" s="49" t="s">
        <v>82</v>
      </c>
      <c r="B3275" s="49">
        <v>52369</v>
      </c>
      <c r="C3275" s="49" t="s">
        <v>5950</v>
      </c>
      <c r="D3275" s="49" t="str">
        <f t="shared" si="51"/>
        <v>DIPTERA SCIOMYZIDAE RENOCERA JOHNSONI - SWIMS - 52369</v>
      </c>
      <c r="E3275" s="49" t="s">
        <v>10651</v>
      </c>
      <c r="F3275" s="49"/>
      <c r="G3275" s="49"/>
      <c r="H3275" s="49"/>
    </row>
    <row r="3276" spans="1:8" x14ac:dyDescent="0.3">
      <c r="A3276" s="49" t="s">
        <v>82</v>
      </c>
      <c r="B3276" s="49">
        <v>52370</v>
      </c>
      <c r="C3276" s="49" t="s">
        <v>5951</v>
      </c>
      <c r="D3276" s="49" t="str">
        <f t="shared" si="51"/>
        <v>DIPTERA SCIOMYZIDAE SCIOMYZA - SWIMS - 52370</v>
      </c>
      <c r="E3276" s="49" t="s">
        <v>10651</v>
      </c>
      <c r="F3276" s="49"/>
      <c r="G3276" s="49"/>
      <c r="H3276" s="49"/>
    </row>
    <row r="3277" spans="1:8" x14ac:dyDescent="0.3">
      <c r="A3277" s="49" t="s">
        <v>82</v>
      </c>
      <c r="B3277" s="49">
        <v>52371</v>
      </c>
      <c r="C3277" s="49" t="s">
        <v>5952</v>
      </c>
      <c r="D3277" s="49" t="str">
        <f t="shared" si="51"/>
        <v>DIPTERA SCIOMYZIDAE SCIOMYZA ARISTALIS - SWIMS - 52371</v>
      </c>
      <c r="E3277" s="49" t="s">
        <v>10651</v>
      </c>
      <c r="F3277" s="49"/>
      <c r="G3277" s="49"/>
      <c r="H3277" s="49"/>
    </row>
    <row r="3278" spans="1:8" x14ac:dyDescent="0.3">
      <c r="A3278" s="49" t="s">
        <v>82</v>
      </c>
      <c r="B3278" s="49">
        <v>52372</v>
      </c>
      <c r="C3278" s="49" t="s">
        <v>5953</v>
      </c>
      <c r="D3278" s="49" t="str">
        <f t="shared" si="51"/>
        <v>DIPTERA SCIOMYZIDAE SCIOMYZA SIMPLEX - SWIMS - 52372</v>
      </c>
      <c r="E3278" s="49" t="s">
        <v>10651</v>
      </c>
      <c r="F3278" s="49"/>
      <c r="G3278" s="49"/>
      <c r="H3278" s="49"/>
    </row>
    <row r="3279" spans="1:8" x14ac:dyDescent="0.3">
      <c r="A3279" s="49" t="s">
        <v>82</v>
      </c>
      <c r="B3279" s="49">
        <v>52374</v>
      </c>
      <c r="C3279" s="49" t="s">
        <v>5954</v>
      </c>
      <c r="D3279" s="49" t="str">
        <f t="shared" si="51"/>
        <v>DIPTERA SCIOMYZIDAE SEPEDON - SWIMS - 52374</v>
      </c>
      <c r="E3279" s="49" t="s">
        <v>10651</v>
      </c>
      <c r="F3279" s="49"/>
      <c r="G3279" s="49"/>
      <c r="H3279" s="49"/>
    </row>
    <row r="3280" spans="1:8" x14ac:dyDescent="0.3">
      <c r="A3280" s="49" t="s">
        <v>82</v>
      </c>
      <c r="B3280" s="49">
        <v>52376</v>
      </c>
      <c r="C3280" s="49" t="s">
        <v>5955</v>
      </c>
      <c r="D3280" s="49" t="str">
        <f t="shared" si="51"/>
        <v>DIPTERA SCIOMYZIDAE SEPEDON ARMIPES - SWIMS - 52376</v>
      </c>
      <c r="E3280" s="49" t="s">
        <v>10651</v>
      </c>
      <c r="F3280" s="49"/>
      <c r="G3280" s="49"/>
      <c r="H3280" s="49"/>
    </row>
    <row r="3281" spans="1:8" x14ac:dyDescent="0.3">
      <c r="A3281" s="49" t="s">
        <v>82</v>
      </c>
      <c r="B3281" s="49">
        <v>52377</v>
      </c>
      <c r="C3281" s="49" t="s">
        <v>5956</v>
      </c>
      <c r="D3281" s="49" t="str">
        <f t="shared" si="51"/>
        <v>DIPTERA SCIOMYZIDAE SEPEDON BOREALIS - SWIMS - 52377</v>
      </c>
      <c r="E3281" s="49" t="s">
        <v>10651</v>
      </c>
      <c r="F3281" s="49"/>
      <c r="G3281" s="49"/>
      <c r="H3281" s="49"/>
    </row>
    <row r="3282" spans="1:8" x14ac:dyDescent="0.3">
      <c r="A3282" s="49" t="s">
        <v>82</v>
      </c>
      <c r="B3282" s="49">
        <v>52378</v>
      </c>
      <c r="C3282" s="49" t="s">
        <v>5957</v>
      </c>
      <c r="D3282" s="49" t="str">
        <f t="shared" si="51"/>
        <v>DIPTERA SCIOMYZIDAE SEPEDON NEILI - SWIMS - 52378</v>
      </c>
      <c r="E3282" s="49" t="s">
        <v>10651</v>
      </c>
      <c r="F3282" s="49"/>
      <c r="G3282" s="49"/>
      <c r="H3282" s="49"/>
    </row>
    <row r="3283" spans="1:8" x14ac:dyDescent="0.3">
      <c r="A3283" s="49" t="s">
        <v>82</v>
      </c>
      <c r="B3283" s="49">
        <v>52379</v>
      </c>
      <c r="C3283" s="49" t="s">
        <v>5958</v>
      </c>
      <c r="D3283" s="49" t="str">
        <f t="shared" si="51"/>
        <v>DIPTERA SCIOMYZIDAE SEPEDON PRAEMIOSA - SWIMS - 52379</v>
      </c>
      <c r="E3283" s="49" t="s">
        <v>10651</v>
      </c>
      <c r="F3283" s="49"/>
      <c r="G3283" s="49"/>
      <c r="H3283" s="49"/>
    </row>
    <row r="3284" spans="1:8" x14ac:dyDescent="0.3">
      <c r="A3284" s="49" t="s">
        <v>82</v>
      </c>
      <c r="B3284" s="49">
        <v>52380</v>
      </c>
      <c r="C3284" s="49" t="s">
        <v>5959</v>
      </c>
      <c r="D3284" s="49" t="str">
        <f t="shared" si="51"/>
        <v>DIPTERA SCIOMYZIDAE SEPEDON TENUICORNIS - SWIMS - 52380</v>
      </c>
      <c r="E3284" s="49" t="s">
        <v>10651</v>
      </c>
      <c r="F3284" s="49"/>
      <c r="G3284" s="49"/>
      <c r="H3284" s="49"/>
    </row>
    <row r="3285" spans="1:8" x14ac:dyDescent="0.3">
      <c r="A3285" s="49" t="s">
        <v>82</v>
      </c>
      <c r="B3285" s="49">
        <v>52381</v>
      </c>
      <c r="C3285" s="49" t="s">
        <v>5960</v>
      </c>
      <c r="D3285" s="49" t="str">
        <f t="shared" si="51"/>
        <v>DIPTERA SCIOMYZIDAE TETANOCERA - SWIMS - 52381</v>
      </c>
      <c r="E3285" s="49" t="s">
        <v>10651</v>
      </c>
      <c r="F3285" s="49"/>
      <c r="G3285" s="49"/>
      <c r="H3285" s="49"/>
    </row>
    <row r="3286" spans="1:8" x14ac:dyDescent="0.3">
      <c r="A3286" s="49" t="s">
        <v>82</v>
      </c>
      <c r="B3286" s="49">
        <v>52382</v>
      </c>
      <c r="C3286" s="49" t="s">
        <v>5961</v>
      </c>
      <c r="D3286" s="49" t="str">
        <f t="shared" si="51"/>
        <v>DIPTERA SCIOMYZIDAE TETANOCERA ANNAE - SWIMS - 52382</v>
      </c>
      <c r="E3286" s="49" t="s">
        <v>10651</v>
      </c>
      <c r="F3286" s="49"/>
      <c r="G3286" s="49"/>
      <c r="H3286" s="49"/>
    </row>
    <row r="3287" spans="1:8" x14ac:dyDescent="0.3">
      <c r="A3287" s="49" t="s">
        <v>82</v>
      </c>
      <c r="B3287" s="49">
        <v>52383</v>
      </c>
      <c r="C3287" s="49" t="s">
        <v>5962</v>
      </c>
      <c r="D3287" s="49" t="str">
        <f t="shared" si="51"/>
        <v>DIPTERA SCIOMYZIDAE TETANOCERA CLARA - SWIMS - 52383</v>
      </c>
      <c r="E3287" s="49" t="s">
        <v>10651</v>
      </c>
      <c r="F3287" s="49"/>
      <c r="G3287" s="49"/>
      <c r="H3287" s="49"/>
    </row>
    <row r="3288" spans="1:8" x14ac:dyDescent="0.3">
      <c r="A3288" s="49" t="s">
        <v>82</v>
      </c>
      <c r="B3288" s="49">
        <v>52384</v>
      </c>
      <c r="C3288" s="49" t="s">
        <v>5963</v>
      </c>
      <c r="D3288" s="49" t="str">
        <f t="shared" si="51"/>
        <v>DIPTERA SCIOMYZIDAE TETANOCERA FERRUGINEA - SWIMS - 52384</v>
      </c>
      <c r="E3288" s="49" t="s">
        <v>10651</v>
      </c>
      <c r="F3288" s="49"/>
      <c r="G3288" s="49"/>
      <c r="H3288" s="49"/>
    </row>
    <row r="3289" spans="1:8" x14ac:dyDescent="0.3">
      <c r="A3289" s="49" t="s">
        <v>82</v>
      </c>
      <c r="B3289" s="49">
        <v>52395</v>
      </c>
      <c r="C3289" s="49" t="s">
        <v>5964</v>
      </c>
      <c r="D3289" s="49" t="str">
        <f t="shared" si="51"/>
        <v>DIPTERA SCIOMYZIDAE TETANOCERA FUSCINERVIS - SWIMS - 52395</v>
      </c>
      <c r="E3289" s="49" t="s">
        <v>10651</v>
      </c>
      <c r="F3289" s="49"/>
      <c r="G3289" s="49"/>
      <c r="H3289" s="49"/>
    </row>
    <row r="3290" spans="1:8" x14ac:dyDescent="0.3">
      <c r="A3290" s="49" t="s">
        <v>82</v>
      </c>
      <c r="B3290" s="49">
        <v>52385</v>
      </c>
      <c r="C3290" s="49" t="s">
        <v>5965</v>
      </c>
      <c r="D3290" s="49" t="str">
        <f t="shared" si="51"/>
        <v>DIPTERA SCIOMYZIDAE TETANOCERA LOEWI - SWIMS - 52385</v>
      </c>
      <c r="E3290" s="49" t="s">
        <v>10651</v>
      </c>
      <c r="F3290" s="49"/>
      <c r="G3290" s="49"/>
      <c r="H3290" s="49"/>
    </row>
    <row r="3291" spans="1:8" x14ac:dyDescent="0.3">
      <c r="A3291" s="49" t="s">
        <v>82</v>
      </c>
      <c r="B3291" s="49">
        <v>52386</v>
      </c>
      <c r="C3291" s="49" t="s">
        <v>5966</v>
      </c>
      <c r="D3291" s="49" t="str">
        <f t="shared" si="51"/>
        <v>DIPTERA SCIOMYZIDAE TETANOCERA MELANOSTIGMA - SWIMS - 52386</v>
      </c>
      <c r="E3291" s="49" t="s">
        <v>10651</v>
      </c>
      <c r="F3291" s="49"/>
      <c r="G3291" s="49"/>
      <c r="H3291" s="49"/>
    </row>
    <row r="3292" spans="1:8" x14ac:dyDescent="0.3">
      <c r="A3292" s="49" t="s">
        <v>82</v>
      </c>
      <c r="B3292" s="49">
        <v>52387</v>
      </c>
      <c r="C3292" s="49" t="s">
        <v>5967</v>
      </c>
      <c r="D3292" s="49" t="str">
        <f t="shared" si="51"/>
        <v>DIPTERA SCIOMYZIDAE TETANOCERA MESOPORA - SWIMS - 52387</v>
      </c>
      <c r="E3292" s="49" t="s">
        <v>10651</v>
      </c>
      <c r="F3292" s="49"/>
      <c r="G3292" s="49"/>
      <c r="H3292" s="49"/>
    </row>
    <row r="3293" spans="1:8" x14ac:dyDescent="0.3">
      <c r="A3293" s="49" t="s">
        <v>82</v>
      </c>
      <c r="B3293" s="49">
        <v>52388</v>
      </c>
      <c r="C3293" s="49" t="s">
        <v>5968</v>
      </c>
      <c r="D3293" s="49" t="str">
        <f t="shared" si="51"/>
        <v>DIPTERA SCIOMYZIDAE TETANOCERA MONTANA - SWIMS - 52388</v>
      </c>
      <c r="E3293" s="49" t="s">
        <v>10651</v>
      </c>
      <c r="F3293" s="49"/>
      <c r="G3293" s="49"/>
      <c r="H3293" s="49"/>
    </row>
    <row r="3294" spans="1:8" x14ac:dyDescent="0.3">
      <c r="A3294" s="49" t="s">
        <v>82</v>
      </c>
      <c r="B3294" s="49">
        <v>52390</v>
      </c>
      <c r="C3294" s="49" t="s">
        <v>5969</v>
      </c>
      <c r="D3294" s="49" t="str">
        <f t="shared" si="51"/>
        <v>DIPTERA SCIOMYZIDAE TETANOCERA NIGRICOSTA - SWIMS - 52390</v>
      </c>
      <c r="E3294" s="49" t="s">
        <v>10651</v>
      </c>
      <c r="F3294" s="49"/>
      <c r="G3294" s="49"/>
      <c r="H3294" s="49"/>
    </row>
    <row r="3295" spans="1:8" x14ac:dyDescent="0.3">
      <c r="A3295" s="49" t="s">
        <v>82</v>
      </c>
      <c r="B3295" s="49">
        <v>52391</v>
      </c>
      <c r="C3295" s="49" t="s">
        <v>5970</v>
      </c>
      <c r="D3295" s="49" t="str">
        <f t="shared" si="51"/>
        <v>DIPTERA SCIOMYZIDAE TETANOCERA OXIA - SWIMS - 52391</v>
      </c>
      <c r="E3295" s="49" t="s">
        <v>10651</v>
      </c>
      <c r="F3295" s="49"/>
      <c r="G3295" s="49"/>
      <c r="H3295" s="49"/>
    </row>
    <row r="3296" spans="1:8" x14ac:dyDescent="0.3">
      <c r="A3296" s="49" t="s">
        <v>82</v>
      </c>
      <c r="B3296" s="49">
        <v>52392</v>
      </c>
      <c r="C3296" s="49" t="s">
        <v>5971</v>
      </c>
      <c r="D3296" s="49" t="str">
        <f t="shared" si="51"/>
        <v>DIPTERA SCIOMYZIDAE TETANOCERA PLEBEJA - SWIMS - 52392</v>
      </c>
      <c r="E3296" s="49" t="s">
        <v>10651</v>
      </c>
      <c r="F3296" s="49"/>
      <c r="G3296" s="49"/>
      <c r="H3296" s="49"/>
    </row>
    <row r="3297" spans="1:8" x14ac:dyDescent="0.3">
      <c r="A3297" s="49" t="s">
        <v>82</v>
      </c>
      <c r="B3297" s="49">
        <v>52389</v>
      </c>
      <c r="C3297" s="49" t="s">
        <v>5972</v>
      </c>
      <c r="D3297" s="49" t="str">
        <f t="shared" si="51"/>
        <v>DIPTERA SCIOMYZIDAE TETANOCERA PLUMOSA - SWIMS - 52389</v>
      </c>
      <c r="E3297" s="49" t="s">
        <v>10651</v>
      </c>
      <c r="F3297" s="49"/>
      <c r="G3297" s="49"/>
      <c r="H3297" s="49"/>
    </row>
    <row r="3298" spans="1:8" x14ac:dyDescent="0.3">
      <c r="A3298" s="49" t="s">
        <v>82</v>
      </c>
      <c r="B3298" s="49">
        <v>52393</v>
      </c>
      <c r="C3298" s="49" t="s">
        <v>5973</v>
      </c>
      <c r="D3298" s="49" t="str">
        <f t="shared" si="51"/>
        <v>DIPTERA SCIOMYZIDAE TETANOCERA ROBUSTA - SWIMS - 52393</v>
      </c>
      <c r="E3298" s="49" t="s">
        <v>10651</v>
      </c>
      <c r="F3298" s="49"/>
      <c r="G3298" s="49"/>
      <c r="H3298" s="49"/>
    </row>
    <row r="3299" spans="1:8" x14ac:dyDescent="0.3">
      <c r="A3299" s="49" t="s">
        <v>82</v>
      </c>
      <c r="B3299" s="49">
        <v>52394</v>
      </c>
      <c r="C3299" s="49" t="s">
        <v>5974</v>
      </c>
      <c r="D3299" s="49" t="str">
        <f t="shared" si="51"/>
        <v>DIPTERA SCIOMYZIDAE TETANOCERA ROTUNDICORNIS - SWIMS - 52394</v>
      </c>
      <c r="E3299" s="49" t="s">
        <v>10651</v>
      </c>
      <c r="F3299" s="49"/>
      <c r="G3299" s="49"/>
      <c r="H3299" s="49"/>
    </row>
    <row r="3300" spans="1:8" x14ac:dyDescent="0.3">
      <c r="A3300" s="49" t="s">
        <v>82</v>
      </c>
      <c r="B3300" s="49">
        <v>52396</v>
      </c>
      <c r="C3300" s="49" t="s">
        <v>5975</v>
      </c>
      <c r="D3300" s="49" t="str">
        <f t="shared" si="51"/>
        <v>DIPTERA SCIOMYZIDAE TETANOCERA VALIDA - SWIMS - 52396</v>
      </c>
      <c r="E3300" s="49" t="s">
        <v>10651</v>
      </c>
      <c r="F3300" s="49"/>
      <c r="G3300" s="49"/>
      <c r="H3300" s="49"/>
    </row>
    <row r="3301" spans="1:8" x14ac:dyDescent="0.3">
      <c r="A3301" s="49" t="s">
        <v>82</v>
      </c>
      <c r="B3301" s="49">
        <v>52397</v>
      </c>
      <c r="C3301" s="49" t="s">
        <v>5976</v>
      </c>
      <c r="D3301" s="49" t="str">
        <f t="shared" si="51"/>
        <v>DIPTERA SCIOMYZIDAE TETANOCERA VICINA - SWIMS - 52397</v>
      </c>
      <c r="E3301" s="49" t="s">
        <v>10651</v>
      </c>
      <c r="F3301" s="49"/>
      <c r="G3301" s="49"/>
      <c r="H3301" s="49"/>
    </row>
    <row r="3302" spans="1:8" x14ac:dyDescent="0.3">
      <c r="A3302" s="49" t="s">
        <v>82</v>
      </c>
      <c r="B3302" s="49">
        <v>51923</v>
      </c>
      <c r="C3302" s="49" t="s">
        <v>5977</v>
      </c>
      <c r="D3302" s="49" t="str">
        <f t="shared" si="51"/>
        <v>DIPTERA SIMULIIDAE - SWIMS - 51923</v>
      </c>
      <c r="E3302" s="49" t="s">
        <v>10651</v>
      </c>
      <c r="F3302" s="49"/>
      <c r="G3302" s="49"/>
      <c r="H3302" s="49"/>
    </row>
    <row r="3303" spans="1:8" x14ac:dyDescent="0.3">
      <c r="A3303" s="49" t="s">
        <v>82</v>
      </c>
      <c r="B3303" s="49">
        <v>51986</v>
      </c>
      <c r="C3303" s="49" t="s">
        <v>5978</v>
      </c>
      <c r="D3303" s="49" t="str">
        <f t="shared" si="51"/>
        <v>DIPTERA SIMULIIDAE -- ADULT - SWIMS - 51986</v>
      </c>
      <c r="E3303" s="49" t="s">
        <v>10651</v>
      </c>
      <c r="F3303" s="49"/>
      <c r="G3303" s="49"/>
      <c r="H3303" s="49"/>
    </row>
    <row r="3304" spans="1:8" x14ac:dyDescent="0.3">
      <c r="A3304" s="49" t="s">
        <v>82</v>
      </c>
      <c r="B3304" s="49">
        <v>51980</v>
      </c>
      <c r="C3304" s="49" t="s">
        <v>5979</v>
      </c>
      <c r="D3304" s="49" t="str">
        <f t="shared" si="51"/>
        <v>DIPTERA SIMULIIDAE -- PUPA - SWIMS - 51980</v>
      </c>
      <c r="E3304" s="49" t="s">
        <v>10651</v>
      </c>
      <c r="F3304" s="49"/>
      <c r="G3304" s="49"/>
      <c r="H3304" s="49"/>
    </row>
    <row r="3305" spans="1:8" x14ac:dyDescent="0.3">
      <c r="A3305" s="49" t="s">
        <v>82</v>
      </c>
      <c r="B3305" s="49">
        <v>51924</v>
      </c>
      <c r="C3305" s="49" t="s">
        <v>5980</v>
      </c>
      <c r="D3305" s="49" t="str">
        <f t="shared" si="51"/>
        <v>DIPTERA SIMULIIDAE CNEPHIA - SWIMS - 51924</v>
      </c>
      <c r="E3305" s="49" t="s">
        <v>10651</v>
      </c>
      <c r="F3305" s="49"/>
      <c r="G3305" s="49"/>
      <c r="H3305" s="49"/>
    </row>
    <row r="3306" spans="1:8" x14ac:dyDescent="0.3">
      <c r="A3306" s="49" t="s">
        <v>82</v>
      </c>
      <c r="B3306" s="49">
        <v>51927</v>
      </c>
      <c r="C3306" s="49" t="s">
        <v>5981</v>
      </c>
      <c r="D3306" s="49" t="str">
        <f t="shared" si="51"/>
        <v>DIPTERA SIMULIIDAE CNEPHIA -- PUPA - SWIMS - 51927</v>
      </c>
      <c r="E3306" s="49" t="s">
        <v>10651</v>
      </c>
      <c r="F3306" s="49"/>
      <c r="G3306" s="49"/>
      <c r="H3306" s="49"/>
    </row>
    <row r="3307" spans="1:8" x14ac:dyDescent="0.3">
      <c r="A3307" s="49" t="s">
        <v>82</v>
      </c>
      <c r="B3307" s="49">
        <v>51925</v>
      </c>
      <c r="C3307" s="49" t="s">
        <v>5982</v>
      </c>
      <c r="D3307" s="49" t="str">
        <f t="shared" si="51"/>
        <v>DIPTERA SIMULIIDAE CNEPHIA DACOTENSIS - SWIMS - 51925</v>
      </c>
      <c r="E3307" s="49" t="s">
        <v>10651</v>
      </c>
      <c r="F3307" s="49"/>
      <c r="G3307" s="49"/>
      <c r="H3307" s="49"/>
    </row>
    <row r="3308" spans="1:8" x14ac:dyDescent="0.3">
      <c r="A3308" s="49" t="s">
        <v>82</v>
      </c>
      <c r="B3308" s="49">
        <v>51926</v>
      </c>
      <c r="C3308" s="49" t="s">
        <v>5983</v>
      </c>
      <c r="D3308" s="49" t="str">
        <f t="shared" si="51"/>
        <v>DIPTERA SIMULIIDAE CNEPHIA ORNITHOPHILIA - SWIMS - 51926</v>
      </c>
      <c r="E3308" s="49" t="s">
        <v>10651</v>
      </c>
      <c r="F3308" s="49"/>
      <c r="G3308" s="49"/>
      <c r="H3308" s="49"/>
    </row>
    <row r="3309" spans="1:8" x14ac:dyDescent="0.3">
      <c r="A3309" s="49" t="s">
        <v>82</v>
      </c>
      <c r="B3309" s="49">
        <v>51978</v>
      </c>
      <c r="C3309" s="49" t="s">
        <v>5984</v>
      </c>
      <c r="D3309" s="49" t="str">
        <f t="shared" si="51"/>
        <v>DIPTERA SIMULIIDAE ECTEMNIA - SWIMS - 51978</v>
      </c>
      <c r="E3309" s="49" t="s">
        <v>10651</v>
      </c>
      <c r="F3309" s="49"/>
      <c r="G3309" s="49"/>
      <c r="H3309" s="49"/>
    </row>
    <row r="3310" spans="1:8" x14ac:dyDescent="0.3">
      <c r="A3310" s="49" t="s">
        <v>82</v>
      </c>
      <c r="B3310" s="49">
        <v>56348</v>
      </c>
      <c r="C3310" s="49" t="s">
        <v>5985</v>
      </c>
      <c r="D3310" s="49" t="str">
        <f t="shared" si="51"/>
        <v>DIPTERA SIMULIIDAE ECTEMNIA INVENUSTA - SWIMS - 56348</v>
      </c>
      <c r="E3310" s="49" t="s">
        <v>10651</v>
      </c>
      <c r="F3310" s="49"/>
      <c r="G3310" s="49"/>
      <c r="H3310" s="49"/>
    </row>
    <row r="3311" spans="1:8" x14ac:dyDescent="0.3">
      <c r="A3311" s="49" t="s">
        <v>82</v>
      </c>
      <c r="B3311" s="49">
        <v>51979</v>
      </c>
      <c r="C3311" s="49" t="s">
        <v>5986</v>
      </c>
      <c r="D3311" s="49" t="str">
        <f t="shared" si="51"/>
        <v>DIPTERA SIMULIIDAE ECTEMNIA TAENIATIFRONS - SWIMS - 51979</v>
      </c>
      <c r="E3311" s="49" t="s">
        <v>10651</v>
      </c>
      <c r="F3311" s="49"/>
      <c r="G3311" s="49"/>
      <c r="H3311" s="49"/>
    </row>
    <row r="3312" spans="1:8" x14ac:dyDescent="0.3">
      <c r="A3312" s="49" t="s">
        <v>82</v>
      </c>
      <c r="B3312" s="49">
        <v>51983</v>
      </c>
      <c r="C3312" s="49" t="s">
        <v>5987</v>
      </c>
      <c r="D3312" s="49" t="str">
        <f t="shared" si="51"/>
        <v>DIPTERA SIMULIIDAE GRENIERA - SWIMS - 51983</v>
      </c>
      <c r="E3312" s="49" t="s">
        <v>10651</v>
      </c>
      <c r="F3312" s="49"/>
      <c r="G3312" s="49"/>
      <c r="H3312" s="49"/>
    </row>
    <row r="3313" spans="1:8" x14ac:dyDescent="0.3">
      <c r="A3313" s="49" t="s">
        <v>82</v>
      </c>
      <c r="B3313" s="49">
        <v>51985</v>
      </c>
      <c r="C3313" s="49" t="s">
        <v>5988</v>
      </c>
      <c r="D3313" s="49" t="str">
        <f t="shared" si="51"/>
        <v>DIPTERA SIMULIIDAE GRENIERA ABDITOIDES - SWIMS - 51985</v>
      </c>
      <c r="E3313" s="49" t="s">
        <v>10651</v>
      </c>
      <c r="F3313" s="49"/>
      <c r="G3313" s="49"/>
      <c r="H3313" s="49"/>
    </row>
    <row r="3314" spans="1:8" x14ac:dyDescent="0.3">
      <c r="A3314" s="49" t="s">
        <v>82</v>
      </c>
      <c r="B3314" s="49">
        <v>51984</v>
      </c>
      <c r="C3314" s="49" t="s">
        <v>5989</v>
      </c>
      <c r="D3314" s="49" t="str">
        <f t="shared" si="51"/>
        <v>DIPTERA SIMULIIDAE GRENIERA DENARIA - SWIMS - 51984</v>
      </c>
      <c r="E3314" s="49" t="s">
        <v>10651</v>
      </c>
      <c r="F3314" s="49"/>
      <c r="G3314" s="49"/>
      <c r="H3314" s="49"/>
    </row>
    <row r="3315" spans="1:8" x14ac:dyDescent="0.3">
      <c r="A3315" s="49" t="s">
        <v>82</v>
      </c>
      <c r="B3315" s="49">
        <v>56349</v>
      </c>
      <c r="C3315" s="49" t="s">
        <v>5990</v>
      </c>
      <c r="D3315" s="49" t="str">
        <f t="shared" si="51"/>
        <v>DIPTERA SIMULIIDAE HELODON - SWIMS - 56349</v>
      </c>
      <c r="E3315" s="49" t="s">
        <v>10651</v>
      </c>
      <c r="F3315" s="49"/>
      <c r="G3315" s="49"/>
      <c r="H3315" s="49"/>
    </row>
    <row r="3316" spans="1:8" x14ac:dyDescent="0.3">
      <c r="A3316" s="49" t="s">
        <v>82</v>
      </c>
      <c r="B3316" s="49">
        <v>56350</v>
      </c>
      <c r="C3316" s="49" t="s">
        <v>5991</v>
      </c>
      <c r="D3316" s="49" t="str">
        <f t="shared" si="51"/>
        <v>DIPTERA SIMULIIDAE HELODON -- PUPA - SWIMS - 56350</v>
      </c>
      <c r="E3316" s="49" t="s">
        <v>10651</v>
      </c>
      <c r="F3316" s="49"/>
      <c r="G3316" s="49"/>
      <c r="H3316" s="49"/>
    </row>
    <row r="3317" spans="1:8" x14ac:dyDescent="0.3">
      <c r="A3317" s="49" t="s">
        <v>82</v>
      </c>
      <c r="B3317" s="49">
        <v>56351</v>
      </c>
      <c r="C3317" s="49" t="s">
        <v>5992</v>
      </c>
      <c r="D3317" s="49" t="str">
        <f t="shared" si="51"/>
        <v>DIPTERA SIMULIIDAE HELODON DECEMARTICULATUS - SWIMS - 56351</v>
      </c>
      <c r="E3317" s="49" t="s">
        <v>10651</v>
      </c>
      <c r="F3317" s="49"/>
      <c r="G3317" s="49"/>
      <c r="H3317" s="49"/>
    </row>
    <row r="3318" spans="1:8" x14ac:dyDescent="0.3">
      <c r="A3318" s="49" t="s">
        <v>82</v>
      </c>
      <c r="B3318" s="49">
        <v>56352</v>
      </c>
      <c r="C3318" s="49" t="s">
        <v>5993</v>
      </c>
      <c r="D3318" s="49" t="str">
        <f t="shared" si="51"/>
        <v>DIPTERA SIMULIIDAE HELODON GIBSONI - SWIMS - 56352</v>
      </c>
      <c r="E3318" s="49" t="s">
        <v>10651</v>
      </c>
      <c r="F3318" s="49"/>
      <c r="G3318" s="49"/>
      <c r="H3318" s="49"/>
    </row>
    <row r="3319" spans="1:8" x14ac:dyDescent="0.3">
      <c r="A3319" s="49" t="s">
        <v>82</v>
      </c>
      <c r="B3319" s="49">
        <v>51963</v>
      </c>
      <c r="C3319" s="49" t="s">
        <v>5994</v>
      </c>
      <c r="D3319" s="49" t="str">
        <f t="shared" si="51"/>
        <v>DIPTERA SIMULIIDAE PROSIMULIUM - SWIMS - 51963</v>
      </c>
      <c r="E3319" s="49" t="s">
        <v>10651</v>
      </c>
      <c r="F3319" s="49"/>
      <c r="G3319" s="49"/>
      <c r="H3319" s="49"/>
    </row>
    <row r="3320" spans="1:8" x14ac:dyDescent="0.3">
      <c r="A3320" s="49" t="s">
        <v>82</v>
      </c>
      <c r="B3320" s="49">
        <v>51973</v>
      </c>
      <c r="C3320" s="49" t="s">
        <v>5995</v>
      </c>
      <c r="D3320" s="49" t="str">
        <f t="shared" si="51"/>
        <v>DIPTERA SIMULIIDAE PROSIMULIUM -- PUPA - SWIMS - 51973</v>
      </c>
      <c r="E3320" s="49" t="s">
        <v>10651</v>
      </c>
      <c r="F3320" s="49"/>
      <c r="G3320" s="49"/>
      <c r="H3320" s="49"/>
    </row>
    <row r="3321" spans="1:8" x14ac:dyDescent="0.3">
      <c r="A3321" s="49" t="s">
        <v>82</v>
      </c>
      <c r="B3321" s="49">
        <v>56343</v>
      </c>
      <c r="C3321" s="49" t="s">
        <v>5996</v>
      </c>
      <c r="D3321" s="49" t="str">
        <f t="shared" si="51"/>
        <v>DIPTERA SIMULIIDAE PROSIMULIUM ALBIONENSE - SWIMS - 56343</v>
      </c>
      <c r="E3321" s="49" t="s">
        <v>10651</v>
      </c>
      <c r="F3321" s="49"/>
      <c r="G3321" s="49"/>
      <c r="H3321" s="49"/>
    </row>
    <row r="3322" spans="1:8" x14ac:dyDescent="0.3">
      <c r="A3322" s="49" t="s">
        <v>82</v>
      </c>
      <c r="B3322" s="49">
        <v>56344</v>
      </c>
      <c r="C3322" s="49" t="s">
        <v>5997</v>
      </c>
      <c r="D3322" s="49" t="str">
        <f t="shared" si="51"/>
        <v>DIPTERA SIMULIIDAE PROSIMULIUM APPROXIMATUM - SWIMS - 56344</v>
      </c>
      <c r="E3322" s="49" t="s">
        <v>10651</v>
      </c>
      <c r="F3322" s="49"/>
      <c r="G3322" s="49"/>
      <c r="H3322" s="49"/>
    </row>
    <row r="3323" spans="1:8" x14ac:dyDescent="0.3">
      <c r="A3323" s="49" t="s">
        <v>82</v>
      </c>
      <c r="B3323" s="49">
        <v>56345</v>
      </c>
      <c r="C3323" s="49" t="s">
        <v>5998</v>
      </c>
      <c r="D3323" s="49" t="str">
        <f t="shared" si="51"/>
        <v>DIPTERA SIMULIIDAE PROSIMULIUM ARVUM - SWIMS - 56345</v>
      </c>
      <c r="E3323" s="49" t="s">
        <v>10651</v>
      </c>
      <c r="F3323" s="49"/>
      <c r="G3323" s="49"/>
      <c r="H3323" s="49"/>
    </row>
    <row r="3324" spans="1:8" x14ac:dyDescent="0.3">
      <c r="A3324" s="49" t="s">
        <v>82</v>
      </c>
      <c r="B3324" s="49">
        <v>56346</v>
      </c>
      <c r="C3324" s="49" t="s">
        <v>5999</v>
      </c>
      <c r="D3324" s="49" t="str">
        <f t="shared" si="51"/>
        <v>DIPTERA SIMULIIDAE PROSIMULIUM CANUTUM - SWIMS - 56346</v>
      </c>
      <c r="E3324" s="49" t="s">
        <v>10651</v>
      </c>
      <c r="F3324" s="49"/>
      <c r="G3324" s="49"/>
      <c r="H3324" s="49"/>
    </row>
    <row r="3325" spans="1:8" x14ac:dyDescent="0.3">
      <c r="A3325" s="49" t="s">
        <v>82</v>
      </c>
      <c r="B3325" s="49">
        <v>51969</v>
      </c>
      <c r="C3325" s="49" t="s">
        <v>6000</v>
      </c>
      <c r="D3325" s="49" t="str">
        <f t="shared" si="51"/>
        <v>DIPTERA SIMULIIDAE PROSIMULIUM DECEMARTICULATUM - SWIMS - 51969</v>
      </c>
      <c r="E3325" s="49" t="s">
        <v>10651</v>
      </c>
      <c r="F3325" s="49"/>
      <c r="G3325" s="49"/>
      <c r="H3325" s="49"/>
    </row>
    <row r="3326" spans="1:8" x14ac:dyDescent="0.3">
      <c r="A3326" s="49" t="s">
        <v>82</v>
      </c>
      <c r="B3326" s="49">
        <v>51970</v>
      </c>
      <c r="C3326" s="49" t="s">
        <v>6001</v>
      </c>
      <c r="D3326" s="49" t="str">
        <f t="shared" si="51"/>
        <v>DIPTERA SIMULIIDAE PROSIMULIUM FONTANUM - SWIMS - 51970</v>
      </c>
      <c r="E3326" s="49" t="s">
        <v>10651</v>
      </c>
      <c r="F3326" s="49"/>
      <c r="G3326" s="49"/>
      <c r="H3326" s="49"/>
    </row>
    <row r="3327" spans="1:8" x14ac:dyDescent="0.3">
      <c r="A3327" s="49" t="s">
        <v>82</v>
      </c>
      <c r="B3327" s="49">
        <v>51968</v>
      </c>
      <c r="C3327" s="49" t="s">
        <v>6002</v>
      </c>
      <c r="D3327" s="49" t="str">
        <f t="shared" si="51"/>
        <v>DIPTERA SIMULIIDAE PROSIMULIUM FUSCUM - SWIMS - 51968</v>
      </c>
      <c r="E3327" s="49" t="s">
        <v>10651</v>
      </c>
      <c r="F3327" s="49"/>
      <c r="G3327" s="49"/>
      <c r="H3327" s="49"/>
    </row>
    <row r="3328" spans="1:8" x14ac:dyDescent="0.3">
      <c r="A3328" s="49" t="s">
        <v>82</v>
      </c>
      <c r="B3328" s="49">
        <v>51965</v>
      </c>
      <c r="C3328" s="49" t="s">
        <v>6003</v>
      </c>
      <c r="D3328" s="49" t="str">
        <f t="shared" si="51"/>
        <v>DIPTERA SIMULIIDAE PROSIMULIUM GIBSONI - SWIMS - 51965</v>
      </c>
      <c r="E3328" s="49" t="s">
        <v>10651</v>
      </c>
      <c r="F3328" s="49"/>
      <c r="G3328" s="49"/>
      <c r="H3328" s="49"/>
    </row>
    <row r="3329" spans="1:8" x14ac:dyDescent="0.3">
      <c r="A3329" s="49" t="s">
        <v>82</v>
      </c>
      <c r="B3329" s="49">
        <v>51966</v>
      </c>
      <c r="C3329" s="49" t="s">
        <v>6004</v>
      </c>
      <c r="D3329" s="49" t="str">
        <f t="shared" si="51"/>
        <v>DIPTERA SIMULIIDAE PROSIMULIUM MAGNUM - SWIMS - 51966</v>
      </c>
      <c r="E3329" s="49" t="s">
        <v>10651</v>
      </c>
      <c r="F3329" s="49"/>
      <c r="G3329" s="49"/>
      <c r="H3329" s="49"/>
    </row>
    <row r="3330" spans="1:8" x14ac:dyDescent="0.3">
      <c r="A3330" s="49" t="s">
        <v>82</v>
      </c>
      <c r="B3330" s="49">
        <v>51967</v>
      </c>
      <c r="C3330" s="49" t="s">
        <v>6005</v>
      </c>
      <c r="D3330" s="49" t="str">
        <f t="shared" ref="D3330:D3393" si="52">C3330 &amp;" - "&amp; A3330 &amp;" - "&amp; B3330</f>
        <v>DIPTERA SIMULIIDAE PROSIMULIUM MIXTUM - SWIMS - 51967</v>
      </c>
      <c r="E3330" s="49" t="s">
        <v>10651</v>
      </c>
      <c r="F3330" s="49"/>
      <c r="G3330" s="49"/>
      <c r="H3330" s="49"/>
    </row>
    <row r="3331" spans="1:8" x14ac:dyDescent="0.3">
      <c r="A3331" s="49" t="s">
        <v>82</v>
      </c>
      <c r="B3331" s="49">
        <v>51971</v>
      </c>
      <c r="C3331" s="49" t="s">
        <v>6006</v>
      </c>
      <c r="D3331" s="49" t="str">
        <f t="shared" si="52"/>
        <v>DIPTERA SIMULIIDAE PROSIMULIUM MULTIDENTATUM - SWIMS - 51971</v>
      </c>
      <c r="E3331" s="49" t="s">
        <v>10651</v>
      </c>
      <c r="F3331" s="49"/>
      <c r="G3331" s="49"/>
      <c r="H3331" s="49"/>
    </row>
    <row r="3332" spans="1:8" x14ac:dyDescent="0.3">
      <c r="A3332" s="49" t="s">
        <v>82</v>
      </c>
      <c r="B3332" s="49">
        <v>51964</v>
      </c>
      <c r="C3332" s="49" t="s">
        <v>6007</v>
      </c>
      <c r="D3332" s="49" t="str">
        <f t="shared" si="52"/>
        <v>DIPTERA SIMULIIDAE PROSIMULIUM MYSTICUM - SWIMS - 51964</v>
      </c>
      <c r="E3332" s="49" t="s">
        <v>10651</v>
      </c>
      <c r="F3332" s="49"/>
      <c r="G3332" s="49"/>
      <c r="H3332" s="49"/>
    </row>
    <row r="3333" spans="1:8" x14ac:dyDescent="0.3">
      <c r="A3333" s="49" t="s">
        <v>82</v>
      </c>
      <c r="B3333" s="49">
        <v>51972</v>
      </c>
      <c r="C3333" s="49" t="s">
        <v>6008</v>
      </c>
      <c r="D3333" s="49" t="str">
        <f t="shared" si="52"/>
        <v>DIPTERA SIMULIIDAE PROSIMULIUM VERNALE - SWIMS - 51972</v>
      </c>
      <c r="E3333" s="49" t="s">
        <v>10651</v>
      </c>
      <c r="F3333" s="49"/>
      <c r="G3333" s="49"/>
      <c r="H3333" s="49"/>
    </row>
    <row r="3334" spans="1:8" x14ac:dyDescent="0.3">
      <c r="A3334" s="49" t="s">
        <v>82</v>
      </c>
      <c r="B3334" s="49">
        <v>51928</v>
      </c>
      <c r="C3334" s="49" t="s">
        <v>6009</v>
      </c>
      <c r="D3334" s="49" t="str">
        <f t="shared" si="52"/>
        <v>DIPTERA SIMULIIDAE SIMULIUM - SWIMS - 51928</v>
      </c>
      <c r="E3334" s="49" t="s">
        <v>10651</v>
      </c>
      <c r="F3334" s="49"/>
      <c r="G3334" s="49"/>
      <c r="H3334" s="49"/>
    </row>
    <row r="3335" spans="1:8" x14ac:dyDescent="0.3">
      <c r="A3335" s="49" t="s">
        <v>82</v>
      </c>
      <c r="B3335" s="49">
        <v>51962</v>
      </c>
      <c r="C3335" s="49" t="s">
        <v>6010</v>
      </c>
      <c r="D3335" s="49" t="str">
        <f t="shared" si="52"/>
        <v>DIPTERA SIMULIIDAE SIMULIUM -- PUPA - SWIMS - 51962</v>
      </c>
      <c r="E3335" s="49" t="s">
        <v>10651</v>
      </c>
      <c r="F3335" s="49"/>
      <c r="G3335" s="49"/>
      <c r="H3335" s="49"/>
    </row>
    <row r="3336" spans="1:8" x14ac:dyDescent="0.3">
      <c r="A3336" s="49" t="s">
        <v>82</v>
      </c>
      <c r="B3336" s="49">
        <v>51955</v>
      </c>
      <c r="C3336" s="49" t="s">
        <v>6011</v>
      </c>
      <c r="D3336" s="49" t="str">
        <f t="shared" si="52"/>
        <v>DIPTERA SIMULIIDAE SIMULIUM AESTIVUM - SWIMS - 51955</v>
      </c>
      <c r="E3336" s="49" t="s">
        <v>10651</v>
      </c>
      <c r="F3336" s="49"/>
      <c r="G3336" s="49"/>
      <c r="H3336" s="49"/>
    </row>
    <row r="3337" spans="1:8" x14ac:dyDescent="0.3">
      <c r="A3337" s="49" t="s">
        <v>82</v>
      </c>
      <c r="B3337" s="49">
        <v>51951</v>
      </c>
      <c r="C3337" s="49" t="s">
        <v>6012</v>
      </c>
      <c r="D3337" s="49" t="str">
        <f t="shared" si="52"/>
        <v>DIPTERA SIMULIIDAE SIMULIUM ANATINUM - SWIMS - 51951</v>
      </c>
      <c r="E3337" s="49" t="s">
        <v>10651</v>
      </c>
      <c r="F3337" s="49"/>
      <c r="G3337" s="49"/>
      <c r="H3337" s="49"/>
    </row>
    <row r="3338" spans="1:8" x14ac:dyDescent="0.3">
      <c r="A3338" s="49" t="s">
        <v>82</v>
      </c>
      <c r="B3338" s="49">
        <v>56340</v>
      </c>
      <c r="C3338" s="49" t="s">
        <v>6013</v>
      </c>
      <c r="D3338" s="49" t="str">
        <f t="shared" si="52"/>
        <v>DIPTERA SIMULIIDAE SIMULIUM ANNULUS - SWIMS - 56340</v>
      </c>
      <c r="E3338" s="49" t="s">
        <v>10651</v>
      </c>
      <c r="F3338" s="49"/>
      <c r="G3338" s="49"/>
      <c r="H3338" s="49"/>
    </row>
    <row r="3339" spans="1:8" x14ac:dyDescent="0.3">
      <c r="A3339" s="49" t="s">
        <v>82</v>
      </c>
      <c r="B3339" s="49">
        <v>55579</v>
      </c>
      <c r="C3339" s="49" t="s">
        <v>6014</v>
      </c>
      <c r="D3339" s="49" t="str">
        <f t="shared" si="52"/>
        <v>DIPTERA SIMULIIDAE SIMULIUM APPALACHIENSE - SWIMS - 55579</v>
      </c>
      <c r="E3339" s="49" t="s">
        <v>10651</v>
      </c>
      <c r="F3339" s="49"/>
      <c r="G3339" s="49"/>
      <c r="H3339" s="49"/>
    </row>
    <row r="3340" spans="1:8" x14ac:dyDescent="0.3">
      <c r="A3340" s="49" t="s">
        <v>82</v>
      </c>
      <c r="B3340" s="49">
        <v>51929</v>
      </c>
      <c r="C3340" s="49" t="s">
        <v>6015</v>
      </c>
      <c r="D3340" s="49" t="str">
        <f t="shared" si="52"/>
        <v>DIPTERA SIMULIIDAE SIMULIUM AUREUM - SWIMS - 51929</v>
      </c>
      <c r="E3340" s="49" t="s">
        <v>10651</v>
      </c>
      <c r="F3340" s="49"/>
      <c r="G3340" s="49"/>
      <c r="H3340" s="49"/>
    </row>
    <row r="3341" spans="1:8" x14ac:dyDescent="0.3">
      <c r="A3341" s="49" t="s">
        <v>82</v>
      </c>
      <c r="B3341" s="49">
        <v>51950</v>
      </c>
      <c r="C3341" s="49" t="s">
        <v>6016</v>
      </c>
      <c r="D3341" s="49" t="str">
        <f t="shared" si="52"/>
        <v>DIPTERA SIMULIIDAE SIMULIUM BAFFINENSE - SWIMS - 51950</v>
      </c>
      <c r="E3341" s="49" t="s">
        <v>10651</v>
      </c>
      <c r="F3341" s="49"/>
      <c r="G3341" s="49"/>
      <c r="H3341" s="49"/>
    </row>
    <row r="3342" spans="1:8" x14ac:dyDescent="0.3">
      <c r="A3342" s="49" t="s">
        <v>82</v>
      </c>
      <c r="B3342" s="49">
        <v>56341</v>
      </c>
      <c r="C3342" s="49" t="s">
        <v>6017</v>
      </c>
      <c r="D3342" s="49" t="str">
        <f t="shared" si="52"/>
        <v>DIPTERA SIMULIIDAE SIMULIUM BRACTEATUM - SWIMS - 56341</v>
      </c>
      <c r="E3342" s="49" t="s">
        <v>10651</v>
      </c>
      <c r="F3342" s="49"/>
      <c r="G3342" s="49"/>
      <c r="H3342" s="49"/>
    </row>
    <row r="3343" spans="1:8" x14ac:dyDescent="0.3">
      <c r="A3343" s="49" t="s">
        <v>82</v>
      </c>
      <c r="B3343" s="49">
        <v>51934</v>
      </c>
      <c r="C3343" s="49" t="s">
        <v>6018</v>
      </c>
      <c r="D3343" s="49" t="str">
        <f t="shared" si="52"/>
        <v>DIPTERA SIMULIIDAE SIMULIUM CONGAREENARUM - SWIMS - 51934</v>
      </c>
      <c r="E3343" s="49" t="s">
        <v>10651</v>
      </c>
      <c r="F3343" s="49"/>
      <c r="G3343" s="49"/>
      <c r="H3343" s="49"/>
    </row>
    <row r="3344" spans="1:8" x14ac:dyDescent="0.3">
      <c r="A3344" s="49" t="s">
        <v>82</v>
      </c>
      <c r="B3344" s="49">
        <v>51938</v>
      </c>
      <c r="C3344" s="49" t="s">
        <v>6019</v>
      </c>
      <c r="D3344" s="49" t="str">
        <f t="shared" si="52"/>
        <v>DIPTERA SIMULIIDAE SIMULIUM CORBIS - SWIMS - 51938</v>
      </c>
      <c r="E3344" s="49" t="s">
        <v>10651</v>
      </c>
      <c r="F3344" s="49"/>
      <c r="G3344" s="49"/>
      <c r="H3344" s="49"/>
    </row>
    <row r="3345" spans="1:8" x14ac:dyDescent="0.3">
      <c r="A3345" s="49" t="s">
        <v>82</v>
      </c>
      <c r="B3345" s="49">
        <v>56342</v>
      </c>
      <c r="C3345" s="49" t="s">
        <v>6020</v>
      </c>
      <c r="D3345" s="49" t="str">
        <f t="shared" si="52"/>
        <v>DIPTERA SIMULIIDAE SIMULIUM CRAIGI - SWIMS - 56342</v>
      </c>
      <c r="E3345" s="49" t="s">
        <v>10651</v>
      </c>
      <c r="F3345" s="49"/>
      <c r="G3345" s="49"/>
      <c r="H3345" s="49"/>
    </row>
    <row r="3346" spans="1:8" x14ac:dyDescent="0.3">
      <c r="A3346" s="49" t="s">
        <v>82</v>
      </c>
      <c r="B3346" s="49">
        <v>51930</v>
      </c>
      <c r="C3346" s="49" t="s">
        <v>6021</v>
      </c>
      <c r="D3346" s="49" t="str">
        <f t="shared" si="52"/>
        <v>DIPTERA SIMULIIDAE SIMULIUM CROXTONI - SWIMS - 51930</v>
      </c>
      <c r="E3346" s="49" t="s">
        <v>10651</v>
      </c>
      <c r="F3346" s="49"/>
      <c r="G3346" s="49"/>
      <c r="H3346" s="49"/>
    </row>
    <row r="3347" spans="1:8" x14ac:dyDescent="0.3">
      <c r="A3347" s="49" t="s">
        <v>82</v>
      </c>
      <c r="B3347" s="49">
        <v>51949</v>
      </c>
      <c r="C3347" s="49" t="s">
        <v>6022</v>
      </c>
      <c r="D3347" s="49" t="str">
        <f t="shared" si="52"/>
        <v>DIPTERA SIMULIIDAE SIMULIUM DECORUM - SWIMS - 51949</v>
      </c>
      <c r="E3347" s="49" t="s">
        <v>10651</v>
      </c>
      <c r="F3347" s="49"/>
      <c r="G3347" s="49"/>
      <c r="H3347" s="49"/>
    </row>
    <row r="3348" spans="1:8" x14ac:dyDescent="0.3">
      <c r="A3348" s="49" t="s">
        <v>82</v>
      </c>
      <c r="B3348" s="49">
        <v>51953</v>
      </c>
      <c r="C3348" s="49" t="s">
        <v>6023</v>
      </c>
      <c r="D3348" s="49" t="str">
        <f t="shared" si="52"/>
        <v>DIPTERA SIMULIIDAE SIMULIUM EMARGINATUM - SWIMS - 51953</v>
      </c>
      <c r="E3348" s="49" t="s">
        <v>10651</v>
      </c>
      <c r="F3348" s="49"/>
      <c r="G3348" s="49"/>
      <c r="H3348" s="49"/>
    </row>
    <row r="3349" spans="1:8" x14ac:dyDescent="0.3">
      <c r="A3349" s="49" t="s">
        <v>82</v>
      </c>
      <c r="B3349" s="49">
        <v>51931</v>
      </c>
      <c r="C3349" s="49" t="s">
        <v>6024</v>
      </c>
      <c r="D3349" s="49" t="str">
        <f t="shared" si="52"/>
        <v>DIPTERA SIMULIIDAE SIMULIUM EURYADMINICULUM - SWIMS - 51931</v>
      </c>
      <c r="E3349" s="49" t="s">
        <v>10651</v>
      </c>
      <c r="F3349" s="49"/>
      <c r="G3349" s="49"/>
      <c r="H3349" s="49"/>
    </row>
    <row r="3350" spans="1:8" x14ac:dyDescent="0.3">
      <c r="A3350" s="49" t="s">
        <v>82</v>
      </c>
      <c r="B3350" s="49">
        <v>51935</v>
      </c>
      <c r="C3350" s="49" t="s">
        <v>6025</v>
      </c>
      <c r="D3350" s="49" t="str">
        <f t="shared" si="52"/>
        <v>DIPTERA SIMULIIDAE SIMULIUM EXCISUM - SWIMS - 51935</v>
      </c>
      <c r="E3350" s="49" t="s">
        <v>10651</v>
      </c>
      <c r="F3350" s="49"/>
      <c r="G3350" s="49"/>
      <c r="H3350" s="49"/>
    </row>
    <row r="3351" spans="1:8" x14ac:dyDescent="0.3">
      <c r="A3351" s="49" t="s">
        <v>82</v>
      </c>
      <c r="B3351" s="49">
        <v>51961</v>
      </c>
      <c r="C3351" s="49" t="s">
        <v>6026</v>
      </c>
      <c r="D3351" s="49" t="str">
        <f t="shared" si="52"/>
        <v>DIPTERA SIMULIIDAE SIMULIUM FIBRINFLATUM - SWIMS - 51961</v>
      </c>
      <c r="E3351" s="49" t="s">
        <v>10651</v>
      </c>
      <c r="F3351" s="49"/>
      <c r="G3351" s="49"/>
      <c r="H3351" s="49"/>
    </row>
    <row r="3352" spans="1:8" x14ac:dyDescent="0.3">
      <c r="A3352" s="49" t="s">
        <v>82</v>
      </c>
      <c r="B3352" s="49">
        <v>56097</v>
      </c>
      <c r="C3352" s="49" t="s">
        <v>6027</v>
      </c>
      <c r="D3352" s="49" t="str">
        <f t="shared" si="52"/>
        <v>DIPTERA SIMULIIDAE SIMULIUM FIBRINFLATUM/JENNINGSI/LUGGERI SCHMUDE UNPUBL. - SWIMS - 56097</v>
      </c>
      <c r="E3352" s="49" t="s">
        <v>10651</v>
      </c>
      <c r="F3352" s="49"/>
      <c r="G3352" s="49"/>
      <c r="H3352" s="49"/>
    </row>
    <row r="3353" spans="1:8" x14ac:dyDescent="0.3">
      <c r="A3353" s="49" t="s">
        <v>82</v>
      </c>
      <c r="B3353" s="49">
        <v>51936</v>
      </c>
      <c r="C3353" s="49" t="s">
        <v>6028</v>
      </c>
      <c r="D3353" s="49" t="str">
        <f t="shared" si="52"/>
        <v>DIPTERA SIMULIIDAE SIMULIUM GOULDINGI - SWIMS - 51936</v>
      </c>
      <c r="E3353" s="49" t="s">
        <v>10651</v>
      </c>
      <c r="F3353" s="49"/>
      <c r="G3353" s="49"/>
      <c r="H3353" s="49"/>
    </row>
    <row r="3354" spans="1:8" x14ac:dyDescent="0.3">
      <c r="A3354" s="49" t="s">
        <v>82</v>
      </c>
      <c r="B3354" s="49">
        <v>51958</v>
      </c>
      <c r="C3354" s="49" t="s">
        <v>6029</v>
      </c>
      <c r="D3354" s="49" t="str">
        <f t="shared" si="52"/>
        <v>DIPTERA SIMULIIDAE SIMULIUM IMPAR - SWIMS - 51958</v>
      </c>
      <c r="E3354" s="49" t="s">
        <v>10651</v>
      </c>
      <c r="F3354" s="49"/>
      <c r="G3354" s="49"/>
      <c r="H3354" s="49"/>
    </row>
    <row r="3355" spans="1:8" x14ac:dyDescent="0.3">
      <c r="A3355" s="49" t="s">
        <v>82</v>
      </c>
      <c r="B3355" s="49">
        <v>51952</v>
      </c>
      <c r="C3355" s="49" t="s">
        <v>6030</v>
      </c>
      <c r="D3355" s="49" t="str">
        <f t="shared" si="52"/>
        <v>DIPTERA SIMULIIDAE SIMULIUM INNOCENS - SWIMS - 51952</v>
      </c>
      <c r="E3355" s="49" t="s">
        <v>10651</v>
      </c>
      <c r="F3355" s="49"/>
      <c r="G3355" s="49"/>
      <c r="H3355" s="49"/>
    </row>
    <row r="3356" spans="1:8" x14ac:dyDescent="0.3">
      <c r="A3356" s="49" t="s">
        <v>82</v>
      </c>
      <c r="B3356" s="49">
        <v>51939</v>
      </c>
      <c r="C3356" s="49" t="s">
        <v>6031</v>
      </c>
      <c r="D3356" s="49" t="str">
        <f t="shared" si="52"/>
        <v>DIPTERA SIMULIIDAE SIMULIUM JENNINGSI - SWIMS - 51939</v>
      </c>
      <c r="E3356" s="49" t="s">
        <v>10651</v>
      </c>
      <c r="F3356" s="49"/>
      <c r="G3356" s="49"/>
      <c r="H3356" s="49"/>
    </row>
    <row r="3357" spans="1:8" x14ac:dyDescent="0.3">
      <c r="A3357" s="49" t="s">
        <v>82</v>
      </c>
      <c r="B3357" s="49">
        <v>51932</v>
      </c>
      <c r="C3357" s="49" t="s">
        <v>6032</v>
      </c>
      <c r="D3357" s="49" t="str">
        <f t="shared" si="52"/>
        <v>DIPTERA SIMULIIDAE SIMULIUM JOHANNSENI - SWIMS - 51932</v>
      </c>
      <c r="E3357" s="49" t="s">
        <v>10651</v>
      </c>
      <c r="F3357" s="49"/>
      <c r="G3357" s="49"/>
      <c r="H3357" s="49"/>
    </row>
    <row r="3358" spans="1:8" x14ac:dyDescent="0.3">
      <c r="A3358" s="49" t="s">
        <v>82</v>
      </c>
      <c r="B3358" s="49">
        <v>51933</v>
      </c>
      <c r="C3358" s="49" t="s">
        <v>6033</v>
      </c>
      <c r="D3358" s="49" t="str">
        <f t="shared" si="52"/>
        <v>DIPTERA SIMULIIDAE SIMULIUM LATIPES - SWIMS - 51933</v>
      </c>
      <c r="E3358" s="49" t="s">
        <v>10651</v>
      </c>
      <c r="F3358" s="49"/>
      <c r="G3358" s="49"/>
      <c r="H3358" s="49"/>
    </row>
    <row r="3359" spans="1:8" x14ac:dyDescent="0.3">
      <c r="A3359" s="49" t="s">
        <v>82</v>
      </c>
      <c r="B3359" s="49">
        <v>51960</v>
      </c>
      <c r="C3359" s="49" t="s">
        <v>6034</v>
      </c>
      <c r="D3359" s="49" t="str">
        <f t="shared" si="52"/>
        <v>DIPTERA SIMULIIDAE SIMULIUM LONGISTYLATUM - SWIMS - 51960</v>
      </c>
      <c r="E3359" s="49" t="s">
        <v>10651</v>
      </c>
      <c r="F3359" s="49"/>
      <c r="G3359" s="49"/>
      <c r="H3359" s="49"/>
    </row>
    <row r="3360" spans="1:8" x14ac:dyDescent="0.3">
      <c r="A3360" s="49" t="s">
        <v>82</v>
      </c>
      <c r="B3360" s="49">
        <v>51940</v>
      </c>
      <c r="C3360" s="49" t="s">
        <v>6035</v>
      </c>
      <c r="D3360" s="49" t="str">
        <f t="shared" si="52"/>
        <v>DIPTERA SIMULIIDAE SIMULIUM LUGGERI - SWIMS - 51940</v>
      </c>
      <c r="E3360" s="49" t="s">
        <v>10651</v>
      </c>
      <c r="F3360" s="49"/>
      <c r="G3360" s="49"/>
      <c r="H3360" s="49"/>
    </row>
    <row r="3361" spans="1:8" x14ac:dyDescent="0.3">
      <c r="A3361" s="49" t="s">
        <v>82</v>
      </c>
      <c r="B3361" s="49">
        <v>51948</v>
      </c>
      <c r="C3361" s="49" t="s">
        <v>6036</v>
      </c>
      <c r="D3361" s="49" t="str">
        <f t="shared" si="52"/>
        <v>DIPTERA SIMULIIDAE SIMULIUM MERIDIONALE - SWIMS - 51948</v>
      </c>
      <c r="E3361" s="49" t="s">
        <v>10651</v>
      </c>
      <c r="F3361" s="49"/>
      <c r="G3361" s="49"/>
      <c r="H3361" s="49"/>
    </row>
    <row r="3362" spans="1:8" x14ac:dyDescent="0.3">
      <c r="A3362" s="49" t="s">
        <v>82</v>
      </c>
      <c r="B3362" s="49">
        <v>56330</v>
      </c>
      <c r="C3362" s="49" t="s">
        <v>6037</v>
      </c>
      <c r="D3362" s="49" t="str">
        <f t="shared" si="52"/>
        <v>DIPTERA SIMULIIDAE SIMULIUM MURMANUM - SWIMS - 56330</v>
      </c>
      <c r="E3362" s="49" t="s">
        <v>10651</v>
      </c>
      <c r="F3362" s="49"/>
      <c r="G3362" s="49"/>
      <c r="H3362" s="49"/>
    </row>
    <row r="3363" spans="1:8" x14ac:dyDescent="0.3">
      <c r="A3363" s="49" t="s">
        <v>82</v>
      </c>
      <c r="B3363" s="49">
        <v>51959</v>
      </c>
      <c r="C3363" s="49" t="s">
        <v>6038</v>
      </c>
      <c r="D3363" s="49" t="str">
        <f t="shared" si="52"/>
        <v>DIPTERA SIMULIIDAE SIMULIUM PARNASSUM - SWIMS - 51959</v>
      </c>
      <c r="E3363" s="49" t="s">
        <v>10651</v>
      </c>
      <c r="F3363" s="49"/>
      <c r="G3363" s="49"/>
      <c r="H3363" s="49"/>
    </row>
    <row r="3364" spans="1:8" x14ac:dyDescent="0.3">
      <c r="A3364" s="49" t="s">
        <v>82</v>
      </c>
      <c r="B3364" s="49">
        <v>55580</v>
      </c>
      <c r="C3364" s="49" t="s">
        <v>6039</v>
      </c>
      <c r="D3364" s="49" t="str">
        <f t="shared" si="52"/>
        <v>DIPTERA SIMULIIDAE SIMULIUM PERISSUM - SWIMS - 55580</v>
      </c>
      <c r="E3364" s="49" t="s">
        <v>10651</v>
      </c>
      <c r="F3364" s="49"/>
      <c r="G3364" s="49"/>
      <c r="H3364" s="49"/>
    </row>
    <row r="3365" spans="1:8" x14ac:dyDescent="0.3">
      <c r="A3365" s="49" t="s">
        <v>82</v>
      </c>
      <c r="B3365" s="49">
        <v>51946</v>
      </c>
      <c r="C3365" s="49" t="s">
        <v>6040</v>
      </c>
      <c r="D3365" s="49" t="str">
        <f t="shared" si="52"/>
        <v>DIPTERA SIMULIIDAE SIMULIUM PICTIPES - SWIMS - 51946</v>
      </c>
      <c r="E3365" s="49" t="s">
        <v>10651</v>
      </c>
      <c r="F3365" s="49"/>
      <c r="G3365" s="49"/>
      <c r="H3365" s="49"/>
    </row>
    <row r="3366" spans="1:8" x14ac:dyDescent="0.3">
      <c r="A3366" s="49" t="s">
        <v>82</v>
      </c>
      <c r="B3366" s="49">
        <v>54901</v>
      </c>
      <c r="C3366" s="49" t="s">
        <v>6041</v>
      </c>
      <c r="D3366" s="49" t="str">
        <f t="shared" si="52"/>
        <v>DIPTERA SIMULIIDAE SIMULIUM PILOSUM - SWIMS - 54901</v>
      </c>
      <c r="E3366" s="49" t="s">
        <v>10651</v>
      </c>
      <c r="F3366" s="49"/>
      <c r="G3366" s="49"/>
      <c r="H3366" s="49"/>
    </row>
    <row r="3367" spans="1:8" x14ac:dyDescent="0.3">
      <c r="A3367" s="49" t="s">
        <v>82</v>
      </c>
      <c r="B3367" s="49">
        <v>51937</v>
      </c>
      <c r="C3367" s="49" t="s">
        <v>6042</v>
      </c>
      <c r="D3367" s="49" t="str">
        <f t="shared" si="52"/>
        <v>DIPTERA SIMULIIDAE SIMULIUM PUGETENSE - SWIMS - 51937</v>
      </c>
      <c r="E3367" s="49" t="s">
        <v>10651</v>
      </c>
      <c r="F3367" s="49"/>
      <c r="G3367" s="49"/>
      <c r="H3367" s="49"/>
    </row>
    <row r="3368" spans="1:8" x14ac:dyDescent="0.3">
      <c r="A3368" s="49" t="s">
        <v>82</v>
      </c>
      <c r="B3368" s="49">
        <v>51957</v>
      </c>
      <c r="C3368" s="49" t="s">
        <v>6043</v>
      </c>
      <c r="D3368" s="49" t="str">
        <f t="shared" si="52"/>
        <v>DIPTERA SIMULIIDAE SIMULIUM QUEBECENSE - SWIMS - 51957</v>
      </c>
      <c r="E3368" s="49" t="s">
        <v>10651</v>
      </c>
      <c r="F3368" s="49"/>
      <c r="G3368" s="49"/>
      <c r="H3368" s="49"/>
    </row>
    <row r="3369" spans="1:8" x14ac:dyDescent="0.3">
      <c r="A3369" s="49" t="s">
        <v>82</v>
      </c>
      <c r="B3369" s="49">
        <v>51954</v>
      </c>
      <c r="C3369" s="49" t="s">
        <v>6044</v>
      </c>
      <c r="D3369" s="49" t="str">
        <f t="shared" si="52"/>
        <v>DIPTERA SIMULIIDAE SIMULIUM RIVULI - SWIMS - 51954</v>
      </c>
      <c r="E3369" s="49" t="s">
        <v>10651</v>
      </c>
      <c r="F3369" s="49"/>
      <c r="G3369" s="49"/>
      <c r="H3369" s="49"/>
    </row>
    <row r="3370" spans="1:8" x14ac:dyDescent="0.3">
      <c r="A3370" s="49" t="s">
        <v>82</v>
      </c>
      <c r="B3370" s="49">
        <v>55581</v>
      </c>
      <c r="C3370" s="49" t="s">
        <v>6045</v>
      </c>
      <c r="D3370" s="49" t="str">
        <f t="shared" si="52"/>
        <v>DIPTERA SIMULIIDAE SIMULIUM ROSTRATUM - SWIMS - 55581</v>
      </c>
      <c r="E3370" s="49" t="s">
        <v>10651</v>
      </c>
      <c r="F3370" s="49"/>
      <c r="G3370" s="49"/>
      <c r="H3370" s="49"/>
    </row>
    <row r="3371" spans="1:8" x14ac:dyDescent="0.3">
      <c r="A3371" s="49" t="s">
        <v>82</v>
      </c>
      <c r="B3371" s="49">
        <v>51947</v>
      </c>
      <c r="C3371" s="49" t="s">
        <v>6046</v>
      </c>
      <c r="D3371" s="49" t="str">
        <f t="shared" si="52"/>
        <v>DIPTERA SIMULIIDAE SIMULIUM RUGGLESI - SWIMS - 51947</v>
      </c>
      <c r="E3371" s="49" t="s">
        <v>10651</v>
      </c>
      <c r="F3371" s="49"/>
      <c r="G3371" s="49"/>
      <c r="H3371" s="49"/>
    </row>
    <row r="3372" spans="1:8" x14ac:dyDescent="0.3">
      <c r="A3372" s="49" t="s">
        <v>82</v>
      </c>
      <c r="B3372" s="49">
        <v>56136</v>
      </c>
      <c r="C3372" s="49" t="s">
        <v>6047</v>
      </c>
      <c r="D3372" s="49" t="str">
        <f t="shared" si="52"/>
        <v>DIPTERA SIMULIIDAE SIMULIUM SYLVESTRE GROUP - SWIMS - 56136</v>
      </c>
      <c r="E3372" s="49" t="s">
        <v>10651</v>
      </c>
      <c r="F3372" s="49"/>
      <c r="G3372" s="49"/>
      <c r="H3372" s="49"/>
    </row>
    <row r="3373" spans="1:8" x14ac:dyDescent="0.3">
      <c r="A3373" s="49" t="s">
        <v>82</v>
      </c>
      <c r="B3373" s="49">
        <v>55582</v>
      </c>
      <c r="C3373" s="49" t="s">
        <v>6048</v>
      </c>
      <c r="D3373" s="49" t="str">
        <f t="shared" si="52"/>
        <v>DIPTERA SIMULIIDAE SIMULIUM TRIBULATUM - SWIMS - 55582</v>
      </c>
      <c r="E3373" s="49" t="s">
        <v>10651</v>
      </c>
      <c r="F3373" s="49"/>
      <c r="G3373" s="49"/>
      <c r="H3373" s="49"/>
    </row>
    <row r="3374" spans="1:8" x14ac:dyDescent="0.3">
      <c r="A3374" s="49" t="s">
        <v>82</v>
      </c>
      <c r="B3374" s="49">
        <v>55583</v>
      </c>
      <c r="C3374" s="49" t="s">
        <v>6049</v>
      </c>
      <c r="D3374" s="49" t="str">
        <f t="shared" si="52"/>
        <v>DIPTERA SIMULIIDAE SIMULIUM TUBEROSUM - SWIMS - 55583</v>
      </c>
      <c r="E3374" s="49" t="s">
        <v>10651</v>
      </c>
      <c r="F3374" s="49"/>
      <c r="G3374" s="49"/>
      <c r="H3374" s="49"/>
    </row>
    <row r="3375" spans="1:8" x14ac:dyDescent="0.3">
      <c r="A3375" s="49" t="s">
        <v>82</v>
      </c>
      <c r="B3375" s="49">
        <v>51941</v>
      </c>
      <c r="C3375" s="49" t="s">
        <v>6050</v>
      </c>
      <c r="D3375" s="49" t="str">
        <f t="shared" si="52"/>
        <v>DIPTERA SIMULIIDAE SIMULIUM TUBEROSUM "COMPLEX" - SWIMS - 51941</v>
      </c>
      <c r="E3375" s="49" t="s">
        <v>10651</v>
      </c>
      <c r="F3375" s="49"/>
      <c r="G3375" s="49"/>
      <c r="H3375" s="49"/>
    </row>
    <row r="3376" spans="1:8" x14ac:dyDescent="0.3">
      <c r="A3376" s="49" t="s">
        <v>82</v>
      </c>
      <c r="B3376" s="49">
        <v>55584</v>
      </c>
      <c r="C3376" s="49" t="s">
        <v>6051</v>
      </c>
      <c r="D3376" s="49" t="str">
        <f t="shared" si="52"/>
        <v>DIPTERA SIMULIIDAE SIMULIUM VANDALICUM - SWIMS - 55584</v>
      </c>
      <c r="E3376" s="49" t="s">
        <v>10651</v>
      </c>
      <c r="F3376" s="49"/>
      <c r="G3376" s="49"/>
      <c r="H3376" s="49"/>
    </row>
    <row r="3377" spans="1:8" x14ac:dyDescent="0.3">
      <c r="A3377" s="49" t="s">
        <v>82</v>
      </c>
      <c r="B3377" s="49">
        <v>55585</v>
      </c>
      <c r="C3377" s="49" t="s">
        <v>6052</v>
      </c>
      <c r="D3377" s="49" t="str">
        <f t="shared" si="52"/>
        <v>DIPTERA SIMULIIDAE SIMULIUM VENUSTUM - SWIMS - 55585</v>
      </c>
      <c r="E3377" s="49" t="s">
        <v>10651</v>
      </c>
      <c r="F3377" s="49"/>
      <c r="G3377" s="49"/>
      <c r="H3377" s="49"/>
    </row>
    <row r="3378" spans="1:8" x14ac:dyDescent="0.3">
      <c r="A3378" s="49" t="s">
        <v>82</v>
      </c>
      <c r="B3378" s="49">
        <v>51942</v>
      </c>
      <c r="C3378" s="49" t="s">
        <v>6053</v>
      </c>
      <c r="D3378" s="49" t="str">
        <f t="shared" si="52"/>
        <v>DIPTERA SIMULIIDAE SIMULIUM VENUSTUM "COMPLEX" - SWIMS - 51942</v>
      </c>
      <c r="E3378" s="49" t="s">
        <v>10651</v>
      </c>
      <c r="F3378" s="49"/>
      <c r="G3378" s="49"/>
      <c r="H3378" s="49"/>
    </row>
    <row r="3379" spans="1:8" x14ac:dyDescent="0.3">
      <c r="A3379" s="49" t="s">
        <v>82</v>
      </c>
      <c r="B3379" s="49">
        <v>55586</v>
      </c>
      <c r="C3379" s="49" t="s">
        <v>6054</v>
      </c>
      <c r="D3379" s="49" t="str">
        <f t="shared" si="52"/>
        <v>DIPTERA SIMULIIDAE SIMULIUM VERECUNDUM - SWIMS - 55586</v>
      </c>
      <c r="E3379" s="49" t="s">
        <v>10651</v>
      </c>
      <c r="F3379" s="49"/>
      <c r="G3379" s="49"/>
      <c r="H3379" s="49"/>
    </row>
    <row r="3380" spans="1:8" x14ac:dyDescent="0.3">
      <c r="A3380" s="49" t="s">
        <v>82</v>
      </c>
      <c r="B3380" s="49">
        <v>51956</v>
      </c>
      <c r="C3380" s="49" t="s">
        <v>6055</v>
      </c>
      <c r="D3380" s="49" t="str">
        <f t="shared" si="52"/>
        <v>DIPTERA SIMULIIDAE SIMULIUM VERNUM - SWIMS - 51956</v>
      </c>
      <c r="E3380" s="49" t="s">
        <v>10651</v>
      </c>
      <c r="F3380" s="49"/>
      <c r="G3380" s="49"/>
      <c r="H3380" s="49"/>
    </row>
    <row r="3381" spans="1:8" x14ac:dyDescent="0.3">
      <c r="A3381" s="49" t="s">
        <v>82</v>
      </c>
      <c r="B3381" s="49">
        <v>56135</v>
      </c>
      <c r="C3381" s="49" t="s">
        <v>6056</v>
      </c>
      <c r="D3381" s="49" t="str">
        <f t="shared" si="52"/>
        <v>DIPTERA SIMULIIDAE SIMULIUM VIOLATOR - SWIMS - 56135</v>
      </c>
      <c r="E3381" s="49" t="s">
        <v>10651</v>
      </c>
      <c r="F3381" s="49"/>
      <c r="G3381" s="49"/>
      <c r="H3381" s="49"/>
    </row>
    <row r="3382" spans="1:8" x14ac:dyDescent="0.3">
      <c r="A3382" s="49" t="s">
        <v>82</v>
      </c>
      <c r="B3382" s="49">
        <v>55587</v>
      </c>
      <c r="C3382" s="49" t="s">
        <v>6057</v>
      </c>
      <c r="D3382" s="49" t="str">
        <f t="shared" si="52"/>
        <v>DIPTERA SIMULIIDAE SIMULIUM VITTATUM - SWIMS - 55587</v>
      </c>
      <c r="E3382" s="49" t="s">
        <v>10651</v>
      </c>
      <c r="F3382" s="49"/>
      <c r="G3382" s="49"/>
      <c r="H3382" s="49"/>
    </row>
    <row r="3383" spans="1:8" x14ac:dyDescent="0.3">
      <c r="A3383" s="49" t="s">
        <v>82</v>
      </c>
      <c r="B3383" s="49">
        <v>51944</v>
      </c>
      <c r="C3383" s="49" t="s">
        <v>6058</v>
      </c>
      <c r="D3383" s="49" t="str">
        <f t="shared" si="52"/>
        <v>DIPTERA SIMULIIDAE SIMULIUM VITTATUM "COMPLEX" - SWIMS - 51944</v>
      </c>
      <c r="E3383" s="49" t="s">
        <v>10651</v>
      </c>
      <c r="F3383" s="49"/>
      <c r="G3383" s="49"/>
      <c r="H3383" s="49"/>
    </row>
    <row r="3384" spans="1:8" x14ac:dyDescent="0.3">
      <c r="A3384" s="49" t="s">
        <v>82</v>
      </c>
      <c r="B3384" s="49">
        <v>51945</v>
      </c>
      <c r="C3384" s="49" t="s">
        <v>6058</v>
      </c>
      <c r="D3384" s="49" t="str">
        <f t="shared" si="52"/>
        <v>DIPTERA SIMULIIDAE SIMULIUM VITTATUM "COMPLEX" - SWIMS - 51945</v>
      </c>
      <c r="E3384" s="49" t="s">
        <v>10651</v>
      </c>
      <c r="F3384" s="49"/>
      <c r="G3384" s="49"/>
      <c r="H3384" s="49"/>
    </row>
    <row r="3385" spans="1:8" x14ac:dyDescent="0.3">
      <c r="A3385" s="49" t="s">
        <v>82</v>
      </c>
      <c r="B3385" s="49">
        <v>51974</v>
      </c>
      <c r="C3385" s="49" t="s">
        <v>6059</v>
      </c>
      <c r="D3385" s="49" t="str">
        <f t="shared" si="52"/>
        <v>DIPTERA SIMULIIDAE STEGOPTERNA - SWIMS - 51974</v>
      </c>
      <c r="E3385" s="49" t="s">
        <v>10651</v>
      </c>
      <c r="F3385" s="49"/>
      <c r="G3385" s="49"/>
      <c r="H3385" s="49"/>
    </row>
    <row r="3386" spans="1:8" x14ac:dyDescent="0.3">
      <c r="A3386" s="49" t="s">
        <v>82</v>
      </c>
      <c r="B3386" s="49">
        <v>51977</v>
      </c>
      <c r="C3386" s="49" t="s">
        <v>6060</v>
      </c>
      <c r="D3386" s="49" t="str">
        <f t="shared" si="52"/>
        <v>DIPTERA SIMULIIDAE STEGOPTERNA -- PUPA - SWIMS - 51977</v>
      </c>
      <c r="E3386" s="49" t="s">
        <v>10651</v>
      </c>
      <c r="F3386" s="49"/>
      <c r="G3386" s="49"/>
      <c r="H3386" s="49"/>
    </row>
    <row r="3387" spans="1:8" x14ac:dyDescent="0.3">
      <c r="A3387" s="49" t="s">
        <v>82</v>
      </c>
      <c r="B3387" s="49">
        <v>56347</v>
      </c>
      <c r="C3387" s="49" t="s">
        <v>6061</v>
      </c>
      <c r="D3387" s="49" t="str">
        <f t="shared" si="52"/>
        <v>DIPTERA SIMULIIDAE STEGOPTERNA DIPLOMUTATA - SWIMS - 56347</v>
      </c>
      <c r="E3387" s="49" t="s">
        <v>10651</v>
      </c>
      <c r="F3387" s="49"/>
      <c r="G3387" s="49"/>
      <c r="H3387" s="49"/>
    </row>
    <row r="3388" spans="1:8" x14ac:dyDescent="0.3">
      <c r="A3388" s="49" t="s">
        <v>82</v>
      </c>
      <c r="B3388" s="49">
        <v>51976</v>
      </c>
      <c r="C3388" s="49" t="s">
        <v>6062</v>
      </c>
      <c r="D3388" s="49" t="str">
        <f t="shared" si="52"/>
        <v>DIPTERA SIMULIIDAE STEGOPTERNA EMERGENS - SWIMS - 51976</v>
      </c>
      <c r="E3388" s="49" t="s">
        <v>10651</v>
      </c>
      <c r="F3388" s="49"/>
      <c r="G3388" s="49"/>
      <c r="H3388" s="49"/>
    </row>
    <row r="3389" spans="1:8" x14ac:dyDescent="0.3">
      <c r="A3389" s="49" t="s">
        <v>82</v>
      </c>
      <c r="B3389" s="49">
        <v>51975</v>
      </c>
      <c r="C3389" s="49" t="s">
        <v>6063</v>
      </c>
      <c r="D3389" s="49" t="str">
        <f t="shared" si="52"/>
        <v>DIPTERA SIMULIIDAE STEGOPTERNA MUTATA - SWIMS - 51975</v>
      </c>
      <c r="E3389" s="49" t="s">
        <v>10651</v>
      </c>
      <c r="F3389" s="49"/>
      <c r="G3389" s="49"/>
      <c r="H3389" s="49"/>
    </row>
    <row r="3390" spans="1:8" x14ac:dyDescent="0.3">
      <c r="A3390" s="49" t="s">
        <v>82</v>
      </c>
      <c r="B3390" s="49">
        <v>51981</v>
      </c>
      <c r="C3390" s="49" t="s">
        <v>6064</v>
      </c>
      <c r="D3390" s="49" t="str">
        <f t="shared" si="52"/>
        <v>DIPTERA SIMULIIDAE TWINNIA - SWIMS - 51981</v>
      </c>
      <c r="E3390" s="49" t="s">
        <v>10651</v>
      </c>
      <c r="F3390" s="49"/>
      <c r="G3390" s="49"/>
      <c r="H3390" s="49"/>
    </row>
    <row r="3391" spans="1:8" x14ac:dyDescent="0.3">
      <c r="A3391" s="49" t="s">
        <v>82</v>
      </c>
      <c r="B3391" s="49">
        <v>51982</v>
      </c>
      <c r="C3391" s="49" t="s">
        <v>6065</v>
      </c>
      <c r="D3391" s="49" t="str">
        <f t="shared" si="52"/>
        <v>DIPTERA SIMULIIDAE TWINNIA TIBBLESI - SWIMS - 51982</v>
      </c>
      <c r="E3391" s="49" t="s">
        <v>10651</v>
      </c>
      <c r="F3391" s="49"/>
      <c r="G3391" s="49"/>
      <c r="H3391" s="49"/>
    </row>
    <row r="3392" spans="1:8" x14ac:dyDescent="0.3">
      <c r="A3392" s="49" t="s">
        <v>82</v>
      </c>
      <c r="B3392" s="49">
        <v>52176</v>
      </c>
      <c r="C3392" s="49" t="s">
        <v>6066</v>
      </c>
      <c r="D3392" s="49" t="str">
        <f t="shared" si="52"/>
        <v>DIPTERA STRATIOMYIDAE - SWIMS - 52176</v>
      </c>
      <c r="E3392" s="49" t="s">
        <v>10651</v>
      </c>
      <c r="F3392" s="49"/>
      <c r="G3392" s="49"/>
      <c r="H3392" s="49"/>
    </row>
    <row r="3393" spans="1:8" x14ac:dyDescent="0.3">
      <c r="A3393" s="49" t="s">
        <v>82</v>
      </c>
      <c r="B3393" s="49">
        <v>52243</v>
      </c>
      <c r="C3393" s="49" t="s">
        <v>6067</v>
      </c>
      <c r="D3393" s="49" t="str">
        <f t="shared" si="52"/>
        <v>DIPTERA STRATIOMYIDAE -- PUPA - SWIMS - 52243</v>
      </c>
      <c r="E3393" s="49" t="s">
        <v>10651</v>
      </c>
      <c r="F3393" s="49"/>
      <c r="G3393" s="49"/>
      <c r="H3393" s="49"/>
    </row>
    <row r="3394" spans="1:8" x14ac:dyDescent="0.3">
      <c r="A3394" s="49" t="s">
        <v>82</v>
      </c>
      <c r="B3394" s="49">
        <v>52244</v>
      </c>
      <c r="C3394" s="49" t="s">
        <v>6068</v>
      </c>
      <c r="D3394" s="49" t="str">
        <f t="shared" ref="D3394:D3457" si="53">C3394 &amp;" - "&amp; A3394 &amp;" - "&amp; B3394</f>
        <v>DIPTERA STRATIOMYIDAE ALLOGNOSTA - SWIMS - 52244</v>
      </c>
      <c r="E3394" s="49" t="s">
        <v>10651</v>
      </c>
      <c r="F3394" s="49"/>
      <c r="G3394" s="49"/>
      <c r="H3394" s="49"/>
    </row>
    <row r="3395" spans="1:8" x14ac:dyDescent="0.3">
      <c r="A3395" s="49" t="s">
        <v>82</v>
      </c>
      <c r="B3395" s="49">
        <v>52177</v>
      </c>
      <c r="C3395" s="49" t="s">
        <v>6069</v>
      </c>
      <c r="D3395" s="49" t="str">
        <f t="shared" si="53"/>
        <v>DIPTERA STRATIOMYIDAE ANOPLODONTA - SWIMS - 52177</v>
      </c>
      <c r="E3395" s="49" t="s">
        <v>10651</v>
      </c>
      <c r="F3395" s="49"/>
      <c r="G3395" s="49"/>
      <c r="H3395" s="49"/>
    </row>
    <row r="3396" spans="1:8" x14ac:dyDescent="0.3">
      <c r="A3396" s="49" t="s">
        <v>82</v>
      </c>
      <c r="B3396" s="49">
        <v>52178</v>
      </c>
      <c r="C3396" s="49" t="s">
        <v>6070</v>
      </c>
      <c r="D3396" s="49" t="str">
        <f t="shared" si="53"/>
        <v>DIPTERA STRATIOMYIDAE ANOPLODONTA NIGRIROSTRIS - SWIMS - 52178</v>
      </c>
      <c r="E3396" s="49" t="s">
        <v>10651</v>
      </c>
      <c r="F3396" s="49"/>
      <c r="G3396" s="49"/>
      <c r="H3396" s="49"/>
    </row>
    <row r="3397" spans="1:8" x14ac:dyDescent="0.3">
      <c r="A3397" s="49" t="s">
        <v>82</v>
      </c>
      <c r="B3397" s="49">
        <v>52179</v>
      </c>
      <c r="C3397" s="49" t="s">
        <v>6071</v>
      </c>
      <c r="D3397" s="49" t="str">
        <f t="shared" si="53"/>
        <v>DIPTERA STRATIOMYIDAE CALOPARYPHUS - SWIMS - 52179</v>
      </c>
      <c r="E3397" s="49" t="s">
        <v>10651</v>
      </c>
      <c r="F3397" s="49"/>
      <c r="G3397" s="49"/>
      <c r="H3397" s="49"/>
    </row>
    <row r="3398" spans="1:8" x14ac:dyDescent="0.3">
      <c r="A3398" s="49" t="s">
        <v>82</v>
      </c>
      <c r="B3398" s="49">
        <v>52180</v>
      </c>
      <c r="C3398" s="49" t="s">
        <v>6072</v>
      </c>
      <c r="D3398" s="49" t="str">
        <f t="shared" si="53"/>
        <v>DIPTERA STRATIOMYIDAE CALOPARYPHUS ATRIVENTRIS - SWIMS - 52180</v>
      </c>
      <c r="E3398" s="49" t="s">
        <v>10651</v>
      </c>
      <c r="F3398" s="49"/>
      <c r="G3398" s="49"/>
      <c r="H3398" s="49"/>
    </row>
    <row r="3399" spans="1:8" x14ac:dyDescent="0.3">
      <c r="A3399" s="49" t="s">
        <v>82</v>
      </c>
      <c r="B3399" s="49">
        <v>52181</v>
      </c>
      <c r="C3399" s="49" t="s">
        <v>6073</v>
      </c>
      <c r="D3399" s="49" t="str">
        <f t="shared" si="53"/>
        <v>DIPTERA STRATIOMYIDAE CALOPARYPHUS GREYLOCKENSIS - SWIMS - 52181</v>
      </c>
      <c r="E3399" s="49" t="s">
        <v>10651</v>
      </c>
      <c r="F3399" s="49"/>
      <c r="G3399" s="49"/>
      <c r="H3399" s="49"/>
    </row>
    <row r="3400" spans="1:8" x14ac:dyDescent="0.3">
      <c r="A3400" s="49" t="s">
        <v>82</v>
      </c>
      <c r="B3400" s="49">
        <v>52182</v>
      </c>
      <c r="C3400" s="49" t="s">
        <v>6074</v>
      </c>
      <c r="D3400" s="49" t="str">
        <f t="shared" si="53"/>
        <v>DIPTERA STRATIOMYIDAE CALOPARYPHUS TETRASPILUS - SWIMS - 52182</v>
      </c>
      <c r="E3400" s="49" t="s">
        <v>10651</v>
      </c>
      <c r="F3400" s="49"/>
      <c r="G3400" s="49"/>
      <c r="H3400" s="49"/>
    </row>
    <row r="3401" spans="1:8" x14ac:dyDescent="0.3">
      <c r="A3401" s="49" t="s">
        <v>82</v>
      </c>
      <c r="B3401" s="49">
        <v>52183</v>
      </c>
      <c r="C3401" s="49" t="s">
        <v>6075</v>
      </c>
      <c r="D3401" s="49" t="str">
        <f t="shared" si="53"/>
        <v>DIPTERA STRATIOMYIDAE EUPARYPHUS - SWIMS - 52183</v>
      </c>
      <c r="E3401" s="49" t="s">
        <v>10651</v>
      </c>
      <c r="F3401" s="49"/>
      <c r="G3401" s="49"/>
      <c r="H3401" s="49"/>
    </row>
    <row r="3402" spans="1:8" x14ac:dyDescent="0.3">
      <c r="A3402" s="49" t="s">
        <v>82</v>
      </c>
      <c r="B3402" s="49">
        <v>52184</v>
      </c>
      <c r="C3402" s="49" t="s">
        <v>6076</v>
      </c>
      <c r="D3402" s="49" t="str">
        <f t="shared" si="53"/>
        <v>DIPTERA STRATIOMYIDAE EUPARYPHUS BREVICORNIS - SWIMS - 52184</v>
      </c>
      <c r="E3402" s="49" t="s">
        <v>10651</v>
      </c>
      <c r="F3402" s="49"/>
      <c r="G3402" s="49"/>
      <c r="H3402" s="49"/>
    </row>
    <row r="3403" spans="1:8" x14ac:dyDescent="0.3">
      <c r="A3403" s="49" t="s">
        <v>82</v>
      </c>
      <c r="B3403" s="49">
        <v>52185</v>
      </c>
      <c r="C3403" s="49" t="s">
        <v>6077</v>
      </c>
      <c r="D3403" s="49" t="str">
        <f t="shared" si="53"/>
        <v>DIPTERA STRATIOMYIDAE EUPARYPHUS MUTABILIS - SWIMS - 52185</v>
      </c>
      <c r="E3403" s="49" t="s">
        <v>10651</v>
      </c>
      <c r="F3403" s="49"/>
      <c r="G3403" s="49"/>
      <c r="H3403" s="49"/>
    </row>
    <row r="3404" spans="1:8" x14ac:dyDescent="0.3">
      <c r="A3404" s="49" t="s">
        <v>82</v>
      </c>
      <c r="B3404" s="49">
        <v>52186</v>
      </c>
      <c r="C3404" s="49" t="s">
        <v>6078</v>
      </c>
      <c r="D3404" s="49" t="str">
        <f t="shared" si="53"/>
        <v>DIPTERA STRATIOMYIDAE EUPARYPHUS STIGMATICALIS - SWIMS - 52186</v>
      </c>
      <c r="E3404" s="49" t="s">
        <v>10651</v>
      </c>
      <c r="F3404" s="49"/>
      <c r="G3404" s="49"/>
      <c r="H3404" s="49"/>
    </row>
    <row r="3405" spans="1:8" x14ac:dyDescent="0.3">
      <c r="A3405" s="49" t="s">
        <v>82</v>
      </c>
      <c r="B3405" s="49">
        <v>52187</v>
      </c>
      <c r="C3405" s="49" t="s">
        <v>6079</v>
      </c>
      <c r="D3405" s="49" t="str">
        <f t="shared" si="53"/>
        <v>DIPTERA STRATIOMYIDAE EUPARYPHUS/CALOPARYPHUS HILSENHOFF 1995 - SWIMS - 52187</v>
      </c>
      <c r="E3405" s="49" t="s">
        <v>10651</v>
      </c>
      <c r="F3405" s="49"/>
      <c r="G3405" s="49"/>
      <c r="H3405" s="49"/>
    </row>
    <row r="3406" spans="1:8" x14ac:dyDescent="0.3">
      <c r="A3406" s="49" t="s">
        <v>82</v>
      </c>
      <c r="B3406" s="49">
        <v>52188</v>
      </c>
      <c r="C3406" s="49" t="s">
        <v>6080</v>
      </c>
      <c r="D3406" s="49" t="str">
        <f t="shared" si="53"/>
        <v>DIPTERA STRATIOMYIDAE HEDRIODISCUS - SWIMS - 52188</v>
      </c>
      <c r="E3406" s="49" t="s">
        <v>10651</v>
      </c>
      <c r="F3406" s="49"/>
      <c r="G3406" s="49"/>
      <c r="H3406" s="49"/>
    </row>
    <row r="3407" spans="1:8" x14ac:dyDescent="0.3">
      <c r="A3407" s="49" t="s">
        <v>82</v>
      </c>
      <c r="B3407" s="49">
        <v>52189</v>
      </c>
      <c r="C3407" s="49" t="s">
        <v>6081</v>
      </c>
      <c r="D3407" s="49" t="str">
        <f t="shared" si="53"/>
        <v>DIPTERA STRATIOMYIDAE HEDRIODISCUS TRIVITTATUS - SWIMS - 52189</v>
      </c>
      <c r="E3407" s="49" t="s">
        <v>10651</v>
      </c>
      <c r="F3407" s="49"/>
      <c r="G3407" s="49"/>
      <c r="H3407" s="49"/>
    </row>
    <row r="3408" spans="1:8" x14ac:dyDescent="0.3">
      <c r="A3408" s="49" t="s">
        <v>82</v>
      </c>
      <c r="B3408" s="49">
        <v>52190</v>
      </c>
      <c r="C3408" s="49" t="s">
        <v>6082</v>
      </c>
      <c r="D3408" s="49" t="str">
        <f t="shared" si="53"/>
        <v>DIPTERA STRATIOMYIDAE HEDRIODISCUS TRUQUII - SWIMS - 52190</v>
      </c>
      <c r="E3408" s="49" t="s">
        <v>10651</v>
      </c>
      <c r="F3408" s="49"/>
      <c r="G3408" s="49"/>
      <c r="H3408" s="49"/>
    </row>
    <row r="3409" spans="1:8" x14ac:dyDescent="0.3">
      <c r="A3409" s="49" t="s">
        <v>82</v>
      </c>
      <c r="B3409" s="49">
        <v>52191</v>
      </c>
      <c r="C3409" s="49" t="s">
        <v>6083</v>
      </c>
      <c r="D3409" s="49" t="str">
        <f t="shared" si="53"/>
        <v>DIPTERA STRATIOMYIDAE HEDRIODISCUS VARIPES - SWIMS - 52191</v>
      </c>
      <c r="E3409" s="49" t="s">
        <v>10651</v>
      </c>
      <c r="F3409" s="49"/>
      <c r="G3409" s="49"/>
      <c r="H3409" s="49"/>
    </row>
    <row r="3410" spans="1:8" x14ac:dyDescent="0.3">
      <c r="A3410" s="49" t="s">
        <v>82</v>
      </c>
      <c r="B3410" s="49">
        <v>52192</v>
      </c>
      <c r="C3410" s="49" t="s">
        <v>6084</v>
      </c>
      <c r="D3410" s="49" t="str">
        <f t="shared" si="53"/>
        <v>DIPTERA STRATIOMYIDAE HEDRIODISCUS VERTEBRATUS - SWIMS - 52192</v>
      </c>
      <c r="E3410" s="49" t="s">
        <v>10651</v>
      </c>
      <c r="F3410" s="49"/>
      <c r="G3410" s="49"/>
      <c r="H3410" s="49"/>
    </row>
    <row r="3411" spans="1:8" x14ac:dyDescent="0.3">
      <c r="A3411" s="49" t="s">
        <v>82</v>
      </c>
      <c r="B3411" s="49">
        <v>52201</v>
      </c>
      <c r="C3411" s="49" t="s">
        <v>6085</v>
      </c>
      <c r="D3411" s="49" t="str">
        <f t="shared" si="53"/>
        <v>DIPTERA STRATIOMYIDAE NEMOTELUS - SWIMS - 52201</v>
      </c>
      <c r="E3411" s="49" t="s">
        <v>10651</v>
      </c>
      <c r="F3411" s="49"/>
      <c r="G3411" s="49"/>
      <c r="H3411" s="49"/>
    </row>
    <row r="3412" spans="1:8" x14ac:dyDescent="0.3">
      <c r="A3412" s="49" t="s">
        <v>82</v>
      </c>
      <c r="B3412" s="49">
        <v>52202</v>
      </c>
      <c r="C3412" s="49" t="s">
        <v>6086</v>
      </c>
      <c r="D3412" s="49" t="str">
        <f t="shared" si="53"/>
        <v>DIPTERA STRATIOMYIDAE NEMOTELUS ABDOMINALIS - SWIMS - 52202</v>
      </c>
      <c r="E3412" s="49" t="s">
        <v>10651</v>
      </c>
      <c r="F3412" s="49"/>
      <c r="G3412" s="49"/>
      <c r="H3412" s="49"/>
    </row>
    <row r="3413" spans="1:8" x14ac:dyDescent="0.3">
      <c r="A3413" s="49" t="s">
        <v>82</v>
      </c>
      <c r="B3413" s="49">
        <v>52203</v>
      </c>
      <c r="C3413" s="49" t="s">
        <v>6087</v>
      </c>
      <c r="D3413" s="49" t="str">
        <f t="shared" si="53"/>
        <v>DIPTERA STRATIOMYIDAE NEMOTELUS BEAMERI - SWIMS - 52203</v>
      </c>
      <c r="E3413" s="49" t="s">
        <v>10651</v>
      </c>
      <c r="F3413" s="49"/>
      <c r="G3413" s="49"/>
      <c r="H3413" s="49"/>
    </row>
    <row r="3414" spans="1:8" x14ac:dyDescent="0.3">
      <c r="A3414" s="49" t="s">
        <v>82</v>
      </c>
      <c r="B3414" s="49">
        <v>52204</v>
      </c>
      <c r="C3414" s="49" t="s">
        <v>6088</v>
      </c>
      <c r="D3414" s="49" t="str">
        <f t="shared" si="53"/>
        <v>DIPTERA STRATIOMYIDAE NEMOTELUS BONNARIUS - SWIMS - 52204</v>
      </c>
      <c r="E3414" s="49" t="s">
        <v>10651</v>
      </c>
      <c r="F3414" s="49"/>
      <c r="G3414" s="49"/>
      <c r="H3414" s="49"/>
    </row>
    <row r="3415" spans="1:8" x14ac:dyDescent="0.3">
      <c r="A3415" s="49" t="s">
        <v>82</v>
      </c>
      <c r="B3415" s="49">
        <v>52205</v>
      </c>
      <c r="C3415" s="49" t="s">
        <v>6089</v>
      </c>
      <c r="D3415" s="49" t="str">
        <f t="shared" si="53"/>
        <v>DIPTERA STRATIOMYIDAE NEMOTELUS BRUESII - SWIMS - 52205</v>
      </c>
      <c r="E3415" s="49" t="s">
        <v>10651</v>
      </c>
      <c r="F3415" s="49"/>
      <c r="G3415" s="49"/>
      <c r="H3415" s="49"/>
    </row>
    <row r="3416" spans="1:8" x14ac:dyDescent="0.3">
      <c r="A3416" s="49" t="s">
        <v>82</v>
      </c>
      <c r="B3416" s="49">
        <v>52206</v>
      </c>
      <c r="C3416" s="49" t="s">
        <v>6090</v>
      </c>
      <c r="D3416" s="49" t="str">
        <f t="shared" si="53"/>
        <v>DIPTERA STRATIOMYIDAE NEMOTELUS CENTRALIS - SWIMS - 52206</v>
      </c>
      <c r="E3416" s="49" t="s">
        <v>10651</v>
      </c>
      <c r="F3416" s="49"/>
      <c r="G3416" s="49"/>
      <c r="H3416" s="49"/>
    </row>
    <row r="3417" spans="1:8" x14ac:dyDescent="0.3">
      <c r="A3417" s="49" t="s">
        <v>82</v>
      </c>
      <c r="B3417" s="49">
        <v>52207</v>
      </c>
      <c r="C3417" s="49" t="s">
        <v>6091</v>
      </c>
      <c r="D3417" s="49" t="str">
        <f t="shared" si="53"/>
        <v>DIPTERA STRATIOMYIDAE NEMOTELUS COMMUNIS - SWIMS - 52207</v>
      </c>
      <c r="E3417" s="49" t="s">
        <v>10651</v>
      </c>
      <c r="F3417" s="49"/>
      <c r="G3417" s="49"/>
      <c r="H3417" s="49"/>
    </row>
    <row r="3418" spans="1:8" x14ac:dyDescent="0.3">
      <c r="A3418" s="49" t="s">
        <v>82</v>
      </c>
      <c r="B3418" s="49">
        <v>52208</v>
      </c>
      <c r="C3418" s="49" t="s">
        <v>6092</v>
      </c>
      <c r="D3418" s="49" t="str">
        <f t="shared" si="53"/>
        <v>DIPTERA STRATIOMYIDAE NEMOTELUS KANSENSIS - SWIMS - 52208</v>
      </c>
      <c r="E3418" s="49" t="s">
        <v>10651</v>
      </c>
      <c r="F3418" s="49"/>
      <c r="G3418" s="49"/>
      <c r="H3418" s="49"/>
    </row>
    <row r="3419" spans="1:8" x14ac:dyDescent="0.3">
      <c r="A3419" s="49" t="s">
        <v>82</v>
      </c>
      <c r="B3419" s="49">
        <v>52209</v>
      </c>
      <c r="C3419" s="49" t="s">
        <v>6093</v>
      </c>
      <c r="D3419" s="49" t="str">
        <f t="shared" si="53"/>
        <v>DIPTERA STRATIOMYIDAE NEMOTELUS MELANDERI - SWIMS - 52209</v>
      </c>
      <c r="E3419" s="49" t="s">
        <v>10651</v>
      </c>
      <c r="F3419" s="49"/>
      <c r="G3419" s="49"/>
      <c r="H3419" s="49"/>
    </row>
    <row r="3420" spans="1:8" x14ac:dyDescent="0.3">
      <c r="A3420" s="49" t="s">
        <v>82</v>
      </c>
      <c r="B3420" s="49">
        <v>52210</v>
      </c>
      <c r="C3420" s="49" t="s">
        <v>6094</v>
      </c>
      <c r="D3420" s="49" t="str">
        <f t="shared" si="53"/>
        <v>DIPTERA STRATIOMYIDAE NEMOTELUS NIGRINUS - SWIMS - 52210</v>
      </c>
      <c r="E3420" s="49" t="s">
        <v>10651</v>
      </c>
      <c r="F3420" s="49"/>
      <c r="G3420" s="49"/>
      <c r="H3420" s="49"/>
    </row>
    <row r="3421" spans="1:8" x14ac:dyDescent="0.3">
      <c r="A3421" s="49" t="s">
        <v>82</v>
      </c>
      <c r="B3421" s="49">
        <v>52211</v>
      </c>
      <c r="C3421" s="49" t="s">
        <v>6095</v>
      </c>
      <c r="D3421" s="49" t="str">
        <f t="shared" si="53"/>
        <v>DIPTERA STRATIOMYIDAE NEMOTELUS PICINUS - SWIMS - 52211</v>
      </c>
      <c r="E3421" s="49" t="s">
        <v>10651</v>
      </c>
      <c r="F3421" s="49"/>
      <c r="G3421" s="49"/>
      <c r="H3421" s="49"/>
    </row>
    <row r="3422" spans="1:8" x14ac:dyDescent="0.3">
      <c r="A3422" s="49" t="s">
        <v>82</v>
      </c>
      <c r="B3422" s="49">
        <v>52212</v>
      </c>
      <c r="C3422" s="49" t="s">
        <v>6096</v>
      </c>
      <c r="D3422" s="49" t="str">
        <f t="shared" si="53"/>
        <v>DIPTERA STRATIOMYIDAE ODONTOMYIA - SWIMS - 52212</v>
      </c>
      <c r="E3422" s="49" t="s">
        <v>10651</v>
      </c>
      <c r="F3422" s="49"/>
      <c r="G3422" s="49"/>
      <c r="H3422" s="49"/>
    </row>
    <row r="3423" spans="1:8" x14ac:dyDescent="0.3">
      <c r="A3423" s="49" t="s">
        <v>82</v>
      </c>
      <c r="B3423" s="49">
        <v>52213</v>
      </c>
      <c r="C3423" s="49" t="s">
        <v>6097</v>
      </c>
      <c r="D3423" s="49" t="str">
        <f t="shared" si="53"/>
        <v>DIPTERA STRATIOMYIDAE ODONTOMYIA BOREALIS - SWIMS - 52213</v>
      </c>
      <c r="E3423" s="49" t="s">
        <v>10651</v>
      </c>
      <c r="F3423" s="49"/>
      <c r="G3423" s="49"/>
      <c r="H3423" s="49"/>
    </row>
    <row r="3424" spans="1:8" x14ac:dyDescent="0.3">
      <c r="A3424" s="49" t="s">
        <v>82</v>
      </c>
      <c r="B3424" s="49">
        <v>52214</v>
      </c>
      <c r="C3424" s="49" t="s">
        <v>6098</v>
      </c>
      <c r="D3424" s="49" t="str">
        <f t="shared" si="53"/>
        <v>DIPTERA STRATIOMYIDAE ODONTOMYIA CINCTA - SWIMS - 52214</v>
      </c>
      <c r="E3424" s="49" t="s">
        <v>10651</v>
      </c>
      <c r="F3424" s="49"/>
      <c r="G3424" s="49"/>
      <c r="H3424" s="49"/>
    </row>
    <row r="3425" spans="1:8" x14ac:dyDescent="0.3">
      <c r="A3425" s="49" t="s">
        <v>82</v>
      </c>
      <c r="B3425" s="49">
        <v>52216</v>
      </c>
      <c r="C3425" s="49" t="s">
        <v>6099</v>
      </c>
      <c r="D3425" s="49" t="str">
        <f t="shared" si="53"/>
        <v>DIPTERA STRATIOMYIDAE ODONTOMYIA HOODIANA - SWIMS - 52216</v>
      </c>
      <c r="E3425" s="49" t="s">
        <v>10651</v>
      </c>
      <c r="F3425" s="49"/>
      <c r="G3425" s="49"/>
      <c r="H3425" s="49"/>
    </row>
    <row r="3426" spans="1:8" x14ac:dyDescent="0.3">
      <c r="A3426" s="49" t="s">
        <v>82</v>
      </c>
      <c r="B3426" s="49">
        <v>52217</v>
      </c>
      <c r="C3426" s="49" t="s">
        <v>6100</v>
      </c>
      <c r="D3426" s="49" t="str">
        <f t="shared" si="53"/>
        <v>DIPTERA STRATIOMYIDAE ODONTOMYIA HYDROLEONOIDES - SWIMS - 52217</v>
      </c>
      <c r="E3426" s="49" t="s">
        <v>10651</v>
      </c>
      <c r="F3426" s="49"/>
      <c r="G3426" s="49"/>
      <c r="H3426" s="49"/>
    </row>
    <row r="3427" spans="1:8" x14ac:dyDescent="0.3">
      <c r="A3427" s="49" t="s">
        <v>82</v>
      </c>
      <c r="B3427" s="49">
        <v>52215</v>
      </c>
      <c r="C3427" s="49" t="s">
        <v>6101</v>
      </c>
      <c r="D3427" s="49" t="str">
        <f t="shared" si="53"/>
        <v>DIPTERA STRATIOMYIDAE ODONTOMYIA INAEQUALIS - SWIMS - 52215</v>
      </c>
      <c r="E3427" s="49" t="s">
        <v>10651</v>
      </c>
      <c r="F3427" s="49"/>
      <c r="G3427" s="49"/>
      <c r="H3427" s="49"/>
    </row>
    <row r="3428" spans="1:8" x14ac:dyDescent="0.3">
      <c r="A3428" s="49" t="s">
        <v>82</v>
      </c>
      <c r="B3428" s="49">
        <v>52218</v>
      </c>
      <c r="C3428" s="49" t="s">
        <v>6102</v>
      </c>
      <c r="D3428" s="49" t="str">
        <f t="shared" si="53"/>
        <v>DIPTERA STRATIOMYIDAE ODONTOMYIA INTERRUPTA - SWIMS - 52218</v>
      </c>
      <c r="E3428" s="49" t="s">
        <v>10651</v>
      </c>
      <c r="F3428" s="49"/>
      <c r="G3428" s="49"/>
      <c r="H3428" s="49"/>
    </row>
    <row r="3429" spans="1:8" x14ac:dyDescent="0.3">
      <c r="A3429" s="49" t="s">
        <v>82</v>
      </c>
      <c r="B3429" s="49">
        <v>52219</v>
      </c>
      <c r="C3429" s="49" t="s">
        <v>6103</v>
      </c>
      <c r="D3429" s="49" t="str">
        <f t="shared" si="53"/>
        <v>DIPTERA STRATIOMYIDAE ODONTOMYIA NIGERRIMA - SWIMS - 52219</v>
      </c>
      <c r="E3429" s="49" t="s">
        <v>10651</v>
      </c>
      <c r="F3429" s="49"/>
      <c r="G3429" s="49"/>
      <c r="H3429" s="49"/>
    </row>
    <row r="3430" spans="1:8" x14ac:dyDescent="0.3">
      <c r="A3430" s="49" t="s">
        <v>82</v>
      </c>
      <c r="B3430" s="49">
        <v>52220</v>
      </c>
      <c r="C3430" s="49" t="s">
        <v>6104</v>
      </c>
      <c r="D3430" s="49" t="str">
        <f t="shared" si="53"/>
        <v>DIPTERA STRATIOMYIDAE ODONTOMYIA PILIMANA - SWIMS - 52220</v>
      </c>
      <c r="E3430" s="49" t="s">
        <v>10651</v>
      </c>
      <c r="F3430" s="49"/>
      <c r="G3430" s="49"/>
      <c r="H3430" s="49"/>
    </row>
    <row r="3431" spans="1:8" x14ac:dyDescent="0.3">
      <c r="A3431" s="49" t="s">
        <v>82</v>
      </c>
      <c r="B3431" s="49">
        <v>52221</v>
      </c>
      <c r="C3431" s="49" t="s">
        <v>6105</v>
      </c>
      <c r="D3431" s="49" t="str">
        <f t="shared" si="53"/>
        <v>DIPTERA STRATIOMYIDAE ODONTOMYIA PROFUSCATA - SWIMS - 52221</v>
      </c>
      <c r="E3431" s="49" t="s">
        <v>10651</v>
      </c>
      <c r="F3431" s="49"/>
      <c r="G3431" s="49"/>
      <c r="H3431" s="49"/>
    </row>
    <row r="3432" spans="1:8" x14ac:dyDescent="0.3">
      <c r="A3432" s="49" t="s">
        <v>82</v>
      </c>
      <c r="B3432" s="49">
        <v>52222</v>
      </c>
      <c r="C3432" s="49" t="s">
        <v>6106</v>
      </c>
      <c r="D3432" s="49" t="str">
        <f t="shared" si="53"/>
        <v>DIPTERA STRATIOMYIDAE ODONTOMYIA PUBESCENS - SWIMS - 52222</v>
      </c>
      <c r="E3432" s="49" t="s">
        <v>10651</v>
      </c>
      <c r="F3432" s="49"/>
      <c r="G3432" s="49"/>
      <c r="H3432" s="49"/>
    </row>
    <row r="3433" spans="1:8" x14ac:dyDescent="0.3">
      <c r="A3433" s="49" t="s">
        <v>82</v>
      </c>
      <c r="B3433" s="49">
        <v>52223</v>
      </c>
      <c r="C3433" s="49" t="s">
        <v>6107</v>
      </c>
      <c r="D3433" s="49" t="str">
        <f t="shared" si="53"/>
        <v>DIPTERA STRATIOMYIDAE ODONTOMYIA VIRGO - SWIMS - 52223</v>
      </c>
      <c r="E3433" s="49" t="s">
        <v>10651</v>
      </c>
      <c r="F3433" s="49"/>
      <c r="G3433" s="49"/>
      <c r="H3433" s="49"/>
    </row>
    <row r="3434" spans="1:8" x14ac:dyDescent="0.3">
      <c r="A3434" s="49" t="s">
        <v>82</v>
      </c>
      <c r="B3434" s="49">
        <v>52224</v>
      </c>
      <c r="C3434" s="49" t="s">
        <v>6108</v>
      </c>
      <c r="D3434" s="49" t="str">
        <f t="shared" si="53"/>
        <v>DIPTERA STRATIOMYIDAE ODONTOMYIA/HEDRIODISCUS HILSENHOFF 1995 - SWIMS - 52224</v>
      </c>
      <c r="E3434" s="49" t="s">
        <v>10651</v>
      </c>
      <c r="F3434" s="49"/>
      <c r="G3434" s="49"/>
      <c r="H3434" s="49"/>
    </row>
    <row r="3435" spans="1:8" x14ac:dyDescent="0.3">
      <c r="A3435" s="49" t="s">
        <v>82</v>
      </c>
      <c r="B3435" s="49">
        <v>52225</v>
      </c>
      <c r="C3435" s="49" t="s">
        <v>6109</v>
      </c>
      <c r="D3435" s="49" t="str">
        <f t="shared" si="53"/>
        <v>DIPTERA STRATIOMYIDAE OXYCERA - SWIMS - 52225</v>
      </c>
      <c r="E3435" s="49" t="s">
        <v>10651</v>
      </c>
      <c r="F3435" s="49"/>
      <c r="G3435" s="49"/>
      <c r="H3435" s="49"/>
    </row>
    <row r="3436" spans="1:8" x14ac:dyDescent="0.3">
      <c r="A3436" s="49" t="s">
        <v>82</v>
      </c>
      <c r="B3436" s="49">
        <v>52226</v>
      </c>
      <c r="C3436" s="49" t="s">
        <v>6110</v>
      </c>
      <c r="D3436" s="49" t="str">
        <f t="shared" si="53"/>
        <v>DIPTERA STRATIOMYIDAE OXYCERA ALBOVITTATA - SWIMS - 52226</v>
      </c>
      <c r="E3436" s="49" t="s">
        <v>10651</v>
      </c>
      <c r="F3436" s="49"/>
      <c r="G3436" s="49"/>
      <c r="H3436" s="49"/>
    </row>
    <row r="3437" spans="1:8" x14ac:dyDescent="0.3">
      <c r="A3437" s="49" t="s">
        <v>82</v>
      </c>
      <c r="B3437" s="49">
        <v>52227</v>
      </c>
      <c r="C3437" s="49" t="s">
        <v>6111</v>
      </c>
      <c r="D3437" s="49" t="str">
        <f t="shared" si="53"/>
        <v>DIPTERA STRATIOMYIDAE OXYCERA APPROXIMATA - SWIMS - 52227</v>
      </c>
      <c r="E3437" s="49" t="s">
        <v>10651</v>
      </c>
      <c r="F3437" s="49"/>
      <c r="G3437" s="49"/>
      <c r="H3437" s="49"/>
    </row>
    <row r="3438" spans="1:8" x14ac:dyDescent="0.3">
      <c r="A3438" s="49" t="s">
        <v>82</v>
      </c>
      <c r="B3438" s="49">
        <v>52229</v>
      </c>
      <c r="C3438" s="49" t="s">
        <v>6112</v>
      </c>
      <c r="D3438" s="49" t="str">
        <f t="shared" si="53"/>
        <v>DIPTERA STRATIOMYIDAE OXYCERA PICTA - SWIMS - 52229</v>
      </c>
      <c r="E3438" s="49" t="s">
        <v>10651</v>
      </c>
      <c r="F3438" s="49"/>
      <c r="G3438" s="49"/>
      <c r="H3438" s="49"/>
    </row>
    <row r="3439" spans="1:8" x14ac:dyDescent="0.3">
      <c r="A3439" s="49" t="s">
        <v>82</v>
      </c>
      <c r="B3439" s="49">
        <v>52230</v>
      </c>
      <c r="C3439" s="49" t="s">
        <v>6113</v>
      </c>
      <c r="D3439" s="49" t="str">
        <f t="shared" si="53"/>
        <v>DIPTERA STRATIOMYIDAE OXYCERA VARIEGATA - SWIMS - 52230</v>
      </c>
      <c r="E3439" s="49" t="s">
        <v>10651</v>
      </c>
      <c r="F3439" s="49"/>
      <c r="G3439" s="49"/>
      <c r="H3439" s="49"/>
    </row>
    <row r="3440" spans="1:8" x14ac:dyDescent="0.3">
      <c r="A3440" s="49" t="s">
        <v>82</v>
      </c>
      <c r="B3440" s="49">
        <v>52193</v>
      </c>
      <c r="C3440" s="49" t="s">
        <v>6114</v>
      </c>
      <c r="D3440" s="49" t="str">
        <f t="shared" si="53"/>
        <v>DIPTERA STRATIOMYIDAE PSELLIDOTUS - SWIMS - 52193</v>
      </c>
      <c r="E3440" s="49" t="s">
        <v>10651</v>
      </c>
      <c r="F3440" s="49"/>
      <c r="G3440" s="49"/>
      <c r="H3440" s="49"/>
    </row>
    <row r="3441" spans="1:8" x14ac:dyDescent="0.3">
      <c r="A3441" s="49" t="s">
        <v>82</v>
      </c>
      <c r="B3441" s="49">
        <v>52194</v>
      </c>
      <c r="C3441" s="49" t="s">
        <v>6115</v>
      </c>
      <c r="D3441" s="49" t="str">
        <f t="shared" si="53"/>
        <v>DIPTERA STRATIOMYIDAE PSELLIDOTUS FLAVICORNIS - SWIMS - 52194</v>
      </c>
      <c r="E3441" s="49" t="s">
        <v>10651</v>
      </c>
      <c r="F3441" s="49"/>
      <c r="G3441" s="49"/>
      <c r="H3441" s="49"/>
    </row>
    <row r="3442" spans="1:8" x14ac:dyDescent="0.3">
      <c r="A3442" s="49" t="s">
        <v>82</v>
      </c>
      <c r="B3442" s="49">
        <v>52195</v>
      </c>
      <c r="C3442" s="49" t="s">
        <v>6116</v>
      </c>
      <c r="D3442" s="49" t="str">
        <f t="shared" si="53"/>
        <v>DIPTERA STRATIOMYIDAE PSELLIDOTUS GAGATIGASTER - SWIMS - 52195</v>
      </c>
      <c r="E3442" s="49" t="s">
        <v>10651</v>
      </c>
      <c r="F3442" s="49"/>
      <c r="G3442" s="49"/>
      <c r="H3442" s="49"/>
    </row>
    <row r="3443" spans="1:8" x14ac:dyDescent="0.3">
      <c r="A3443" s="49" t="s">
        <v>82</v>
      </c>
      <c r="B3443" s="49">
        <v>52196</v>
      </c>
      <c r="C3443" s="49" t="s">
        <v>6117</v>
      </c>
      <c r="D3443" s="49" t="str">
        <f t="shared" si="53"/>
        <v>DIPTERA STRATIOMYIDAE PSELLIDOTUS MEGANTICUS - SWIMS - 52196</v>
      </c>
      <c r="E3443" s="49" t="s">
        <v>10651</v>
      </c>
      <c r="F3443" s="49"/>
      <c r="G3443" s="49"/>
      <c r="H3443" s="49"/>
    </row>
    <row r="3444" spans="1:8" x14ac:dyDescent="0.3">
      <c r="A3444" s="49" t="s">
        <v>82</v>
      </c>
      <c r="B3444" s="49">
        <v>52197</v>
      </c>
      <c r="C3444" s="49" t="s">
        <v>6118</v>
      </c>
      <c r="D3444" s="49" t="str">
        <f t="shared" si="53"/>
        <v>DIPTERA STRATIOMYIDAE PSELLIDOTUS OBSCURUS - SWIMS - 52197</v>
      </c>
      <c r="E3444" s="49" t="s">
        <v>10651</v>
      </c>
      <c r="F3444" s="49"/>
      <c r="G3444" s="49"/>
      <c r="H3444" s="49"/>
    </row>
    <row r="3445" spans="1:8" x14ac:dyDescent="0.3">
      <c r="A3445" s="49" t="s">
        <v>82</v>
      </c>
      <c r="B3445" s="49">
        <v>52198</v>
      </c>
      <c r="C3445" s="49" t="s">
        <v>6119</v>
      </c>
      <c r="D3445" s="49" t="str">
        <f t="shared" si="53"/>
        <v>DIPTERA STRATIOMYIDAE PSELLIDOTUS OCCIPITALIS - SWIMS - 52198</v>
      </c>
      <c r="E3445" s="49" t="s">
        <v>10651</v>
      </c>
      <c r="F3445" s="49"/>
      <c r="G3445" s="49"/>
      <c r="H3445" s="49"/>
    </row>
    <row r="3446" spans="1:8" x14ac:dyDescent="0.3">
      <c r="A3446" s="49" t="s">
        <v>82</v>
      </c>
      <c r="B3446" s="49">
        <v>52199</v>
      </c>
      <c r="C3446" s="49" t="s">
        <v>6120</v>
      </c>
      <c r="D3446" s="49" t="str">
        <f t="shared" si="53"/>
        <v>DIPTERA STRATIOMYIDAE PSELLIDOTUS VIRIDIS - SWIMS - 52199</v>
      </c>
      <c r="E3446" s="49" t="s">
        <v>10651</v>
      </c>
      <c r="F3446" s="49"/>
      <c r="G3446" s="49"/>
      <c r="H3446" s="49"/>
    </row>
    <row r="3447" spans="1:8" x14ac:dyDescent="0.3">
      <c r="A3447" s="49" t="s">
        <v>82</v>
      </c>
      <c r="B3447" s="49">
        <v>52231</v>
      </c>
      <c r="C3447" s="49" t="s">
        <v>6121</v>
      </c>
      <c r="D3447" s="49" t="str">
        <f t="shared" si="53"/>
        <v>DIPTERA STRATIOMYIDAE STRATIOMYS - SWIMS - 52231</v>
      </c>
      <c r="E3447" s="49" t="s">
        <v>10651</v>
      </c>
      <c r="F3447" s="49"/>
      <c r="G3447" s="49"/>
      <c r="H3447" s="49"/>
    </row>
    <row r="3448" spans="1:8" x14ac:dyDescent="0.3">
      <c r="A3448" s="49" t="s">
        <v>82</v>
      </c>
      <c r="B3448" s="49">
        <v>52232</v>
      </c>
      <c r="C3448" s="49" t="s">
        <v>6122</v>
      </c>
      <c r="D3448" s="49" t="str">
        <f t="shared" si="53"/>
        <v>DIPTERA STRATIOMYIDAE STRATIOMYS ADELPHA - SWIMS - 52232</v>
      </c>
      <c r="E3448" s="49" t="s">
        <v>10651</v>
      </c>
      <c r="F3448" s="49"/>
      <c r="G3448" s="49"/>
      <c r="H3448" s="49"/>
    </row>
    <row r="3449" spans="1:8" x14ac:dyDescent="0.3">
      <c r="A3449" s="49" t="s">
        <v>82</v>
      </c>
      <c r="B3449" s="49">
        <v>52233</v>
      </c>
      <c r="C3449" s="49" t="s">
        <v>6123</v>
      </c>
      <c r="D3449" s="49" t="str">
        <f t="shared" si="53"/>
        <v>DIPTERA STRATIOMYIDAE STRATIOMYS BADIUS - SWIMS - 52233</v>
      </c>
      <c r="E3449" s="49" t="s">
        <v>10651</v>
      </c>
      <c r="F3449" s="49"/>
      <c r="G3449" s="49"/>
      <c r="H3449" s="49"/>
    </row>
    <row r="3450" spans="1:8" x14ac:dyDescent="0.3">
      <c r="A3450" s="49" t="s">
        <v>82</v>
      </c>
      <c r="B3450" s="49">
        <v>52234</v>
      </c>
      <c r="C3450" s="49" t="s">
        <v>6124</v>
      </c>
      <c r="D3450" s="49" t="str">
        <f t="shared" si="53"/>
        <v>DIPTERA STRATIOMYIDAE STRATIOMYS BRUNERI - SWIMS - 52234</v>
      </c>
      <c r="E3450" s="49" t="s">
        <v>10651</v>
      </c>
      <c r="F3450" s="49"/>
      <c r="G3450" s="49"/>
      <c r="H3450" s="49"/>
    </row>
    <row r="3451" spans="1:8" x14ac:dyDescent="0.3">
      <c r="A3451" s="49" t="s">
        <v>82</v>
      </c>
      <c r="B3451" s="49">
        <v>52235</v>
      </c>
      <c r="C3451" s="49" t="s">
        <v>6125</v>
      </c>
      <c r="D3451" s="49" t="str">
        <f t="shared" si="53"/>
        <v>DIPTERA STRATIOMYIDAE STRATIOMYS DISCALIS - SWIMS - 52235</v>
      </c>
      <c r="E3451" s="49" t="s">
        <v>10651</v>
      </c>
      <c r="F3451" s="49"/>
      <c r="G3451" s="49"/>
      <c r="H3451" s="49"/>
    </row>
    <row r="3452" spans="1:8" x14ac:dyDescent="0.3">
      <c r="A3452" s="49" t="s">
        <v>82</v>
      </c>
      <c r="B3452" s="49">
        <v>52236</v>
      </c>
      <c r="C3452" s="49" t="s">
        <v>6126</v>
      </c>
      <c r="D3452" s="49" t="str">
        <f t="shared" si="53"/>
        <v>DIPTERA STRATIOMYIDAE STRATIOMYS LATICEPS - SWIMS - 52236</v>
      </c>
      <c r="E3452" s="49" t="s">
        <v>10651</v>
      </c>
      <c r="F3452" s="49"/>
      <c r="G3452" s="49"/>
      <c r="H3452" s="49"/>
    </row>
    <row r="3453" spans="1:8" x14ac:dyDescent="0.3">
      <c r="A3453" s="49" t="s">
        <v>82</v>
      </c>
      <c r="B3453" s="49">
        <v>52237</v>
      </c>
      <c r="C3453" s="49" t="s">
        <v>6127</v>
      </c>
      <c r="D3453" s="49" t="str">
        <f t="shared" si="53"/>
        <v>DIPTERA STRATIOMYIDAE STRATIOMYS LATIVENTRIS - SWIMS - 52237</v>
      </c>
      <c r="E3453" s="49" t="s">
        <v>10651</v>
      </c>
      <c r="F3453" s="49"/>
      <c r="G3453" s="49"/>
      <c r="H3453" s="49"/>
    </row>
    <row r="3454" spans="1:8" x14ac:dyDescent="0.3">
      <c r="A3454" s="49" t="s">
        <v>82</v>
      </c>
      <c r="B3454" s="49">
        <v>52238</v>
      </c>
      <c r="C3454" s="49" t="s">
        <v>6128</v>
      </c>
      <c r="D3454" s="49" t="str">
        <f t="shared" si="53"/>
        <v>DIPTERA STRATIOMYIDAE STRATIOMYS MEIGENII - SWIMS - 52238</v>
      </c>
      <c r="E3454" s="49" t="s">
        <v>10651</v>
      </c>
      <c r="F3454" s="49"/>
      <c r="G3454" s="49"/>
      <c r="H3454" s="49"/>
    </row>
    <row r="3455" spans="1:8" x14ac:dyDescent="0.3">
      <c r="A3455" s="49" t="s">
        <v>82</v>
      </c>
      <c r="B3455" s="49">
        <v>52239</v>
      </c>
      <c r="C3455" s="49" t="s">
        <v>6129</v>
      </c>
      <c r="D3455" s="49" t="str">
        <f t="shared" si="53"/>
        <v>DIPTERA STRATIOMYIDAE STRATIOMYS NORMA - SWIMS - 52239</v>
      </c>
      <c r="E3455" s="49" t="s">
        <v>10651</v>
      </c>
      <c r="F3455" s="49"/>
      <c r="G3455" s="49"/>
      <c r="H3455" s="49"/>
    </row>
    <row r="3456" spans="1:8" x14ac:dyDescent="0.3">
      <c r="A3456" s="49" t="s">
        <v>82</v>
      </c>
      <c r="B3456" s="49">
        <v>52240</v>
      </c>
      <c r="C3456" s="49" t="s">
        <v>6130</v>
      </c>
      <c r="D3456" s="49" t="str">
        <f t="shared" si="53"/>
        <v>DIPTERA STRATIOMYIDAE STRATIOMYS NORMULA - SWIMS - 52240</v>
      </c>
      <c r="E3456" s="49" t="s">
        <v>10651</v>
      </c>
      <c r="F3456" s="49"/>
      <c r="G3456" s="49"/>
      <c r="H3456" s="49"/>
    </row>
    <row r="3457" spans="1:8" x14ac:dyDescent="0.3">
      <c r="A3457" s="49" t="s">
        <v>82</v>
      </c>
      <c r="B3457" s="49">
        <v>52241</v>
      </c>
      <c r="C3457" s="49" t="s">
        <v>6131</v>
      </c>
      <c r="D3457" s="49" t="str">
        <f t="shared" si="53"/>
        <v>DIPTERA STRATIOMYIDAE STRATIOMYS OBESA - SWIMS - 52241</v>
      </c>
      <c r="E3457" s="49" t="s">
        <v>10651</v>
      </c>
      <c r="F3457" s="49"/>
      <c r="G3457" s="49"/>
      <c r="H3457" s="49"/>
    </row>
    <row r="3458" spans="1:8" x14ac:dyDescent="0.3">
      <c r="A3458" s="49" t="s">
        <v>82</v>
      </c>
      <c r="B3458" s="49">
        <v>52242</v>
      </c>
      <c r="C3458" s="49" t="s">
        <v>6132</v>
      </c>
      <c r="D3458" s="49" t="str">
        <f t="shared" ref="D3458:D3521" si="54">C3458 &amp;" - "&amp; A3458 &amp;" - "&amp; B3458</f>
        <v>DIPTERA STRATIOMYIDAE STRATIOMYS OHIOENSIS - SWIMS - 52242</v>
      </c>
      <c r="E3458" s="49" t="s">
        <v>10651</v>
      </c>
      <c r="F3458" s="49"/>
      <c r="G3458" s="49"/>
      <c r="H3458" s="49"/>
    </row>
    <row r="3459" spans="1:8" x14ac:dyDescent="0.3">
      <c r="A3459" s="49" t="s">
        <v>82</v>
      </c>
      <c r="B3459" s="49">
        <v>51987</v>
      </c>
      <c r="C3459" s="49" t="s">
        <v>6133</v>
      </c>
      <c r="D3459" s="49" t="str">
        <f t="shared" si="54"/>
        <v>DIPTERA SYRPHIDAE - SWIMS - 51987</v>
      </c>
      <c r="E3459" s="49" t="s">
        <v>10651</v>
      </c>
      <c r="F3459" s="49"/>
      <c r="G3459" s="49"/>
      <c r="H3459" s="49"/>
    </row>
    <row r="3460" spans="1:8" x14ac:dyDescent="0.3">
      <c r="A3460" s="49" t="s">
        <v>82</v>
      </c>
      <c r="B3460" s="49">
        <v>52032</v>
      </c>
      <c r="C3460" s="49" t="s">
        <v>6134</v>
      </c>
      <c r="D3460" s="49" t="str">
        <f t="shared" si="54"/>
        <v>DIPTERA SYRPHIDAE -- PUPA - SWIMS - 52032</v>
      </c>
      <c r="E3460" s="49" t="s">
        <v>10651</v>
      </c>
      <c r="F3460" s="49"/>
      <c r="G3460" s="49"/>
      <c r="H3460" s="49"/>
    </row>
    <row r="3461" spans="1:8" x14ac:dyDescent="0.3">
      <c r="A3461" s="49" t="s">
        <v>82</v>
      </c>
      <c r="B3461" s="49">
        <v>51988</v>
      </c>
      <c r="C3461" s="49" t="s">
        <v>6135</v>
      </c>
      <c r="D3461" s="49" t="str">
        <f t="shared" si="54"/>
        <v>DIPTERA SYRPHIDAE CHRYSOGASTER - SWIMS - 51988</v>
      </c>
      <c r="E3461" s="49" t="s">
        <v>10651</v>
      </c>
      <c r="F3461" s="49"/>
      <c r="G3461" s="49"/>
      <c r="H3461" s="49"/>
    </row>
    <row r="3462" spans="1:8" x14ac:dyDescent="0.3">
      <c r="A3462" s="49" t="s">
        <v>82</v>
      </c>
      <c r="B3462" s="49">
        <v>51989</v>
      </c>
      <c r="C3462" s="49" t="s">
        <v>6136</v>
      </c>
      <c r="D3462" s="49" t="str">
        <f t="shared" si="54"/>
        <v>DIPTERA SYRPHIDAE CHRYSOGASTER ANTITHEUS - SWIMS - 51989</v>
      </c>
      <c r="E3462" s="49" t="s">
        <v>10651</v>
      </c>
      <c r="F3462" s="49"/>
      <c r="G3462" s="49"/>
      <c r="H3462" s="49"/>
    </row>
    <row r="3463" spans="1:8" x14ac:dyDescent="0.3">
      <c r="A3463" s="49" t="s">
        <v>82</v>
      </c>
      <c r="B3463" s="49">
        <v>51994</v>
      </c>
      <c r="C3463" s="49" t="s">
        <v>6137</v>
      </c>
      <c r="D3463" s="49" t="str">
        <f t="shared" si="54"/>
        <v>DIPTERA SYRPHIDAE ERISTALIS - SWIMS - 51994</v>
      </c>
      <c r="E3463" s="49" t="s">
        <v>10651</v>
      </c>
      <c r="F3463" s="49"/>
      <c r="G3463" s="49"/>
      <c r="H3463" s="49"/>
    </row>
    <row r="3464" spans="1:8" x14ac:dyDescent="0.3">
      <c r="A3464" s="49" t="s">
        <v>82</v>
      </c>
      <c r="B3464" s="49">
        <v>51995</v>
      </c>
      <c r="C3464" s="49" t="s">
        <v>6138</v>
      </c>
      <c r="D3464" s="49" t="str">
        <f t="shared" si="54"/>
        <v>DIPTERA SYRPHIDAE ERISTALIS AENEA - SWIMS - 51995</v>
      </c>
      <c r="E3464" s="49" t="s">
        <v>10651</v>
      </c>
      <c r="F3464" s="49"/>
      <c r="G3464" s="49"/>
      <c r="H3464" s="49"/>
    </row>
    <row r="3465" spans="1:8" x14ac:dyDescent="0.3">
      <c r="A3465" s="49" t="s">
        <v>82</v>
      </c>
      <c r="B3465" s="49">
        <v>51996</v>
      </c>
      <c r="C3465" s="49" t="s">
        <v>6139</v>
      </c>
      <c r="D3465" s="49" t="str">
        <f t="shared" si="54"/>
        <v>DIPTERA SYRPHIDAE ERISTALIS ANTHOPHORINA - SWIMS - 51996</v>
      </c>
      <c r="E3465" s="49" t="s">
        <v>10651</v>
      </c>
      <c r="F3465" s="49"/>
      <c r="G3465" s="49"/>
      <c r="H3465" s="49"/>
    </row>
    <row r="3466" spans="1:8" x14ac:dyDescent="0.3">
      <c r="A3466" s="49" t="s">
        <v>82</v>
      </c>
      <c r="B3466" s="49">
        <v>51997</v>
      </c>
      <c r="C3466" s="49" t="s">
        <v>6140</v>
      </c>
      <c r="D3466" s="49" t="str">
        <f t="shared" si="54"/>
        <v>DIPTERA SYRPHIDAE ERISTALIS ARBUSTORUM - SWIMS - 51997</v>
      </c>
      <c r="E3466" s="49" t="s">
        <v>10651</v>
      </c>
      <c r="F3466" s="49"/>
      <c r="G3466" s="49"/>
      <c r="H3466" s="49"/>
    </row>
    <row r="3467" spans="1:8" x14ac:dyDescent="0.3">
      <c r="A3467" s="49" t="s">
        <v>82</v>
      </c>
      <c r="B3467" s="49">
        <v>51998</v>
      </c>
      <c r="C3467" s="49" t="s">
        <v>6141</v>
      </c>
      <c r="D3467" s="49" t="str">
        <f t="shared" si="54"/>
        <v>DIPTERA SYRPHIDAE ERISTALIS BARDUS - SWIMS - 51998</v>
      </c>
      <c r="E3467" s="49" t="s">
        <v>10651</v>
      </c>
      <c r="F3467" s="49"/>
      <c r="G3467" s="49"/>
      <c r="H3467" s="49"/>
    </row>
    <row r="3468" spans="1:8" x14ac:dyDescent="0.3">
      <c r="A3468" s="49" t="s">
        <v>82</v>
      </c>
      <c r="B3468" s="49">
        <v>52000</v>
      </c>
      <c r="C3468" s="49" t="s">
        <v>6142</v>
      </c>
      <c r="D3468" s="49" t="str">
        <f t="shared" si="54"/>
        <v>DIPTERA SYRPHIDAE ERISTALIS BROUSII - SWIMS - 52000</v>
      </c>
      <c r="E3468" s="49" t="s">
        <v>10651</v>
      </c>
      <c r="F3468" s="49"/>
      <c r="G3468" s="49"/>
      <c r="H3468" s="49"/>
    </row>
    <row r="3469" spans="1:8" x14ac:dyDescent="0.3">
      <c r="A3469" s="49" t="s">
        <v>82</v>
      </c>
      <c r="B3469" s="49">
        <v>56082</v>
      </c>
      <c r="C3469" s="49" t="s">
        <v>6143</v>
      </c>
      <c r="D3469" s="49" t="str">
        <f t="shared" si="54"/>
        <v>DIPTERA SYRPHIDAE ERISTALIS CRYPTARUM - SWIMS - 56082</v>
      </c>
      <c r="E3469" s="49" t="s">
        <v>10651</v>
      </c>
      <c r="F3469" s="49"/>
      <c r="G3469" s="49"/>
      <c r="H3469" s="49"/>
    </row>
    <row r="3470" spans="1:8" x14ac:dyDescent="0.3">
      <c r="A3470" s="49" t="s">
        <v>82</v>
      </c>
      <c r="B3470" s="49">
        <v>56137</v>
      </c>
      <c r="C3470" s="49" t="s">
        <v>6143</v>
      </c>
      <c r="D3470" s="49" t="str">
        <f t="shared" si="54"/>
        <v>DIPTERA SYRPHIDAE ERISTALIS CRYPTARUM - SWIMS - 56137</v>
      </c>
      <c r="E3470" s="49" t="s">
        <v>10651</v>
      </c>
      <c r="F3470" s="49"/>
      <c r="G3470" s="49"/>
      <c r="H3470" s="49"/>
    </row>
    <row r="3471" spans="1:8" x14ac:dyDescent="0.3">
      <c r="A3471" s="49" t="s">
        <v>82</v>
      </c>
      <c r="B3471" s="49">
        <v>52002</v>
      </c>
      <c r="C3471" s="49" t="s">
        <v>6144</v>
      </c>
      <c r="D3471" s="49" t="str">
        <f t="shared" si="54"/>
        <v>DIPTERA SYRPHIDAE ERISTALIS DIMIDIATA - SWIMS - 52002</v>
      </c>
      <c r="E3471" s="49" t="s">
        <v>10651</v>
      </c>
      <c r="F3471" s="49"/>
      <c r="G3471" s="49"/>
      <c r="H3471" s="49"/>
    </row>
    <row r="3472" spans="1:8" x14ac:dyDescent="0.3">
      <c r="A3472" s="49" t="s">
        <v>82</v>
      </c>
      <c r="B3472" s="49">
        <v>52003</v>
      </c>
      <c r="C3472" s="49" t="s">
        <v>6145</v>
      </c>
      <c r="D3472" s="49" t="str">
        <f t="shared" si="54"/>
        <v>DIPTERA SYRPHIDAE ERISTALIS HIRTA - SWIMS - 52003</v>
      </c>
      <c r="E3472" s="49" t="s">
        <v>10651</v>
      </c>
      <c r="F3472" s="49"/>
      <c r="G3472" s="49"/>
      <c r="H3472" s="49"/>
    </row>
    <row r="3473" spans="1:8" x14ac:dyDescent="0.3">
      <c r="A3473" s="49" t="s">
        <v>82</v>
      </c>
      <c r="B3473" s="49">
        <v>52004</v>
      </c>
      <c r="C3473" s="49" t="s">
        <v>6146</v>
      </c>
      <c r="D3473" s="49" t="str">
        <f t="shared" si="54"/>
        <v>DIPTERA SYRPHIDAE ERISTALIS INTERRUPTA - SWIMS - 52004</v>
      </c>
      <c r="E3473" s="49" t="s">
        <v>10651</v>
      </c>
      <c r="F3473" s="49"/>
      <c r="G3473" s="49"/>
      <c r="H3473" s="49"/>
    </row>
    <row r="3474" spans="1:8" x14ac:dyDescent="0.3">
      <c r="A3474" s="49" t="s">
        <v>82</v>
      </c>
      <c r="B3474" s="49">
        <v>52006</v>
      </c>
      <c r="C3474" s="49" t="s">
        <v>6147</v>
      </c>
      <c r="D3474" s="49" t="str">
        <f t="shared" si="54"/>
        <v>DIPTERA SYRPHIDAE ERISTALIS OBSCURA - SWIMS - 52006</v>
      </c>
      <c r="E3474" s="49" t="s">
        <v>10651</v>
      </c>
      <c r="F3474" s="49"/>
      <c r="G3474" s="49"/>
      <c r="H3474" s="49"/>
    </row>
    <row r="3475" spans="1:8" x14ac:dyDescent="0.3">
      <c r="A3475" s="49" t="s">
        <v>82</v>
      </c>
      <c r="B3475" s="49">
        <v>52008</v>
      </c>
      <c r="C3475" s="49" t="s">
        <v>6148</v>
      </c>
      <c r="D3475" s="49" t="str">
        <f t="shared" si="54"/>
        <v>DIPTERA SYRPHIDAE ERISTALIS OESTRACEA - SWIMS - 52008</v>
      </c>
      <c r="E3475" s="49" t="s">
        <v>10651</v>
      </c>
      <c r="F3475" s="49"/>
      <c r="G3475" s="49"/>
      <c r="H3475" s="49"/>
    </row>
    <row r="3476" spans="1:8" x14ac:dyDescent="0.3">
      <c r="A3476" s="49" t="s">
        <v>82</v>
      </c>
      <c r="B3476" s="49">
        <v>52009</v>
      </c>
      <c r="C3476" s="49" t="s">
        <v>6149</v>
      </c>
      <c r="D3476" s="49" t="str">
        <f t="shared" si="54"/>
        <v>DIPTERA SYRPHIDAE ERISTALIS RUPIUM - SWIMS - 52009</v>
      </c>
      <c r="E3476" s="49" t="s">
        <v>10651</v>
      </c>
      <c r="F3476" s="49"/>
      <c r="G3476" s="49"/>
      <c r="H3476" s="49"/>
    </row>
    <row r="3477" spans="1:8" x14ac:dyDescent="0.3">
      <c r="A3477" s="49" t="s">
        <v>82</v>
      </c>
      <c r="B3477" s="49">
        <v>52010</v>
      </c>
      <c r="C3477" s="49" t="s">
        <v>6150</v>
      </c>
      <c r="D3477" s="49" t="str">
        <f t="shared" si="54"/>
        <v>DIPTERA SYRPHIDAE ERISTALIS SAXORUM - SWIMS - 52010</v>
      </c>
      <c r="E3477" s="49" t="s">
        <v>10651</v>
      </c>
      <c r="F3477" s="49"/>
      <c r="G3477" s="49"/>
      <c r="H3477" s="49"/>
    </row>
    <row r="3478" spans="1:8" x14ac:dyDescent="0.3">
      <c r="A3478" s="49" t="s">
        <v>82</v>
      </c>
      <c r="B3478" s="49">
        <v>52005</v>
      </c>
      <c r="C3478" s="49" t="s">
        <v>6151</v>
      </c>
      <c r="D3478" s="49" t="str">
        <f t="shared" si="54"/>
        <v>DIPTERA SYRPHIDAE ERISTALIS STIPATOR - SWIMS - 52005</v>
      </c>
      <c r="E3478" s="49" t="s">
        <v>10651</v>
      </c>
      <c r="F3478" s="49"/>
      <c r="G3478" s="49"/>
      <c r="H3478" s="49"/>
    </row>
    <row r="3479" spans="1:8" x14ac:dyDescent="0.3">
      <c r="A3479" s="49" t="s">
        <v>82</v>
      </c>
      <c r="B3479" s="49">
        <v>52011</v>
      </c>
      <c r="C3479" s="49" t="s">
        <v>6152</v>
      </c>
      <c r="D3479" s="49" t="str">
        <f t="shared" si="54"/>
        <v>DIPTERA SYRPHIDAE ERISTALIS TENAX - SWIMS - 52011</v>
      </c>
      <c r="E3479" s="49" t="s">
        <v>10651</v>
      </c>
      <c r="F3479" s="49"/>
      <c r="G3479" s="49"/>
      <c r="H3479" s="49"/>
    </row>
    <row r="3480" spans="1:8" x14ac:dyDescent="0.3">
      <c r="A3480" s="49" t="s">
        <v>82</v>
      </c>
      <c r="B3480" s="49">
        <v>52012</v>
      </c>
      <c r="C3480" s="49" t="s">
        <v>6153</v>
      </c>
      <c r="D3480" s="49" t="str">
        <f t="shared" si="54"/>
        <v>DIPTERA SYRPHIDAE ERISTALIS TRANSVERSA - SWIMS - 52012</v>
      </c>
      <c r="E3480" s="49" t="s">
        <v>10651</v>
      </c>
      <c r="F3480" s="49"/>
      <c r="G3480" s="49"/>
      <c r="H3480" s="49"/>
    </row>
    <row r="3481" spans="1:8" x14ac:dyDescent="0.3">
      <c r="A3481" s="49" t="s">
        <v>82</v>
      </c>
      <c r="B3481" s="49">
        <v>52013</v>
      </c>
      <c r="C3481" s="49" t="s">
        <v>6154</v>
      </c>
      <c r="D3481" s="49" t="str">
        <f t="shared" si="54"/>
        <v>DIPTERA SYRPHIDAE ERISTALIS VINETORUM - SWIMS - 52013</v>
      </c>
      <c r="E3481" s="49" t="s">
        <v>10651</v>
      </c>
      <c r="F3481" s="49"/>
      <c r="G3481" s="49"/>
      <c r="H3481" s="49"/>
    </row>
    <row r="3482" spans="1:8" x14ac:dyDescent="0.3">
      <c r="A3482" s="49" t="s">
        <v>82</v>
      </c>
      <c r="B3482" s="49">
        <v>52014</v>
      </c>
      <c r="C3482" s="49" t="s">
        <v>6155</v>
      </c>
      <c r="D3482" s="49" t="str">
        <f t="shared" si="54"/>
        <v>DIPTERA SYRPHIDAE HELOPHILUS - SWIMS - 52014</v>
      </c>
      <c r="E3482" s="49" t="s">
        <v>10651</v>
      </c>
      <c r="F3482" s="49"/>
      <c r="G3482" s="49"/>
      <c r="H3482" s="49"/>
    </row>
    <row r="3483" spans="1:8" x14ac:dyDescent="0.3">
      <c r="A3483" s="49" t="s">
        <v>82</v>
      </c>
      <c r="B3483" s="49">
        <v>52021</v>
      </c>
      <c r="C3483" s="49" t="s">
        <v>6156</v>
      </c>
      <c r="D3483" s="49" t="str">
        <f t="shared" si="54"/>
        <v>DIPTERA SYRPHIDAE HELOPHILUS FASCIATUS - SWIMS - 52021</v>
      </c>
      <c r="E3483" s="49" t="s">
        <v>10651</v>
      </c>
      <c r="F3483" s="49"/>
      <c r="G3483" s="49"/>
      <c r="H3483" s="49"/>
    </row>
    <row r="3484" spans="1:8" x14ac:dyDescent="0.3">
      <c r="A3484" s="49" t="s">
        <v>82</v>
      </c>
      <c r="B3484" s="49">
        <v>52022</v>
      </c>
      <c r="C3484" s="49" t="s">
        <v>6157</v>
      </c>
      <c r="D3484" s="49" t="str">
        <f t="shared" si="54"/>
        <v>DIPTERA SYRPHIDAE HELOPHILUS HYBRIDUS - SWIMS - 52022</v>
      </c>
      <c r="E3484" s="49" t="s">
        <v>10651</v>
      </c>
      <c r="F3484" s="49"/>
      <c r="G3484" s="49"/>
      <c r="H3484" s="49"/>
    </row>
    <row r="3485" spans="1:8" x14ac:dyDescent="0.3">
      <c r="A3485" s="49" t="s">
        <v>82</v>
      </c>
      <c r="B3485" s="49">
        <v>56083</v>
      </c>
      <c r="C3485" s="49" t="s">
        <v>6158</v>
      </c>
      <c r="D3485" s="49" t="str">
        <f t="shared" si="54"/>
        <v>DIPTERA SYRPHIDAE HELOPHILUS LAPPONICUS - SWIMS - 56083</v>
      </c>
      <c r="E3485" s="49" t="s">
        <v>10651</v>
      </c>
      <c r="F3485" s="49"/>
      <c r="G3485" s="49"/>
      <c r="H3485" s="49"/>
    </row>
    <row r="3486" spans="1:8" x14ac:dyDescent="0.3">
      <c r="A3486" s="49" t="s">
        <v>82</v>
      </c>
      <c r="B3486" s="49">
        <v>56138</v>
      </c>
      <c r="C3486" s="49" t="s">
        <v>6158</v>
      </c>
      <c r="D3486" s="49" t="str">
        <f t="shared" si="54"/>
        <v>DIPTERA SYRPHIDAE HELOPHILUS LAPPONICUS - SWIMS - 56138</v>
      </c>
      <c r="E3486" s="49" t="s">
        <v>10651</v>
      </c>
      <c r="F3486" s="49"/>
      <c r="G3486" s="49"/>
      <c r="H3486" s="49"/>
    </row>
    <row r="3487" spans="1:8" x14ac:dyDescent="0.3">
      <c r="A3487" s="49" t="s">
        <v>82</v>
      </c>
      <c r="B3487" s="49">
        <v>52023</v>
      </c>
      <c r="C3487" s="49" t="s">
        <v>6159</v>
      </c>
      <c r="D3487" s="49" t="str">
        <f t="shared" si="54"/>
        <v>DIPTERA SYRPHIDAE HELOPHILUS LATIFRONS - SWIMS - 52023</v>
      </c>
      <c r="E3487" s="49" t="s">
        <v>10651</v>
      </c>
      <c r="F3487" s="49"/>
      <c r="G3487" s="49"/>
      <c r="H3487" s="49"/>
    </row>
    <row r="3488" spans="1:8" x14ac:dyDescent="0.3">
      <c r="A3488" s="49" t="s">
        <v>82</v>
      </c>
      <c r="B3488" s="49">
        <v>52026</v>
      </c>
      <c r="C3488" s="49" t="s">
        <v>6160</v>
      </c>
      <c r="D3488" s="49" t="str">
        <f t="shared" si="54"/>
        <v>DIPTERA SYRPHIDAE HELOPHILUS OBSCURUS - SWIMS - 52026</v>
      </c>
      <c r="E3488" s="49" t="s">
        <v>10651</v>
      </c>
      <c r="F3488" s="49"/>
      <c r="G3488" s="49"/>
      <c r="H3488" s="49"/>
    </row>
    <row r="3489" spans="1:8" x14ac:dyDescent="0.3">
      <c r="A3489" s="49" t="s">
        <v>82</v>
      </c>
      <c r="B3489" s="49">
        <v>56084</v>
      </c>
      <c r="C3489" s="49" t="s">
        <v>6161</v>
      </c>
      <c r="D3489" s="49" t="str">
        <f t="shared" si="54"/>
        <v>DIPTERA SYRPHIDAE LEJOPS - SWIMS - 56084</v>
      </c>
      <c r="E3489" s="49" t="s">
        <v>10651</v>
      </c>
      <c r="F3489" s="49"/>
      <c r="G3489" s="49"/>
      <c r="H3489" s="49"/>
    </row>
    <row r="3490" spans="1:8" x14ac:dyDescent="0.3">
      <c r="A3490" s="49" t="s">
        <v>82</v>
      </c>
      <c r="B3490" s="49">
        <v>52015</v>
      </c>
      <c r="C3490" s="49" t="s">
        <v>6162</v>
      </c>
      <c r="D3490" s="49" t="str">
        <f t="shared" si="54"/>
        <v>DIPTERA SYRPHIDAE LEJOPS BILINEARIS - SWIMS - 52015</v>
      </c>
      <c r="E3490" s="49" t="s">
        <v>10651</v>
      </c>
      <c r="F3490" s="49"/>
      <c r="G3490" s="49"/>
      <c r="H3490" s="49"/>
    </row>
    <row r="3491" spans="1:8" x14ac:dyDescent="0.3">
      <c r="A3491" s="49" t="s">
        <v>82</v>
      </c>
      <c r="B3491" s="49">
        <v>52018</v>
      </c>
      <c r="C3491" s="49" t="s">
        <v>6163</v>
      </c>
      <c r="D3491" s="49" t="str">
        <f t="shared" si="54"/>
        <v>DIPTERA SYRPHIDAE LEJOPS CHRYSOSTOMUS - SWIMS - 52018</v>
      </c>
      <c r="E3491" s="49" t="s">
        <v>10651</v>
      </c>
      <c r="F3491" s="49"/>
      <c r="G3491" s="49"/>
      <c r="H3491" s="49"/>
    </row>
    <row r="3492" spans="1:8" x14ac:dyDescent="0.3">
      <c r="A3492" s="49" t="s">
        <v>82</v>
      </c>
      <c r="B3492" s="49">
        <v>52019</v>
      </c>
      <c r="C3492" s="49" t="s">
        <v>6164</v>
      </c>
      <c r="D3492" s="49" t="str">
        <f t="shared" si="54"/>
        <v>DIPTERA SYRPHIDAE LEJOPS DISTINCTUS - SWIMS - 52019</v>
      </c>
      <c r="E3492" s="49" t="s">
        <v>10651</v>
      </c>
      <c r="F3492" s="49"/>
      <c r="G3492" s="49"/>
      <c r="H3492" s="49"/>
    </row>
    <row r="3493" spans="1:8" x14ac:dyDescent="0.3">
      <c r="A3493" s="49" t="s">
        <v>82</v>
      </c>
      <c r="B3493" s="49">
        <v>52031</v>
      </c>
      <c r="C3493" s="49" t="s">
        <v>6165</v>
      </c>
      <c r="D3493" s="49" t="str">
        <f t="shared" si="54"/>
        <v>DIPTERA SYRPHIDAE LEJOPS LINEATUS - SWIMS - 52031</v>
      </c>
      <c r="E3493" s="49" t="s">
        <v>10651</v>
      </c>
      <c r="F3493" s="49"/>
      <c r="G3493" s="49"/>
      <c r="H3493" s="49"/>
    </row>
    <row r="3494" spans="1:8" x14ac:dyDescent="0.3">
      <c r="A3494" s="49" t="s">
        <v>82</v>
      </c>
      <c r="B3494" s="49">
        <v>52025</v>
      </c>
      <c r="C3494" s="49" t="s">
        <v>6166</v>
      </c>
      <c r="D3494" s="49" t="str">
        <f t="shared" si="54"/>
        <v>DIPTERA SYRPHIDAE LEJOPS LUNULATUS - SWIMS - 52025</v>
      </c>
      <c r="E3494" s="49" t="s">
        <v>10651</v>
      </c>
      <c r="F3494" s="49"/>
      <c r="G3494" s="49"/>
      <c r="H3494" s="49"/>
    </row>
    <row r="3495" spans="1:8" x14ac:dyDescent="0.3">
      <c r="A3495" s="49" t="s">
        <v>82</v>
      </c>
      <c r="B3495" s="49">
        <v>55599</v>
      </c>
      <c r="C3495" s="49" t="s">
        <v>6167</v>
      </c>
      <c r="D3495" s="49" t="str">
        <f t="shared" si="54"/>
        <v>DIPTERA SYRPHIDAE ORTHONEVRA - SWIMS - 55599</v>
      </c>
      <c r="E3495" s="49" t="s">
        <v>10651</v>
      </c>
      <c r="F3495" s="49"/>
      <c r="G3495" s="49"/>
      <c r="H3495" s="49"/>
    </row>
    <row r="3496" spans="1:8" x14ac:dyDescent="0.3">
      <c r="A3496" s="49" t="s">
        <v>82</v>
      </c>
      <c r="B3496" s="49">
        <v>51990</v>
      </c>
      <c r="C3496" s="49" t="s">
        <v>6168</v>
      </c>
      <c r="D3496" s="49" t="str">
        <f t="shared" si="54"/>
        <v>DIPTERA SYRPHIDAE ORTHONEVRA NIGRIPES - SWIMS - 51990</v>
      </c>
      <c r="E3496" s="49" t="s">
        <v>10651</v>
      </c>
      <c r="F3496" s="49"/>
      <c r="G3496" s="49"/>
      <c r="H3496" s="49"/>
    </row>
    <row r="3497" spans="1:8" x14ac:dyDescent="0.3">
      <c r="A3497" s="49" t="s">
        <v>82</v>
      </c>
      <c r="B3497" s="49">
        <v>51991</v>
      </c>
      <c r="C3497" s="49" t="s">
        <v>6169</v>
      </c>
      <c r="D3497" s="49" t="str">
        <f t="shared" si="54"/>
        <v>DIPTERA SYRPHIDAE ORTHONEVRA NITIDA - SWIMS - 51991</v>
      </c>
      <c r="E3497" s="49" t="s">
        <v>10651</v>
      </c>
      <c r="F3497" s="49"/>
      <c r="G3497" s="49"/>
      <c r="H3497" s="49"/>
    </row>
    <row r="3498" spans="1:8" x14ac:dyDescent="0.3">
      <c r="A3498" s="49" t="s">
        <v>82</v>
      </c>
      <c r="B3498" s="49">
        <v>51992</v>
      </c>
      <c r="C3498" s="49" t="s">
        <v>6170</v>
      </c>
      <c r="D3498" s="49" t="str">
        <f t="shared" si="54"/>
        <v>DIPTERA SYRPHIDAE ORTHONEVRA PICTIPENNIS - SWIMS - 51992</v>
      </c>
      <c r="E3498" s="49" t="s">
        <v>10651</v>
      </c>
      <c r="F3498" s="49"/>
      <c r="G3498" s="49"/>
      <c r="H3498" s="49"/>
    </row>
    <row r="3499" spans="1:8" x14ac:dyDescent="0.3">
      <c r="A3499" s="49" t="s">
        <v>82</v>
      </c>
      <c r="B3499" s="49">
        <v>55603</v>
      </c>
      <c r="C3499" s="49" t="s">
        <v>6171</v>
      </c>
      <c r="D3499" s="49" t="str">
        <f t="shared" si="54"/>
        <v>DIPTERA SYRPHIDAE PARHELOPHILUS - SWIMS - 55603</v>
      </c>
      <c r="E3499" s="49" t="s">
        <v>10651</v>
      </c>
      <c r="F3499" s="49"/>
      <c r="G3499" s="49"/>
      <c r="H3499" s="49"/>
    </row>
    <row r="3500" spans="1:8" x14ac:dyDescent="0.3">
      <c r="A3500" s="49" t="s">
        <v>82</v>
      </c>
      <c r="B3500" s="49">
        <v>52017</v>
      </c>
      <c r="C3500" s="49" t="s">
        <v>6172</v>
      </c>
      <c r="D3500" s="49" t="str">
        <f t="shared" si="54"/>
        <v>DIPTERA SYRPHIDAE PARHELOPHILUS BROOKSI - SWIMS - 52017</v>
      </c>
      <c r="E3500" s="49" t="s">
        <v>10651</v>
      </c>
      <c r="F3500" s="49"/>
      <c r="G3500" s="49"/>
      <c r="H3500" s="49"/>
    </row>
    <row r="3501" spans="1:8" x14ac:dyDescent="0.3">
      <c r="A3501" s="49" t="s">
        <v>82</v>
      </c>
      <c r="B3501" s="49">
        <v>52020</v>
      </c>
      <c r="C3501" s="49" t="s">
        <v>6173</v>
      </c>
      <c r="D3501" s="49" t="str">
        <f t="shared" si="54"/>
        <v>DIPTERA SYRPHIDAE PARHELOPHILUS DIVISUS - SWIMS - 52020</v>
      </c>
      <c r="E3501" s="49" t="s">
        <v>10651</v>
      </c>
      <c r="F3501" s="49"/>
      <c r="G3501" s="49"/>
      <c r="H3501" s="49"/>
    </row>
    <row r="3502" spans="1:8" x14ac:dyDescent="0.3">
      <c r="A3502" s="49" t="s">
        <v>82</v>
      </c>
      <c r="B3502" s="49">
        <v>52024</v>
      </c>
      <c r="C3502" s="49" t="s">
        <v>6174</v>
      </c>
      <c r="D3502" s="49" t="str">
        <f t="shared" si="54"/>
        <v>DIPTERA SYRPHIDAE PARHELOPHILUS LAETUS - SWIMS - 52024</v>
      </c>
      <c r="E3502" s="49" t="s">
        <v>10651</v>
      </c>
      <c r="F3502" s="49"/>
      <c r="G3502" s="49"/>
      <c r="H3502" s="49"/>
    </row>
    <row r="3503" spans="1:8" x14ac:dyDescent="0.3">
      <c r="A3503" s="49" t="s">
        <v>82</v>
      </c>
      <c r="B3503" s="49">
        <v>52027</v>
      </c>
      <c r="C3503" s="49" t="s">
        <v>6175</v>
      </c>
      <c r="D3503" s="49" t="str">
        <f t="shared" si="54"/>
        <v>DIPTERA SYRPHIDAE PARHELOPHILUS OBSOLETUS - SWIMS - 52027</v>
      </c>
      <c r="E3503" s="49" t="s">
        <v>10651</v>
      </c>
      <c r="F3503" s="49"/>
      <c r="G3503" s="49"/>
      <c r="H3503" s="49"/>
    </row>
    <row r="3504" spans="1:8" x14ac:dyDescent="0.3">
      <c r="A3504" s="49" t="s">
        <v>82</v>
      </c>
      <c r="B3504" s="49">
        <v>52028</v>
      </c>
      <c r="C3504" s="49" t="s">
        <v>6176</v>
      </c>
      <c r="D3504" s="49" t="str">
        <f t="shared" si="54"/>
        <v>DIPTERA SYRPHIDAE PARHELOPHILUS PORCUS - SWIMS - 52028</v>
      </c>
      <c r="E3504" s="49" t="s">
        <v>10651</v>
      </c>
      <c r="F3504" s="49"/>
      <c r="G3504" s="49"/>
      <c r="H3504" s="49"/>
    </row>
    <row r="3505" spans="1:8" x14ac:dyDescent="0.3">
      <c r="A3505" s="49" t="s">
        <v>82</v>
      </c>
      <c r="B3505" s="49">
        <v>52030</v>
      </c>
      <c r="C3505" s="49" t="s">
        <v>6177</v>
      </c>
      <c r="D3505" s="49" t="str">
        <f t="shared" si="54"/>
        <v>DIPTERA SYRPHIDAE PARHELOPHILUS REX - SWIMS - 52030</v>
      </c>
      <c r="E3505" s="49" t="s">
        <v>10651</v>
      </c>
      <c r="F3505" s="49"/>
      <c r="G3505" s="49"/>
      <c r="H3505" s="49"/>
    </row>
    <row r="3506" spans="1:8" x14ac:dyDescent="0.3">
      <c r="A3506" s="49" t="s">
        <v>82</v>
      </c>
      <c r="B3506" s="49">
        <v>52033</v>
      </c>
      <c r="C3506" s="49" t="s">
        <v>6178</v>
      </c>
      <c r="D3506" s="49" t="str">
        <f t="shared" si="54"/>
        <v>DIPTERA TABANIDAE - SWIMS - 52033</v>
      </c>
      <c r="E3506" s="49" t="s">
        <v>10651</v>
      </c>
      <c r="F3506" s="49"/>
      <c r="G3506" s="49"/>
      <c r="H3506" s="49"/>
    </row>
    <row r="3507" spans="1:8" x14ac:dyDescent="0.3">
      <c r="A3507" s="49" t="s">
        <v>82</v>
      </c>
      <c r="B3507" s="49">
        <v>52060</v>
      </c>
      <c r="C3507" s="49" t="s">
        <v>6179</v>
      </c>
      <c r="D3507" s="49" t="str">
        <f t="shared" si="54"/>
        <v>DIPTERA TABANIDAE -- PUPA - SWIMS - 52060</v>
      </c>
      <c r="E3507" s="49" t="s">
        <v>10651</v>
      </c>
      <c r="F3507" s="49"/>
      <c r="G3507" s="49"/>
      <c r="H3507" s="49"/>
    </row>
    <row r="3508" spans="1:8" x14ac:dyDescent="0.3">
      <c r="A3508" s="49" t="s">
        <v>82</v>
      </c>
      <c r="B3508" s="49">
        <v>52068</v>
      </c>
      <c r="C3508" s="49" t="s">
        <v>6180</v>
      </c>
      <c r="D3508" s="49" t="str">
        <f t="shared" si="54"/>
        <v>DIPTERA TABANIDAE ATYLOTUS - SWIMS - 52068</v>
      </c>
      <c r="E3508" s="49" t="s">
        <v>10651</v>
      </c>
      <c r="F3508" s="49"/>
      <c r="G3508" s="49"/>
      <c r="H3508" s="49"/>
    </row>
    <row r="3509" spans="1:8" x14ac:dyDescent="0.3">
      <c r="A3509" s="49" t="s">
        <v>82</v>
      </c>
      <c r="B3509" s="49">
        <v>52069</v>
      </c>
      <c r="C3509" s="49" t="s">
        <v>6181</v>
      </c>
      <c r="D3509" s="49" t="str">
        <f t="shared" si="54"/>
        <v>DIPTERA TABANIDAE ATYLOTUS THORACICUS - SWIMS - 52069</v>
      </c>
      <c r="E3509" s="49" t="s">
        <v>10651</v>
      </c>
      <c r="F3509" s="49"/>
      <c r="G3509" s="49"/>
      <c r="H3509" s="49"/>
    </row>
    <row r="3510" spans="1:8" x14ac:dyDescent="0.3">
      <c r="A3510" s="49" t="s">
        <v>82</v>
      </c>
      <c r="B3510" s="49">
        <v>52070</v>
      </c>
      <c r="C3510" s="49" t="s">
        <v>6182</v>
      </c>
      <c r="D3510" s="49" t="str">
        <f t="shared" si="54"/>
        <v>DIPTERA TABANIDAE ATYLOTUS WOODI - SWIMS - 52070</v>
      </c>
      <c r="E3510" s="49" t="s">
        <v>10651</v>
      </c>
      <c r="F3510" s="49"/>
      <c r="G3510" s="49"/>
      <c r="H3510" s="49"/>
    </row>
    <row r="3511" spans="1:8" x14ac:dyDescent="0.3">
      <c r="A3511" s="49" t="s">
        <v>82</v>
      </c>
      <c r="B3511" s="49">
        <v>52034</v>
      </c>
      <c r="C3511" s="49" t="s">
        <v>6183</v>
      </c>
      <c r="D3511" s="49" t="str">
        <f t="shared" si="54"/>
        <v>DIPTERA TABANIDAE CHRYSOPS - SWIMS - 52034</v>
      </c>
      <c r="E3511" s="49" t="s">
        <v>10651</v>
      </c>
      <c r="F3511" s="49"/>
      <c r="G3511" s="49"/>
      <c r="H3511" s="49"/>
    </row>
    <row r="3512" spans="1:8" x14ac:dyDescent="0.3">
      <c r="A3512" s="49" t="s">
        <v>82</v>
      </c>
      <c r="B3512" s="49">
        <v>52035</v>
      </c>
      <c r="C3512" s="49" t="s">
        <v>6184</v>
      </c>
      <c r="D3512" s="49" t="str">
        <f t="shared" si="54"/>
        <v>DIPTERA TABANIDAE CHRYSOPS AESTUANS - SWIMS - 52035</v>
      </c>
      <c r="E3512" s="49" t="s">
        <v>10651</v>
      </c>
      <c r="F3512" s="49"/>
      <c r="G3512" s="49"/>
      <c r="H3512" s="49"/>
    </row>
    <row r="3513" spans="1:8" x14ac:dyDescent="0.3">
      <c r="A3513" s="49" t="s">
        <v>82</v>
      </c>
      <c r="B3513" s="49">
        <v>52036</v>
      </c>
      <c r="C3513" s="49" t="s">
        <v>6185</v>
      </c>
      <c r="D3513" s="49" t="str">
        <f t="shared" si="54"/>
        <v>DIPTERA TABANIDAE CHRYSOPS ATER - SWIMS - 52036</v>
      </c>
      <c r="E3513" s="49" t="s">
        <v>10651</v>
      </c>
      <c r="F3513" s="49"/>
      <c r="G3513" s="49"/>
      <c r="H3513" s="49"/>
    </row>
    <row r="3514" spans="1:8" x14ac:dyDescent="0.3">
      <c r="A3514" s="49" t="s">
        <v>82</v>
      </c>
      <c r="B3514" s="49">
        <v>52037</v>
      </c>
      <c r="C3514" s="49" t="s">
        <v>6186</v>
      </c>
      <c r="D3514" s="49" t="str">
        <f t="shared" si="54"/>
        <v>DIPTERA TABANIDAE CHRYSOPS BRUNNEUS - SWIMS - 52037</v>
      </c>
      <c r="E3514" s="49" t="s">
        <v>10651</v>
      </c>
      <c r="F3514" s="49"/>
      <c r="G3514" s="49"/>
      <c r="H3514" s="49"/>
    </row>
    <row r="3515" spans="1:8" x14ac:dyDescent="0.3">
      <c r="A3515" s="49" t="s">
        <v>82</v>
      </c>
      <c r="B3515" s="49">
        <v>52038</v>
      </c>
      <c r="C3515" s="49" t="s">
        <v>6187</v>
      </c>
      <c r="D3515" s="49" t="str">
        <f t="shared" si="54"/>
        <v>DIPTERA TABANIDAE CHRYSOPS CINCTICORNUS - SWIMS - 52038</v>
      </c>
      <c r="E3515" s="49" t="s">
        <v>10651</v>
      </c>
      <c r="F3515" s="49"/>
      <c r="G3515" s="49"/>
      <c r="H3515" s="49"/>
    </row>
    <row r="3516" spans="1:8" x14ac:dyDescent="0.3">
      <c r="A3516" s="49" t="s">
        <v>82</v>
      </c>
      <c r="B3516" s="49">
        <v>52039</v>
      </c>
      <c r="C3516" s="49" t="s">
        <v>6188</v>
      </c>
      <c r="D3516" s="49" t="str">
        <f t="shared" si="54"/>
        <v>DIPTERA TABANIDAE CHRYSOPS CUCLUX - SWIMS - 52039</v>
      </c>
      <c r="E3516" s="49" t="s">
        <v>10651</v>
      </c>
      <c r="F3516" s="49"/>
      <c r="G3516" s="49"/>
      <c r="H3516" s="49"/>
    </row>
    <row r="3517" spans="1:8" x14ac:dyDescent="0.3">
      <c r="A3517" s="49" t="s">
        <v>82</v>
      </c>
      <c r="B3517" s="49">
        <v>52040</v>
      </c>
      <c r="C3517" s="49" t="s">
        <v>6189</v>
      </c>
      <c r="D3517" s="49" t="str">
        <f t="shared" si="54"/>
        <v>DIPTERA TABANIDAE CHRYSOPS EXCITANS - SWIMS - 52040</v>
      </c>
      <c r="E3517" s="49" t="s">
        <v>10651</v>
      </c>
      <c r="F3517" s="49"/>
      <c r="G3517" s="49"/>
      <c r="H3517" s="49"/>
    </row>
    <row r="3518" spans="1:8" x14ac:dyDescent="0.3">
      <c r="A3518" s="49" t="s">
        <v>82</v>
      </c>
      <c r="B3518" s="49">
        <v>52041</v>
      </c>
      <c r="C3518" s="49" t="s">
        <v>6190</v>
      </c>
      <c r="D3518" s="49" t="str">
        <f t="shared" si="54"/>
        <v>DIPTERA TABANIDAE CHRYSOPS FRIGIDUS - SWIMS - 52041</v>
      </c>
      <c r="E3518" s="49" t="s">
        <v>10651</v>
      </c>
      <c r="F3518" s="49"/>
      <c r="G3518" s="49"/>
      <c r="H3518" s="49"/>
    </row>
    <row r="3519" spans="1:8" x14ac:dyDescent="0.3">
      <c r="A3519" s="49" t="s">
        <v>82</v>
      </c>
      <c r="B3519" s="49">
        <v>52042</v>
      </c>
      <c r="C3519" s="49" t="s">
        <v>6191</v>
      </c>
      <c r="D3519" s="49" t="str">
        <f t="shared" si="54"/>
        <v>DIPTERA TABANIDAE CHRYSOPS MITIS - SWIMS - 52042</v>
      </c>
      <c r="E3519" s="49" t="s">
        <v>10651</v>
      </c>
      <c r="F3519" s="49"/>
      <c r="G3519" s="49"/>
      <c r="H3519" s="49"/>
    </row>
    <row r="3520" spans="1:8" x14ac:dyDescent="0.3">
      <c r="A3520" s="49" t="s">
        <v>82</v>
      </c>
      <c r="B3520" s="49">
        <v>52043</v>
      </c>
      <c r="C3520" s="49" t="s">
        <v>6192</v>
      </c>
      <c r="D3520" s="49" t="str">
        <f t="shared" si="54"/>
        <v>DIPTERA TABANIDAE CHRYSOPS MOECHUS - SWIMS - 52043</v>
      </c>
      <c r="E3520" s="49" t="s">
        <v>10651</v>
      </c>
      <c r="F3520" s="49"/>
      <c r="G3520" s="49"/>
      <c r="H3520" s="49"/>
    </row>
    <row r="3521" spans="1:8" x14ac:dyDescent="0.3">
      <c r="A3521" s="49" t="s">
        <v>82</v>
      </c>
      <c r="B3521" s="49">
        <v>52044</v>
      </c>
      <c r="C3521" s="49" t="s">
        <v>6193</v>
      </c>
      <c r="D3521" s="49" t="str">
        <f t="shared" si="54"/>
        <v>DIPTERA TABANIDAE CHRYSOPS NIGER - SWIMS - 52044</v>
      </c>
      <c r="E3521" s="49" t="s">
        <v>10651</v>
      </c>
      <c r="F3521" s="49"/>
      <c r="G3521" s="49"/>
      <c r="H3521" s="49"/>
    </row>
    <row r="3522" spans="1:8" x14ac:dyDescent="0.3">
      <c r="A3522" s="49" t="s">
        <v>82</v>
      </c>
      <c r="B3522" s="49">
        <v>52045</v>
      </c>
      <c r="C3522" s="49" t="s">
        <v>6194</v>
      </c>
      <c r="D3522" s="49" t="str">
        <f t="shared" ref="D3522:D3585" si="55">C3522 &amp;" - "&amp; A3522 &amp;" - "&amp; B3522</f>
        <v>DIPTERA TABANIDAE CHRYSOPS SEQUAX - SWIMS - 52045</v>
      </c>
      <c r="E3522" s="49" t="s">
        <v>10651</v>
      </c>
      <c r="F3522" s="49"/>
      <c r="G3522" s="49"/>
      <c r="H3522" s="49"/>
    </row>
    <row r="3523" spans="1:8" x14ac:dyDescent="0.3">
      <c r="A3523" s="49" t="s">
        <v>82</v>
      </c>
      <c r="B3523" s="49">
        <v>52046</v>
      </c>
      <c r="C3523" s="49" t="s">
        <v>6195</v>
      </c>
      <c r="D3523" s="49" t="str">
        <f t="shared" si="55"/>
        <v>DIPTERA TABANIDAE CHRYSOPS STRIATUS - SWIMS - 52046</v>
      </c>
      <c r="E3523" s="49" t="s">
        <v>10651</v>
      </c>
      <c r="F3523" s="49"/>
      <c r="G3523" s="49"/>
      <c r="H3523" s="49"/>
    </row>
    <row r="3524" spans="1:8" x14ac:dyDescent="0.3">
      <c r="A3524" s="49" t="s">
        <v>82</v>
      </c>
      <c r="B3524" s="49">
        <v>52061</v>
      </c>
      <c r="C3524" s="49" t="s">
        <v>6196</v>
      </c>
      <c r="D3524" s="49" t="str">
        <f t="shared" si="55"/>
        <v>DIPTERA TABANIDAE HYBOMITRA - SWIMS - 52061</v>
      </c>
      <c r="E3524" s="49" t="s">
        <v>10651</v>
      </c>
      <c r="F3524" s="49"/>
      <c r="G3524" s="49"/>
      <c r="H3524" s="49"/>
    </row>
    <row r="3525" spans="1:8" x14ac:dyDescent="0.3">
      <c r="A3525" s="49" t="s">
        <v>82</v>
      </c>
      <c r="B3525" s="49">
        <v>52062</v>
      </c>
      <c r="C3525" s="49" t="s">
        <v>6197</v>
      </c>
      <c r="D3525" s="49" t="str">
        <f t="shared" si="55"/>
        <v>DIPTERA TABANIDAE HYBOMITRA CINCTA - SWIMS - 52062</v>
      </c>
      <c r="E3525" s="49" t="s">
        <v>10651</v>
      </c>
      <c r="F3525" s="49"/>
      <c r="G3525" s="49"/>
      <c r="H3525" s="49"/>
    </row>
    <row r="3526" spans="1:8" x14ac:dyDescent="0.3">
      <c r="A3526" s="49" t="s">
        <v>82</v>
      </c>
      <c r="B3526" s="49">
        <v>52063</v>
      </c>
      <c r="C3526" s="49" t="s">
        <v>6198</v>
      </c>
      <c r="D3526" s="49" t="str">
        <f t="shared" si="55"/>
        <v>DIPTERA TABANIDAE HYBOMITRA EPISTATES - SWIMS - 52063</v>
      </c>
      <c r="E3526" s="49" t="s">
        <v>10651</v>
      </c>
      <c r="F3526" s="49"/>
      <c r="G3526" s="49"/>
      <c r="H3526" s="49"/>
    </row>
    <row r="3527" spans="1:8" x14ac:dyDescent="0.3">
      <c r="A3527" s="49" t="s">
        <v>82</v>
      </c>
      <c r="B3527" s="49">
        <v>52064</v>
      </c>
      <c r="C3527" s="49" t="s">
        <v>6199</v>
      </c>
      <c r="D3527" s="49" t="str">
        <f t="shared" si="55"/>
        <v>DIPTERA TABANIDAE HYBOMITRA FRONTALIS - SWIMS - 52064</v>
      </c>
      <c r="E3527" s="49" t="s">
        <v>10651</v>
      </c>
      <c r="F3527" s="49"/>
      <c r="G3527" s="49"/>
      <c r="H3527" s="49"/>
    </row>
    <row r="3528" spans="1:8" x14ac:dyDescent="0.3">
      <c r="A3528" s="49" t="s">
        <v>82</v>
      </c>
      <c r="B3528" s="49">
        <v>52065</v>
      </c>
      <c r="C3528" s="49" t="s">
        <v>6200</v>
      </c>
      <c r="D3528" s="49" t="str">
        <f t="shared" si="55"/>
        <v>DIPTERA TABANIDAE HYBOMITRA LURIDA - SWIMS - 52065</v>
      </c>
      <c r="E3528" s="49" t="s">
        <v>10651</v>
      </c>
      <c r="F3528" s="49"/>
      <c r="G3528" s="49"/>
      <c r="H3528" s="49"/>
    </row>
    <row r="3529" spans="1:8" x14ac:dyDescent="0.3">
      <c r="A3529" s="49" t="s">
        <v>82</v>
      </c>
      <c r="B3529" s="49">
        <v>52066</v>
      </c>
      <c r="C3529" s="49" t="s">
        <v>6201</v>
      </c>
      <c r="D3529" s="49" t="str">
        <f t="shared" si="55"/>
        <v>DIPTERA TABANIDAE HYBOMITRA MINUSCULA - SWIMS - 52066</v>
      </c>
      <c r="E3529" s="49" t="s">
        <v>10651</v>
      </c>
      <c r="F3529" s="49"/>
      <c r="G3529" s="49"/>
      <c r="H3529" s="49"/>
    </row>
    <row r="3530" spans="1:8" x14ac:dyDescent="0.3">
      <c r="A3530" s="49" t="s">
        <v>82</v>
      </c>
      <c r="B3530" s="49">
        <v>52067</v>
      </c>
      <c r="C3530" s="49" t="s">
        <v>6202</v>
      </c>
      <c r="D3530" s="49" t="str">
        <f t="shared" si="55"/>
        <v>DIPTERA TABANIDAE HYBOMITRA PECHUMANI - SWIMS - 52067</v>
      </c>
      <c r="E3530" s="49" t="s">
        <v>10651</v>
      </c>
      <c r="F3530" s="49"/>
      <c r="G3530" s="49"/>
      <c r="H3530" s="49"/>
    </row>
    <row r="3531" spans="1:8" x14ac:dyDescent="0.3">
      <c r="A3531" s="49" t="s">
        <v>82</v>
      </c>
      <c r="B3531" s="49">
        <v>52047</v>
      </c>
      <c r="C3531" s="49" t="s">
        <v>6203</v>
      </c>
      <c r="D3531" s="49" t="str">
        <f t="shared" si="55"/>
        <v>DIPTERA TABANIDAE TABANUS - SWIMS - 52047</v>
      </c>
      <c r="E3531" s="49" t="s">
        <v>10651</v>
      </c>
      <c r="F3531" s="49"/>
      <c r="G3531" s="49"/>
      <c r="H3531" s="49"/>
    </row>
    <row r="3532" spans="1:8" x14ac:dyDescent="0.3">
      <c r="A3532" s="49" t="s">
        <v>82</v>
      </c>
      <c r="B3532" s="49">
        <v>52048</v>
      </c>
      <c r="C3532" s="49" t="s">
        <v>6204</v>
      </c>
      <c r="D3532" s="49" t="str">
        <f t="shared" si="55"/>
        <v>DIPTERA TABANIDAE TABANUS ATRATUS - SWIMS - 52048</v>
      </c>
      <c r="E3532" s="49" t="s">
        <v>10651</v>
      </c>
      <c r="F3532" s="49"/>
      <c r="G3532" s="49"/>
      <c r="H3532" s="49"/>
    </row>
    <row r="3533" spans="1:8" x14ac:dyDescent="0.3">
      <c r="A3533" s="49" t="s">
        <v>82</v>
      </c>
      <c r="B3533" s="49">
        <v>52049</v>
      </c>
      <c r="C3533" s="49" t="s">
        <v>6205</v>
      </c>
      <c r="D3533" s="49" t="str">
        <f t="shared" si="55"/>
        <v>DIPTERA TABANIDAE TABANUS FAIRCHILDI - SWIMS - 52049</v>
      </c>
      <c r="E3533" s="49" t="s">
        <v>10651</v>
      </c>
      <c r="F3533" s="49"/>
      <c r="G3533" s="49"/>
      <c r="H3533" s="49"/>
    </row>
    <row r="3534" spans="1:8" x14ac:dyDescent="0.3">
      <c r="A3534" s="49" t="s">
        <v>82</v>
      </c>
      <c r="B3534" s="49">
        <v>52050</v>
      </c>
      <c r="C3534" s="49" t="s">
        <v>6206</v>
      </c>
      <c r="D3534" s="49" t="str">
        <f t="shared" si="55"/>
        <v>DIPTERA TABANIDAE TABANUS LINEOLA - SWIMS - 52050</v>
      </c>
      <c r="E3534" s="49" t="s">
        <v>10651</v>
      </c>
      <c r="F3534" s="49"/>
      <c r="G3534" s="49"/>
      <c r="H3534" s="49"/>
    </row>
    <row r="3535" spans="1:8" x14ac:dyDescent="0.3">
      <c r="A3535" s="49" t="s">
        <v>82</v>
      </c>
      <c r="B3535" s="49">
        <v>52051</v>
      </c>
      <c r="C3535" s="49" t="s">
        <v>6207</v>
      </c>
      <c r="D3535" s="49" t="str">
        <f t="shared" si="55"/>
        <v>DIPTERA TABANIDAE TABANUS MARGINALIS - SWIMS - 52051</v>
      </c>
      <c r="E3535" s="49" t="s">
        <v>10651</v>
      </c>
      <c r="F3535" s="49"/>
      <c r="G3535" s="49"/>
      <c r="H3535" s="49"/>
    </row>
    <row r="3536" spans="1:8" x14ac:dyDescent="0.3">
      <c r="A3536" s="49" t="s">
        <v>82</v>
      </c>
      <c r="B3536" s="49">
        <v>52052</v>
      </c>
      <c r="C3536" s="49" t="s">
        <v>6208</v>
      </c>
      <c r="D3536" s="49" t="str">
        <f t="shared" si="55"/>
        <v>DIPTERA TABANIDAE TABANUS NIGRESCENS - SWIMS - 52052</v>
      </c>
      <c r="E3536" s="49" t="s">
        <v>10651</v>
      </c>
      <c r="F3536" s="49"/>
      <c r="G3536" s="49"/>
      <c r="H3536" s="49"/>
    </row>
    <row r="3537" spans="1:8" x14ac:dyDescent="0.3">
      <c r="A3537" s="49" t="s">
        <v>82</v>
      </c>
      <c r="B3537" s="49">
        <v>52053</v>
      </c>
      <c r="C3537" s="49" t="s">
        <v>6209</v>
      </c>
      <c r="D3537" s="49" t="str">
        <f t="shared" si="55"/>
        <v>DIPTERA TABANIDAE TABANUS NIGRIPES - SWIMS - 52053</v>
      </c>
      <c r="E3537" s="49" t="s">
        <v>10651</v>
      </c>
      <c r="F3537" s="49"/>
      <c r="G3537" s="49"/>
      <c r="H3537" s="49"/>
    </row>
    <row r="3538" spans="1:8" x14ac:dyDescent="0.3">
      <c r="A3538" s="49" t="s">
        <v>82</v>
      </c>
      <c r="B3538" s="49">
        <v>52054</v>
      </c>
      <c r="C3538" s="49" t="s">
        <v>6210</v>
      </c>
      <c r="D3538" s="49" t="str">
        <f t="shared" si="55"/>
        <v>DIPTERA TABANIDAE TABANUS NOVAESCOTIAE - SWIMS - 52054</v>
      </c>
      <c r="E3538" s="49" t="s">
        <v>10651</v>
      </c>
      <c r="F3538" s="49"/>
      <c r="G3538" s="49"/>
      <c r="H3538" s="49"/>
    </row>
    <row r="3539" spans="1:8" x14ac:dyDescent="0.3">
      <c r="A3539" s="49" t="s">
        <v>82</v>
      </c>
      <c r="B3539" s="49">
        <v>52055</v>
      </c>
      <c r="C3539" s="49" t="s">
        <v>6211</v>
      </c>
      <c r="D3539" s="49" t="str">
        <f t="shared" si="55"/>
        <v>DIPTERA TABANIDAE TABANUS REINWARDTII - SWIMS - 52055</v>
      </c>
      <c r="E3539" s="49" t="s">
        <v>10651</v>
      </c>
      <c r="F3539" s="49"/>
      <c r="G3539" s="49"/>
      <c r="H3539" s="49"/>
    </row>
    <row r="3540" spans="1:8" x14ac:dyDescent="0.3">
      <c r="A3540" s="49" t="s">
        <v>82</v>
      </c>
      <c r="B3540" s="49">
        <v>52056</v>
      </c>
      <c r="C3540" s="49" t="s">
        <v>6212</v>
      </c>
      <c r="D3540" s="49" t="str">
        <f t="shared" si="55"/>
        <v>DIPTERA TABANIDAE TABANUS SPARUS - SWIMS - 52056</v>
      </c>
      <c r="E3540" s="49" t="s">
        <v>10651</v>
      </c>
      <c r="F3540" s="49"/>
      <c r="G3540" s="49"/>
      <c r="H3540" s="49"/>
    </row>
    <row r="3541" spans="1:8" x14ac:dyDescent="0.3">
      <c r="A3541" s="49" t="s">
        <v>82</v>
      </c>
      <c r="B3541" s="49">
        <v>52057</v>
      </c>
      <c r="C3541" s="49" t="s">
        <v>6213</v>
      </c>
      <c r="D3541" s="49" t="str">
        <f t="shared" si="55"/>
        <v>DIPTERA TABANIDAE TABANUS SUBNIGER - SWIMS - 52057</v>
      </c>
      <c r="E3541" s="49" t="s">
        <v>10651</v>
      </c>
      <c r="F3541" s="49"/>
      <c r="G3541" s="49"/>
      <c r="H3541" s="49"/>
    </row>
    <row r="3542" spans="1:8" x14ac:dyDescent="0.3">
      <c r="A3542" s="49" t="s">
        <v>82</v>
      </c>
      <c r="B3542" s="49">
        <v>52058</v>
      </c>
      <c r="C3542" s="49" t="s">
        <v>6214</v>
      </c>
      <c r="D3542" s="49" t="str">
        <f t="shared" si="55"/>
        <v>DIPTERA TABANIDAE TABANUS SUBSIMILIS - SWIMS - 52058</v>
      </c>
      <c r="E3542" s="49" t="s">
        <v>10651</v>
      </c>
      <c r="F3542" s="49"/>
      <c r="G3542" s="49"/>
      <c r="H3542" s="49"/>
    </row>
    <row r="3543" spans="1:8" x14ac:dyDescent="0.3">
      <c r="A3543" s="49" t="s">
        <v>82</v>
      </c>
      <c r="B3543" s="49">
        <v>52059</v>
      </c>
      <c r="C3543" s="49" t="s">
        <v>6215</v>
      </c>
      <c r="D3543" s="49" t="str">
        <f t="shared" si="55"/>
        <v>DIPTERA TABANIDAE TABANUS/ATYLOTUS HILSENHOFF 1995 - SWIMS - 52059</v>
      </c>
      <c r="E3543" s="49" t="s">
        <v>10651</v>
      </c>
      <c r="F3543" s="49"/>
      <c r="G3543" s="49"/>
      <c r="H3543" s="49"/>
    </row>
    <row r="3544" spans="1:8" x14ac:dyDescent="0.3">
      <c r="A3544" s="49" t="s">
        <v>82</v>
      </c>
      <c r="B3544" s="49">
        <v>52321</v>
      </c>
      <c r="C3544" s="49" t="s">
        <v>6216</v>
      </c>
      <c r="D3544" s="49" t="str">
        <f t="shared" si="55"/>
        <v>DIPTERA TANYDERIDAE - SWIMS - 52321</v>
      </c>
      <c r="E3544" s="49" t="s">
        <v>10651</v>
      </c>
      <c r="F3544" s="49"/>
      <c r="G3544" s="49"/>
      <c r="H3544" s="49"/>
    </row>
    <row r="3545" spans="1:8" x14ac:dyDescent="0.3">
      <c r="A3545" s="49" t="s">
        <v>82</v>
      </c>
      <c r="B3545" s="49">
        <v>52324</v>
      </c>
      <c r="C3545" s="49" t="s">
        <v>6217</v>
      </c>
      <c r="D3545" s="49" t="str">
        <f t="shared" si="55"/>
        <v>DIPTERA TANYDERIDAE -- PUPA - SWIMS - 52324</v>
      </c>
      <c r="E3545" s="49" t="s">
        <v>10651</v>
      </c>
      <c r="F3545" s="49"/>
      <c r="G3545" s="49"/>
      <c r="H3545" s="49"/>
    </row>
    <row r="3546" spans="1:8" x14ac:dyDescent="0.3">
      <c r="A3546" s="49" t="s">
        <v>82</v>
      </c>
      <c r="B3546" s="49">
        <v>52322</v>
      </c>
      <c r="C3546" s="49" t="s">
        <v>6218</v>
      </c>
      <c r="D3546" s="49" t="str">
        <f t="shared" si="55"/>
        <v>DIPTERA TANYDERIDAE PROTOPLASA - SWIMS - 52322</v>
      </c>
      <c r="E3546" s="49" t="s">
        <v>10651</v>
      </c>
      <c r="F3546" s="49"/>
      <c r="G3546" s="49"/>
      <c r="H3546" s="49"/>
    </row>
    <row r="3547" spans="1:8" x14ac:dyDescent="0.3">
      <c r="A3547" s="49" t="s">
        <v>82</v>
      </c>
      <c r="B3547" s="49">
        <v>52323</v>
      </c>
      <c r="C3547" s="49" t="s">
        <v>6219</v>
      </c>
      <c r="D3547" s="49" t="str">
        <f t="shared" si="55"/>
        <v>DIPTERA TANYDERIDAE PROTOPLASA FITCHII - SWIMS - 52323</v>
      </c>
      <c r="E3547" s="49" t="s">
        <v>10651</v>
      </c>
      <c r="F3547" s="49"/>
      <c r="G3547" s="49"/>
      <c r="H3547" s="49"/>
    </row>
    <row r="3548" spans="1:8" x14ac:dyDescent="0.3">
      <c r="A3548" s="49" t="s">
        <v>82</v>
      </c>
      <c r="B3548" s="49">
        <v>52409</v>
      </c>
      <c r="C3548" s="49" t="s">
        <v>6220</v>
      </c>
      <c r="D3548" s="49" t="str">
        <f t="shared" si="55"/>
        <v>DIPTERA TANYPODINAE 0 - SWIMS - 52409</v>
      </c>
      <c r="E3548" s="49" t="s">
        <v>10651</v>
      </c>
      <c r="F3548" s="49"/>
      <c r="G3548" s="49"/>
      <c r="H3548" s="49"/>
    </row>
    <row r="3549" spans="1:8" x14ac:dyDescent="0.3">
      <c r="A3549" s="49" t="s">
        <v>82</v>
      </c>
      <c r="B3549" s="49">
        <v>52410</v>
      </c>
      <c r="C3549" s="49" t="s">
        <v>6220</v>
      </c>
      <c r="D3549" s="49" t="str">
        <f t="shared" si="55"/>
        <v>DIPTERA TANYPODINAE 0 - SWIMS - 52410</v>
      </c>
      <c r="E3549" s="49" t="s">
        <v>10651</v>
      </c>
      <c r="F3549" s="49"/>
      <c r="G3549" s="49"/>
      <c r="H3549" s="49"/>
    </row>
    <row r="3550" spans="1:8" x14ac:dyDescent="0.3">
      <c r="A3550" s="49" t="s">
        <v>82</v>
      </c>
      <c r="B3550" s="49">
        <v>52411</v>
      </c>
      <c r="C3550" s="49" t="s">
        <v>6221</v>
      </c>
      <c r="D3550" s="49" t="str">
        <f t="shared" si="55"/>
        <v>DIPTERA TANYPODINAE 0 ABLABESMYIA - SWIMS - 52411</v>
      </c>
      <c r="E3550" s="49" t="s">
        <v>10651</v>
      </c>
      <c r="F3550" s="49"/>
      <c r="G3550" s="49"/>
      <c r="H3550" s="49"/>
    </row>
    <row r="3551" spans="1:8" x14ac:dyDescent="0.3">
      <c r="A3551" s="49" t="s">
        <v>82</v>
      </c>
      <c r="B3551" s="49">
        <v>54334</v>
      </c>
      <c r="C3551" s="49" t="s">
        <v>6222</v>
      </c>
      <c r="D3551" s="49" t="str">
        <f t="shared" si="55"/>
        <v>DIPTERA TANYPODINAE 0 ABLABESMYIA (ABLABESMYIA) - SWIMS - 54334</v>
      </c>
      <c r="E3551" s="49" t="s">
        <v>10651</v>
      </c>
      <c r="F3551" s="49"/>
      <c r="G3551" s="49"/>
      <c r="H3551" s="49"/>
    </row>
    <row r="3552" spans="1:8" x14ac:dyDescent="0.3">
      <c r="A3552" s="49" t="s">
        <v>82</v>
      </c>
      <c r="B3552" s="49">
        <v>54335</v>
      </c>
      <c r="C3552" s="49" t="s">
        <v>6223</v>
      </c>
      <c r="D3552" s="49" t="str">
        <f t="shared" si="55"/>
        <v>DIPTERA TANYPODINAE 0 ABLABESMYIA (ABLABESMYIA) -- PUPA - SWIMS - 54335</v>
      </c>
      <c r="E3552" s="49" t="s">
        <v>10651</v>
      </c>
      <c r="F3552" s="49"/>
      <c r="G3552" s="49"/>
      <c r="H3552" s="49"/>
    </row>
    <row r="3553" spans="1:8" x14ac:dyDescent="0.3">
      <c r="A3553" s="49" t="s">
        <v>82</v>
      </c>
      <c r="B3553" s="49">
        <v>52413</v>
      </c>
      <c r="C3553" s="49" t="s">
        <v>6224</v>
      </c>
      <c r="D3553" s="49" t="str">
        <f t="shared" si="55"/>
        <v>DIPTERA TANYPODINAE 0 ABLABESMYIA (ABLABESMYIA) ASPERA - SWIMS - 52413</v>
      </c>
      <c r="E3553" s="49" t="s">
        <v>10651</v>
      </c>
      <c r="F3553" s="49"/>
      <c r="G3553" s="49"/>
      <c r="H3553" s="49"/>
    </row>
    <row r="3554" spans="1:8" x14ac:dyDescent="0.3">
      <c r="A3554" s="49" t="s">
        <v>82</v>
      </c>
      <c r="B3554" s="49">
        <v>52414</v>
      </c>
      <c r="C3554" s="49" t="s">
        <v>6225</v>
      </c>
      <c r="D3554" s="49" t="str">
        <f t="shared" si="55"/>
        <v>DIPTERA TANYPODINAE 0 ABLABESMYIA (ABLABESMYIA) HAUBERI - SWIMS - 52414</v>
      </c>
      <c r="E3554" s="49" t="s">
        <v>10651</v>
      </c>
      <c r="F3554" s="49"/>
      <c r="G3554" s="49"/>
      <c r="H3554" s="49"/>
    </row>
    <row r="3555" spans="1:8" x14ac:dyDescent="0.3">
      <c r="A3555" s="49" t="s">
        <v>82</v>
      </c>
      <c r="B3555" s="49">
        <v>54338</v>
      </c>
      <c r="C3555" s="49" t="s">
        <v>6226</v>
      </c>
      <c r="D3555" s="49" t="str">
        <f t="shared" si="55"/>
        <v>DIPTERA TANYPODINAE 0 ABLABESMYIA (ABLABESMYIA) JANTA - SWIMS - 54338</v>
      </c>
      <c r="E3555" s="49" t="s">
        <v>10651</v>
      </c>
      <c r="F3555" s="49"/>
      <c r="G3555" s="49"/>
      <c r="H3555" s="49"/>
    </row>
    <row r="3556" spans="1:8" x14ac:dyDescent="0.3">
      <c r="A3556" s="49" t="s">
        <v>82</v>
      </c>
      <c r="B3556" s="49">
        <v>52417</v>
      </c>
      <c r="C3556" s="49" t="s">
        <v>6227</v>
      </c>
      <c r="D3556" s="49" t="str">
        <f t="shared" si="55"/>
        <v>DIPTERA TANYPODINAE 0 ABLABESMYIA (ABLABESMYIA) MONILIS - SWIMS - 52417</v>
      </c>
      <c r="E3556" s="49" t="s">
        <v>10651</v>
      </c>
      <c r="F3556" s="49"/>
      <c r="G3556" s="49"/>
      <c r="H3556" s="49"/>
    </row>
    <row r="3557" spans="1:8" x14ac:dyDescent="0.3">
      <c r="A3557" s="49" t="s">
        <v>82</v>
      </c>
      <c r="B3557" s="49">
        <v>52418</v>
      </c>
      <c r="C3557" s="49" t="s">
        <v>6228</v>
      </c>
      <c r="D3557" s="49" t="str">
        <f t="shared" si="55"/>
        <v>DIPTERA TANYPODINAE 0 ABLABESMYIA (ABLABESMYIA) PARAJANTA - SWIMS - 52418</v>
      </c>
      <c r="E3557" s="49" t="s">
        <v>10651</v>
      </c>
      <c r="F3557" s="49"/>
      <c r="G3557" s="49"/>
      <c r="H3557" s="49"/>
    </row>
    <row r="3558" spans="1:8" x14ac:dyDescent="0.3">
      <c r="A3558" s="49" t="s">
        <v>82</v>
      </c>
      <c r="B3558" s="49">
        <v>52421</v>
      </c>
      <c r="C3558" s="49" t="s">
        <v>6229</v>
      </c>
      <c r="D3558" s="49" t="str">
        <f t="shared" si="55"/>
        <v>DIPTERA TANYPODINAE 0 ABLABESMYIA (ABLABESMYIA) RHAMPHE - SWIMS - 52421</v>
      </c>
      <c r="E3558" s="49" t="s">
        <v>10651</v>
      </c>
      <c r="F3558" s="49"/>
      <c r="G3558" s="49"/>
      <c r="H3558" s="49"/>
    </row>
    <row r="3559" spans="1:8" x14ac:dyDescent="0.3">
      <c r="A3559" s="49" t="s">
        <v>82</v>
      </c>
      <c r="B3559" s="49">
        <v>54343</v>
      </c>
      <c r="C3559" s="49" t="s">
        <v>6230</v>
      </c>
      <c r="D3559" s="49" t="str">
        <f t="shared" si="55"/>
        <v>DIPTERA TANYPODINAE 0 ABLABESMYIA (ABLABESMYIA) RHAMPHE GROUP EPLER 2001 - SWIMS - 54343</v>
      </c>
      <c r="E3559" s="49" t="s">
        <v>10651</v>
      </c>
      <c r="F3559" s="49"/>
      <c r="G3559" s="49"/>
      <c r="H3559" s="49"/>
    </row>
    <row r="3560" spans="1:8" x14ac:dyDescent="0.3">
      <c r="A3560" s="49" t="s">
        <v>82</v>
      </c>
      <c r="B3560" s="49">
        <v>54344</v>
      </c>
      <c r="C3560" s="49" t="s">
        <v>6231</v>
      </c>
      <c r="D3560" s="49" t="str">
        <f t="shared" si="55"/>
        <v>DIPTERA TANYPODINAE 0 ABLABESMYIA (ABLABESMYIA) SIMPSONI - SWIMS - 54344</v>
      </c>
      <c r="E3560" s="49" t="s">
        <v>10651</v>
      </c>
      <c r="F3560" s="49"/>
      <c r="G3560" s="49"/>
      <c r="H3560" s="49"/>
    </row>
    <row r="3561" spans="1:8" x14ac:dyDescent="0.3">
      <c r="A3561" s="49" t="s">
        <v>82</v>
      </c>
      <c r="B3561" s="49">
        <v>54345</v>
      </c>
      <c r="C3561" s="49" t="s">
        <v>6232</v>
      </c>
      <c r="D3561" s="49" t="str">
        <f t="shared" si="55"/>
        <v>DIPTERA TANYPODINAE 0 ABLABESMYIA (ASAYIA) - SWIMS - 54345</v>
      </c>
      <c r="E3561" s="49" t="s">
        <v>10651</v>
      </c>
      <c r="F3561" s="49"/>
      <c r="G3561" s="49"/>
      <c r="H3561" s="49"/>
    </row>
    <row r="3562" spans="1:8" x14ac:dyDescent="0.3">
      <c r="A3562" s="49" t="s">
        <v>82</v>
      </c>
      <c r="B3562" s="49">
        <v>54346</v>
      </c>
      <c r="C3562" s="49" t="s">
        <v>6233</v>
      </c>
      <c r="D3562" s="49" t="str">
        <f t="shared" si="55"/>
        <v>DIPTERA TANYPODINAE 0 ABLABESMYIA (ASAYIA) -- PUPA - SWIMS - 54346</v>
      </c>
      <c r="E3562" s="49" t="s">
        <v>10651</v>
      </c>
      <c r="F3562" s="49"/>
      <c r="G3562" s="49"/>
      <c r="H3562" s="49"/>
    </row>
    <row r="3563" spans="1:8" x14ac:dyDescent="0.3">
      <c r="A3563" s="49" t="s">
        <v>82</v>
      </c>
      <c r="B3563" s="49">
        <v>52412</v>
      </c>
      <c r="C3563" s="49" t="s">
        <v>6234</v>
      </c>
      <c r="D3563" s="49" t="str">
        <f t="shared" si="55"/>
        <v>DIPTERA TANYPODINAE 0 ABLABESMYIA (ASAYIA) ANNULATA - SWIMS - 52412</v>
      </c>
      <c r="E3563" s="49" t="s">
        <v>10651</v>
      </c>
      <c r="F3563" s="49"/>
      <c r="G3563" s="49"/>
      <c r="H3563" s="49"/>
    </row>
    <row r="3564" spans="1:8" x14ac:dyDescent="0.3">
      <c r="A3564" s="49" t="s">
        <v>82</v>
      </c>
      <c r="B3564" s="49">
        <v>54348</v>
      </c>
      <c r="C3564" s="49" t="s">
        <v>6235</v>
      </c>
      <c r="D3564" s="49" t="str">
        <f t="shared" si="55"/>
        <v>DIPTERA TANYPODINAE 0 ABLABESMYIA (KARELIA) - SWIMS - 54348</v>
      </c>
      <c r="E3564" s="49" t="s">
        <v>10651</v>
      </c>
      <c r="F3564" s="49"/>
      <c r="G3564" s="49"/>
      <c r="H3564" s="49"/>
    </row>
    <row r="3565" spans="1:8" x14ac:dyDescent="0.3">
      <c r="A3565" s="49" t="s">
        <v>82</v>
      </c>
      <c r="B3565" s="49">
        <v>54349</v>
      </c>
      <c r="C3565" s="49" t="s">
        <v>6236</v>
      </c>
      <c r="D3565" s="49" t="str">
        <f t="shared" si="55"/>
        <v>DIPTERA TANYPODINAE 0 ABLABESMYIA (KARELIA) -- PUPA - SWIMS - 54349</v>
      </c>
      <c r="E3565" s="49" t="s">
        <v>10651</v>
      </c>
      <c r="F3565" s="49"/>
      <c r="G3565" s="49"/>
      <c r="H3565" s="49"/>
    </row>
    <row r="3566" spans="1:8" x14ac:dyDescent="0.3">
      <c r="A3566" s="49" t="s">
        <v>82</v>
      </c>
      <c r="B3566" s="49">
        <v>54350</v>
      </c>
      <c r="C3566" s="49" t="s">
        <v>6237</v>
      </c>
      <c r="D3566" s="49" t="str">
        <f t="shared" si="55"/>
        <v>DIPTERA TANYPODINAE 0 ABLABESMYIA (KARELIA) CINCTIPES - SWIMS - 54350</v>
      </c>
      <c r="E3566" s="49" t="s">
        <v>10651</v>
      </c>
      <c r="F3566" s="49"/>
      <c r="G3566" s="49"/>
      <c r="H3566" s="49"/>
    </row>
    <row r="3567" spans="1:8" x14ac:dyDescent="0.3">
      <c r="A3567" s="49" t="s">
        <v>82</v>
      </c>
      <c r="B3567" s="49">
        <v>54351</v>
      </c>
      <c r="C3567" s="49" t="s">
        <v>6238</v>
      </c>
      <c r="D3567" s="49" t="str">
        <f t="shared" si="55"/>
        <v>DIPTERA TANYPODINAE 0 ABLABESMYIA (KARELIA) IDEI - SWIMS - 54351</v>
      </c>
      <c r="E3567" s="49" t="s">
        <v>10651</v>
      </c>
      <c r="F3567" s="49"/>
      <c r="G3567" s="49"/>
      <c r="H3567" s="49"/>
    </row>
    <row r="3568" spans="1:8" x14ac:dyDescent="0.3">
      <c r="A3568" s="49" t="s">
        <v>82</v>
      </c>
      <c r="B3568" s="49">
        <v>52415</v>
      </c>
      <c r="C3568" s="49" t="s">
        <v>6239</v>
      </c>
      <c r="D3568" s="49" t="str">
        <f t="shared" si="55"/>
        <v>DIPTERA TANYPODINAE 0 ABLABESMYIA (KARELIA) ILLINOENSIS - SWIMS - 52415</v>
      </c>
      <c r="E3568" s="49" t="s">
        <v>10651</v>
      </c>
      <c r="F3568" s="49"/>
      <c r="G3568" s="49"/>
      <c r="H3568" s="49"/>
    </row>
    <row r="3569" spans="1:8" x14ac:dyDescent="0.3">
      <c r="A3569" s="49" t="s">
        <v>82</v>
      </c>
      <c r="B3569" s="49">
        <v>52419</v>
      </c>
      <c r="C3569" s="49" t="s">
        <v>6240</v>
      </c>
      <c r="D3569" s="49" t="str">
        <f t="shared" si="55"/>
        <v>DIPTERA TANYPODINAE 0 ABLABESMYIA (KARELIA) PELEENSIS - SWIMS - 52419</v>
      </c>
      <c r="E3569" s="49" t="s">
        <v>10651</v>
      </c>
      <c r="F3569" s="49"/>
      <c r="G3569" s="49"/>
      <c r="H3569" s="49"/>
    </row>
    <row r="3570" spans="1:8" x14ac:dyDescent="0.3">
      <c r="A3570" s="49" t="s">
        <v>82</v>
      </c>
      <c r="B3570" s="49">
        <v>52420</v>
      </c>
      <c r="C3570" s="49" t="s">
        <v>6241</v>
      </c>
      <c r="D3570" s="49" t="str">
        <f t="shared" si="55"/>
        <v>DIPTERA TANYPODINAE 0 ABLABESMYIA (KARELIA) PHILOSPHAGNOS - SWIMS - 52420</v>
      </c>
      <c r="E3570" s="49" t="s">
        <v>10651</v>
      </c>
      <c r="F3570" s="49"/>
      <c r="G3570" s="49"/>
      <c r="H3570" s="49"/>
    </row>
    <row r="3571" spans="1:8" x14ac:dyDescent="0.3">
      <c r="A3571" s="49" t="s">
        <v>82</v>
      </c>
      <c r="B3571" s="49">
        <v>52422</v>
      </c>
      <c r="C3571" s="49" t="s">
        <v>6242</v>
      </c>
      <c r="D3571" s="49" t="str">
        <f t="shared" si="55"/>
        <v>DIPTERA TANYPODINAE 0 ABLABESMYIA -- PUPA - SWIMS - 52422</v>
      </c>
      <c r="E3571" s="49" t="s">
        <v>10651</v>
      </c>
      <c r="F3571" s="49"/>
      <c r="G3571" s="49"/>
      <c r="H3571" s="49"/>
    </row>
    <row r="3572" spans="1:8" x14ac:dyDescent="0.3">
      <c r="A3572" s="49" t="s">
        <v>82</v>
      </c>
      <c r="B3572" s="49">
        <v>52416</v>
      </c>
      <c r="C3572" s="49" t="s">
        <v>6243</v>
      </c>
      <c r="D3572" s="49" t="str">
        <f t="shared" si="55"/>
        <v>DIPTERA TANYPODINAE 0 ABLABSEMYIA (ABLABESMYIA) MALLOCHI - SWIMS - 52416</v>
      </c>
      <c r="E3572" s="49" t="s">
        <v>10651</v>
      </c>
      <c r="F3572" s="49"/>
      <c r="G3572" s="49"/>
      <c r="H3572" s="49"/>
    </row>
    <row r="3573" spans="1:8" x14ac:dyDescent="0.3">
      <c r="A3573" s="49" t="s">
        <v>82</v>
      </c>
      <c r="B3573" s="49">
        <v>52423</v>
      </c>
      <c r="C3573" s="49" t="s">
        <v>6244</v>
      </c>
      <c r="D3573" s="49" t="str">
        <f t="shared" si="55"/>
        <v>DIPTERA TANYPODINAE 0 ALOTANYPUS - SWIMS - 52423</v>
      </c>
      <c r="E3573" s="49" t="s">
        <v>10651</v>
      </c>
      <c r="F3573" s="49"/>
      <c r="G3573" s="49"/>
      <c r="H3573" s="49"/>
    </row>
    <row r="3574" spans="1:8" x14ac:dyDescent="0.3">
      <c r="A3574" s="49" t="s">
        <v>82</v>
      </c>
      <c r="B3574" s="49">
        <v>52425</v>
      </c>
      <c r="C3574" s="49" t="s">
        <v>6245</v>
      </c>
      <c r="D3574" s="49" t="str">
        <f t="shared" si="55"/>
        <v>DIPTERA TANYPODINAE 0 ALOTANYPUS -- PUPA - SWIMS - 52425</v>
      </c>
      <c r="E3574" s="49" t="s">
        <v>10651</v>
      </c>
      <c r="F3574" s="49"/>
      <c r="G3574" s="49"/>
      <c r="H3574" s="49"/>
    </row>
    <row r="3575" spans="1:8" x14ac:dyDescent="0.3">
      <c r="A3575" s="49" t="s">
        <v>82</v>
      </c>
      <c r="B3575" s="49">
        <v>52424</v>
      </c>
      <c r="C3575" s="49" t="s">
        <v>6246</v>
      </c>
      <c r="D3575" s="49" t="str">
        <f t="shared" si="55"/>
        <v>DIPTERA TANYPODINAE 0 ALOTANYPUS ARIS - SWIMS - 52424</v>
      </c>
      <c r="E3575" s="49" t="s">
        <v>10651</v>
      </c>
      <c r="F3575" s="49"/>
      <c r="G3575" s="49"/>
      <c r="H3575" s="49"/>
    </row>
    <row r="3576" spans="1:8" x14ac:dyDescent="0.3">
      <c r="A3576" s="49" t="s">
        <v>82</v>
      </c>
      <c r="B3576" s="49">
        <v>54355</v>
      </c>
      <c r="C3576" s="49" t="s">
        <v>6247</v>
      </c>
      <c r="D3576" s="49" t="str">
        <f t="shared" si="55"/>
        <v>DIPTERA TANYPODINAE 0 ALOTANYPUS VENUSTUS - SWIMS - 54355</v>
      </c>
      <c r="E3576" s="49" t="s">
        <v>10651</v>
      </c>
      <c r="F3576" s="49"/>
      <c r="G3576" s="49"/>
      <c r="H3576" s="49"/>
    </row>
    <row r="3577" spans="1:8" x14ac:dyDescent="0.3">
      <c r="A3577" s="49" t="s">
        <v>82</v>
      </c>
      <c r="B3577" s="49">
        <v>52426</v>
      </c>
      <c r="C3577" s="49" t="s">
        <v>6248</v>
      </c>
      <c r="D3577" s="49" t="str">
        <f t="shared" si="55"/>
        <v>DIPTERA TANYPODINAE 0 APSECTROTANYPUS - SWIMS - 52426</v>
      </c>
      <c r="E3577" s="49" t="s">
        <v>10651</v>
      </c>
      <c r="F3577" s="49"/>
      <c r="G3577" s="49"/>
      <c r="H3577" s="49"/>
    </row>
    <row r="3578" spans="1:8" x14ac:dyDescent="0.3">
      <c r="A3578" s="49" t="s">
        <v>82</v>
      </c>
      <c r="B3578" s="49">
        <v>52428</v>
      </c>
      <c r="C3578" s="49" t="s">
        <v>6249</v>
      </c>
      <c r="D3578" s="49" t="str">
        <f t="shared" si="55"/>
        <v>DIPTERA TANYPODINAE 0 APSECTROTANYPUS -- PUPA - SWIMS - 52428</v>
      </c>
      <c r="E3578" s="49" t="s">
        <v>10651</v>
      </c>
      <c r="F3578" s="49"/>
      <c r="G3578" s="49"/>
      <c r="H3578" s="49"/>
    </row>
    <row r="3579" spans="1:8" x14ac:dyDescent="0.3">
      <c r="A3579" s="49" t="s">
        <v>82</v>
      </c>
      <c r="B3579" s="49">
        <v>52427</v>
      </c>
      <c r="C3579" s="49" t="s">
        <v>6250</v>
      </c>
      <c r="D3579" s="49" t="str">
        <f t="shared" si="55"/>
        <v>DIPTERA TANYPODINAE 0 APSECTROTANYPUS JOHNSONI - SWIMS - 52427</v>
      </c>
      <c r="E3579" s="49" t="s">
        <v>10651</v>
      </c>
      <c r="F3579" s="49"/>
      <c r="G3579" s="49"/>
      <c r="H3579" s="49"/>
    </row>
    <row r="3580" spans="1:8" x14ac:dyDescent="0.3">
      <c r="A3580" s="49" t="s">
        <v>82</v>
      </c>
      <c r="B3580" s="49">
        <v>52537</v>
      </c>
      <c r="C3580" s="49" t="s">
        <v>6251</v>
      </c>
      <c r="D3580" s="49" t="str">
        <f t="shared" si="55"/>
        <v>DIPTERA TANYPODINAE 0 ARCTOPELOPIA - SWIMS - 52537</v>
      </c>
      <c r="E3580" s="49" t="s">
        <v>10651</v>
      </c>
      <c r="F3580" s="49"/>
      <c r="G3580" s="49"/>
      <c r="H3580" s="49"/>
    </row>
    <row r="3581" spans="1:8" x14ac:dyDescent="0.3">
      <c r="A3581" s="49" t="s">
        <v>82</v>
      </c>
      <c r="B3581" s="49">
        <v>52538</v>
      </c>
      <c r="C3581" s="49" t="s">
        <v>6252</v>
      </c>
      <c r="D3581" s="49" t="str">
        <f t="shared" si="55"/>
        <v>DIPTERA TANYPODINAE 0 ARCTOPELOPIA -- PUPA - SWIMS - 52538</v>
      </c>
      <c r="E3581" s="49" t="s">
        <v>10651</v>
      </c>
      <c r="F3581" s="49"/>
      <c r="G3581" s="49"/>
      <c r="H3581" s="49"/>
    </row>
    <row r="3582" spans="1:8" x14ac:dyDescent="0.3">
      <c r="A3582" s="49" t="s">
        <v>82</v>
      </c>
      <c r="B3582" s="49">
        <v>54356</v>
      </c>
      <c r="C3582" s="49" t="s">
        <v>6253</v>
      </c>
      <c r="D3582" s="49" t="str">
        <f t="shared" si="55"/>
        <v>DIPTERA TANYPODINAE 0 BETHBILBECKIA - SWIMS - 54356</v>
      </c>
      <c r="E3582" s="49" t="s">
        <v>10651</v>
      </c>
      <c r="F3582" s="49"/>
      <c r="G3582" s="49"/>
      <c r="H3582" s="49"/>
    </row>
    <row r="3583" spans="1:8" x14ac:dyDescent="0.3">
      <c r="A3583" s="49" t="s">
        <v>82</v>
      </c>
      <c r="B3583" s="49">
        <v>54357</v>
      </c>
      <c r="C3583" s="49" t="s">
        <v>6254</v>
      </c>
      <c r="D3583" s="49" t="str">
        <f t="shared" si="55"/>
        <v>DIPTERA TANYPODINAE 0 BETHBILBECKIA -- PUPA - SWIMS - 54357</v>
      </c>
      <c r="E3583" s="49" t="s">
        <v>10651</v>
      </c>
      <c r="F3583" s="49"/>
      <c r="G3583" s="49"/>
      <c r="H3583" s="49"/>
    </row>
    <row r="3584" spans="1:8" x14ac:dyDescent="0.3">
      <c r="A3584" s="49" t="s">
        <v>82</v>
      </c>
      <c r="B3584" s="49">
        <v>54358</v>
      </c>
      <c r="C3584" s="49" t="s">
        <v>6255</v>
      </c>
      <c r="D3584" s="49" t="str">
        <f t="shared" si="55"/>
        <v>DIPTERA TANYPODINAE 0 BETHBILBECKIA FLORIDENSIS - SWIMS - 54358</v>
      </c>
      <c r="E3584" s="49" t="s">
        <v>10651</v>
      </c>
      <c r="F3584" s="49"/>
      <c r="G3584" s="49"/>
      <c r="H3584" s="49"/>
    </row>
    <row r="3585" spans="1:8" x14ac:dyDescent="0.3">
      <c r="A3585" s="49" t="s">
        <v>82</v>
      </c>
      <c r="B3585" s="49">
        <v>52429</v>
      </c>
      <c r="C3585" s="49" t="s">
        <v>6256</v>
      </c>
      <c r="D3585" s="49" t="str">
        <f t="shared" si="55"/>
        <v>DIPTERA TANYPODINAE 0 BRUNDINIELLA - SWIMS - 52429</v>
      </c>
      <c r="E3585" s="49" t="s">
        <v>10651</v>
      </c>
      <c r="F3585" s="49"/>
      <c r="G3585" s="49"/>
      <c r="H3585" s="49"/>
    </row>
    <row r="3586" spans="1:8" x14ac:dyDescent="0.3">
      <c r="A3586" s="49" t="s">
        <v>82</v>
      </c>
      <c r="B3586" s="49">
        <v>52431</v>
      </c>
      <c r="C3586" s="49" t="s">
        <v>6257</v>
      </c>
      <c r="D3586" s="49" t="str">
        <f t="shared" ref="D3586:D3649" si="56">C3586 &amp;" - "&amp; A3586 &amp;" - "&amp; B3586</f>
        <v>DIPTERA TANYPODINAE 0 BRUNDINIELLA -- PUPA - SWIMS - 52431</v>
      </c>
      <c r="E3586" s="49" t="s">
        <v>10651</v>
      </c>
      <c r="F3586" s="49"/>
      <c r="G3586" s="49"/>
      <c r="H3586" s="49"/>
    </row>
    <row r="3587" spans="1:8" x14ac:dyDescent="0.3">
      <c r="A3587" s="49" t="s">
        <v>82</v>
      </c>
      <c r="B3587" s="49">
        <v>52430</v>
      </c>
      <c r="C3587" s="49" t="s">
        <v>6258</v>
      </c>
      <c r="D3587" s="49" t="str">
        <f t="shared" si="56"/>
        <v>DIPTERA TANYPODINAE 0 BRUNDINIELLA EUMORPHA - SWIMS - 52430</v>
      </c>
      <c r="E3587" s="49" t="s">
        <v>10651</v>
      </c>
      <c r="F3587" s="49"/>
      <c r="G3587" s="49"/>
      <c r="H3587" s="49"/>
    </row>
    <row r="3588" spans="1:8" x14ac:dyDescent="0.3">
      <c r="A3588" s="49" t="s">
        <v>82</v>
      </c>
      <c r="B3588" s="49">
        <v>52534</v>
      </c>
      <c r="C3588" s="49" t="s">
        <v>6259</v>
      </c>
      <c r="D3588" s="49" t="str">
        <f t="shared" si="56"/>
        <v>DIPTERA TANYPODINAE 0 CANTOPELOPIA - SWIMS - 52534</v>
      </c>
      <c r="E3588" s="49" t="s">
        <v>10651</v>
      </c>
      <c r="F3588" s="49"/>
      <c r="G3588" s="49"/>
      <c r="H3588" s="49"/>
    </row>
    <row r="3589" spans="1:8" x14ac:dyDescent="0.3">
      <c r="A3589" s="49" t="s">
        <v>82</v>
      </c>
      <c r="B3589" s="49">
        <v>52536</v>
      </c>
      <c r="C3589" s="49" t="s">
        <v>6260</v>
      </c>
      <c r="D3589" s="49" t="str">
        <f t="shared" si="56"/>
        <v>DIPTERA TANYPODINAE 0 CANTOPELOPIA -- PUPA - SWIMS - 52536</v>
      </c>
      <c r="E3589" s="49" t="s">
        <v>10651</v>
      </c>
      <c r="F3589" s="49"/>
      <c r="G3589" s="49"/>
      <c r="H3589" s="49"/>
    </row>
    <row r="3590" spans="1:8" x14ac:dyDescent="0.3">
      <c r="A3590" s="49" t="s">
        <v>82</v>
      </c>
      <c r="B3590" s="49">
        <v>52535</v>
      </c>
      <c r="C3590" s="49" t="s">
        <v>6261</v>
      </c>
      <c r="D3590" s="49" t="str">
        <f t="shared" si="56"/>
        <v>DIPTERA TANYPODINAE 0 CANTOPELOPIA GESTA - SWIMS - 52535</v>
      </c>
      <c r="E3590" s="49" t="s">
        <v>10651</v>
      </c>
      <c r="F3590" s="49"/>
      <c r="G3590" s="49"/>
      <c r="H3590" s="49"/>
    </row>
    <row r="3591" spans="1:8" x14ac:dyDescent="0.3">
      <c r="A3591" s="49" t="s">
        <v>82</v>
      </c>
      <c r="B3591" s="49">
        <v>52432</v>
      </c>
      <c r="C3591" s="49" t="s">
        <v>6262</v>
      </c>
      <c r="D3591" s="49" t="str">
        <f t="shared" si="56"/>
        <v>DIPTERA TANYPODINAE 0 CLINOTANYPUS - SWIMS - 52432</v>
      </c>
      <c r="E3591" s="49" t="s">
        <v>10651</v>
      </c>
      <c r="F3591" s="49"/>
      <c r="G3591" s="49"/>
      <c r="H3591" s="49"/>
    </row>
    <row r="3592" spans="1:8" x14ac:dyDescent="0.3">
      <c r="A3592" s="49" t="s">
        <v>82</v>
      </c>
      <c r="B3592" s="49">
        <v>59933</v>
      </c>
      <c r="C3592" s="49" t="s">
        <v>6263</v>
      </c>
      <c r="D3592" s="49" t="str">
        <f t="shared" si="56"/>
        <v>DIPTERA TANYPODINAE 0 CLINOTANYPUS -- PUPA - SWIMS - 59933</v>
      </c>
      <c r="E3592" s="49" t="s">
        <v>10651</v>
      </c>
      <c r="F3592" s="49"/>
      <c r="G3592" s="49"/>
      <c r="H3592" s="49"/>
    </row>
    <row r="3593" spans="1:8" x14ac:dyDescent="0.3">
      <c r="A3593" s="49" t="s">
        <v>82</v>
      </c>
      <c r="B3593" s="49">
        <v>52433</v>
      </c>
      <c r="C3593" s="49" t="s">
        <v>6264</v>
      </c>
      <c r="D3593" s="49" t="str">
        <f t="shared" si="56"/>
        <v>DIPTERA TANYPODINAE 0 CLINOTANYPUS PINGUIS - SWIMS - 52433</v>
      </c>
      <c r="E3593" s="49" t="s">
        <v>10651</v>
      </c>
      <c r="F3593" s="49"/>
      <c r="G3593" s="49"/>
      <c r="H3593" s="49"/>
    </row>
    <row r="3594" spans="1:8" x14ac:dyDescent="0.3">
      <c r="A3594" s="49" t="s">
        <v>82</v>
      </c>
      <c r="B3594" s="49">
        <v>52434</v>
      </c>
      <c r="C3594" s="49" t="s">
        <v>6265</v>
      </c>
      <c r="D3594" s="49" t="str">
        <f t="shared" si="56"/>
        <v>DIPTERA TANYPODINAE 0 COELOTANYPUS - SWIMS - 52434</v>
      </c>
      <c r="E3594" s="49" t="s">
        <v>10651</v>
      </c>
      <c r="F3594" s="49"/>
      <c r="G3594" s="49"/>
      <c r="H3594" s="49"/>
    </row>
    <row r="3595" spans="1:8" x14ac:dyDescent="0.3">
      <c r="A3595" s="49" t="s">
        <v>82</v>
      </c>
      <c r="B3595" s="49">
        <v>52438</v>
      </c>
      <c r="C3595" s="49" t="s">
        <v>6266</v>
      </c>
      <c r="D3595" s="49" t="str">
        <f t="shared" si="56"/>
        <v>DIPTERA TANYPODINAE 0 COELOTANYPUS -- PUPA - SWIMS - 52438</v>
      </c>
      <c r="E3595" s="49" t="s">
        <v>10651</v>
      </c>
      <c r="F3595" s="49"/>
      <c r="G3595" s="49"/>
      <c r="H3595" s="49"/>
    </row>
    <row r="3596" spans="1:8" x14ac:dyDescent="0.3">
      <c r="A3596" s="49" t="s">
        <v>82</v>
      </c>
      <c r="B3596" s="49">
        <v>52435</v>
      </c>
      <c r="C3596" s="49" t="s">
        <v>6267</v>
      </c>
      <c r="D3596" s="49" t="str">
        <f t="shared" si="56"/>
        <v>DIPTERA TANYPODINAE 0 COELOTANYPUS CONCINNUS - SWIMS - 52435</v>
      </c>
      <c r="E3596" s="49" t="s">
        <v>10651</v>
      </c>
      <c r="F3596" s="49"/>
      <c r="G3596" s="49"/>
      <c r="H3596" s="49"/>
    </row>
    <row r="3597" spans="1:8" x14ac:dyDescent="0.3">
      <c r="A3597" s="49" t="s">
        <v>82</v>
      </c>
      <c r="B3597" s="49">
        <v>52436</v>
      </c>
      <c r="C3597" s="49" t="s">
        <v>6268</v>
      </c>
      <c r="D3597" s="49" t="str">
        <f t="shared" si="56"/>
        <v>DIPTERA TANYPODINAE 0 COELOTANYPUS SCAPULARIS - SWIMS - 52436</v>
      </c>
      <c r="E3597" s="49" t="s">
        <v>10651</v>
      </c>
      <c r="F3597" s="49"/>
      <c r="G3597" s="49"/>
      <c r="H3597" s="49"/>
    </row>
    <row r="3598" spans="1:8" x14ac:dyDescent="0.3">
      <c r="A3598" s="49" t="s">
        <v>82</v>
      </c>
      <c r="B3598" s="49">
        <v>52437</v>
      </c>
      <c r="C3598" s="49" t="s">
        <v>6269</v>
      </c>
      <c r="D3598" s="49" t="str">
        <f t="shared" si="56"/>
        <v>DIPTERA TANYPODINAE 0 COELOTANYPUS TRICOLOR - SWIMS - 52437</v>
      </c>
      <c r="E3598" s="49" t="s">
        <v>10651</v>
      </c>
      <c r="F3598" s="49"/>
      <c r="G3598" s="49"/>
      <c r="H3598" s="49"/>
    </row>
    <row r="3599" spans="1:8" x14ac:dyDescent="0.3">
      <c r="A3599" s="49" t="s">
        <v>82</v>
      </c>
      <c r="B3599" s="49">
        <v>52439</v>
      </c>
      <c r="C3599" s="49" t="s">
        <v>6270</v>
      </c>
      <c r="D3599" s="49" t="str">
        <f t="shared" si="56"/>
        <v>DIPTERA TANYPODINAE 0 CONCHAPELOPIA - SWIMS - 52439</v>
      </c>
      <c r="E3599" s="49" t="s">
        <v>10651</v>
      </c>
      <c r="F3599" s="49"/>
      <c r="G3599" s="49"/>
      <c r="H3599" s="49"/>
    </row>
    <row r="3600" spans="1:8" x14ac:dyDescent="0.3">
      <c r="A3600" s="49" t="s">
        <v>82</v>
      </c>
      <c r="B3600" s="49">
        <v>52443</v>
      </c>
      <c r="C3600" s="49" t="s">
        <v>6271</v>
      </c>
      <c r="D3600" s="49" t="str">
        <f t="shared" si="56"/>
        <v>DIPTERA TANYPODINAE 0 CONCHAPELOPIA -- PUPA - SWIMS - 52443</v>
      </c>
      <c r="E3600" s="49" t="s">
        <v>10651</v>
      </c>
      <c r="F3600" s="49"/>
      <c r="G3600" s="49"/>
      <c r="H3600" s="49"/>
    </row>
    <row r="3601" spans="1:8" x14ac:dyDescent="0.3">
      <c r="A3601" s="49" t="s">
        <v>82</v>
      </c>
      <c r="B3601" s="49">
        <v>52440</v>
      </c>
      <c r="C3601" s="49" t="s">
        <v>6272</v>
      </c>
      <c r="D3601" s="49" t="str">
        <f t="shared" si="56"/>
        <v>DIPTERA TANYPODINAE 0 CONCHAPELOPIA CURRANI - SWIMS - 52440</v>
      </c>
      <c r="E3601" s="49" t="s">
        <v>10651</v>
      </c>
      <c r="F3601" s="49"/>
      <c r="G3601" s="49"/>
      <c r="H3601" s="49"/>
    </row>
    <row r="3602" spans="1:8" x14ac:dyDescent="0.3">
      <c r="A3602" s="49" t="s">
        <v>82</v>
      </c>
      <c r="B3602" s="49">
        <v>52441</v>
      </c>
      <c r="C3602" s="49" t="s">
        <v>6273</v>
      </c>
      <c r="D3602" s="49" t="str">
        <f t="shared" si="56"/>
        <v>DIPTERA TANYPODINAE 0 CONCHAPELOPIA RURIKA - SWIMS - 52441</v>
      </c>
      <c r="E3602" s="49" t="s">
        <v>10651</v>
      </c>
      <c r="F3602" s="49"/>
      <c r="G3602" s="49"/>
      <c r="H3602" s="49"/>
    </row>
    <row r="3603" spans="1:8" x14ac:dyDescent="0.3">
      <c r="A3603" s="49" t="s">
        <v>82</v>
      </c>
      <c r="B3603" s="49">
        <v>52442</v>
      </c>
      <c r="C3603" s="49" t="s">
        <v>6274</v>
      </c>
      <c r="D3603" s="49" t="str">
        <f t="shared" si="56"/>
        <v>DIPTERA TANYPODINAE 0 CONCHAPELOPIA TELEMA - SWIMS - 52442</v>
      </c>
      <c r="E3603" s="49" t="s">
        <v>10651</v>
      </c>
      <c r="F3603" s="49"/>
      <c r="G3603" s="49"/>
      <c r="H3603" s="49"/>
    </row>
    <row r="3604" spans="1:8" x14ac:dyDescent="0.3">
      <c r="A3604" s="49" t="s">
        <v>82</v>
      </c>
      <c r="B3604" s="49">
        <v>56141</v>
      </c>
      <c r="C3604" s="49" t="s">
        <v>6275</v>
      </c>
      <c r="D3604" s="49" t="str">
        <f t="shared" si="56"/>
        <v>DIPTERA TANYPODINAE 0 CONCHAPELOPIA/HELOPELOPIA SCHMUDE UNPUBL. - SWIMS - 56141</v>
      </c>
      <c r="E3604" s="49" t="s">
        <v>10651</v>
      </c>
      <c r="F3604" s="49"/>
      <c r="G3604" s="49"/>
      <c r="H3604" s="49"/>
    </row>
    <row r="3605" spans="1:8" x14ac:dyDescent="0.3">
      <c r="A3605" s="49" t="s">
        <v>82</v>
      </c>
      <c r="B3605" s="49">
        <v>52444</v>
      </c>
      <c r="C3605" s="49" t="s">
        <v>6276</v>
      </c>
      <c r="D3605" s="49" t="str">
        <f t="shared" si="56"/>
        <v>DIPTERA TANYPODINAE 0 DJALMABATISTA - SWIMS - 52444</v>
      </c>
      <c r="E3605" s="49" t="s">
        <v>10651</v>
      </c>
      <c r="F3605" s="49"/>
      <c r="G3605" s="49"/>
      <c r="H3605" s="49"/>
    </row>
    <row r="3606" spans="1:8" x14ac:dyDescent="0.3">
      <c r="A3606" s="49" t="s">
        <v>82</v>
      </c>
      <c r="B3606" s="49">
        <v>52446</v>
      </c>
      <c r="C3606" s="49" t="s">
        <v>6277</v>
      </c>
      <c r="D3606" s="49" t="str">
        <f t="shared" si="56"/>
        <v>DIPTERA TANYPODINAE 0 DJALMABATISTA -- PUPA - SWIMS - 52446</v>
      </c>
      <c r="E3606" s="49" t="s">
        <v>10651</v>
      </c>
      <c r="F3606" s="49"/>
      <c r="G3606" s="49"/>
      <c r="H3606" s="49"/>
    </row>
    <row r="3607" spans="1:8" x14ac:dyDescent="0.3">
      <c r="A3607" s="49" t="s">
        <v>82</v>
      </c>
      <c r="B3607" s="49">
        <v>52445</v>
      </c>
      <c r="C3607" s="49" t="s">
        <v>6278</v>
      </c>
      <c r="D3607" s="49" t="str">
        <f t="shared" si="56"/>
        <v>DIPTERA TANYPODINAE 0 DJALMABATISTA PULCHER - SWIMS - 52445</v>
      </c>
      <c r="E3607" s="49" t="s">
        <v>10651</v>
      </c>
      <c r="F3607" s="49"/>
      <c r="G3607" s="49"/>
      <c r="H3607" s="49"/>
    </row>
    <row r="3608" spans="1:8" x14ac:dyDescent="0.3">
      <c r="A3608" s="49" t="s">
        <v>82</v>
      </c>
      <c r="B3608" s="49">
        <v>52447</v>
      </c>
      <c r="C3608" s="49" t="s">
        <v>6279</v>
      </c>
      <c r="D3608" s="49" t="str">
        <f t="shared" si="56"/>
        <v>DIPTERA TANYPODINAE 0 GUTTIPELOPIA - SWIMS - 52447</v>
      </c>
      <c r="E3608" s="49" t="s">
        <v>10651</v>
      </c>
      <c r="F3608" s="49"/>
      <c r="G3608" s="49"/>
      <c r="H3608" s="49"/>
    </row>
    <row r="3609" spans="1:8" x14ac:dyDescent="0.3">
      <c r="A3609" s="49" t="s">
        <v>82</v>
      </c>
      <c r="B3609" s="49">
        <v>52450</v>
      </c>
      <c r="C3609" s="49" t="s">
        <v>6280</v>
      </c>
      <c r="D3609" s="49" t="str">
        <f t="shared" si="56"/>
        <v>DIPTERA TANYPODINAE 0 GUTTIPELOPIA -- PUPA - SWIMS - 52450</v>
      </c>
      <c r="E3609" s="49" t="s">
        <v>10651</v>
      </c>
      <c r="F3609" s="49"/>
      <c r="G3609" s="49"/>
      <c r="H3609" s="49"/>
    </row>
    <row r="3610" spans="1:8" x14ac:dyDescent="0.3">
      <c r="A3610" s="49" t="s">
        <v>82</v>
      </c>
      <c r="B3610" s="49">
        <v>52448</v>
      </c>
      <c r="C3610" s="49" t="s">
        <v>6281</v>
      </c>
      <c r="D3610" s="49" t="str">
        <f t="shared" si="56"/>
        <v>DIPTERA TANYPODINAE 0 GUTTIPELOPIA GUTTIPENNIS - SWIMS - 52448</v>
      </c>
      <c r="E3610" s="49" t="s">
        <v>10651</v>
      </c>
      <c r="F3610" s="49"/>
      <c r="G3610" s="49"/>
      <c r="H3610" s="49"/>
    </row>
    <row r="3611" spans="1:8" x14ac:dyDescent="0.3">
      <c r="A3611" s="49" t="s">
        <v>82</v>
      </c>
      <c r="B3611" s="49">
        <v>52449</v>
      </c>
      <c r="C3611" s="49" t="s">
        <v>6282</v>
      </c>
      <c r="D3611" s="49" t="str">
        <f t="shared" si="56"/>
        <v>DIPTERA TANYPODINAE 0 GUTTIPELOPIA ROSENBERGI - SWIMS - 52449</v>
      </c>
      <c r="E3611" s="49" t="s">
        <v>10651</v>
      </c>
      <c r="F3611" s="49"/>
      <c r="G3611" s="49"/>
      <c r="H3611" s="49"/>
    </row>
    <row r="3612" spans="1:8" x14ac:dyDescent="0.3">
      <c r="A3612" s="49" t="s">
        <v>82</v>
      </c>
      <c r="B3612" s="49">
        <v>54330</v>
      </c>
      <c r="C3612" s="49" t="s">
        <v>6283</v>
      </c>
      <c r="D3612" s="49" t="str">
        <f t="shared" si="56"/>
        <v>DIPTERA TANYPODINAE 0 HAYESOMYIA - SWIMS - 54330</v>
      </c>
      <c r="E3612" s="49" t="s">
        <v>10651</v>
      </c>
      <c r="F3612" s="49"/>
      <c r="G3612" s="49"/>
      <c r="H3612" s="49"/>
    </row>
    <row r="3613" spans="1:8" x14ac:dyDescent="0.3">
      <c r="A3613" s="49" t="s">
        <v>82</v>
      </c>
      <c r="B3613" s="49">
        <v>54359</v>
      </c>
      <c r="C3613" s="49" t="s">
        <v>6284</v>
      </c>
      <c r="D3613" s="49" t="str">
        <f t="shared" si="56"/>
        <v>DIPTERA TANYPODINAE 0 HAYESOMYIA -- PUPA - SWIMS - 54359</v>
      </c>
      <c r="E3613" s="49" t="s">
        <v>10651</v>
      </c>
      <c r="F3613" s="49"/>
      <c r="G3613" s="49"/>
      <c r="H3613" s="49"/>
    </row>
    <row r="3614" spans="1:8" x14ac:dyDescent="0.3">
      <c r="A3614" s="49" t="s">
        <v>82</v>
      </c>
      <c r="B3614" s="49">
        <v>52524</v>
      </c>
      <c r="C3614" s="49" t="s">
        <v>6285</v>
      </c>
      <c r="D3614" s="49" t="str">
        <f t="shared" si="56"/>
        <v>DIPTERA TANYPODINAE 0 HAYESOMYIA SENATA - SWIMS - 52524</v>
      </c>
      <c r="E3614" s="49" t="s">
        <v>10651</v>
      </c>
      <c r="F3614" s="49"/>
      <c r="G3614" s="49"/>
      <c r="H3614" s="49"/>
    </row>
    <row r="3615" spans="1:8" x14ac:dyDescent="0.3">
      <c r="A3615" s="49" t="s">
        <v>82</v>
      </c>
      <c r="B3615" s="49">
        <v>52451</v>
      </c>
      <c r="C3615" s="49" t="s">
        <v>6286</v>
      </c>
      <c r="D3615" s="49" t="str">
        <f t="shared" si="56"/>
        <v>DIPTERA TANYPODINAE 0 HELOPELOPIA - SWIMS - 52451</v>
      </c>
      <c r="E3615" s="49" t="s">
        <v>10651</v>
      </c>
      <c r="F3615" s="49"/>
      <c r="G3615" s="49"/>
      <c r="H3615" s="49"/>
    </row>
    <row r="3616" spans="1:8" x14ac:dyDescent="0.3">
      <c r="A3616" s="49" t="s">
        <v>82</v>
      </c>
      <c r="B3616" s="49">
        <v>52452</v>
      </c>
      <c r="C3616" s="49" t="s">
        <v>6287</v>
      </c>
      <c r="D3616" s="49" t="str">
        <f t="shared" si="56"/>
        <v>DIPTERA TANYPODINAE 0 HELOPELOPIA -- PUPA - SWIMS - 52452</v>
      </c>
      <c r="E3616" s="49" t="s">
        <v>10651</v>
      </c>
      <c r="F3616" s="49"/>
      <c r="G3616" s="49"/>
      <c r="H3616" s="49"/>
    </row>
    <row r="3617" spans="1:8" x14ac:dyDescent="0.3">
      <c r="A3617" s="49" t="s">
        <v>82</v>
      </c>
      <c r="B3617" s="49">
        <v>54360</v>
      </c>
      <c r="C3617" s="49" t="s">
        <v>6288</v>
      </c>
      <c r="D3617" s="49" t="str">
        <f t="shared" si="56"/>
        <v>DIPTERA TANYPODINAE 0 HELOPELOPIA CORNUTICAUDATA - SWIMS - 54360</v>
      </c>
      <c r="E3617" s="49" t="s">
        <v>10651</v>
      </c>
      <c r="F3617" s="49"/>
      <c r="G3617" s="49"/>
      <c r="H3617" s="49"/>
    </row>
    <row r="3618" spans="1:8" x14ac:dyDescent="0.3">
      <c r="A3618" s="49" t="s">
        <v>82</v>
      </c>
      <c r="B3618" s="49">
        <v>54361</v>
      </c>
      <c r="C3618" s="49" t="s">
        <v>6289</v>
      </c>
      <c r="D3618" s="49" t="str">
        <f t="shared" si="56"/>
        <v>DIPTERA TANYPODINAE 0 HELOPELOPIA PILICAUDATA - SWIMS - 54361</v>
      </c>
      <c r="E3618" s="49" t="s">
        <v>10651</v>
      </c>
      <c r="F3618" s="49"/>
      <c r="G3618" s="49"/>
      <c r="H3618" s="49"/>
    </row>
    <row r="3619" spans="1:8" x14ac:dyDescent="0.3">
      <c r="A3619" s="49" t="s">
        <v>82</v>
      </c>
      <c r="B3619" s="49">
        <v>52453</v>
      </c>
      <c r="C3619" s="49" t="s">
        <v>6290</v>
      </c>
      <c r="D3619" s="49" t="str">
        <f t="shared" si="56"/>
        <v>DIPTERA TANYPODINAE 0 HUDSONIMYIA - SWIMS - 52453</v>
      </c>
      <c r="E3619" s="49" t="s">
        <v>10651</v>
      </c>
      <c r="F3619" s="49"/>
      <c r="G3619" s="49"/>
      <c r="H3619" s="49"/>
    </row>
    <row r="3620" spans="1:8" x14ac:dyDescent="0.3">
      <c r="A3620" s="49" t="s">
        <v>82</v>
      </c>
      <c r="B3620" s="49">
        <v>52454</v>
      </c>
      <c r="C3620" s="49" t="s">
        <v>6291</v>
      </c>
      <c r="D3620" s="49" t="str">
        <f t="shared" si="56"/>
        <v>DIPTERA TANYPODINAE 0 HUDSONIMYIA -- PUPA - SWIMS - 52454</v>
      </c>
      <c r="E3620" s="49" t="s">
        <v>10651</v>
      </c>
      <c r="F3620" s="49"/>
      <c r="G3620" s="49"/>
      <c r="H3620" s="49"/>
    </row>
    <row r="3621" spans="1:8" x14ac:dyDescent="0.3">
      <c r="A3621" s="49" t="s">
        <v>82</v>
      </c>
      <c r="B3621" s="49">
        <v>54362</v>
      </c>
      <c r="C3621" s="49" t="s">
        <v>6292</v>
      </c>
      <c r="D3621" s="49" t="str">
        <f t="shared" si="56"/>
        <v>DIPTERA TANYPODINAE 0 HUDSONIMYIA KARELENA - SWIMS - 54362</v>
      </c>
      <c r="E3621" s="49" t="s">
        <v>10651</v>
      </c>
      <c r="F3621" s="49"/>
      <c r="G3621" s="49"/>
      <c r="H3621" s="49"/>
    </row>
    <row r="3622" spans="1:8" x14ac:dyDescent="0.3">
      <c r="A3622" s="49" t="s">
        <v>82</v>
      </c>
      <c r="B3622" s="49">
        <v>54363</v>
      </c>
      <c r="C3622" s="49" t="s">
        <v>6293</v>
      </c>
      <c r="D3622" s="49" t="str">
        <f t="shared" si="56"/>
        <v>DIPTERA TANYPODINAE 0 HUDSONIMYIA PARRISHI - SWIMS - 54363</v>
      </c>
      <c r="E3622" s="49" t="s">
        <v>10651</v>
      </c>
      <c r="F3622" s="49"/>
      <c r="G3622" s="49"/>
      <c r="H3622" s="49"/>
    </row>
    <row r="3623" spans="1:8" x14ac:dyDescent="0.3">
      <c r="A3623" s="49" t="s">
        <v>82</v>
      </c>
      <c r="B3623" s="49">
        <v>52455</v>
      </c>
      <c r="C3623" s="49" t="s">
        <v>6294</v>
      </c>
      <c r="D3623" s="49" t="str">
        <f t="shared" si="56"/>
        <v>DIPTERA TANYPODINAE 0 KRENOPELOPIA - SWIMS - 52455</v>
      </c>
      <c r="E3623" s="49" t="s">
        <v>10651</v>
      </c>
      <c r="F3623" s="49"/>
      <c r="G3623" s="49"/>
      <c r="H3623" s="49"/>
    </row>
    <row r="3624" spans="1:8" x14ac:dyDescent="0.3">
      <c r="A3624" s="49" t="s">
        <v>82</v>
      </c>
      <c r="B3624" s="49">
        <v>52456</v>
      </c>
      <c r="C3624" s="49" t="s">
        <v>6295</v>
      </c>
      <c r="D3624" s="49" t="str">
        <f t="shared" si="56"/>
        <v>DIPTERA TANYPODINAE 0 KRENOPELOPIA -- PUPA - SWIMS - 52456</v>
      </c>
      <c r="E3624" s="49" t="s">
        <v>10651</v>
      </c>
      <c r="F3624" s="49"/>
      <c r="G3624" s="49"/>
      <c r="H3624" s="49"/>
    </row>
    <row r="3625" spans="1:8" x14ac:dyDescent="0.3">
      <c r="A3625" s="49" t="s">
        <v>82</v>
      </c>
      <c r="B3625" s="49">
        <v>54364</v>
      </c>
      <c r="C3625" s="49" t="s">
        <v>6296</v>
      </c>
      <c r="D3625" s="49" t="str">
        <f t="shared" si="56"/>
        <v>DIPTERA TANYPODINAE 0 KRENOPELOPIA HUDSONI - SWIMS - 54364</v>
      </c>
      <c r="E3625" s="49" t="s">
        <v>10651</v>
      </c>
      <c r="F3625" s="49"/>
      <c r="G3625" s="49"/>
      <c r="H3625" s="49"/>
    </row>
    <row r="3626" spans="1:8" x14ac:dyDescent="0.3">
      <c r="A3626" s="49" t="s">
        <v>82</v>
      </c>
      <c r="B3626" s="49">
        <v>52457</v>
      </c>
      <c r="C3626" s="49" t="s">
        <v>6297</v>
      </c>
      <c r="D3626" s="49" t="str">
        <f t="shared" si="56"/>
        <v>DIPTERA TANYPODINAE 0 LABRUNDINIA - SWIMS - 52457</v>
      </c>
      <c r="E3626" s="49" t="s">
        <v>10651</v>
      </c>
      <c r="F3626" s="49"/>
      <c r="G3626" s="49"/>
      <c r="H3626" s="49"/>
    </row>
    <row r="3627" spans="1:8" x14ac:dyDescent="0.3">
      <c r="A3627" s="49" t="s">
        <v>82</v>
      </c>
      <c r="B3627" s="49">
        <v>52463</v>
      </c>
      <c r="C3627" s="49" t="s">
        <v>6298</v>
      </c>
      <c r="D3627" s="49" t="str">
        <f t="shared" si="56"/>
        <v>DIPTERA TANYPODINAE 0 LABRUNDINIA -- PUPA - SWIMS - 52463</v>
      </c>
      <c r="E3627" s="49" t="s">
        <v>10651</v>
      </c>
      <c r="F3627" s="49"/>
      <c r="G3627" s="49"/>
      <c r="H3627" s="49"/>
    </row>
    <row r="3628" spans="1:8" x14ac:dyDescent="0.3">
      <c r="A3628" s="49" t="s">
        <v>82</v>
      </c>
      <c r="B3628" s="49">
        <v>52458</v>
      </c>
      <c r="C3628" s="49" t="s">
        <v>6299</v>
      </c>
      <c r="D3628" s="49" t="str">
        <f t="shared" si="56"/>
        <v>DIPTERA TANYPODINAE 0 LABRUNDINIA BECKI - SWIMS - 52458</v>
      </c>
      <c r="E3628" s="49" t="s">
        <v>10651</v>
      </c>
      <c r="F3628" s="49"/>
      <c r="G3628" s="49"/>
      <c r="H3628" s="49"/>
    </row>
    <row r="3629" spans="1:8" x14ac:dyDescent="0.3">
      <c r="A3629" s="49" t="s">
        <v>82</v>
      </c>
      <c r="B3629" s="49">
        <v>52459</v>
      </c>
      <c r="C3629" s="49" t="s">
        <v>6300</v>
      </c>
      <c r="D3629" s="49" t="str">
        <f t="shared" si="56"/>
        <v>DIPTERA TANYPODINAE 0 LABRUNDINIA JOHANNSENI - SWIMS - 52459</v>
      </c>
      <c r="E3629" s="49" t="s">
        <v>10651</v>
      </c>
      <c r="F3629" s="49"/>
      <c r="G3629" s="49"/>
      <c r="H3629" s="49"/>
    </row>
    <row r="3630" spans="1:8" x14ac:dyDescent="0.3">
      <c r="A3630" s="49" t="s">
        <v>82</v>
      </c>
      <c r="B3630" s="49">
        <v>54365</v>
      </c>
      <c r="C3630" s="49" t="s">
        <v>6301</v>
      </c>
      <c r="D3630" s="49" t="str">
        <f t="shared" si="56"/>
        <v>DIPTERA TANYPODINAE 0 LABRUNDINIA MACULATA - SWIMS - 54365</v>
      </c>
      <c r="E3630" s="49" t="s">
        <v>10651</v>
      </c>
      <c r="F3630" s="49"/>
      <c r="G3630" s="49"/>
      <c r="H3630" s="49"/>
    </row>
    <row r="3631" spans="1:8" x14ac:dyDescent="0.3">
      <c r="A3631" s="49" t="s">
        <v>82</v>
      </c>
      <c r="B3631" s="49">
        <v>52460</v>
      </c>
      <c r="C3631" s="49" t="s">
        <v>6302</v>
      </c>
      <c r="D3631" s="49" t="str">
        <f t="shared" si="56"/>
        <v>DIPTERA TANYPODINAE 0 LABRUNDINIA NEOPILOSELLA - SWIMS - 52460</v>
      </c>
      <c r="E3631" s="49" t="s">
        <v>10651</v>
      </c>
      <c r="F3631" s="49"/>
      <c r="G3631" s="49"/>
      <c r="H3631" s="49"/>
    </row>
    <row r="3632" spans="1:8" x14ac:dyDescent="0.3">
      <c r="A3632" s="49" t="s">
        <v>82</v>
      </c>
      <c r="B3632" s="49">
        <v>52461</v>
      </c>
      <c r="C3632" s="49" t="s">
        <v>6303</v>
      </c>
      <c r="D3632" s="49" t="str">
        <f t="shared" si="56"/>
        <v>DIPTERA TANYPODINAE 0 LABRUNDINIA PILOSELLA - SWIMS - 52461</v>
      </c>
      <c r="E3632" s="49" t="s">
        <v>10651</v>
      </c>
      <c r="F3632" s="49"/>
      <c r="G3632" s="49"/>
      <c r="H3632" s="49"/>
    </row>
    <row r="3633" spans="1:8" x14ac:dyDescent="0.3">
      <c r="A3633" s="49" t="s">
        <v>82</v>
      </c>
      <c r="B3633" s="49">
        <v>52462</v>
      </c>
      <c r="C3633" s="49" t="s">
        <v>6304</v>
      </c>
      <c r="D3633" s="49" t="str">
        <f t="shared" si="56"/>
        <v>DIPTERA TANYPODINAE 0 LABRUNDINIA VIRESCENS - SWIMS - 52462</v>
      </c>
      <c r="E3633" s="49" t="s">
        <v>10651</v>
      </c>
      <c r="F3633" s="49"/>
      <c r="G3633" s="49"/>
      <c r="H3633" s="49"/>
    </row>
    <row r="3634" spans="1:8" x14ac:dyDescent="0.3">
      <c r="A3634" s="49" t="s">
        <v>82</v>
      </c>
      <c r="B3634" s="49">
        <v>52464</v>
      </c>
      <c r="C3634" s="49" t="s">
        <v>6305</v>
      </c>
      <c r="D3634" s="49" t="str">
        <f t="shared" si="56"/>
        <v>DIPTERA TANYPODINAE 0 LARSIA - SWIMS - 52464</v>
      </c>
      <c r="E3634" s="49" t="s">
        <v>10651</v>
      </c>
      <c r="F3634" s="49"/>
      <c r="G3634" s="49"/>
      <c r="H3634" s="49"/>
    </row>
    <row r="3635" spans="1:8" x14ac:dyDescent="0.3">
      <c r="A3635" s="49" t="s">
        <v>82</v>
      </c>
      <c r="B3635" s="49">
        <v>52469</v>
      </c>
      <c r="C3635" s="49" t="s">
        <v>6306</v>
      </c>
      <c r="D3635" s="49" t="str">
        <f t="shared" si="56"/>
        <v>DIPTERA TANYPODINAE 0 LARSIA -- PUPA - SWIMS - 52469</v>
      </c>
      <c r="E3635" s="49" t="s">
        <v>10651</v>
      </c>
      <c r="F3635" s="49"/>
      <c r="G3635" s="49"/>
      <c r="H3635" s="49"/>
    </row>
    <row r="3636" spans="1:8" x14ac:dyDescent="0.3">
      <c r="A3636" s="49" t="s">
        <v>82</v>
      </c>
      <c r="B3636" s="49">
        <v>52465</v>
      </c>
      <c r="C3636" s="49" t="s">
        <v>6307</v>
      </c>
      <c r="D3636" s="49" t="str">
        <f t="shared" si="56"/>
        <v>DIPTERA TANYPODINAE 0 LARSIA BERNERI - SWIMS - 52465</v>
      </c>
      <c r="E3636" s="49" t="s">
        <v>10651</v>
      </c>
      <c r="F3636" s="49"/>
      <c r="G3636" s="49"/>
      <c r="H3636" s="49"/>
    </row>
    <row r="3637" spans="1:8" x14ac:dyDescent="0.3">
      <c r="A3637" s="49" t="s">
        <v>82</v>
      </c>
      <c r="B3637" s="49">
        <v>52466</v>
      </c>
      <c r="C3637" s="49" t="s">
        <v>6308</v>
      </c>
      <c r="D3637" s="49" t="str">
        <f t="shared" si="56"/>
        <v>DIPTERA TANYPODINAE 0 LARSIA CANADENSIS - SWIMS - 52466</v>
      </c>
      <c r="E3637" s="49" t="s">
        <v>10651</v>
      </c>
      <c r="F3637" s="49"/>
      <c r="G3637" s="49"/>
      <c r="H3637" s="49"/>
    </row>
    <row r="3638" spans="1:8" x14ac:dyDescent="0.3">
      <c r="A3638" s="49" t="s">
        <v>82</v>
      </c>
      <c r="B3638" s="49">
        <v>52467</v>
      </c>
      <c r="C3638" s="49" t="s">
        <v>6309</v>
      </c>
      <c r="D3638" s="49" t="str">
        <f t="shared" si="56"/>
        <v>DIPTERA TANYPODINAE 0 LARSIA DECOLORATA - SWIMS - 52467</v>
      </c>
      <c r="E3638" s="49" t="s">
        <v>10651</v>
      </c>
      <c r="F3638" s="49"/>
      <c r="G3638" s="49"/>
      <c r="H3638" s="49"/>
    </row>
    <row r="3639" spans="1:8" x14ac:dyDescent="0.3">
      <c r="A3639" s="49" t="s">
        <v>82</v>
      </c>
      <c r="B3639" s="49">
        <v>54366</v>
      </c>
      <c r="C3639" s="49" t="s">
        <v>6310</v>
      </c>
      <c r="D3639" s="49" t="str">
        <f t="shared" si="56"/>
        <v>DIPTERA TANYPODINAE 0 LARSIA INDISTINCTA - SWIMS - 54366</v>
      </c>
      <c r="E3639" s="49" t="s">
        <v>10651</v>
      </c>
      <c r="F3639" s="49"/>
      <c r="G3639" s="49"/>
      <c r="H3639" s="49"/>
    </row>
    <row r="3640" spans="1:8" x14ac:dyDescent="0.3">
      <c r="A3640" s="49" t="s">
        <v>82</v>
      </c>
      <c r="B3640" s="49">
        <v>52468</v>
      </c>
      <c r="C3640" s="49" t="s">
        <v>6311</v>
      </c>
      <c r="D3640" s="49" t="str">
        <f t="shared" si="56"/>
        <v>DIPTERA TANYPODINAE 0 LARSIA PALLENS - SWIMS - 52468</v>
      </c>
      <c r="E3640" s="49" t="s">
        <v>10651</v>
      </c>
      <c r="F3640" s="49"/>
      <c r="G3640" s="49"/>
      <c r="H3640" s="49"/>
    </row>
    <row r="3641" spans="1:8" x14ac:dyDescent="0.3">
      <c r="A3641" s="49" t="s">
        <v>82</v>
      </c>
      <c r="B3641" s="49">
        <v>54367</v>
      </c>
      <c r="C3641" s="49" t="s">
        <v>6312</v>
      </c>
      <c r="D3641" s="49" t="str">
        <f t="shared" si="56"/>
        <v>DIPTERA TANYPODINAE 0 LARSIA SP. A BILYJ IN PRESS - SWIMS - 54367</v>
      </c>
      <c r="E3641" s="49" t="s">
        <v>10651</v>
      </c>
      <c r="F3641" s="49"/>
      <c r="G3641" s="49"/>
      <c r="H3641" s="49"/>
    </row>
    <row r="3642" spans="1:8" x14ac:dyDescent="0.3">
      <c r="A3642" s="49" t="s">
        <v>82</v>
      </c>
      <c r="B3642" s="49">
        <v>54368</v>
      </c>
      <c r="C3642" s="49" t="s">
        <v>6313</v>
      </c>
      <c r="D3642" s="49" t="str">
        <f t="shared" si="56"/>
        <v>DIPTERA TANYPODINAE 0 LARSIA SP. B BILYJ IN PRESS - SWIMS - 54368</v>
      </c>
      <c r="E3642" s="49" t="s">
        <v>10651</v>
      </c>
      <c r="F3642" s="49"/>
      <c r="G3642" s="49"/>
      <c r="H3642" s="49"/>
    </row>
    <row r="3643" spans="1:8" x14ac:dyDescent="0.3">
      <c r="A3643" s="49" t="s">
        <v>82</v>
      </c>
      <c r="B3643" s="49">
        <v>52470</v>
      </c>
      <c r="C3643" s="49" t="s">
        <v>6314</v>
      </c>
      <c r="D3643" s="49" t="str">
        <f t="shared" si="56"/>
        <v>DIPTERA TANYPODINAE 0 MACROPELOPIA - SWIMS - 52470</v>
      </c>
      <c r="E3643" s="49" t="s">
        <v>10651</v>
      </c>
      <c r="F3643" s="49"/>
      <c r="G3643" s="49"/>
      <c r="H3643" s="49"/>
    </row>
    <row r="3644" spans="1:8" x14ac:dyDescent="0.3">
      <c r="A3644" s="49" t="s">
        <v>82</v>
      </c>
      <c r="B3644" s="49">
        <v>52472</v>
      </c>
      <c r="C3644" s="49" t="s">
        <v>6315</v>
      </c>
      <c r="D3644" s="49" t="str">
        <f t="shared" si="56"/>
        <v>DIPTERA TANYPODINAE 0 MACROPELOPIA -- PUPA - SWIMS - 52472</v>
      </c>
      <c r="E3644" s="49" t="s">
        <v>10651</v>
      </c>
      <c r="F3644" s="49"/>
      <c r="G3644" s="49"/>
      <c r="H3644" s="49"/>
    </row>
    <row r="3645" spans="1:8" x14ac:dyDescent="0.3">
      <c r="A3645" s="49" t="s">
        <v>82</v>
      </c>
      <c r="B3645" s="49">
        <v>52471</v>
      </c>
      <c r="C3645" s="49" t="s">
        <v>6316</v>
      </c>
      <c r="D3645" s="49" t="str">
        <f t="shared" si="56"/>
        <v>DIPTERA TANYPODINAE 0 MACROPELOPIA DECEDENS - SWIMS - 52471</v>
      </c>
      <c r="E3645" s="49" t="s">
        <v>10651</v>
      </c>
      <c r="F3645" s="49"/>
      <c r="G3645" s="49"/>
      <c r="H3645" s="49"/>
    </row>
    <row r="3646" spans="1:8" x14ac:dyDescent="0.3">
      <c r="A3646" s="49" t="s">
        <v>82</v>
      </c>
      <c r="B3646" s="49">
        <v>52473</v>
      </c>
      <c r="C3646" s="49" t="s">
        <v>6317</v>
      </c>
      <c r="D3646" s="49" t="str">
        <f t="shared" si="56"/>
        <v>DIPTERA TANYPODINAE 0 MEROPELOPIA - SWIMS - 52473</v>
      </c>
      <c r="E3646" s="49" t="s">
        <v>10651</v>
      </c>
      <c r="F3646" s="49"/>
      <c r="G3646" s="49"/>
      <c r="H3646" s="49"/>
    </row>
    <row r="3647" spans="1:8" x14ac:dyDescent="0.3">
      <c r="A3647" s="49" t="s">
        <v>82</v>
      </c>
      <c r="B3647" s="49">
        <v>52474</v>
      </c>
      <c r="C3647" s="49" t="s">
        <v>6318</v>
      </c>
      <c r="D3647" s="49" t="str">
        <f t="shared" si="56"/>
        <v>DIPTERA TANYPODINAE 0 MEROPELOPIA -- PUPA - SWIMS - 52474</v>
      </c>
      <c r="E3647" s="49" t="s">
        <v>10651</v>
      </c>
      <c r="F3647" s="49"/>
      <c r="G3647" s="49"/>
      <c r="H3647" s="49"/>
    </row>
    <row r="3648" spans="1:8" x14ac:dyDescent="0.3">
      <c r="A3648" s="49" t="s">
        <v>82</v>
      </c>
      <c r="B3648" s="49">
        <v>54369</v>
      </c>
      <c r="C3648" s="49" t="s">
        <v>6319</v>
      </c>
      <c r="D3648" s="49" t="str">
        <f t="shared" si="56"/>
        <v>DIPTERA TANYPODINAE 0 MEROPELOPIA AMERICANA - SWIMS - 54369</v>
      </c>
      <c r="E3648" s="49" t="s">
        <v>10651</v>
      </c>
      <c r="F3648" s="49"/>
      <c r="G3648" s="49"/>
      <c r="H3648" s="49"/>
    </row>
    <row r="3649" spans="1:8" x14ac:dyDescent="0.3">
      <c r="A3649" s="49" t="s">
        <v>82</v>
      </c>
      <c r="B3649" s="49">
        <v>54370</v>
      </c>
      <c r="C3649" s="49" t="s">
        <v>6320</v>
      </c>
      <c r="D3649" s="49" t="str">
        <f t="shared" si="56"/>
        <v>DIPTERA TANYPODINAE 0 MEROPELOPIA FLAVIFRONS - SWIMS - 54370</v>
      </c>
      <c r="E3649" s="49" t="s">
        <v>10651</v>
      </c>
      <c r="F3649" s="49"/>
      <c r="G3649" s="49"/>
      <c r="H3649" s="49"/>
    </row>
    <row r="3650" spans="1:8" x14ac:dyDescent="0.3">
      <c r="A3650" s="49" t="s">
        <v>82</v>
      </c>
      <c r="B3650" s="49">
        <v>56313</v>
      </c>
      <c r="C3650" s="49" t="s">
        <v>6321</v>
      </c>
      <c r="D3650" s="49" t="str">
        <f t="shared" ref="D3650:D3713" si="57">C3650 &amp;" - "&amp; A3650 &amp;" - "&amp; B3650</f>
        <v>DIPTERA TANYPODINAE 0 MEROPELOPIA/THIENEMANNIMYIA SCHMUDE UNPUBL. - SWIMS - 56313</v>
      </c>
      <c r="E3650" s="49" t="s">
        <v>10651</v>
      </c>
      <c r="F3650" s="49"/>
      <c r="G3650" s="49"/>
      <c r="H3650" s="49"/>
    </row>
    <row r="3651" spans="1:8" x14ac:dyDescent="0.3">
      <c r="A3651" s="49" t="s">
        <v>82</v>
      </c>
      <c r="B3651" s="49">
        <v>52475</v>
      </c>
      <c r="C3651" s="49" t="s">
        <v>6322</v>
      </c>
      <c r="D3651" s="49" t="str">
        <f t="shared" si="57"/>
        <v>DIPTERA TANYPODINAE 0 MONOPELOPIA - SWIMS - 52475</v>
      </c>
      <c r="E3651" s="49" t="s">
        <v>10651</v>
      </c>
      <c r="F3651" s="49"/>
      <c r="G3651" s="49"/>
      <c r="H3651" s="49"/>
    </row>
    <row r="3652" spans="1:8" x14ac:dyDescent="0.3">
      <c r="A3652" s="49" t="s">
        <v>82</v>
      </c>
      <c r="B3652" s="49">
        <v>52476</v>
      </c>
      <c r="C3652" s="49" t="s">
        <v>6323</v>
      </c>
      <c r="D3652" s="49" t="str">
        <f t="shared" si="57"/>
        <v>DIPTERA TANYPODINAE 0 MONOPELOPIA -- PUPA - SWIMS - 52476</v>
      </c>
      <c r="E3652" s="49" t="s">
        <v>10651</v>
      </c>
      <c r="F3652" s="49"/>
      <c r="G3652" s="49"/>
      <c r="H3652" s="49"/>
    </row>
    <row r="3653" spans="1:8" x14ac:dyDescent="0.3">
      <c r="A3653" s="49" t="s">
        <v>82</v>
      </c>
      <c r="B3653" s="49">
        <v>54371</v>
      </c>
      <c r="C3653" s="49" t="s">
        <v>6324</v>
      </c>
      <c r="D3653" s="49" t="str">
        <f t="shared" si="57"/>
        <v>DIPTERA TANYPODINAE 0 MONOPELOPIA TENUICALCAR - SWIMS - 54371</v>
      </c>
      <c r="E3653" s="49" t="s">
        <v>10651</v>
      </c>
      <c r="F3653" s="49"/>
      <c r="G3653" s="49"/>
      <c r="H3653" s="49"/>
    </row>
    <row r="3654" spans="1:8" x14ac:dyDescent="0.3">
      <c r="A3654" s="49" t="s">
        <v>82</v>
      </c>
      <c r="B3654" s="49">
        <v>52477</v>
      </c>
      <c r="C3654" s="49" t="s">
        <v>6325</v>
      </c>
      <c r="D3654" s="49" t="str">
        <f t="shared" si="57"/>
        <v>DIPTERA TANYPODINAE 0 NATARSIA - SWIMS - 52477</v>
      </c>
      <c r="E3654" s="49" t="s">
        <v>10651</v>
      </c>
      <c r="F3654" s="49"/>
      <c r="G3654" s="49"/>
      <c r="H3654" s="49"/>
    </row>
    <row r="3655" spans="1:8" x14ac:dyDescent="0.3">
      <c r="A3655" s="49" t="s">
        <v>82</v>
      </c>
      <c r="B3655" s="49">
        <v>52481</v>
      </c>
      <c r="C3655" s="49" t="s">
        <v>6326</v>
      </c>
      <c r="D3655" s="49" t="str">
        <f t="shared" si="57"/>
        <v>DIPTERA TANYPODINAE 0 NATARSIA -- PUPA - SWIMS - 52481</v>
      </c>
      <c r="E3655" s="49" t="s">
        <v>10651</v>
      </c>
      <c r="F3655" s="49"/>
      <c r="G3655" s="49"/>
      <c r="H3655" s="49"/>
    </row>
    <row r="3656" spans="1:8" x14ac:dyDescent="0.3">
      <c r="A3656" s="49" t="s">
        <v>82</v>
      </c>
      <c r="B3656" s="49">
        <v>52478</v>
      </c>
      <c r="C3656" s="49" t="s">
        <v>6327</v>
      </c>
      <c r="D3656" s="49" t="str">
        <f t="shared" si="57"/>
        <v>DIPTERA TANYPODINAE 0 NATARSIA BALTIMOREA - SWIMS - 52478</v>
      </c>
      <c r="E3656" s="49" t="s">
        <v>10651</v>
      </c>
      <c r="F3656" s="49"/>
      <c r="G3656" s="49"/>
      <c r="H3656" s="49"/>
    </row>
    <row r="3657" spans="1:8" x14ac:dyDescent="0.3">
      <c r="A3657" s="49" t="s">
        <v>82</v>
      </c>
      <c r="B3657" s="49">
        <v>52479</v>
      </c>
      <c r="C3657" s="49" t="s">
        <v>6328</v>
      </c>
      <c r="D3657" s="49" t="str">
        <f t="shared" si="57"/>
        <v>DIPTERA TANYPODINAE 0 NATARSIA MIRIPES - SWIMS - 52479</v>
      </c>
      <c r="E3657" s="49" t="s">
        <v>10651</v>
      </c>
      <c r="F3657" s="49"/>
      <c r="G3657" s="49"/>
      <c r="H3657" s="49"/>
    </row>
    <row r="3658" spans="1:8" x14ac:dyDescent="0.3">
      <c r="A3658" s="49" t="s">
        <v>82</v>
      </c>
      <c r="B3658" s="49">
        <v>52480</v>
      </c>
      <c r="C3658" s="49" t="s">
        <v>6329</v>
      </c>
      <c r="D3658" s="49" t="str">
        <f t="shared" si="57"/>
        <v>DIPTERA TANYPODINAE 0 NATARSIA SPECIES A ROBACK 1971 - SWIMS - 52480</v>
      </c>
      <c r="E3658" s="49" t="s">
        <v>10651</v>
      </c>
      <c r="F3658" s="49"/>
      <c r="G3658" s="49"/>
      <c r="H3658" s="49"/>
    </row>
    <row r="3659" spans="1:8" x14ac:dyDescent="0.3">
      <c r="A3659" s="49" t="s">
        <v>82</v>
      </c>
      <c r="B3659" s="49">
        <v>52482</v>
      </c>
      <c r="C3659" s="49" t="s">
        <v>6330</v>
      </c>
      <c r="D3659" s="49" t="str">
        <f t="shared" si="57"/>
        <v>DIPTERA TANYPODINAE 0 NILOTANYPUS - SWIMS - 52482</v>
      </c>
      <c r="E3659" s="49" t="s">
        <v>10651</v>
      </c>
      <c r="F3659" s="49"/>
      <c r="G3659" s="49"/>
      <c r="H3659" s="49"/>
    </row>
    <row r="3660" spans="1:8" x14ac:dyDescent="0.3">
      <c r="A3660" s="49" t="s">
        <v>82</v>
      </c>
      <c r="B3660" s="49">
        <v>52484</v>
      </c>
      <c r="C3660" s="49" t="s">
        <v>6331</v>
      </c>
      <c r="D3660" s="49" t="str">
        <f t="shared" si="57"/>
        <v>DIPTERA TANYPODINAE 0 NILOTANYPUS -- PUPA - SWIMS - 52484</v>
      </c>
      <c r="E3660" s="49" t="s">
        <v>10651</v>
      </c>
      <c r="F3660" s="49"/>
      <c r="G3660" s="49"/>
      <c r="H3660" s="49"/>
    </row>
    <row r="3661" spans="1:8" x14ac:dyDescent="0.3">
      <c r="A3661" s="49" t="s">
        <v>82</v>
      </c>
      <c r="B3661" s="49">
        <v>54372</v>
      </c>
      <c r="C3661" s="49" t="s">
        <v>6332</v>
      </c>
      <c r="D3661" s="49" t="str">
        <f t="shared" si="57"/>
        <v>DIPTERA TANYPODINAE 0 NILOTANYPUS AMERICANUS - SWIMS - 54372</v>
      </c>
      <c r="E3661" s="49" t="s">
        <v>10651</v>
      </c>
      <c r="F3661" s="49"/>
      <c r="G3661" s="49"/>
      <c r="H3661" s="49"/>
    </row>
    <row r="3662" spans="1:8" x14ac:dyDescent="0.3">
      <c r="A3662" s="49" t="s">
        <v>82</v>
      </c>
      <c r="B3662" s="49">
        <v>52483</v>
      </c>
      <c r="C3662" s="49" t="s">
        <v>6333</v>
      </c>
      <c r="D3662" s="49" t="str">
        <f t="shared" si="57"/>
        <v>DIPTERA TANYPODINAE 0 NILOTANYPUS FIMBRIATUS - SWIMS - 52483</v>
      </c>
      <c r="E3662" s="49" t="s">
        <v>10651</v>
      </c>
      <c r="F3662" s="49"/>
      <c r="G3662" s="49"/>
      <c r="H3662" s="49"/>
    </row>
    <row r="3663" spans="1:8" x14ac:dyDescent="0.3">
      <c r="A3663" s="49" t="s">
        <v>82</v>
      </c>
      <c r="B3663" s="49">
        <v>54373</v>
      </c>
      <c r="C3663" s="49" t="s">
        <v>6334</v>
      </c>
      <c r="D3663" s="49" t="str">
        <f t="shared" si="57"/>
        <v>DIPTERA TANYPODINAE 0 NILOTANYPUS KANSENSIS - SWIMS - 54373</v>
      </c>
      <c r="E3663" s="49" t="s">
        <v>10651</v>
      </c>
      <c r="F3663" s="49"/>
      <c r="G3663" s="49"/>
      <c r="H3663" s="49"/>
    </row>
    <row r="3664" spans="1:8" x14ac:dyDescent="0.3">
      <c r="A3664" s="49" t="s">
        <v>82</v>
      </c>
      <c r="B3664" s="49">
        <v>56126</v>
      </c>
      <c r="C3664" s="49" t="s">
        <v>6335</v>
      </c>
      <c r="D3664" s="49" t="str">
        <f t="shared" si="57"/>
        <v>DIPTERA TANYPODINAE 0 NILOTANYPUS NOT FIMBRIATUS - SWIMS - 56126</v>
      </c>
      <c r="E3664" s="49" t="s">
        <v>10651</v>
      </c>
      <c r="F3664" s="49"/>
      <c r="G3664" s="49"/>
      <c r="H3664" s="49"/>
    </row>
    <row r="3665" spans="1:8" x14ac:dyDescent="0.3">
      <c r="A3665" s="49" t="s">
        <v>82</v>
      </c>
      <c r="B3665" s="49">
        <v>52539</v>
      </c>
      <c r="C3665" s="49" t="s">
        <v>6336</v>
      </c>
      <c r="D3665" s="49" t="str">
        <f t="shared" si="57"/>
        <v>DIPTERA TANYPODINAE 0 PARAMERINA - SWIMS - 52539</v>
      </c>
      <c r="E3665" s="49" t="s">
        <v>10651</v>
      </c>
      <c r="F3665" s="49"/>
      <c r="G3665" s="49"/>
      <c r="H3665" s="49"/>
    </row>
    <row r="3666" spans="1:8" x14ac:dyDescent="0.3">
      <c r="A3666" s="49" t="s">
        <v>82</v>
      </c>
      <c r="B3666" s="49">
        <v>52540</v>
      </c>
      <c r="C3666" s="49" t="s">
        <v>6337</v>
      </c>
      <c r="D3666" s="49" t="str">
        <f t="shared" si="57"/>
        <v>DIPTERA TANYPODINAE 0 PARAMERINA -- PUPA - SWIMS - 52540</v>
      </c>
      <c r="E3666" s="49" t="s">
        <v>10651</v>
      </c>
      <c r="F3666" s="49"/>
      <c r="G3666" s="49"/>
      <c r="H3666" s="49"/>
    </row>
    <row r="3667" spans="1:8" x14ac:dyDescent="0.3">
      <c r="A3667" s="49" t="s">
        <v>82</v>
      </c>
      <c r="B3667" s="49">
        <v>54374</v>
      </c>
      <c r="C3667" s="49" t="s">
        <v>6338</v>
      </c>
      <c r="D3667" s="49" t="str">
        <f t="shared" si="57"/>
        <v>DIPTERA TANYPODINAE 0 PARAMERINA ANOMALA - SWIMS - 54374</v>
      </c>
      <c r="E3667" s="49" t="s">
        <v>10651</v>
      </c>
      <c r="F3667" s="49"/>
      <c r="G3667" s="49"/>
      <c r="H3667" s="49"/>
    </row>
    <row r="3668" spans="1:8" x14ac:dyDescent="0.3">
      <c r="A3668" s="49" t="s">
        <v>82</v>
      </c>
      <c r="B3668" s="49">
        <v>54375</v>
      </c>
      <c r="C3668" s="49" t="s">
        <v>6339</v>
      </c>
      <c r="D3668" s="49" t="str">
        <f t="shared" si="57"/>
        <v>DIPTERA TANYPODINAE 0 PARAMERINA FRAGILIS - SWIMS - 54375</v>
      </c>
      <c r="E3668" s="49" t="s">
        <v>10651</v>
      </c>
      <c r="F3668" s="49"/>
      <c r="G3668" s="49"/>
      <c r="H3668" s="49"/>
    </row>
    <row r="3669" spans="1:8" x14ac:dyDescent="0.3">
      <c r="A3669" s="49" t="s">
        <v>82</v>
      </c>
      <c r="B3669" s="49">
        <v>52485</v>
      </c>
      <c r="C3669" s="49" t="s">
        <v>6340</v>
      </c>
      <c r="D3669" s="49" t="str">
        <f t="shared" si="57"/>
        <v>DIPTERA TANYPODINAE 0 PENTANEURA - SWIMS - 52485</v>
      </c>
      <c r="E3669" s="49" t="s">
        <v>10651</v>
      </c>
      <c r="F3669" s="49"/>
      <c r="G3669" s="49"/>
      <c r="H3669" s="49"/>
    </row>
    <row r="3670" spans="1:8" x14ac:dyDescent="0.3">
      <c r="A3670" s="49" t="s">
        <v>82</v>
      </c>
      <c r="B3670" s="49">
        <v>52488</v>
      </c>
      <c r="C3670" s="49" t="s">
        <v>6341</v>
      </c>
      <c r="D3670" s="49" t="str">
        <f t="shared" si="57"/>
        <v>DIPTERA TANYPODINAE 0 PENTANEURA -- PUPA - SWIMS - 52488</v>
      </c>
      <c r="E3670" s="49" t="s">
        <v>10651</v>
      </c>
      <c r="F3670" s="49"/>
      <c r="G3670" s="49"/>
      <c r="H3670" s="49"/>
    </row>
    <row r="3671" spans="1:8" x14ac:dyDescent="0.3">
      <c r="A3671" s="49" t="s">
        <v>82</v>
      </c>
      <c r="B3671" s="49">
        <v>52486</v>
      </c>
      <c r="C3671" s="49" t="s">
        <v>6342</v>
      </c>
      <c r="D3671" s="49" t="str">
        <f t="shared" si="57"/>
        <v>DIPTERA TANYPODINAE 0 PENTANEURA INCONSPICUA - SWIMS - 52486</v>
      </c>
      <c r="E3671" s="49" t="s">
        <v>10651</v>
      </c>
      <c r="F3671" s="49"/>
      <c r="G3671" s="49"/>
      <c r="H3671" s="49"/>
    </row>
    <row r="3672" spans="1:8" x14ac:dyDescent="0.3">
      <c r="A3672" s="49" t="s">
        <v>82</v>
      </c>
      <c r="B3672" s="49">
        <v>52487</v>
      </c>
      <c r="C3672" s="49" t="s">
        <v>6343</v>
      </c>
      <c r="D3672" s="49" t="str">
        <f t="shared" si="57"/>
        <v>DIPTERA TANYPODINAE 0 PENTANEURA INYOENSIS - SWIMS - 52487</v>
      </c>
      <c r="E3672" s="49" t="s">
        <v>10651</v>
      </c>
      <c r="F3672" s="49"/>
      <c r="G3672" s="49"/>
      <c r="H3672" s="49"/>
    </row>
    <row r="3673" spans="1:8" x14ac:dyDescent="0.3">
      <c r="A3673" s="49" t="s">
        <v>82</v>
      </c>
      <c r="B3673" s="49">
        <v>54376</v>
      </c>
      <c r="C3673" s="49" t="s">
        <v>6344</v>
      </c>
      <c r="D3673" s="49" t="str">
        <f t="shared" si="57"/>
        <v>DIPTERA TANYPODINAE 0 PENTANEURA SPECIES A EPLER 2001 - SWIMS - 54376</v>
      </c>
      <c r="E3673" s="49" t="s">
        <v>10651</v>
      </c>
      <c r="F3673" s="49"/>
      <c r="G3673" s="49"/>
      <c r="H3673" s="49"/>
    </row>
    <row r="3674" spans="1:8" x14ac:dyDescent="0.3">
      <c r="A3674" s="49" t="s">
        <v>82</v>
      </c>
      <c r="B3674" s="49">
        <v>52489</v>
      </c>
      <c r="C3674" s="49" t="s">
        <v>6345</v>
      </c>
      <c r="D3674" s="49" t="str">
        <f t="shared" si="57"/>
        <v>DIPTERA TANYPODINAE 0 PROCLADIUS - SWIMS - 52489</v>
      </c>
      <c r="E3674" s="49" t="s">
        <v>10651</v>
      </c>
      <c r="F3674" s="49"/>
      <c r="G3674" s="49"/>
      <c r="H3674" s="49"/>
    </row>
    <row r="3675" spans="1:8" x14ac:dyDescent="0.3">
      <c r="A3675" s="49" t="s">
        <v>82</v>
      </c>
      <c r="B3675" s="49">
        <v>52491</v>
      </c>
      <c r="C3675" s="49" t="s">
        <v>6346</v>
      </c>
      <c r="D3675" s="49" t="str">
        <f t="shared" si="57"/>
        <v>DIPTERA TANYPODINAE 0 PROCLADIUS (HOLOTANYPUS) - SWIMS - 52491</v>
      </c>
      <c r="E3675" s="49" t="s">
        <v>10651</v>
      </c>
      <c r="F3675" s="49"/>
      <c r="G3675" s="49"/>
      <c r="H3675" s="49"/>
    </row>
    <row r="3676" spans="1:8" x14ac:dyDescent="0.3">
      <c r="A3676" s="49" t="s">
        <v>82</v>
      </c>
      <c r="B3676" s="49">
        <v>54380</v>
      </c>
      <c r="C3676" s="49" t="s">
        <v>6347</v>
      </c>
      <c r="D3676" s="49" t="str">
        <f t="shared" si="57"/>
        <v>DIPTERA TANYPODINAE 0 PROCLADIUS (HOLOTANYPUS) -- PUPA - SWIMS - 54380</v>
      </c>
      <c r="E3676" s="49" t="s">
        <v>10651</v>
      </c>
      <c r="F3676" s="49"/>
      <c r="G3676" s="49"/>
      <c r="H3676" s="49"/>
    </row>
    <row r="3677" spans="1:8" x14ac:dyDescent="0.3">
      <c r="A3677" s="49" t="s">
        <v>82</v>
      </c>
      <c r="B3677" s="49">
        <v>52492</v>
      </c>
      <c r="C3677" s="49" t="s">
        <v>6348</v>
      </c>
      <c r="D3677" s="49" t="str">
        <f t="shared" si="57"/>
        <v>DIPTERA TANYPODINAE 0 PROCLADIUS (HOLOTANYPUS) DENTICULATUS - SWIMS - 52492</v>
      </c>
      <c r="E3677" s="49" t="s">
        <v>10651</v>
      </c>
      <c r="F3677" s="49"/>
      <c r="G3677" s="49"/>
      <c r="H3677" s="49"/>
    </row>
    <row r="3678" spans="1:8" x14ac:dyDescent="0.3">
      <c r="A3678" s="49" t="s">
        <v>82</v>
      </c>
      <c r="B3678" s="49">
        <v>52493</v>
      </c>
      <c r="C3678" s="49" t="s">
        <v>6349</v>
      </c>
      <c r="D3678" s="49" t="str">
        <f t="shared" si="57"/>
        <v>DIPTERA TANYPODINAE 0 PROCLADIUS (HOLOTANYPUS) FREEMANI - SWIMS - 52493</v>
      </c>
      <c r="E3678" s="49" t="s">
        <v>10651</v>
      </c>
      <c r="F3678" s="49"/>
      <c r="G3678" s="49"/>
      <c r="H3678" s="49"/>
    </row>
    <row r="3679" spans="1:8" x14ac:dyDescent="0.3">
      <c r="A3679" s="49" t="s">
        <v>82</v>
      </c>
      <c r="B3679" s="49">
        <v>52497</v>
      </c>
      <c r="C3679" s="49" t="s">
        <v>6350</v>
      </c>
      <c r="D3679" s="49" t="str">
        <f t="shared" si="57"/>
        <v>DIPTERA TANYPODINAE 0 PROCLADIUS (HOLOTANYPUS) SUBLETTEI - SWIMS - 52497</v>
      </c>
      <c r="E3679" s="49" t="s">
        <v>10651</v>
      </c>
      <c r="F3679" s="49"/>
      <c r="G3679" s="49"/>
      <c r="H3679" s="49"/>
    </row>
    <row r="3680" spans="1:8" x14ac:dyDescent="0.3">
      <c r="A3680" s="49" t="s">
        <v>82</v>
      </c>
      <c r="B3680" s="49">
        <v>54384</v>
      </c>
      <c r="C3680" s="49" t="s">
        <v>6351</v>
      </c>
      <c r="D3680" s="49" t="str">
        <f t="shared" si="57"/>
        <v>DIPTERA TANYPODINAE 0 PROCLADIUS (PSILOTANYPUS) - SWIMS - 54384</v>
      </c>
      <c r="E3680" s="49" t="s">
        <v>10651</v>
      </c>
      <c r="F3680" s="49"/>
      <c r="G3680" s="49"/>
      <c r="H3680" s="49"/>
    </row>
    <row r="3681" spans="1:8" x14ac:dyDescent="0.3">
      <c r="A3681" s="49" t="s">
        <v>82</v>
      </c>
      <c r="B3681" s="49">
        <v>54385</v>
      </c>
      <c r="C3681" s="49" t="s">
        <v>6352</v>
      </c>
      <c r="D3681" s="49" t="str">
        <f t="shared" si="57"/>
        <v>DIPTERA TANYPODINAE 0 PROCLADIUS (PSILOTANYPUS) -- PUPA - SWIMS - 54385</v>
      </c>
      <c r="E3681" s="49" t="s">
        <v>10651</v>
      </c>
      <c r="F3681" s="49"/>
      <c r="G3681" s="49"/>
      <c r="H3681" s="49"/>
    </row>
    <row r="3682" spans="1:8" x14ac:dyDescent="0.3">
      <c r="A3682" s="49" t="s">
        <v>82</v>
      </c>
      <c r="B3682" s="49">
        <v>52490</v>
      </c>
      <c r="C3682" s="49" t="s">
        <v>6353</v>
      </c>
      <c r="D3682" s="49" t="str">
        <f t="shared" si="57"/>
        <v>DIPTERA TANYPODINAE 0 PROCLADIUS (PSILOTANYPUS) BELLUS - SWIMS - 52490</v>
      </c>
      <c r="E3682" s="49" t="s">
        <v>10651</v>
      </c>
      <c r="F3682" s="49"/>
      <c r="G3682" s="49"/>
      <c r="H3682" s="49"/>
    </row>
    <row r="3683" spans="1:8" x14ac:dyDescent="0.3">
      <c r="A3683" s="49" t="s">
        <v>82</v>
      </c>
      <c r="B3683" s="49">
        <v>54902</v>
      </c>
      <c r="C3683" s="49" t="s">
        <v>6354</v>
      </c>
      <c r="D3683" s="49" t="str">
        <f t="shared" si="57"/>
        <v>DIPTERA TANYPODINAE 0 PROCLADIUS (PSILOTANYPUS) BELLUS VARIETY 1 ROBACK 1980 - SWIMS - 54902</v>
      </c>
      <c r="E3683" s="49" t="s">
        <v>10651</v>
      </c>
      <c r="F3683" s="49"/>
      <c r="G3683" s="49"/>
      <c r="H3683" s="49"/>
    </row>
    <row r="3684" spans="1:8" x14ac:dyDescent="0.3">
      <c r="A3684" s="49" t="s">
        <v>82</v>
      </c>
      <c r="B3684" s="49">
        <v>54903</v>
      </c>
      <c r="C3684" s="49" t="s">
        <v>6355</v>
      </c>
      <c r="D3684" s="49" t="str">
        <f t="shared" si="57"/>
        <v>DIPTERA TANYPODINAE 0 PROCLADIUS (PSILOTANYPUS) BELLUS VARIETY 2 ROBACK 1980 - SWIMS - 54903</v>
      </c>
      <c r="E3684" s="49" t="s">
        <v>10651</v>
      </c>
      <c r="F3684" s="49"/>
      <c r="G3684" s="49"/>
      <c r="H3684" s="49"/>
    </row>
    <row r="3685" spans="1:8" x14ac:dyDescent="0.3">
      <c r="A3685" s="49" t="s">
        <v>82</v>
      </c>
      <c r="B3685" s="49">
        <v>54904</v>
      </c>
      <c r="C3685" s="49" t="s">
        <v>6356</v>
      </c>
      <c r="D3685" s="49" t="str">
        <f t="shared" si="57"/>
        <v>DIPTERA TANYPODINAE 0 PROCLADIUS (PSILOTANYPUS) BELLUS VARIETY 3 ROBACK 1980 - SWIMS - 54904</v>
      </c>
      <c r="E3685" s="49" t="s">
        <v>10651</v>
      </c>
      <c r="F3685" s="49"/>
      <c r="G3685" s="49"/>
      <c r="H3685" s="49"/>
    </row>
    <row r="3686" spans="1:8" x14ac:dyDescent="0.3">
      <c r="A3686" s="49" t="s">
        <v>82</v>
      </c>
      <c r="B3686" s="49">
        <v>52498</v>
      </c>
      <c r="C3686" s="49" t="s">
        <v>6357</v>
      </c>
      <c r="D3686" s="49" t="str">
        <f t="shared" si="57"/>
        <v>DIPTERA TANYPODINAE 0 PROCLADIUS -- PUPA - SWIMS - 52498</v>
      </c>
      <c r="E3686" s="49" t="s">
        <v>10651</v>
      </c>
      <c r="F3686" s="49"/>
      <c r="G3686" s="49"/>
      <c r="H3686" s="49"/>
    </row>
    <row r="3687" spans="1:8" x14ac:dyDescent="0.3">
      <c r="A3687" s="49" t="s">
        <v>82</v>
      </c>
      <c r="B3687" s="49">
        <v>52499</v>
      </c>
      <c r="C3687" s="49" t="s">
        <v>6358</v>
      </c>
      <c r="D3687" s="49" t="str">
        <f t="shared" si="57"/>
        <v>DIPTERA TANYPODINAE 0 PSECTROTANYPUS - SWIMS - 52499</v>
      </c>
      <c r="E3687" s="49" t="s">
        <v>10651</v>
      </c>
      <c r="F3687" s="49"/>
      <c r="G3687" s="49"/>
      <c r="H3687" s="49"/>
    </row>
    <row r="3688" spans="1:8" x14ac:dyDescent="0.3">
      <c r="A3688" s="49" t="s">
        <v>82</v>
      </c>
      <c r="B3688" s="49">
        <v>52502</v>
      </c>
      <c r="C3688" s="49" t="s">
        <v>6359</v>
      </c>
      <c r="D3688" s="49" t="str">
        <f t="shared" si="57"/>
        <v>DIPTERA TANYPODINAE 0 PSECTROTANYPUS -- PUPA - SWIMS - 52502</v>
      </c>
      <c r="E3688" s="49" t="s">
        <v>10651</v>
      </c>
      <c r="F3688" s="49"/>
      <c r="G3688" s="49"/>
      <c r="H3688" s="49"/>
    </row>
    <row r="3689" spans="1:8" x14ac:dyDescent="0.3">
      <c r="A3689" s="49" t="s">
        <v>82</v>
      </c>
      <c r="B3689" s="49">
        <v>52500</v>
      </c>
      <c r="C3689" s="49" t="s">
        <v>6360</v>
      </c>
      <c r="D3689" s="49" t="str">
        <f t="shared" si="57"/>
        <v>DIPTERA TANYPODINAE 0 PSECTROTANYPUS DISCOLOR - SWIMS - 52500</v>
      </c>
      <c r="E3689" s="49" t="s">
        <v>10651</v>
      </c>
      <c r="F3689" s="49"/>
      <c r="G3689" s="49"/>
      <c r="H3689" s="49"/>
    </row>
    <row r="3690" spans="1:8" x14ac:dyDescent="0.3">
      <c r="A3690" s="49" t="s">
        <v>82</v>
      </c>
      <c r="B3690" s="49">
        <v>52501</v>
      </c>
      <c r="C3690" s="49" t="s">
        <v>6361</v>
      </c>
      <c r="D3690" s="49" t="str">
        <f t="shared" si="57"/>
        <v>DIPTERA TANYPODINAE 0 PSECTROTANYPUS DYARI - SWIMS - 52501</v>
      </c>
      <c r="E3690" s="49" t="s">
        <v>10651</v>
      </c>
      <c r="F3690" s="49"/>
      <c r="G3690" s="49"/>
      <c r="H3690" s="49"/>
    </row>
    <row r="3691" spans="1:8" x14ac:dyDescent="0.3">
      <c r="A3691" s="49" t="s">
        <v>82</v>
      </c>
      <c r="B3691" s="49">
        <v>54387</v>
      </c>
      <c r="C3691" s="49" t="s">
        <v>6362</v>
      </c>
      <c r="D3691" s="49" t="str">
        <f t="shared" si="57"/>
        <v>DIPTERA TANYPODINAE 0 PSECTROTANYPUS SPECIES A WATSON IN PRESS - SWIMS - 54387</v>
      </c>
      <c r="E3691" s="49" t="s">
        <v>10651</v>
      </c>
      <c r="F3691" s="49"/>
      <c r="G3691" s="49"/>
      <c r="H3691" s="49"/>
    </row>
    <row r="3692" spans="1:8" x14ac:dyDescent="0.3">
      <c r="A3692" s="49" t="s">
        <v>82</v>
      </c>
      <c r="B3692" s="49">
        <v>54388</v>
      </c>
      <c r="C3692" s="49" t="s">
        <v>6363</v>
      </c>
      <c r="D3692" s="49" t="str">
        <f t="shared" si="57"/>
        <v>DIPTERA TANYPODINAE 0 RADOTANYPUS - SWIMS - 54388</v>
      </c>
      <c r="E3692" s="49" t="s">
        <v>10651</v>
      </c>
      <c r="F3692" s="49"/>
      <c r="G3692" s="49"/>
      <c r="H3692" s="49"/>
    </row>
    <row r="3693" spans="1:8" x14ac:dyDescent="0.3">
      <c r="A3693" s="49" t="s">
        <v>82</v>
      </c>
      <c r="B3693" s="49">
        <v>54389</v>
      </c>
      <c r="C3693" s="49" t="s">
        <v>6364</v>
      </c>
      <c r="D3693" s="49" t="str">
        <f t="shared" si="57"/>
        <v>DIPTERA TANYPODINAE 0 RADOTANYPUS -- PUPA - SWIMS - 54389</v>
      </c>
      <c r="E3693" s="49" t="s">
        <v>10651</v>
      </c>
      <c r="F3693" s="49"/>
      <c r="G3693" s="49"/>
      <c r="H3693" s="49"/>
    </row>
    <row r="3694" spans="1:8" x14ac:dyDescent="0.3">
      <c r="A3694" s="49" t="s">
        <v>82</v>
      </c>
      <c r="B3694" s="49">
        <v>54390</v>
      </c>
      <c r="C3694" s="49" t="s">
        <v>6365</v>
      </c>
      <c r="D3694" s="49" t="str">
        <f t="shared" si="57"/>
        <v>DIPTERA TANYPODINAE 0 RADOTANYPUS FLORENS - SWIMS - 54390</v>
      </c>
      <c r="E3694" s="49" t="s">
        <v>10651</v>
      </c>
      <c r="F3694" s="49"/>
      <c r="G3694" s="49"/>
      <c r="H3694" s="49"/>
    </row>
    <row r="3695" spans="1:8" x14ac:dyDescent="0.3">
      <c r="A3695" s="49" t="s">
        <v>82</v>
      </c>
      <c r="B3695" s="49">
        <v>54329</v>
      </c>
      <c r="C3695" s="49" t="s">
        <v>6366</v>
      </c>
      <c r="D3695" s="49" t="str">
        <f t="shared" si="57"/>
        <v>DIPTERA TANYPODINAE 0 REOMYIA - SWIMS - 54329</v>
      </c>
      <c r="E3695" s="49" t="s">
        <v>10651</v>
      </c>
      <c r="F3695" s="49"/>
      <c r="G3695" s="49"/>
      <c r="H3695" s="49"/>
    </row>
    <row r="3696" spans="1:8" x14ac:dyDescent="0.3">
      <c r="A3696" s="49" t="s">
        <v>82</v>
      </c>
      <c r="B3696" s="49">
        <v>54391</v>
      </c>
      <c r="C3696" s="49" t="s">
        <v>6367</v>
      </c>
      <c r="D3696" s="49" t="str">
        <f t="shared" si="57"/>
        <v>DIPTERA TANYPODINAE 0 REOMYIA -- PUPA - SWIMS - 54391</v>
      </c>
      <c r="E3696" s="49" t="s">
        <v>10651</v>
      </c>
      <c r="F3696" s="49"/>
      <c r="G3696" s="49"/>
      <c r="H3696" s="49"/>
    </row>
    <row r="3697" spans="1:8" x14ac:dyDescent="0.3">
      <c r="A3697" s="49" t="s">
        <v>82</v>
      </c>
      <c r="B3697" s="49">
        <v>52503</v>
      </c>
      <c r="C3697" s="49" t="s">
        <v>6368</v>
      </c>
      <c r="D3697" s="49" t="str">
        <f t="shared" si="57"/>
        <v>DIPTERA TANYPODINAE 0 RHEOPELOPIA - SWIMS - 52503</v>
      </c>
      <c r="E3697" s="49" t="s">
        <v>10651</v>
      </c>
      <c r="F3697" s="49"/>
      <c r="G3697" s="49"/>
      <c r="H3697" s="49"/>
    </row>
    <row r="3698" spans="1:8" x14ac:dyDescent="0.3">
      <c r="A3698" s="49" t="s">
        <v>82</v>
      </c>
      <c r="B3698" s="49">
        <v>52507</v>
      </c>
      <c r="C3698" s="49" t="s">
        <v>6369</v>
      </c>
      <c r="D3698" s="49" t="str">
        <f t="shared" si="57"/>
        <v>DIPTERA TANYPODINAE 0 RHEOPELOPIA -- PUPA - SWIMS - 52507</v>
      </c>
      <c r="E3698" s="49" t="s">
        <v>10651</v>
      </c>
      <c r="F3698" s="49"/>
      <c r="G3698" s="49"/>
      <c r="H3698" s="49"/>
    </row>
    <row r="3699" spans="1:8" x14ac:dyDescent="0.3">
      <c r="A3699" s="49" t="s">
        <v>82</v>
      </c>
      <c r="B3699" s="49">
        <v>52504</v>
      </c>
      <c r="C3699" s="49" t="s">
        <v>6370</v>
      </c>
      <c r="D3699" s="49" t="str">
        <f t="shared" si="57"/>
        <v>DIPTERA TANYPODINAE 0 RHEOPELOPIA ACRA - SWIMS - 52504</v>
      </c>
      <c r="E3699" s="49" t="s">
        <v>10651</v>
      </c>
      <c r="F3699" s="49"/>
      <c r="G3699" s="49"/>
      <c r="H3699" s="49"/>
    </row>
    <row r="3700" spans="1:8" x14ac:dyDescent="0.3">
      <c r="A3700" s="49" t="s">
        <v>82</v>
      </c>
      <c r="B3700" s="49">
        <v>54394</v>
      </c>
      <c r="C3700" s="49" t="s">
        <v>6371</v>
      </c>
      <c r="D3700" s="49" t="str">
        <f t="shared" si="57"/>
        <v>DIPTERA TANYPODINAE 0 RHEOPELOPIA ACRA GROUP EPLER 2001 - SWIMS - 54394</v>
      </c>
      <c r="E3700" s="49" t="s">
        <v>10651</v>
      </c>
      <c r="F3700" s="49"/>
      <c r="G3700" s="49"/>
      <c r="H3700" s="49"/>
    </row>
    <row r="3701" spans="1:8" x14ac:dyDescent="0.3">
      <c r="A3701" s="49" t="s">
        <v>82</v>
      </c>
      <c r="B3701" s="49">
        <v>52505</v>
      </c>
      <c r="C3701" s="49" t="s">
        <v>6372</v>
      </c>
      <c r="D3701" s="49" t="str">
        <f t="shared" si="57"/>
        <v>DIPTERA TANYPODINAE 0 RHEOPELOPIA PARAMACULIPENNIS - SWIMS - 52505</v>
      </c>
      <c r="E3701" s="49" t="s">
        <v>10651</v>
      </c>
      <c r="F3701" s="49"/>
      <c r="G3701" s="49"/>
      <c r="H3701" s="49"/>
    </row>
    <row r="3702" spans="1:8" x14ac:dyDescent="0.3">
      <c r="A3702" s="49" t="s">
        <v>82</v>
      </c>
      <c r="B3702" s="49">
        <v>52506</v>
      </c>
      <c r="C3702" s="49" t="s">
        <v>6373</v>
      </c>
      <c r="D3702" s="49" t="str">
        <f t="shared" si="57"/>
        <v>DIPTERA TANYPODINAE 0 RHEOPELOPIA PERDA - SWIMS - 52506</v>
      </c>
      <c r="E3702" s="49" t="s">
        <v>10651</v>
      </c>
      <c r="F3702" s="49"/>
      <c r="G3702" s="49"/>
      <c r="H3702" s="49"/>
    </row>
    <row r="3703" spans="1:8" x14ac:dyDescent="0.3">
      <c r="A3703" s="49" t="s">
        <v>82</v>
      </c>
      <c r="B3703" s="49">
        <v>54393</v>
      </c>
      <c r="C3703" s="49" t="s">
        <v>6374</v>
      </c>
      <c r="D3703" s="49" t="str">
        <f t="shared" si="57"/>
        <v>DIPTERA TANYPODINAE 0 RHEOPELOPIA SPECIES 2 ROBACK 1981 - SWIMS - 54393</v>
      </c>
      <c r="E3703" s="49" t="s">
        <v>10651</v>
      </c>
      <c r="F3703" s="49"/>
      <c r="G3703" s="49"/>
      <c r="H3703" s="49"/>
    </row>
    <row r="3704" spans="1:8" x14ac:dyDescent="0.3">
      <c r="A3704" s="49" t="s">
        <v>82</v>
      </c>
      <c r="B3704" s="49">
        <v>54392</v>
      </c>
      <c r="C3704" s="49" t="s">
        <v>6375</v>
      </c>
      <c r="D3704" s="49" t="str">
        <f t="shared" si="57"/>
        <v>DIPTERA TANYPODINAE 0 RHEOPELOPIA SPECIES A EPLER 2001 - SWIMS - 54392</v>
      </c>
      <c r="E3704" s="49" t="s">
        <v>10651</v>
      </c>
      <c r="F3704" s="49"/>
      <c r="G3704" s="49"/>
      <c r="H3704" s="49"/>
    </row>
    <row r="3705" spans="1:8" x14ac:dyDescent="0.3">
      <c r="A3705" s="49" t="s">
        <v>82</v>
      </c>
      <c r="B3705" s="49">
        <v>52508</v>
      </c>
      <c r="C3705" s="49" t="s">
        <v>6376</v>
      </c>
      <c r="D3705" s="49" t="str">
        <f t="shared" si="57"/>
        <v>DIPTERA TANYPODINAE 0 TANYPUS - SWIMS - 52508</v>
      </c>
      <c r="E3705" s="49" t="s">
        <v>10651</v>
      </c>
      <c r="F3705" s="49"/>
      <c r="G3705" s="49"/>
      <c r="H3705" s="49"/>
    </row>
    <row r="3706" spans="1:8" x14ac:dyDescent="0.3">
      <c r="A3706" s="49" t="s">
        <v>82</v>
      </c>
      <c r="B3706" s="49">
        <v>52515</v>
      </c>
      <c r="C3706" s="49" t="s">
        <v>6377</v>
      </c>
      <c r="D3706" s="49" t="str">
        <f t="shared" si="57"/>
        <v>DIPTERA TANYPODINAE 0 TANYPUS -- PUPA - SWIMS - 52515</v>
      </c>
      <c r="E3706" s="49" t="s">
        <v>10651</v>
      </c>
      <c r="F3706" s="49"/>
      <c r="G3706" s="49"/>
      <c r="H3706" s="49"/>
    </row>
    <row r="3707" spans="1:8" x14ac:dyDescent="0.3">
      <c r="A3707" s="49" t="s">
        <v>82</v>
      </c>
      <c r="B3707" s="49">
        <v>52509</v>
      </c>
      <c r="C3707" s="49" t="s">
        <v>6378</v>
      </c>
      <c r="D3707" s="49" t="str">
        <f t="shared" si="57"/>
        <v>DIPTERA TANYPODINAE 0 TANYPUS CARINATUS - SWIMS - 52509</v>
      </c>
      <c r="E3707" s="49" t="s">
        <v>10651</v>
      </c>
      <c r="F3707" s="49"/>
      <c r="G3707" s="49"/>
      <c r="H3707" s="49"/>
    </row>
    <row r="3708" spans="1:8" x14ac:dyDescent="0.3">
      <c r="A3708" s="49" t="s">
        <v>82</v>
      </c>
      <c r="B3708" s="49">
        <v>52510</v>
      </c>
      <c r="C3708" s="49" t="s">
        <v>6379</v>
      </c>
      <c r="D3708" s="49" t="str">
        <f t="shared" si="57"/>
        <v>DIPTERA TANYPODINAE 0 TANYPUS CONCAVUS - SWIMS - 52510</v>
      </c>
      <c r="E3708" s="49" t="s">
        <v>10651</v>
      </c>
      <c r="F3708" s="49"/>
      <c r="G3708" s="49"/>
      <c r="H3708" s="49"/>
    </row>
    <row r="3709" spans="1:8" x14ac:dyDescent="0.3">
      <c r="A3709" s="49" t="s">
        <v>82</v>
      </c>
      <c r="B3709" s="49">
        <v>52511</v>
      </c>
      <c r="C3709" s="49" t="s">
        <v>6380</v>
      </c>
      <c r="D3709" s="49" t="str">
        <f t="shared" si="57"/>
        <v>DIPTERA TANYPODINAE 0 TANYPUS NEOPUNCTIPENNIS - SWIMS - 52511</v>
      </c>
      <c r="E3709" s="49" t="s">
        <v>10651</v>
      </c>
      <c r="F3709" s="49"/>
      <c r="G3709" s="49"/>
      <c r="H3709" s="49"/>
    </row>
    <row r="3710" spans="1:8" x14ac:dyDescent="0.3">
      <c r="A3710" s="49" t="s">
        <v>82</v>
      </c>
      <c r="B3710" s="49">
        <v>52512</v>
      </c>
      <c r="C3710" s="49" t="s">
        <v>6381</v>
      </c>
      <c r="D3710" s="49" t="str">
        <f t="shared" si="57"/>
        <v>DIPTERA TANYPODINAE 0 TANYPUS PUNCTIPENNIS - SWIMS - 52512</v>
      </c>
      <c r="E3710" s="49" t="s">
        <v>10651</v>
      </c>
      <c r="F3710" s="49"/>
      <c r="G3710" s="49"/>
      <c r="H3710" s="49"/>
    </row>
    <row r="3711" spans="1:8" x14ac:dyDescent="0.3">
      <c r="A3711" s="49" t="s">
        <v>82</v>
      </c>
      <c r="B3711" s="49">
        <v>52513</v>
      </c>
      <c r="C3711" s="49" t="s">
        <v>6382</v>
      </c>
      <c r="D3711" s="49" t="str">
        <f t="shared" si="57"/>
        <v>DIPTERA TANYPODINAE 0 TANYPUS STELLATUS - SWIMS - 52513</v>
      </c>
      <c r="E3711" s="49" t="s">
        <v>10651</v>
      </c>
      <c r="F3711" s="49"/>
      <c r="G3711" s="49"/>
      <c r="H3711" s="49"/>
    </row>
    <row r="3712" spans="1:8" x14ac:dyDescent="0.3">
      <c r="A3712" s="49" t="s">
        <v>82</v>
      </c>
      <c r="B3712" s="49">
        <v>52514</v>
      </c>
      <c r="C3712" s="49" t="s">
        <v>6383</v>
      </c>
      <c r="D3712" s="49" t="str">
        <f t="shared" si="57"/>
        <v>DIPTERA TANYPODINAE 0 TANYPUS VILIPENNIS - SWIMS - 52514</v>
      </c>
      <c r="E3712" s="49" t="s">
        <v>10651</v>
      </c>
      <c r="F3712" s="49"/>
      <c r="G3712" s="49"/>
      <c r="H3712" s="49"/>
    </row>
    <row r="3713" spans="1:8" x14ac:dyDescent="0.3">
      <c r="A3713" s="49" t="s">
        <v>82</v>
      </c>
      <c r="B3713" s="49">
        <v>52516</v>
      </c>
      <c r="C3713" s="49" t="s">
        <v>6384</v>
      </c>
      <c r="D3713" s="49" t="str">
        <f t="shared" si="57"/>
        <v>DIPTERA TANYPODINAE 0 TELMATOPELOPIA - SWIMS - 52516</v>
      </c>
      <c r="E3713" s="49" t="s">
        <v>10651</v>
      </c>
      <c r="F3713" s="49"/>
      <c r="G3713" s="49"/>
      <c r="H3713" s="49"/>
    </row>
    <row r="3714" spans="1:8" x14ac:dyDescent="0.3">
      <c r="A3714" s="49" t="s">
        <v>82</v>
      </c>
      <c r="B3714" s="49">
        <v>52518</v>
      </c>
      <c r="C3714" s="49" t="s">
        <v>6385</v>
      </c>
      <c r="D3714" s="49" t="str">
        <f t="shared" ref="D3714:D3777" si="58">C3714 &amp;" - "&amp; A3714 &amp;" - "&amp; B3714</f>
        <v>DIPTERA TANYPODINAE 0 TELMATOPELOPIA -- PUPA - SWIMS - 52518</v>
      </c>
      <c r="E3714" s="49" t="s">
        <v>10651</v>
      </c>
      <c r="F3714" s="49"/>
      <c r="G3714" s="49"/>
      <c r="H3714" s="49"/>
    </row>
    <row r="3715" spans="1:8" x14ac:dyDescent="0.3">
      <c r="A3715" s="49" t="s">
        <v>82</v>
      </c>
      <c r="B3715" s="49">
        <v>52517</v>
      </c>
      <c r="C3715" s="49" t="s">
        <v>6386</v>
      </c>
      <c r="D3715" s="49" t="str">
        <f t="shared" si="58"/>
        <v>DIPTERA TANYPODINAE 0 TELMATOPELOPIA NEMORUM - SWIMS - 52517</v>
      </c>
      <c r="E3715" s="49" t="s">
        <v>10651</v>
      </c>
      <c r="F3715" s="49"/>
      <c r="G3715" s="49"/>
      <c r="H3715" s="49"/>
    </row>
    <row r="3716" spans="1:8" x14ac:dyDescent="0.3">
      <c r="A3716" s="49" t="s">
        <v>82</v>
      </c>
      <c r="B3716" s="49">
        <v>52519</v>
      </c>
      <c r="C3716" s="49" t="s">
        <v>6387</v>
      </c>
      <c r="D3716" s="49" t="str">
        <f t="shared" si="58"/>
        <v>DIPTERA TANYPODINAE 0 TELOPELOPIA - SWIMS - 52519</v>
      </c>
      <c r="E3716" s="49" t="s">
        <v>10651</v>
      </c>
      <c r="F3716" s="49"/>
      <c r="G3716" s="49"/>
      <c r="H3716" s="49"/>
    </row>
    <row r="3717" spans="1:8" x14ac:dyDescent="0.3">
      <c r="A3717" s="49" t="s">
        <v>82</v>
      </c>
      <c r="B3717" s="49">
        <v>52521</v>
      </c>
      <c r="C3717" s="49" t="s">
        <v>6388</v>
      </c>
      <c r="D3717" s="49" t="str">
        <f t="shared" si="58"/>
        <v>DIPTERA TANYPODINAE 0 TELOPELOPIA -- PUPA - SWIMS - 52521</v>
      </c>
      <c r="E3717" s="49" t="s">
        <v>10651</v>
      </c>
      <c r="F3717" s="49"/>
      <c r="G3717" s="49"/>
      <c r="H3717" s="49"/>
    </row>
    <row r="3718" spans="1:8" x14ac:dyDescent="0.3">
      <c r="A3718" s="49" t="s">
        <v>82</v>
      </c>
      <c r="B3718" s="49">
        <v>52520</v>
      </c>
      <c r="C3718" s="49" t="s">
        <v>6389</v>
      </c>
      <c r="D3718" s="49" t="str">
        <f t="shared" si="58"/>
        <v>DIPTERA TANYPODINAE 0 TELOPELOPIA OKOBOJI - SWIMS - 52520</v>
      </c>
      <c r="E3718" s="49" t="s">
        <v>10651</v>
      </c>
      <c r="F3718" s="49"/>
      <c r="G3718" s="49"/>
      <c r="H3718" s="49"/>
    </row>
    <row r="3719" spans="1:8" x14ac:dyDescent="0.3">
      <c r="A3719" s="49" t="s">
        <v>82</v>
      </c>
      <c r="B3719" s="49">
        <v>52522</v>
      </c>
      <c r="C3719" s="49" t="s">
        <v>6390</v>
      </c>
      <c r="D3719" s="49" t="str">
        <f t="shared" si="58"/>
        <v>DIPTERA TANYPODINAE 0 THIENEMANNIMYIA - SWIMS - 52522</v>
      </c>
      <c r="E3719" s="49" t="s">
        <v>10651</v>
      </c>
      <c r="F3719" s="49"/>
      <c r="G3719" s="49"/>
      <c r="H3719" s="49"/>
    </row>
    <row r="3720" spans="1:8" x14ac:dyDescent="0.3">
      <c r="A3720" s="49" t="s">
        <v>82</v>
      </c>
      <c r="B3720" s="49">
        <v>52525</v>
      </c>
      <c r="C3720" s="49" t="s">
        <v>6391</v>
      </c>
      <c r="D3720" s="49" t="str">
        <f t="shared" si="58"/>
        <v>DIPTERA TANYPODINAE 0 THIENEMANNIMYIA -- PUPA - SWIMS - 52525</v>
      </c>
      <c r="E3720" s="49" t="s">
        <v>10651</v>
      </c>
      <c r="F3720" s="49"/>
      <c r="G3720" s="49"/>
      <c r="H3720" s="49"/>
    </row>
    <row r="3721" spans="1:8" x14ac:dyDescent="0.3">
      <c r="A3721" s="49" t="s">
        <v>82</v>
      </c>
      <c r="B3721" s="49">
        <v>54776</v>
      </c>
      <c r="C3721" s="49" t="s">
        <v>6392</v>
      </c>
      <c r="D3721" s="49" t="str">
        <f t="shared" si="58"/>
        <v>DIPTERA TANYPODINAE 0 THIENEMANNIMYIA GROUP - SWIMS - 54776</v>
      </c>
      <c r="E3721" s="49" t="s">
        <v>10651</v>
      </c>
      <c r="F3721" s="49"/>
      <c r="G3721" s="49"/>
      <c r="H3721" s="49"/>
    </row>
    <row r="3722" spans="1:8" x14ac:dyDescent="0.3">
      <c r="A3722" s="49" t="s">
        <v>82</v>
      </c>
      <c r="B3722" s="49">
        <v>52523</v>
      </c>
      <c r="C3722" s="49" t="s">
        <v>6393</v>
      </c>
      <c r="D3722" s="49" t="str">
        <f t="shared" si="58"/>
        <v>DIPTERA TANYPODINAE 0 THIENEMANNIMYIA NORENA - SWIMS - 52523</v>
      </c>
      <c r="E3722" s="49" t="s">
        <v>10651</v>
      </c>
      <c r="F3722" s="49"/>
      <c r="G3722" s="49"/>
      <c r="H3722" s="49"/>
    </row>
    <row r="3723" spans="1:8" x14ac:dyDescent="0.3">
      <c r="A3723" s="49" t="s">
        <v>82</v>
      </c>
      <c r="B3723" s="49">
        <v>52526</v>
      </c>
      <c r="C3723" s="49" t="s">
        <v>6394</v>
      </c>
      <c r="D3723" s="49" t="str">
        <f t="shared" si="58"/>
        <v>DIPTERA TANYPODINAE 0 TRISSOPELOPIA - SWIMS - 52526</v>
      </c>
      <c r="E3723" s="49" t="s">
        <v>10651</v>
      </c>
      <c r="F3723" s="49"/>
      <c r="G3723" s="49"/>
      <c r="H3723" s="49"/>
    </row>
    <row r="3724" spans="1:8" x14ac:dyDescent="0.3">
      <c r="A3724" s="49" t="s">
        <v>82</v>
      </c>
      <c r="B3724" s="49">
        <v>52527</v>
      </c>
      <c r="C3724" s="49" t="s">
        <v>6395</v>
      </c>
      <c r="D3724" s="49" t="str">
        <f t="shared" si="58"/>
        <v>DIPTERA TANYPODINAE 0 TRISSOPELOPIA -- PUPA - SWIMS - 52527</v>
      </c>
      <c r="E3724" s="49" t="s">
        <v>10651</v>
      </c>
      <c r="F3724" s="49"/>
      <c r="G3724" s="49"/>
      <c r="H3724" s="49"/>
    </row>
    <row r="3725" spans="1:8" x14ac:dyDescent="0.3">
      <c r="A3725" s="49" t="s">
        <v>82</v>
      </c>
      <c r="B3725" s="49">
        <v>52528</v>
      </c>
      <c r="C3725" s="49" t="s">
        <v>6396</v>
      </c>
      <c r="D3725" s="49" t="str">
        <f t="shared" si="58"/>
        <v>DIPTERA TANYPODINAE 0 TRISSOPELOPIA OGEMAWI - SWIMS - 52528</v>
      </c>
      <c r="E3725" s="49" t="s">
        <v>10651</v>
      </c>
      <c r="F3725" s="49"/>
      <c r="G3725" s="49"/>
      <c r="H3725" s="49"/>
    </row>
    <row r="3726" spans="1:8" x14ac:dyDescent="0.3">
      <c r="A3726" s="49" t="s">
        <v>82</v>
      </c>
      <c r="B3726" s="49">
        <v>52529</v>
      </c>
      <c r="C3726" s="49" t="s">
        <v>6397</v>
      </c>
      <c r="D3726" s="49" t="str">
        <f t="shared" si="58"/>
        <v>DIPTERA TANYPODINAE 0 XENOPELOPIA - SWIMS - 52529</v>
      </c>
      <c r="E3726" s="49" t="s">
        <v>10651</v>
      </c>
      <c r="F3726" s="49"/>
      <c r="G3726" s="49"/>
      <c r="H3726" s="49"/>
    </row>
    <row r="3727" spans="1:8" x14ac:dyDescent="0.3">
      <c r="A3727" s="49" t="s">
        <v>82</v>
      </c>
      <c r="B3727" s="49">
        <v>52530</v>
      </c>
      <c r="C3727" s="49" t="s">
        <v>6398</v>
      </c>
      <c r="D3727" s="49" t="str">
        <f t="shared" si="58"/>
        <v>DIPTERA TANYPODINAE 0 XENOPELOPIA -- PUPA - SWIMS - 52530</v>
      </c>
      <c r="E3727" s="49" t="s">
        <v>10651</v>
      </c>
      <c r="F3727" s="49"/>
      <c r="G3727" s="49"/>
      <c r="H3727" s="49"/>
    </row>
    <row r="3728" spans="1:8" x14ac:dyDescent="0.3">
      <c r="A3728" s="49" t="s">
        <v>82</v>
      </c>
      <c r="B3728" s="49">
        <v>52531</v>
      </c>
      <c r="C3728" s="49" t="s">
        <v>6399</v>
      </c>
      <c r="D3728" s="49" t="str">
        <f t="shared" si="58"/>
        <v>DIPTERA TANYPODINAE 0 ZAVRELIMYIA - SWIMS - 52531</v>
      </c>
      <c r="E3728" s="49" t="s">
        <v>10651</v>
      </c>
      <c r="F3728" s="49"/>
      <c r="G3728" s="49"/>
      <c r="H3728" s="49"/>
    </row>
    <row r="3729" spans="1:8" x14ac:dyDescent="0.3">
      <c r="A3729" s="49" t="s">
        <v>82</v>
      </c>
      <c r="B3729" s="49">
        <v>52533</v>
      </c>
      <c r="C3729" s="49" t="s">
        <v>6400</v>
      </c>
      <c r="D3729" s="49" t="str">
        <f t="shared" si="58"/>
        <v>DIPTERA TANYPODINAE 0 ZAVRELIMYIA -- PUPA - SWIMS - 52533</v>
      </c>
      <c r="E3729" s="49" t="s">
        <v>10651</v>
      </c>
      <c r="F3729" s="49"/>
      <c r="G3729" s="49"/>
      <c r="H3729" s="49"/>
    </row>
    <row r="3730" spans="1:8" x14ac:dyDescent="0.3">
      <c r="A3730" s="49" t="s">
        <v>82</v>
      </c>
      <c r="B3730" s="49">
        <v>54395</v>
      </c>
      <c r="C3730" s="49" t="s">
        <v>6401</v>
      </c>
      <c r="D3730" s="49" t="str">
        <f t="shared" si="58"/>
        <v>DIPTERA TANYPODINAE 0 ZAVRELIMYIA BIFASCIATA - SWIMS - 54395</v>
      </c>
      <c r="E3730" s="49" t="s">
        <v>10651</v>
      </c>
      <c r="F3730" s="49"/>
      <c r="G3730" s="49"/>
      <c r="H3730" s="49"/>
    </row>
    <row r="3731" spans="1:8" x14ac:dyDescent="0.3">
      <c r="A3731" s="49" t="s">
        <v>82</v>
      </c>
      <c r="B3731" s="49">
        <v>52532</v>
      </c>
      <c r="C3731" s="49" t="s">
        <v>6402</v>
      </c>
      <c r="D3731" s="49" t="str">
        <f t="shared" si="58"/>
        <v>DIPTERA TANYPODINAE 0 ZAVRELIMYIA SINUOSA - SWIMS - 52532</v>
      </c>
      <c r="E3731" s="49" t="s">
        <v>10651</v>
      </c>
      <c r="F3731" s="49"/>
      <c r="G3731" s="49"/>
      <c r="H3731" s="49"/>
    </row>
    <row r="3732" spans="1:8" x14ac:dyDescent="0.3">
      <c r="A3732" s="49" t="s">
        <v>82</v>
      </c>
      <c r="B3732" s="49">
        <v>54398</v>
      </c>
      <c r="C3732" s="49" t="s">
        <v>6403</v>
      </c>
      <c r="D3732" s="49" t="str">
        <f t="shared" si="58"/>
        <v>DIPTERA TANYPODINAE 0 ZAVRELIMYIA SINUOSA COMPLEX BILYJ, IN PRESS - SWIMS - 54398</v>
      </c>
      <c r="E3732" s="49" t="s">
        <v>10651</v>
      </c>
      <c r="F3732" s="49"/>
      <c r="G3732" s="49"/>
      <c r="H3732" s="49"/>
    </row>
    <row r="3733" spans="1:8" x14ac:dyDescent="0.3">
      <c r="A3733" s="49" t="s">
        <v>82</v>
      </c>
      <c r="B3733" s="49">
        <v>54397</v>
      </c>
      <c r="C3733" s="49" t="s">
        <v>6404</v>
      </c>
      <c r="D3733" s="49" t="str">
        <f t="shared" si="58"/>
        <v>DIPTERA TANYPODINAE 0 ZAVRELIMYIA SPECIES A EPLER 2001 - SWIMS - 54397</v>
      </c>
      <c r="E3733" s="49" t="s">
        <v>10651</v>
      </c>
      <c r="F3733" s="49"/>
      <c r="G3733" s="49"/>
      <c r="H3733" s="49"/>
    </row>
    <row r="3734" spans="1:8" x14ac:dyDescent="0.3">
      <c r="A3734" s="49" t="s">
        <v>82</v>
      </c>
      <c r="B3734" s="49">
        <v>54396</v>
      </c>
      <c r="C3734" s="49" t="s">
        <v>6405</v>
      </c>
      <c r="D3734" s="49" t="str">
        <f t="shared" si="58"/>
        <v>DIPTERA TANYPODINAE 0 ZAVRELIMYIA THRYPTICA - SWIMS - 54396</v>
      </c>
      <c r="E3734" s="49" t="s">
        <v>10651</v>
      </c>
      <c r="F3734" s="49"/>
      <c r="G3734" s="49"/>
      <c r="H3734" s="49"/>
    </row>
    <row r="3735" spans="1:8" x14ac:dyDescent="0.3">
      <c r="A3735" s="49" t="s">
        <v>82</v>
      </c>
      <c r="B3735" s="49">
        <v>54399</v>
      </c>
      <c r="C3735" s="49" t="s">
        <v>6406</v>
      </c>
      <c r="D3735" s="49" t="str">
        <f t="shared" si="58"/>
        <v>DIPTERA TANYPODINAE 0 ZAVRELIMYIA THRYPTICA COMPLEX BILYJ, IN PRESS - SWIMS - 54399</v>
      </c>
      <c r="E3735" s="49" t="s">
        <v>10651</v>
      </c>
      <c r="F3735" s="49"/>
      <c r="G3735" s="49"/>
      <c r="H3735" s="49"/>
    </row>
    <row r="3736" spans="1:8" x14ac:dyDescent="0.3">
      <c r="A3736" s="49" t="s">
        <v>82</v>
      </c>
      <c r="B3736" s="49">
        <v>52071</v>
      </c>
      <c r="C3736" s="49" t="s">
        <v>6407</v>
      </c>
      <c r="D3736" s="49" t="str">
        <f t="shared" si="58"/>
        <v>DIPTERA TIPULIDAE - SWIMS - 52071</v>
      </c>
      <c r="E3736" s="49" t="s">
        <v>10651</v>
      </c>
      <c r="F3736" s="49"/>
      <c r="G3736" s="49"/>
      <c r="H3736" s="49"/>
    </row>
    <row r="3737" spans="1:8" x14ac:dyDescent="0.3">
      <c r="A3737" s="49" t="s">
        <v>82</v>
      </c>
      <c r="B3737" s="49">
        <v>52157</v>
      </c>
      <c r="C3737" s="49" t="s">
        <v>6408</v>
      </c>
      <c r="D3737" s="49" t="str">
        <f t="shared" si="58"/>
        <v>DIPTERA TIPULIDAE -- PUPA - SWIMS - 52157</v>
      </c>
      <c r="E3737" s="49" t="s">
        <v>10651</v>
      </c>
      <c r="F3737" s="49"/>
      <c r="G3737" s="49"/>
      <c r="H3737" s="49"/>
    </row>
    <row r="3738" spans="1:8" x14ac:dyDescent="0.3">
      <c r="A3738" s="49" t="s">
        <v>82</v>
      </c>
      <c r="B3738" s="49">
        <v>52072</v>
      </c>
      <c r="C3738" s="49" t="s">
        <v>6409</v>
      </c>
      <c r="D3738" s="49" t="str">
        <f t="shared" si="58"/>
        <v>DIPTERA TIPULIDAE ANTOCHA - SWIMS - 52072</v>
      </c>
      <c r="E3738" s="49" t="s">
        <v>10651</v>
      </c>
      <c r="F3738" s="49"/>
      <c r="G3738" s="49"/>
      <c r="H3738" s="49"/>
    </row>
    <row r="3739" spans="1:8" x14ac:dyDescent="0.3">
      <c r="A3739" s="49" t="s">
        <v>82</v>
      </c>
      <c r="B3739" s="49">
        <v>54781</v>
      </c>
      <c r="C3739" s="49" t="s">
        <v>6410</v>
      </c>
      <c r="D3739" s="49" t="str">
        <f t="shared" si="58"/>
        <v>DIPTERA TIPULIDAE ANTOCHA -- PUPA - SWIMS - 54781</v>
      </c>
      <c r="E3739" s="49" t="s">
        <v>10651</v>
      </c>
      <c r="F3739" s="49"/>
      <c r="G3739" s="49"/>
      <c r="H3739" s="49"/>
    </row>
    <row r="3740" spans="1:8" x14ac:dyDescent="0.3">
      <c r="A3740" s="49" t="s">
        <v>82</v>
      </c>
      <c r="B3740" s="49">
        <v>52073</v>
      </c>
      <c r="C3740" s="49" t="s">
        <v>6411</v>
      </c>
      <c r="D3740" s="49" t="str">
        <f t="shared" si="58"/>
        <v>DIPTERA TIPULIDAE ANTOCHA OBTUSA - SWIMS - 52073</v>
      </c>
      <c r="E3740" s="49" t="s">
        <v>10651</v>
      </c>
      <c r="F3740" s="49"/>
      <c r="G3740" s="49"/>
      <c r="H3740" s="49"/>
    </row>
    <row r="3741" spans="1:8" x14ac:dyDescent="0.3">
      <c r="A3741" s="49" t="s">
        <v>82</v>
      </c>
      <c r="B3741" s="49">
        <v>52074</v>
      </c>
      <c r="C3741" s="49" t="s">
        <v>6412</v>
      </c>
      <c r="D3741" s="49" t="str">
        <f t="shared" si="58"/>
        <v>DIPTERA TIPULIDAE ANTOCHA OPALIZANS - SWIMS - 52074</v>
      </c>
      <c r="E3741" s="49" t="s">
        <v>10651</v>
      </c>
      <c r="F3741" s="49"/>
      <c r="G3741" s="49"/>
      <c r="H3741" s="49"/>
    </row>
    <row r="3742" spans="1:8" x14ac:dyDescent="0.3">
      <c r="A3742" s="49" t="s">
        <v>82</v>
      </c>
      <c r="B3742" s="49">
        <v>52075</v>
      </c>
      <c r="C3742" s="49" t="s">
        <v>6413</v>
      </c>
      <c r="D3742" s="49" t="str">
        <f t="shared" si="58"/>
        <v>DIPTERA TIPULIDAE ANTOCHA SAXICOLA - SWIMS - 52075</v>
      </c>
      <c r="E3742" s="49" t="s">
        <v>10651</v>
      </c>
      <c r="F3742" s="49"/>
      <c r="G3742" s="49"/>
      <c r="H3742" s="49"/>
    </row>
    <row r="3743" spans="1:8" x14ac:dyDescent="0.3">
      <c r="A3743" s="49" t="s">
        <v>82</v>
      </c>
      <c r="B3743" s="49">
        <v>55612</v>
      </c>
      <c r="C3743" s="49" t="s">
        <v>6414</v>
      </c>
      <c r="D3743" s="49" t="str">
        <f t="shared" si="58"/>
        <v>DIPTERA TIPULIDAE AUSTROLIMNOPHILA - SWIMS - 55612</v>
      </c>
      <c r="E3743" s="49" t="s">
        <v>10651</v>
      </c>
      <c r="F3743" s="49"/>
      <c r="G3743" s="49"/>
      <c r="H3743" s="49"/>
    </row>
    <row r="3744" spans="1:8" x14ac:dyDescent="0.3">
      <c r="A3744" s="49" t="s">
        <v>82</v>
      </c>
      <c r="B3744" s="49">
        <v>52127</v>
      </c>
      <c r="C3744" s="49" t="s">
        <v>6415</v>
      </c>
      <c r="D3744" s="49" t="str">
        <f t="shared" si="58"/>
        <v>DIPTERA TIPULIDAE AUSTROLIMNOPHILA UNICA - SWIMS - 52127</v>
      </c>
      <c r="E3744" s="49" t="s">
        <v>10651</v>
      </c>
      <c r="F3744" s="49"/>
      <c r="G3744" s="49"/>
      <c r="H3744" s="49"/>
    </row>
    <row r="3745" spans="1:8" x14ac:dyDescent="0.3">
      <c r="A3745" s="49" t="s">
        <v>82</v>
      </c>
      <c r="B3745" s="49">
        <v>56098</v>
      </c>
      <c r="C3745" s="49" t="s">
        <v>6416</v>
      </c>
      <c r="D3745" s="49" t="str">
        <f t="shared" si="58"/>
        <v>DIPTERA TIPULIDAE CRYPTOLABIS - SWIMS - 56098</v>
      </c>
      <c r="E3745" s="49" t="s">
        <v>10651</v>
      </c>
      <c r="F3745" s="49"/>
      <c r="G3745" s="49"/>
      <c r="H3745" s="49"/>
    </row>
    <row r="3746" spans="1:8" x14ac:dyDescent="0.3">
      <c r="A3746" s="49" t="s">
        <v>82</v>
      </c>
      <c r="B3746" s="49">
        <v>52076</v>
      </c>
      <c r="C3746" s="49" t="s">
        <v>6417</v>
      </c>
      <c r="D3746" s="49" t="str">
        <f t="shared" si="58"/>
        <v>DIPTERA TIPULIDAE DICRANOTA - SWIMS - 52076</v>
      </c>
      <c r="E3746" s="49" t="s">
        <v>10651</v>
      </c>
      <c r="F3746" s="49"/>
      <c r="G3746" s="49"/>
      <c r="H3746" s="49"/>
    </row>
    <row r="3747" spans="1:8" x14ac:dyDescent="0.3">
      <c r="A3747" s="49" t="s">
        <v>82</v>
      </c>
      <c r="B3747" s="49">
        <v>52077</v>
      </c>
      <c r="C3747" s="49" t="s">
        <v>6418</v>
      </c>
      <c r="D3747" s="49" t="str">
        <f t="shared" si="58"/>
        <v>DIPTERA TIPULIDAE DICRANOTA CAYUGA - SWIMS - 52077</v>
      </c>
      <c r="E3747" s="49" t="s">
        <v>10651</v>
      </c>
      <c r="F3747" s="49"/>
      <c r="G3747" s="49"/>
      <c r="H3747" s="49"/>
    </row>
    <row r="3748" spans="1:8" x14ac:dyDescent="0.3">
      <c r="A3748" s="49" t="s">
        <v>82</v>
      </c>
      <c r="B3748" s="49">
        <v>52078</v>
      </c>
      <c r="C3748" s="49" t="s">
        <v>6419</v>
      </c>
      <c r="D3748" s="49" t="str">
        <f t="shared" si="58"/>
        <v>DIPTERA TIPULIDAE DICRANOTA CURRANI - SWIMS - 52078</v>
      </c>
      <c r="E3748" s="49" t="s">
        <v>10651</v>
      </c>
      <c r="F3748" s="49"/>
      <c r="G3748" s="49"/>
      <c r="H3748" s="49"/>
    </row>
    <row r="3749" spans="1:8" x14ac:dyDescent="0.3">
      <c r="A3749" s="49" t="s">
        <v>82</v>
      </c>
      <c r="B3749" s="49">
        <v>52079</v>
      </c>
      <c r="C3749" s="49" t="s">
        <v>6420</v>
      </c>
      <c r="D3749" s="49" t="str">
        <f t="shared" si="58"/>
        <v>DIPTERA TIPULIDAE DICRANOTA EUCERA - SWIMS - 52079</v>
      </c>
      <c r="E3749" s="49" t="s">
        <v>10651</v>
      </c>
      <c r="F3749" s="49"/>
      <c r="G3749" s="49"/>
      <c r="H3749" s="49"/>
    </row>
    <row r="3750" spans="1:8" x14ac:dyDescent="0.3">
      <c r="A3750" s="49" t="s">
        <v>82</v>
      </c>
      <c r="B3750" s="49">
        <v>52080</v>
      </c>
      <c r="C3750" s="49" t="s">
        <v>6421</v>
      </c>
      <c r="D3750" s="49" t="str">
        <f t="shared" si="58"/>
        <v>DIPTERA TIPULIDAE DICRANOTA FLAVEOLA - SWIMS - 52080</v>
      </c>
      <c r="E3750" s="49" t="s">
        <v>10651</v>
      </c>
      <c r="F3750" s="49"/>
      <c r="G3750" s="49"/>
      <c r="H3750" s="49"/>
    </row>
    <row r="3751" spans="1:8" x14ac:dyDescent="0.3">
      <c r="A3751" s="49" t="s">
        <v>82</v>
      </c>
      <c r="B3751" s="49">
        <v>52081</v>
      </c>
      <c r="C3751" s="49" t="s">
        <v>6422</v>
      </c>
      <c r="D3751" s="49" t="str">
        <f t="shared" si="58"/>
        <v>DIPTERA TIPULIDAE DICRANOTA FUMIPENNIS - SWIMS - 52081</v>
      </c>
      <c r="E3751" s="49" t="s">
        <v>10651</v>
      </c>
      <c r="F3751" s="49"/>
      <c r="G3751" s="49"/>
      <c r="H3751" s="49"/>
    </row>
    <row r="3752" spans="1:8" x14ac:dyDescent="0.3">
      <c r="A3752" s="49" t="s">
        <v>82</v>
      </c>
      <c r="B3752" s="49">
        <v>52082</v>
      </c>
      <c r="C3752" s="49" t="s">
        <v>6423</v>
      </c>
      <c r="D3752" s="49" t="str">
        <f t="shared" si="58"/>
        <v>DIPTERA TIPULIDAE DICRANOTA IOWA - SWIMS - 52082</v>
      </c>
      <c r="E3752" s="49" t="s">
        <v>10651</v>
      </c>
      <c r="F3752" s="49"/>
      <c r="G3752" s="49"/>
      <c r="H3752" s="49"/>
    </row>
    <row r="3753" spans="1:8" x14ac:dyDescent="0.3">
      <c r="A3753" s="49" t="s">
        <v>82</v>
      </c>
      <c r="B3753" s="49">
        <v>52083</v>
      </c>
      <c r="C3753" s="49" t="s">
        <v>6424</v>
      </c>
      <c r="D3753" s="49" t="str">
        <f t="shared" si="58"/>
        <v>DIPTERA TIPULIDAE DICRANOTA NOVEBORACENSIS - SWIMS - 52083</v>
      </c>
      <c r="E3753" s="49" t="s">
        <v>10651</v>
      </c>
      <c r="F3753" s="49"/>
      <c r="G3753" s="49"/>
      <c r="H3753" s="49"/>
    </row>
    <row r="3754" spans="1:8" x14ac:dyDescent="0.3">
      <c r="A3754" s="49" t="s">
        <v>82</v>
      </c>
      <c r="B3754" s="49">
        <v>52084</v>
      </c>
      <c r="C3754" s="49" t="s">
        <v>6425</v>
      </c>
      <c r="D3754" s="49" t="str">
        <f t="shared" si="58"/>
        <v>DIPTERA TIPULIDAE DICRANOTA PETIOLATA - SWIMS - 52084</v>
      </c>
      <c r="E3754" s="49" t="s">
        <v>10651</v>
      </c>
      <c r="F3754" s="49"/>
      <c r="G3754" s="49"/>
      <c r="H3754" s="49"/>
    </row>
    <row r="3755" spans="1:8" x14ac:dyDescent="0.3">
      <c r="A3755" s="49" t="s">
        <v>82</v>
      </c>
      <c r="B3755" s="49">
        <v>56331</v>
      </c>
      <c r="C3755" s="49" t="s">
        <v>6426</v>
      </c>
      <c r="D3755" s="49" t="str">
        <f t="shared" si="58"/>
        <v>DIPTERA TIPULIDAE ELLIPTEROIDES - SWIMS - 56331</v>
      </c>
      <c r="E3755" s="49" t="s">
        <v>10651</v>
      </c>
      <c r="F3755" s="49"/>
      <c r="G3755" s="49"/>
      <c r="H3755" s="49"/>
    </row>
    <row r="3756" spans="1:8" x14ac:dyDescent="0.3">
      <c r="A3756" s="49" t="s">
        <v>82</v>
      </c>
      <c r="B3756" s="49">
        <v>56332</v>
      </c>
      <c r="C3756" s="49" t="s">
        <v>6427</v>
      </c>
      <c r="D3756" s="49" t="str">
        <f t="shared" si="58"/>
        <v>DIPTERA TIPULIDAE ELLIPTEROIDES (PROGONOMYIA) - SWIMS - 56332</v>
      </c>
      <c r="E3756" s="49" t="s">
        <v>10651</v>
      </c>
      <c r="F3756" s="49"/>
      <c r="G3756" s="49"/>
      <c r="H3756" s="49"/>
    </row>
    <row r="3757" spans="1:8" x14ac:dyDescent="0.3">
      <c r="A3757" s="49" t="s">
        <v>82</v>
      </c>
      <c r="B3757" s="49">
        <v>56333</v>
      </c>
      <c r="C3757" s="49" t="s">
        <v>6428</v>
      </c>
      <c r="D3757" s="49" t="str">
        <f t="shared" si="58"/>
        <v>DIPTERA TIPULIDAE EPIPHRAGMA - SWIMS - 56333</v>
      </c>
      <c r="E3757" s="49" t="s">
        <v>10651</v>
      </c>
      <c r="F3757" s="49"/>
      <c r="G3757" s="49"/>
      <c r="H3757" s="49"/>
    </row>
    <row r="3758" spans="1:8" x14ac:dyDescent="0.3">
      <c r="A3758" s="49" t="s">
        <v>82</v>
      </c>
      <c r="B3758" s="49">
        <v>52085</v>
      </c>
      <c r="C3758" s="49" t="s">
        <v>6429</v>
      </c>
      <c r="D3758" s="49" t="str">
        <f t="shared" si="58"/>
        <v>DIPTERA TIPULIDAE ERIOPTERA - SWIMS - 52085</v>
      </c>
      <c r="E3758" s="49" t="s">
        <v>10651</v>
      </c>
      <c r="F3758" s="49"/>
      <c r="G3758" s="49"/>
      <c r="H3758" s="49"/>
    </row>
    <row r="3759" spans="1:8" x14ac:dyDescent="0.3">
      <c r="A3759" s="49" t="s">
        <v>82</v>
      </c>
      <c r="B3759" s="49">
        <v>52086</v>
      </c>
      <c r="C3759" s="49" t="s">
        <v>6430</v>
      </c>
      <c r="D3759" s="49" t="str">
        <f t="shared" si="58"/>
        <v>DIPTERA TIPULIDAE ERIOPTERA ARMATA - SWIMS - 52086</v>
      </c>
      <c r="E3759" s="49" t="s">
        <v>10651</v>
      </c>
      <c r="F3759" s="49"/>
      <c r="G3759" s="49"/>
      <c r="H3759" s="49"/>
    </row>
    <row r="3760" spans="1:8" x14ac:dyDescent="0.3">
      <c r="A3760" s="49" t="s">
        <v>82</v>
      </c>
      <c r="B3760" s="49">
        <v>52088</v>
      </c>
      <c r="C3760" s="49" t="s">
        <v>6431</v>
      </c>
      <c r="D3760" s="49" t="str">
        <f t="shared" si="58"/>
        <v>DIPTERA TIPULIDAE ERIOPTERA CALIPTERA - SWIMS - 52088</v>
      </c>
      <c r="E3760" s="49" t="s">
        <v>10651</v>
      </c>
      <c r="F3760" s="49"/>
      <c r="G3760" s="49"/>
      <c r="H3760" s="49"/>
    </row>
    <row r="3761" spans="1:8" x14ac:dyDescent="0.3">
      <c r="A3761" s="49" t="s">
        <v>82</v>
      </c>
      <c r="B3761" s="49">
        <v>52087</v>
      </c>
      <c r="C3761" s="49" t="s">
        <v>6432</v>
      </c>
      <c r="D3761" s="49" t="str">
        <f t="shared" si="58"/>
        <v>DIPTERA TIPULIDAE ERIOPTERA CANA - SWIMS - 52087</v>
      </c>
      <c r="E3761" s="49" t="s">
        <v>10651</v>
      </c>
      <c r="F3761" s="49"/>
      <c r="G3761" s="49"/>
      <c r="H3761" s="49"/>
    </row>
    <row r="3762" spans="1:8" x14ac:dyDescent="0.3">
      <c r="A3762" s="49" t="s">
        <v>82</v>
      </c>
      <c r="B3762" s="49">
        <v>52089</v>
      </c>
      <c r="C3762" s="49" t="s">
        <v>6433</v>
      </c>
      <c r="D3762" s="49" t="str">
        <f t="shared" si="58"/>
        <v>DIPTERA TIPULIDAE ERIOPTERA CHLOROPHYLLA - SWIMS - 52089</v>
      </c>
      <c r="E3762" s="49" t="s">
        <v>10651</v>
      </c>
      <c r="F3762" s="49"/>
      <c r="G3762" s="49"/>
      <c r="H3762" s="49"/>
    </row>
    <row r="3763" spans="1:8" x14ac:dyDescent="0.3">
      <c r="A3763" s="49" t="s">
        <v>82</v>
      </c>
      <c r="B3763" s="49">
        <v>52090</v>
      </c>
      <c r="C3763" s="49" t="s">
        <v>6434</v>
      </c>
      <c r="D3763" s="49" t="str">
        <f t="shared" si="58"/>
        <v>DIPTERA TIPULIDAE ERIOPTERA CHLOROPHYLLOIDES - SWIMS - 52090</v>
      </c>
      <c r="E3763" s="49" t="s">
        <v>10651</v>
      </c>
      <c r="F3763" s="49"/>
      <c r="G3763" s="49"/>
      <c r="H3763" s="49"/>
    </row>
    <row r="3764" spans="1:8" x14ac:dyDescent="0.3">
      <c r="A3764" s="49" t="s">
        <v>82</v>
      </c>
      <c r="B3764" s="49">
        <v>52091</v>
      </c>
      <c r="C3764" s="49" t="s">
        <v>6435</v>
      </c>
      <c r="D3764" s="49" t="str">
        <f t="shared" si="58"/>
        <v>DIPTERA TIPULIDAE ERIOPTERA INDIANENSIS - SWIMS - 52091</v>
      </c>
      <c r="E3764" s="49" t="s">
        <v>10651</v>
      </c>
      <c r="F3764" s="49"/>
      <c r="G3764" s="49"/>
      <c r="H3764" s="49"/>
    </row>
    <row r="3765" spans="1:8" x14ac:dyDescent="0.3">
      <c r="A3765" s="49" t="s">
        <v>82</v>
      </c>
      <c r="B3765" s="49">
        <v>52092</v>
      </c>
      <c r="C3765" s="49" t="s">
        <v>6436</v>
      </c>
      <c r="D3765" s="49" t="str">
        <f t="shared" si="58"/>
        <v>DIPTERA TIPULIDAE ERIOPTERA KNABI - SWIMS - 52092</v>
      </c>
      <c r="E3765" s="49" t="s">
        <v>10651</v>
      </c>
      <c r="F3765" s="49"/>
      <c r="G3765" s="49"/>
      <c r="H3765" s="49"/>
    </row>
    <row r="3766" spans="1:8" x14ac:dyDescent="0.3">
      <c r="A3766" s="49" t="s">
        <v>82</v>
      </c>
      <c r="B3766" s="49">
        <v>52093</v>
      </c>
      <c r="C3766" s="49" t="s">
        <v>6437</v>
      </c>
      <c r="D3766" s="49" t="str">
        <f t="shared" si="58"/>
        <v>DIPTERA TIPULIDAE ERIOPTERA PARVA - SWIMS - 52093</v>
      </c>
      <c r="E3766" s="49" t="s">
        <v>10651</v>
      </c>
      <c r="F3766" s="49"/>
      <c r="G3766" s="49"/>
      <c r="H3766" s="49"/>
    </row>
    <row r="3767" spans="1:8" x14ac:dyDescent="0.3">
      <c r="A3767" s="49" t="s">
        <v>82</v>
      </c>
      <c r="B3767" s="49">
        <v>52094</v>
      </c>
      <c r="C3767" s="49" t="s">
        <v>6438</v>
      </c>
      <c r="D3767" s="49" t="str">
        <f t="shared" si="58"/>
        <v>DIPTERA TIPULIDAE ERIOPTERA SEPTEMTRIONIS - SWIMS - 52094</v>
      </c>
      <c r="E3767" s="49" t="s">
        <v>10651</v>
      </c>
      <c r="F3767" s="49"/>
      <c r="G3767" s="49"/>
      <c r="H3767" s="49"/>
    </row>
    <row r="3768" spans="1:8" x14ac:dyDescent="0.3">
      <c r="A3768" s="49" t="s">
        <v>82</v>
      </c>
      <c r="B3768" s="49">
        <v>52095</v>
      </c>
      <c r="C3768" s="49" t="s">
        <v>6439</v>
      </c>
      <c r="D3768" s="49" t="str">
        <f t="shared" si="58"/>
        <v>DIPTERA TIPULIDAE ERIOPTERA STRAMINEA - SWIMS - 52095</v>
      </c>
      <c r="E3768" s="49" t="s">
        <v>10651</v>
      </c>
      <c r="F3768" s="49"/>
      <c r="G3768" s="49"/>
      <c r="H3768" s="49"/>
    </row>
    <row r="3769" spans="1:8" x14ac:dyDescent="0.3">
      <c r="A3769" s="49" t="s">
        <v>82</v>
      </c>
      <c r="B3769" s="49">
        <v>52096</v>
      </c>
      <c r="C3769" s="49" t="s">
        <v>6440</v>
      </c>
      <c r="D3769" s="49" t="str">
        <f t="shared" si="58"/>
        <v>DIPTERA TIPULIDAE ERIOPTERA ULIGINOSA - SWIMS - 52096</v>
      </c>
      <c r="E3769" s="49" t="s">
        <v>10651</v>
      </c>
      <c r="F3769" s="49"/>
      <c r="G3769" s="49"/>
      <c r="H3769" s="49"/>
    </row>
    <row r="3770" spans="1:8" x14ac:dyDescent="0.3">
      <c r="A3770" s="49" t="s">
        <v>82</v>
      </c>
      <c r="B3770" s="49">
        <v>52097</v>
      </c>
      <c r="C3770" s="49" t="s">
        <v>6441</v>
      </c>
      <c r="D3770" s="49" t="str">
        <f t="shared" si="58"/>
        <v>DIPTERA TIPULIDAE ERIOPTERA VENUSTA - SWIMS - 52097</v>
      </c>
      <c r="E3770" s="49" t="s">
        <v>10651</v>
      </c>
      <c r="F3770" s="49"/>
      <c r="G3770" s="49"/>
      <c r="H3770" s="49"/>
    </row>
    <row r="3771" spans="1:8" x14ac:dyDescent="0.3">
      <c r="A3771" s="49" t="s">
        <v>82</v>
      </c>
      <c r="B3771" s="49">
        <v>52098</v>
      </c>
      <c r="C3771" s="49" t="s">
        <v>6442</v>
      </c>
      <c r="D3771" s="49" t="str">
        <f t="shared" si="58"/>
        <v>DIPTERA TIPULIDAE ERIOPTERA VESPERTINA - SWIMS - 52098</v>
      </c>
      <c r="E3771" s="49" t="s">
        <v>10651</v>
      </c>
      <c r="F3771" s="49"/>
      <c r="G3771" s="49"/>
      <c r="H3771" s="49"/>
    </row>
    <row r="3772" spans="1:8" x14ac:dyDescent="0.3">
      <c r="A3772" s="49" t="s">
        <v>82</v>
      </c>
      <c r="B3772" s="49">
        <v>52099</v>
      </c>
      <c r="C3772" s="49" t="s">
        <v>6443</v>
      </c>
      <c r="D3772" s="49" t="str">
        <f t="shared" si="58"/>
        <v>DIPTERA TIPULIDAE ERIOPTERA VILLOSA - SWIMS - 52099</v>
      </c>
      <c r="E3772" s="49" t="s">
        <v>10651</v>
      </c>
      <c r="F3772" s="49"/>
      <c r="G3772" s="49"/>
      <c r="H3772" s="49"/>
    </row>
    <row r="3773" spans="1:8" x14ac:dyDescent="0.3">
      <c r="A3773" s="49" t="s">
        <v>82</v>
      </c>
      <c r="B3773" s="49">
        <v>56101</v>
      </c>
      <c r="C3773" s="49" t="s">
        <v>6444</v>
      </c>
      <c r="D3773" s="49" t="str">
        <f t="shared" si="58"/>
        <v>DIPTERA TIPULIDAE ERIOPTERA/GONOMYIA - SWIMS - 56101</v>
      </c>
      <c r="E3773" s="49" t="s">
        <v>10651</v>
      </c>
      <c r="F3773" s="49"/>
      <c r="G3773" s="49"/>
      <c r="H3773" s="49"/>
    </row>
    <row r="3774" spans="1:8" x14ac:dyDescent="0.3">
      <c r="A3774" s="49" t="s">
        <v>82</v>
      </c>
      <c r="B3774" s="49">
        <v>56099</v>
      </c>
      <c r="C3774" s="49" t="s">
        <v>6445</v>
      </c>
      <c r="D3774" s="49" t="str">
        <f t="shared" si="58"/>
        <v>DIPTERA TIPULIDAE GONOMYIA - SWIMS - 56099</v>
      </c>
      <c r="E3774" s="49" t="s">
        <v>10651</v>
      </c>
      <c r="F3774" s="49"/>
      <c r="G3774" s="49"/>
      <c r="H3774" s="49"/>
    </row>
    <row r="3775" spans="1:8" x14ac:dyDescent="0.3">
      <c r="A3775" s="49" t="s">
        <v>82</v>
      </c>
      <c r="B3775" s="49">
        <v>52100</v>
      </c>
      <c r="C3775" s="49" t="s">
        <v>6446</v>
      </c>
      <c r="D3775" s="49" t="str">
        <f t="shared" si="58"/>
        <v>DIPTERA TIPULIDAE HELIUS - SWIMS - 52100</v>
      </c>
      <c r="E3775" s="49" t="s">
        <v>10651</v>
      </c>
      <c r="F3775" s="49"/>
      <c r="G3775" s="49"/>
      <c r="H3775" s="49"/>
    </row>
    <row r="3776" spans="1:8" x14ac:dyDescent="0.3">
      <c r="A3776" s="49" t="s">
        <v>82</v>
      </c>
      <c r="B3776" s="49">
        <v>52101</v>
      </c>
      <c r="C3776" s="49" t="s">
        <v>6447</v>
      </c>
      <c r="D3776" s="49" t="str">
        <f t="shared" si="58"/>
        <v>DIPTERA TIPULIDAE HELIUS FLAVIPES - SWIMS - 52101</v>
      </c>
      <c r="E3776" s="49" t="s">
        <v>10651</v>
      </c>
      <c r="F3776" s="49"/>
      <c r="G3776" s="49"/>
      <c r="H3776" s="49"/>
    </row>
    <row r="3777" spans="1:8" x14ac:dyDescent="0.3">
      <c r="A3777" s="49" t="s">
        <v>82</v>
      </c>
      <c r="B3777" s="49">
        <v>52102</v>
      </c>
      <c r="C3777" s="49" t="s">
        <v>6448</v>
      </c>
      <c r="D3777" s="49" t="str">
        <f t="shared" si="58"/>
        <v>DIPTERA TIPULIDAE HELIUS MAINENSIS - SWIMS - 52102</v>
      </c>
      <c r="E3777" s="49" t="s">
        <v>10651</v>
      </c>
      <c r="F3777" s="49"/>
      <c r="G3777" s="49"/>
      <c r="H3777" s="49"/>
    </row>
    <row r="3778" spans="1:8" x14ac:dyDescent="0.3">
      <c r="A3778" s="49" t="s">
        <v>82</v>
      </c>
      <c r="B3778" s="49">
        <v>52103</v>
      </c>
      <c r="C3778" s="49" t="s">
        <v>6449</v>
      </c>
      <c r="D3778" s="49" t="str">
        <f t="shared" ref="D3778:D3841" si="59">C3778 &amp;" - "&amp; A3778 &amp;" - "&amp; B3778</f>
        <v>DIPTERA TIPULIDAE HESPEROCONOPA - SWIMS - 52103</v>
      </c>
      <c r="E3778" s="49" t="s">
        <v>10651</v>
      </c>
      <c r="F3778" s="49"/>
      <c r="G3778" s="49"/>
      <c r="H3778" s="49"/>
    </row>
    <row r="3779" spans="1:8" x14ac:dyDescent="0.3">
      <c r="A3779" s="49" t="s">
        <v>82</v>
      </c>
      <c r="B3779" s="49">
        <v>52104</v>
      </c>
      <c r="C3779" s="49" t="s">
        <v>6450</v>
      </c>
      <c r="D3779" s="49" t="str">
        <f t="shared" si="59"/>
        <v>DIPTERA TIPULIDAE HESPEROCONOPA DOLICHOPHALLUS - SWIMS - 52104</v>
      </c>
      <c r="E3779" s="49" t="s">
        <v>10651</v>
      </c>
      <c r="F3779" s="49"/>
      <c r="G3779" s="49"/>
      <c r="H3779" s="49"/>
    </row>
    <row r="3780" spans="1:8" x14ac:dyDescent="0.3">
      <c r="A3780" s="49" t="s">
        <v>82</v>
      </c>
      <c r="B3780" s="49">
        <v>52105</v>
      </c>
      <c r="C3780" s="49" t="s">
        <v>6451</v>
      </c>
      <c r="D3780" s="49" t="str">
        <f t="shared" si="59"/>
        <v>DIPTERA TIPULIDAE HEXATOMA - SWIMS - 52105</v>
      </c>
      <c r="E3780" s="49" t="s">
        <v>10651</v>
      </c>
      <c r="F3780" s="49"/>
      <c r="G3780" s="49"/>
      <c r="H3780" s="49"/>
    </row>
    <row r="3781" spans="1:8" x14ac:dyDescent="0.3">
      <c r="A3781" s="49" t="s">
        <v>82</v>
      </c>
      <c r="B3781" s="49">
        <v>52106</v>
      </c>
      <c r="C3781" s="49" t="s">
        <v>6452</v>
      </c>
      <c r="D3781" s="49" t="str">
        <f t="shared" si="59"/>
        <v>DIPTERA TIPULIDAE HEXATOMA GIBBOSA - SWIMS - 52106</v>
      </c>
      <c r="E3781" s="49" t="s">
        <v>10651</v>
      </c>
      <c r="F3781" s="49"/>
      <c r="G3781" s="49"/>
      <c r="H3781" s="49"/>
    </row>
    <row r="3782" spans="1:8" x14ac:dyDescent="0.3">
      <c r="A3782" s="49" t="s">
        <v>82</v>
      </c>
      <c r="B3782" s="49">
        <v>52107</v>
      </c>
      <c r="C3782" s="49" t="s">
        <v>6453</v>
      </c>
      <c r="D3782" s="49" t="str">
        <f t="shared" si="59"/>
        <v>DIPTERA TIPULIDAE HEXATOMA LONGICORNIS - SWIMS - 52107</v>
      </c>
      <c r="E3782" s="49" t="s">
        <v>10651</v>
      </c>
      <c r="F3782" s="49"/>
      <c r="G3782" s="49"/>
      <c r="H3782" s="49"/>
    </row>
    <row r="3783" spans="1:8" x14ac:dyDescent="0.3">
      <c r="A3783" s="49" t="s">
        <v>82</v>
      </c>
      <c r="B3783" s="49">
        <v>52108</v>
      </c>
      <c r="C3783" s="49" t="s">
        <v>6454</v>
      </c>
      <c r="D3783" s="49" t="str">
        <f t="shared" si="59"/>
        <v>DIPTERA TIPULIDAE HEXATOMA MICROCERA - SWIMS - 52108</v>
      </c>
      <c r="E3783" s="49" t="s">
        <v>10651</v>
      </c>
      <c r="F3783" s="49"/>
      <c r="G3783" s="49"/>
      <c r="H3783" s="49"/>
    </row>
    <row r="3784" spans="1:8" x14ac:dyDescent="0.3">
      <c r="A3784" s="49" t="s">
        <v>82</v>
      </c>
      <c r="B3784" s="49">
        <v>52109</v>
      </c>
      <c r="C3784" s="49" t="s">
        <v>6455</v>
      </c>
      <c r="D3784" s="49" t="str">
        <f t="shared" si="59"/>
        <v>DIPTERA TIPULIDAE HEXATOMA SPINOSA - SWIMS - 52109</v>
      </c>
      <c r="E3784" s="49" t="s">
        <v>10651</v>
      </c>
      <c r="F3784" s="49"/>
      <c r="G3784" s="49"/>
      <c r="H3784" s="49"/>
    </row>
    <row r="3785" spans="1:8" x14ac:dyDescent="0.3">
      <c r="A3785" s="49" t="s">
        <v>82</v>
      </c>
      <c r="B3785" s="49">
        <v>52120</v>
      </c>
      <c r="C3785" s="49" t="s">
        <v>6456</v>
      </c>
      <c r="D3785" s="49" t="str">
        <f t="shared" si="59"/>
        <v>DIPTERA TIPULIDAE LIMNOPHILA - SWIMS - 52120</v>
      </c>
      <c r="E3785" s="49" t="s">
        <v>10651</v>
      </c>
      <c r="F3785" s="49"/>
      <c r="G3785" s="49"/>
      <c r="H3785" s="49"/>
    </row>
    <row r="3786" spans="1:8" x14ac:dyDescent="0.3">
      <c r="A3786" s="49" t="s">
        <v>82</v>
      </c>
      <c r="B3786" s="49">
        <v>52121</v>
      </c>
      <c r="C3786" s="49" t="s">
        <v>6457</v>
      </c>
      <c r="D3786" s="49" t="str">
        <f t="shared" si="59"/>
        <v>DIPTERA TIPULIDAE LIMNOPHILA ADUSTA - SWIMS - 52121</v>
      </c>
      <c r="E3786" s="49" t="s">
        <v>10651</v>
      </c>
      <c r="F3786" s="49"/>
      <c r="G3786" s="49"/>
      <c r="H3786" s="49"/>
    </row>
    <row r="3787" spans="1:8" x14ac:dyDescent="0.3">
      <c r="A3787" s="49" t="s">
        <v>82</v>
      </c>
      <c r="B3787" s="49">
        <v>52123</v>
      </c>
      <c r="C3787" s="49" t="s">
        <v>6458</v>
      </c>
      <c r="D3787" s="49" t="str">
        <f t="shared" si="59"/>
        <v>DIPTERA TIPULIDAE LIMNOPHILA FUSCOVARIA - SWIMS - 52123</v>
      </c>
      <c r="E3787" s="49" t="s">
        <v>10651</v>
      </c>
      <c r="F3787" s="49"/>
      <c r="G3787" s="49"/>
      <c r="H3787" s="49"/>
    </row>
    <row r="3788" spans="1:8" x14ac:dyDescent="0.3">
      <c r="A3788" s="49" t="s">
        <v>82</v>
      </c>
      <c r="B3788" s="49">
        <v>52124</v>
      </c>
      <c r="C3788" s="49" t="s">
        <v>6459</v>
      </c>
      <c r="D3788" s="49" t="str">
        <f t="shared" si="59"/>
        <v>DIPTERA TIPULIDAE LIMNOPHILA MUNDA - SWIMS - 52124</v>
      </c>
      <c r="E3788" s="49" t="s">
        <v>10651</v>
      </c>
      <c r="F3788" s="49"/>
      <c r="G3788" s="49"/>
      <c r="H3788" s="49"/>
    </row>
    <row r="3789" spans="1:8" x14ac:dyDescent="0.3">
      <c r="A3789" s="49" t="s">
        <v>82</v>
      </c>
      <c r="B3789" s="49">
        <v>52125</v>
      </c>
      <c r="C3789" s="49" t="s">
        <v>6460</v>
      </c>
      <c r="D3789" s="49" t="str">
        <f t="shared" si="59"/>
        <v>DIPTERA TIPULIDAE LIMNOPHILA POETICA - SWIMS - 52125</v>
      </c>
      <c r="E3789" s="49" t="s">
        <v>10651</v>
      </c>
      <c r="F3789" s="49"/>
      <c r="G3789" s="49"/>
      <c r="H3789" s="49"/>
    </row>
    <row r="3790" spans="1:8" x14ac:dyDescent="0.3">
      <c r="A3790" s="49" t="s">
        <v>82</v>
      </c>
      <c r="B3790" s="49">
        <v>52126</v>
      </c>
      <c r="C3790" s="49" t="s">
        <v>6461</v>
      </c>
      <c r="D3790" s="49" t="str">
        <f t="shared" si="59"/>
        <v>DIPTERA TIPULIDAE LIMNOPHILA RUFIBASIS - SWIMS - 52126</v>
      </c>
      <c r="E3790" s="49" t="s">
        <v>10651</v>
      </c>
      <c r="F3790" s="49"/>
      <c r="G3790" s="49"/>
      <c r="H3790" s="49"/>
    </row>
    <row r="3791" spans="1:8" x14ac:dyDescent="0.3">
      <c r="A3791" s="49" t="s">
        <v>82</v>
      </c>
      <c r="B3791" s="49">
        <v>52110</v>
      </c>
      <c r="C3791" s="49" t="s">
        <v>6462</v>
      </c>
      <c r="D3791" s="49" t="str">
        <f t="shared" si="59"/>
        <v>DIPTERA TIPULIDAE LIMONIA - SWIMS - 52110</v>
      </c>
      <c r="E3791" s="49" t="s">
        <v>10651</v>
      </c>
      <c r="F3791" s="49"/>
      <c r="G3791" s="49"/>
      <c r="H3791" s="49"/>
    </row>
    <row r="3792" spans="1:8" x14ac:dyDescent="0.3">
      <c r="A3792" s="49" t="s">
        <v>82</v>
      </c>
      <c r="B3792" s="49">
        <v>52111</v>
      </c>
      <c r="C3792" s="49" t="s">
        <v>6463</v>
      </c>
      <c r="D3792" s="49" t="str">
        <f t="shared" si="59"/>
        <v>DIPTERA TIPULIDAE LIMONIA CINCTIPES - SWIMS - 52111</v>
      </c>
      <c r="E3792" s="49" t="s">
        <v>10651</v>
      </c>
      <c r="F3792" s="49"/>
      <c r="G3792" s="49"/>
      <c r="H3792" s="49"/>
    </row>
    <row r="3793" spans="1:8" x14ac:dyDescent="0.3">
      <c r="A3793" s="49" t="s">
        <v>82</v>
      </c>
      <c r="B3793" s="49">
        <v>52112</v>
      </c>
      <c r="C3793" s="49" t="s">
        <v>6464</v>
      </c>
      <c r="D3793" s="49" t="str">
        <f t="shared" si="59"/>
        <v>DIPTERA TIPULIDAE LIMONIA GLOBITHORAX - SWIMS - 52112</v>
      </c>
      <c r="E3793" s="49" t="s">
        <v>10651</v>
      </c>
      <c r="F3793" s="49"/>
      <c r="G3793" s="49"/>
      <c r="H3793" s="49"/>
    </row>
    <row r="3794" spans="1:8" x14ac:dyDescent="0.3">
      <c r="A3794" s="49" t="s">
        <v>82</v>
      </c>
      <c r="B3794" s="49">
        <v>52113</v>
      </c>
      <c r="C3794" s="49" t="s">
        <v>6465</v>
      </c>
      <c r="D3794" s="49" t="str">
        <f t="shared" si="59"/>
        <v>DIPTERA TIPULIDAE LIMONIA IMMATURA - SWIMS - 52113</v>
      </c>
      <c r="E3794" s="49" t="s">
        <v>10651</v>
      </c>
      <c r="F3794" s="49"/>
      <c r="G3794" s="49"/>
      <c r="H3794" s="49"/>
    </row>
    <row r="3795" spans="1:8" x14ac:dyDescent="0.3">
      <c r="A3795" s="49" t="s">
        <v>82</v>
      </c>
      <c r="B3795" s="49">
        <v>52114</v>
      </c>
      <c r="C3795" s="49" t="s">
        <v>6466</v>
      </c>
      <c r="D3795" s="49" t="str">
        <f t="shared" si="59"/>
        <v>DIPTERA TIPULIDAE LIMONIA INDIGENA - SWIMS - 52114</v>
      </c>
      <c r="E3795" s="49" t="s">
        <v>10651</v>
      </c>
      <c r="F3795" s="49"/>
      <c r="G3795" s="49"/>
      <c r="H3795" s="49"/>
    </row>
    <row r="3796" spans="1:8" x14ac:dyDescent="0.3">
      <c r="A3796" s="49" t="s">
        <v>82</v>
      </c>
      <c r="B3796" s="49">
        <v>52115</v>
      </c>
      <c r="C3796" s="49" t="s">
        <v>6467</v>
      </c>
      <c r="D3796" s="49" t="str">
        <f t="shared" si="59"/>
        <v>DIPTERA TIPULIDAE LIMONIA RARA - SWIMS - 52115</v>
      </c>
      <c r="E3796" s="49" t="s">
        <v>10651</v>
      </c>
      <c r="F3796" s="49"/>
      <c r="G3796" s="49"/>
      <c r="H3796" s="49"/>
    </row>
    <row r="3797" spans="1:8" x14ac:dyDescent="0.3">
      <c r="A3797" s="49" t="s">
        <v>82</v>
      </c>
      <c r="B3797" s="49">
        <v>52116</v>
      </c>
      <c r="C3797" s="49" t="s">
        <v>6468</v>
      </c>
      <c r="D3797" s="49" t="str">
        <f t="shared" si="59"/>
        <v>DIPTERA TIPULIDAE LIMONIA SIMULANS - SWIMS - 52116</v>
      </c>
      <c r="E3797" s="49" t="s">
        <v>10651</v>
      </c>
      <c r="F3797" s="49"/>
      <c r="G3797" s="49"/>
      <c r="H3797" s="49"/>
    </row>
    <row r="3798" spans="1:8" x14ac:dyDescent="0.3">
      <c r="A3798" s="49" t="s">
        <v>82</v>
      </c>
      <c r="B3798" s="49">
        <v>52117</v>
      </c>
      <c r="C3798" s="49" t="s">
        <v>6469</v>
      </c>
      <c r="D3798" s="49" t="str">
        <f t="shared" si="59"/>
        <v>DIPTERA TIPULIDAE LIMONIA SOLITARIA - SWIMS - 52117</v>
      </c>
      <c r="E3798" s="49" t="s">
        <v>10651</v>
      </c>
      <c r="F3798" s="49"/>
      <c r="G3798" s="49"/>
      <c r="H3798" s="49"/>
    </row>
    <row r="3799" spans="1:8" x14ac:dyDescent="0.3">
      <c r="A3799" s="49" t="s">
        <v>82</v>
      </c>
      <c r="B3799" s="49">
        <v>52118</v>
      </c>
      <c r="C3799" s="49" t="s">
        <v>6470</v>
      </c>
      <c r="D3799" s="49" t="str">
        <f t="shared" si="59"/>
        <v>DIPTERA TIPULIDAE LIMONIA TRIOCELLATA - SWIMS - 52118</v>
      </c>
      <c r="E3799" s="49" t="s">
        <v>10651</v>
      </c>
      <c r="F3799" s="49"/>
      <c r="G3799" s="49"/>
      <c r="H3799" s="49"/>
    </row>
    <row r="3800" spans="1:8" x14ac:dyDescent="0.3">
      <c r="A3800" s="49" t="s">
        <v>82</v>
      </c>
      <c r="B3800" s="49">
        <v>52119</v>
      </c>
      <c r="C3800" s="49" t="s">
        <v>6471</v>
      </c>
      <c r="D3800" s="49" t="str">
        <f t="shared" si="59"/>
        <v>DIPTERA TIPULIDAE LIMONIA TRISTIGMA - SWIMS - 52119</v>
      </c>
      <c r="E3800" s="49" t="s">
        <v>10651</v>
      </c>
      <c r="F3800" s="49"/>
      <c r="G3800" s="49"/>
      <c r="H3800" s="49"/>
    </row>
    <row r="3801" spans="1:8" x14ac:dyDescent="0.3">
      <c r="A3801" s="49" t="s">
        <v>82</v>
      </c>
      <c r="B3801" s="49">
        <v>54840</v>
      </c>
      <c r="C3801" s="49" t="s">
        <v>6472</v>
      </c>
      <c r="D3801" s="49" t="str">
        <f t="shared" si="59"/>
        <v>DIPTERA TIPULIDAE LIPSOTHRIX - SWIMS - 54840</v>
      </c>
      <c r="E3801" s="49" t="s">
        <v>10651</v>
      </c>
      <c r="F3801" s="49"/>
      <c r="G3801" s="49"/>
      <c r="H3801" s="49"/>
    </row>
    <row r="3802" spans="1:8" x14ac:dyDescent="0.3">
      <c r="A3802" s="49" t="s">
        <v>82</v>
      </c>
      <c r="B3802" s="49">
        <v>56100</v>
      </c>
      <c r="C3802" s="49" t="s">
        <v>6473</v>
      </c>
      <c r="D3802" s="49" t="str">
        <f t="shared" si="59"/>
        <v>DIPTERA TIPULIDAE MOLOPHILUS - SWIMS - 56100</v>
      </c>
      <c r="E3802" s="49" t="s">
        <v>10651</v>
      </c>
      <c r="F3802" s="49"/>
      <c r="G3802" s="49"/>
      <c r="H3802" s="49"/>
    </row>
    <row r="3803" spans="1:8" x14ac:dyDescent="0.3">
      <c r="A3803" s="49" t="s">
        <v>82</v>
      </c>
      <c r="B3803" s="49">
        <v>54794</v>
      </c>
      <c r="C3803" s="49" t="s">
        <v>6474</v>
      </c>
      <c r="D3803" s="49" t="str">
        <f t="shared" si="59"/>
        <v>DIPTERA TIPULIDAE ORMOSIA - SWIMS - 54794</v>
      </c>
      <c r="E3803" s="49" t="s">
        <v>10651</v>
      </c>
      <c r="F3803" s="49"/>
      <c r="G3803" s="49"/>
      <c r="H3803" s="49"/>
    </row>
    <row r="3804" spans="1:8" x14ac:dyDescent="0.3">
      <c r="A3804" s="49" t="s">
        <v>82</v>
      </c>
      <c r="B3804" s="49">
        <v>52128</v>
      </c>
      <c r="C3804" s="49" t="s">
        <v>6475</v>
      </c>
      <c r="D3804" s="49" t="str">
        <f t="shared" si="59"/>
        <v>DIPTERA TIPULIDAE PEDICIA - SWIMS - 52128</v>
      </c>
      <c r="E3804" s="49" t="s">
        <v>10651</v>
      </c>
      <c r="F3804" s="49"/>
      <c r="G3804" s="49"/>
      <c r="H3804" s="49"/>
    </row>
    <row r="3805" spans="1:8" x14ac:dyDescent="0.3">
      <c r="A3805" s="49" t="s">
        <v>82</v>
      </c>
      <c r="B3805" s="49">
        <v>52129</v>
      </c>
      <c r="C3805" s="49" t="s">
        <v>6476</v>
      </c>
      <c r="D3805" s="49" t="str">
        <f t="shared" si="59"/>
        <v>DIPTERA TIPULIDAE PEDICIA ALBIVITTA - SWIMS - 52129</v>
      </c>
      <c r="E3805" s="49" t="s">
        <v>10651</v>
      </c>
      <c r="F3805" s="49"/>
      <c r="G3805" s="49"/>
      <c r="H3805" s="49"/>
    </row>
    <row r="3806" spans="1:8" x14ac:dyDescent="0.3">
      <c r="A3806" s="49" t="s">
        <v>82</v>
      </c>
      <c r="B3806" s="49">
        <v>52160</v>
      </c>
      <c r="C3806" s="49" t="s">
        <v>6477</v>
      </c>
      <c r="D3806" s="49" t="str">
        <f t="shared" si="59"/>
        <v>DIPTERA TIPULIDAE PHALACROCERA - SWIMS - 52160</v>
      </c>
      <c r="E3806" s="49" t="s">
        <v>10651</v>
      </c>
      <c r="F3806" s="49"/>
      <c r="G3806" s="49"/>
      <c r="H3806" s="49"/>
    </row>
    <row r="3807" spans="1:8" x14ac:dyDescent="0.3">
      <c r="A3807" s="49" t="s">
        <v>82</v>
      </c>
      <c r="B3807" s="49">
        <v>52161</v>
      </c>
      <c r="C3807" s="49" t="s">
        <v>6478</v>
      </c>
      <c r="D3807" s="49" t="str">
        <f t="shared" si="59"/>
        <v>DIPTERA TIPULIDAE PHALACROCERA TIPULINA - SWIMS - 52161</v>
      </c>
      <c r="E3807" s="49" t="s">
        <v>10651</v>
      </c>
      <c r="F3807" s="49"/>
      <c r="G3807" s="49"/>
      <c r="H3807" s="49"/>
    </row>
    <row r="3808" spans="1:8" x14ac:dyDescent="0.3">
      <c r="A3808" s="49" t="s">
        <v>82</v>
      </c>
      <c r="B3808" s="49">
        <v>52130</v>
      </c>
      <c r="C3808" s="49" t="s">
        <v>6479</v>
      </c>
      <c r="D3808" s="49" t="str">
        <f t="shared" si="59"/>
        <v>DIPTERA TIPULIDAE PILARIA - SWIMS - 52130</v>
      </c>
      <c r="E3808" s="49" t="s">
        <v>10651</v>
      </c>
      <c r="F3808" s="49"/>
      <c r="G3808" s="49"/>
      <c r="H3808" s="49"/>
    </row>
    <row r="3809" spans="1:8" x14ac:dyDescent="0.3">
      <c r="A3809" s="49" t="s">
        <v>82</v>
      </c>
      <c r="B3809" s="49">
        <v>52131</v>
      </c>
      <c r="C3809" s="49" t="s">
        <v>6480</v>
      </c>
      <c r="D3809" s="49" t="str">
        <f t="shared" si="59"/>
        <v>DIPTERA TIPULIDAE PILARIA IMBECILLA - SWIMS - 52131</v>
      </c>
      <c r="E3809" s="49" t="s">
        <v>10651</v>
      </c>
      <c r="F3809" s="49"/>
      <c r="G3809" s="49"/>
      <c r="H3809" s="49"/>
    </row>
    <row r="3810" spans="1:8" x14ac:dyDescent="0.3">
      <c r="A3810" s="49" t="s">
        <v>82</v>
      </c>
      <c r="B3810" s="49">
        <v>52132</v>
      </c>
      <c r="C3810" s="49" t="s">
        <v>6481</v>
      </c>
      <c r="D3810" s="49" t="str">
        <f t="shared" si="59"/>
        <v>DIPTERA TIPULIDAE PILARIA MERIDIANA - SWIMS - 52132</v>
      </c>
      <c r="E3810" s="49" t="s">
        <v>10651</v>
      </c>
      <c r="F3810" s="49"/>
      <c r="G3810" s="49"/>
      <c r="H3810" s="49"/>
    </row>
    <row r="3811" spans="1:8" x14ac:dyDescent="0.3">
      <c r="A3811" s="49" t="s">
        <v>82</v>
      </c>
      <c r="B3811" s="49">
        <v>52133</v>
      </c>
      <c r="C3811" s="49" t="s">
        <v>6482</v>
      </c>
      <c r="D3811" s="49" t="str">
        <f t="shared" si="59"/>
        <v>DIPTERA TIPULIDAE PILARIA RECONDITA - SWIMS - 52133</v>
      </c>
      <c r="E3811" s="49" t="s">
        <v>10651</v>
      </c>
      <c r="F3811" s="49"/>
      <c r="G3811" s="49"/>
      <c r="H3811" s="49"/>
    </row>
    <row r="3812" spans="1:8" x14ac:dyDescent="0.3">
      <c r="A3812" s="49" t="s">
        <v>82</v>
      </c>
      <c r="B3812" s="49">
        <v>52134</v>
      </c>
      <c r="C3812" s="49" t="s">
        <v>6483</v>
      </c>
      <c r="D3812" s="49" t="str">
        <f t="shared" si="59"/>
        <v>DIPTERA TIPULIDAE PILARIA TENUIPES - SWIMS - 52134</v>
      </c>
      <c r="E3812" s="49" t="s">
        <v>10651</v>
      </c>
      <c r="F3812" s="49"/>
      <c r="G3812" s="49"/>
      <c r="H3812" s="49"/>
    </row>
    <row r="3813" spans="1:8" x14ac:dyDescent="0.3">
      <c r="A3813" s="49" t="s">
        <v>82</v>
      </c>
      <c r="B3813" s="49">
        <v>52158</v>
      </c>
      <c r="C3813" s="49" t="s">
        <v>6484</v>
      </c>
      <c r="D3813" s="49" t="str">
        <f t="shared" si="59"/>
        <v>DIPTERA TIPULIDAE PRIONOCERA - SWIMS - 52158</v>
      </c>
      <c r="E3813" s="49" t="s">
        <v>10651</v>
      </c>
      <c r="F3813" s="49"/>
      <c r="G3813" s="49"/>
      <c r="H3813" s="49"/>
    </row>
    <row r="3814" spans="1:8" x14ac:dyDescent="0.3">
      <c r="A3814" s="49" t="s">
        <v>82</v>
      </c>
      <c r="B3814" s="49">
        <v>55614</v>
      </c>
      <c r="C3814" s="49" t="s">
        <v>6485</v>
      </c>
      <c r="D3814" s="49" t="str">
        <f t="shared" si="59"/>
        <v>DIPTERA TIPULIDAE PROLIMNOPHILA - SWIMS - 55614</v>
      </c>
      <c r="E3814" s="49" t="s">
        <v>10651</v>
      </c>
      <c r="F3814" s="49"/>
      <c r="G3814" s="49"/>
      <c r="H3814" s="49"/>
    </row>
    <row r="3815" spans="1:8" x14ac:dyDescent="0.3">
      <c r="A3815" s="49" t="s">
        <v>82</v>
      </c>
      <c r="B3815" s="49">
        <v>52122</v>
      </c>
      <c r="C3815" s="49" t="s">
        <v>6486</v>
      </c>
      <c r="D3815" s="49" t="str">
        <f t="shared" si="59"/>
        <v>DIPTERA TIPULIDAE PROLIMNOPHILA AREOLATA - SWIMS - 52122</v>
      </c>
      <c r="E3815" s="49" t="s">
        <v>10651</v>
      </c>
      <c r="F3815" s="49"/>
      <c r="G3815" s="49"/>
      <c r="H3815" s="49"/>
    </row>
    <row r="3816" spans="1:8" x14ac:dyDescent="0.3">
      <c r="A3816" s="49" t="s">
        <v>82</v>
      </c>
      <c r="B3816" s="49">
        <v>52135</v>
      </c>
      <c r="C3816" s="49" t="s">
        <v>6487</v>
      </c>
      <c r="D3816" s="49" t="str">
        <f t="shared" si="59"/>
        <v>DIPTERA TIPULIDAE PSEUDOLIMNOPHILA - SWIMS - 52135</v>
      </c>
      <c r="E3816" s="49" t="s">
        <v>10651</v>
      </c>
      <c r="F3816" s="49"/>
      <c r="G3816" s="49"/>
      <c r="H3816" s="49"/>
    </row>
    <row r="3817" spans="1:8" x14ac:dyDescent="0.3">
      <c r="A3817" s="49" t="s">
        <v>82</v>
      </c>
      <c r="B3817" s="49">
        <v>52136</v>
      </c>
      <c r="C3817" s="49" t="s">
        <v>6488</v>
      </c>
      <c r="D3817" s="49" t="str">
        <f t="shared" si="59"/>
        <v>DIPTERA TIPULIDAE PSEUDOLIMNOPHILA INORNATA - SWIMS - 52136</v>
      </c>
      <c r="E3817" s="49" t="s">
        <v>10651</v>
      </c>
      <c r="F3817" s="49"/>
      <c r="G3817" s="49"/>
      <c r="H3817" s="49"/>
    </row>
    <row r="3818" spans="1:8" x14ac:dyDescent="0.3">
      <c r="A3818" s="49" t="s">
        <v>82</v>
      </c>
      <c r="B3818" s="49">
        <v>52137</v>
      </c>
      <c r="C3818" s="49" t="s">
        <v>6489</v>
      </c>
      <c r="D3818" s="49" t="str">
        <f t="shared" si="59"/>
        <v>DIPTERA TIPULIDAE PSEUDOLIMNOPHILA LUTEIPENNIS - SWIMS - 52137</v>
      </c>
      <c r="E3818" s="49" t="s">
        <v>10651</v>
      </c>
      <c r="F3818" s="49"/>
      <c r="G3818" s="49"/>
      <c r="H3818" s="49"/>
    </row>
    <row r="3819" spans="1:8" x14ac:dyDescent="0.3">
      <c r="A3819" s="49" t="s">
        <v>82</v>
      </c>
      <c r="B3819" s="49">
        <v>52138</v>
      </c>
      <c r="C3819" s="49" t="s">
        <v>6490</v>
      </c>
      <c r="D3819" s="49" t="str">
        <f t="shared" si="59"/>
        <v>DIPTERA TIPULIDAE PSEUDOLIMNOPHILA NOVEBORACENSIS - SWIMS - 52138</v>
      </c>
      <c r="E3819" s="49" t="s">
        <v>10651</v>
      </c>
      <c r="F3819" s="49"/>
      <c r="G3819" s="49"/>
      <c r="H3819" s="49"/>
    </row>
    <row r="3820" spans="1:8" x14ac:dyDescent="0.3">
      <c r="A3820" s="49" t="s">
        <v>82</v>
      </c>
      <c r="B3820" s="49">
        <v>52139</v>
      </c>
      <c r="C3820" s="49" t="s">
        <v>6491</v>
      </c>
      <c r="D3820" s="49" t="str">
        <f t="shared" si="59"/>
        <v>DIPTERA TIPULIDAE PSEUDOLIMNOPHILA TOXONEURA - SWIMS - 52139</v>
      </c>
      <c r="E3820" s="49" t="s">
        <v>10651</v>
      </c>
      <c r="F3820" s="49"/>
      <c r="G3820" s="49"/>
      <c r="H3820" s="49"/>
    </row>
    <row r="3821" spans="1:8" x14ac:dyDescent="0.3">
      <c r="A3821" s="49" t="s">
        <v>82</v>
      </c>
      <c r="B3821" s="49">
        <v>52140</v>
      </c>
      <c r="C3821" s="49" t="s">
        <v>6492</v>
      </c>
      <c r="D3821" s="49" t="str">
        <f t="shared" si="59"/>
        <v>DIPTERA TIPULIDAE TIPULA - SWIMS - 52140</v>
      </c>
      <c r="E3821" s="49" t="s">
        <v>10651</v>
      </c>
      <c r="F3821" s="49"/>
      <c r="G3821" s="49"/>
      <c r="H3821" s="49"/>
    </row>
    <row r="3822" spans="1:8" x14ac:dyDescent="0.3">
      <c r="A3822" s="49" t="s">
        <v>82</v>
      </c>
      <c r="B3822" s="49">
        <v>52141</v>
      </c>
      <c r="C3822" s="49" t="s">
        <v>6493</v>
      </c>
      <c r="D3822" s="49" t="str">
        <f t="shared" si="59"/>
        <v>DIPTERA TIPULIDAE TIPULA ABDOMINALIS - SWIMS - 52141</v>
      </c>
      <c r="E3822" s="49" t="s">
        <v>10651</v>
      </c>
      <c r="F3822" s="49"/>
      <c r="G3822" s="49"/>
      <c r="H3822" s="49"/>
    </row>
    <row r="3823" spans="1:8" x14ac:dyDescent="0.3">
      <c r="A3823" s="49" t="s">
        <v>82</v>
      </c>
      <c r="B3823" s="49">
        <v>52142</v>
      </c>
      <c r="C3823" s="49" t="s">
        <v>6494</v>
      </c>
      <c r="D3823" s="49" t="str">
        <f t="shared" si="59"/>
        <v>DIPTERA TIPULIDAE TIPULA CALOPTERA - SWIMS - 52142</v>
      </c>
      <c r="E3823" s="49" t="s">
        <v>10651</v>
      </c>
      <c r="F3823" s="49"/>
      <c r="G3823" s="49"/>
      <c r="H3823" s="49"/>
    </row>
    <row r="3824" spans="1:8" x14ac:dyDescent="0.3">
      <c r="A3824" s="49" t="s">
        <v>82</v>
      </c>
      <c r="B3824" s="49">
        <v>52143</v>
      </c>
      <c r="C3824" s="49" t="s">
        <v>6495</v>
      </c>
      <c r="D3824" s="49" t="str">
        <f t="shared" si="59"/>
        <v>DIPTERA TIPULIDAE TIPULA CAYUGA - SWIMS - 52143</v>
      </c>
      <c r="E3824" s="49" t="s">
        <v>10651</v>
      </c>
      <c r="F3824" s="49"/>
      <c r="G3824" s="49"/>
      <c r="H3824" s="49"/>
    </row>
    <row r="3825" spans="1:8" x14ac:dyDescent="0.3">
      <c r="A3825" s="49" t="s">
        <v>82</v>
      </c>
      <c r="B3825" s="49">
        <v>52144</v>
      </c>
      <c r="C3825" s="49" t="s">
        <v>6496</v>
      </c>
      <c r="D3825" s="49" t="str">
        <f t="shared" si="59"/>
        <v>DIPTERA TIPULIDAE TIPULA COLLARIS - SWIMS - 52144</v>
      </c>
      <c r="E3825" s="49" t="s">
        <v>10651</v>
      </c>
      <c r="F3825" s="49"/>
      <c r="G3825" s="49"/>
      <c r="H3825" s="49"/>
    </row>
    <row r="3826" spans="1:8" x14ac:dyDescent="0.3">
      <c r="A3826" s="49" t="s">
        <v>82</v>
      </c>
      <c r="B3826" s="49">
        <v>52145</v>
      </c>
      <c r="C3826" s="49" t="s">
        <v>6497</v>
      </c>
      <c r="D3826" s="49" t="str">
        <f t="shared" si="59"/>
        <v>DIPTERA TIPULIDAE TIPULA CONCAVA - SWIMS - 52145</v>
      </c>
      <c r="E3826" s="49" t="s">
        <v>10651</v>
      </c>
      <c r="F3826" s="49"/>
      <c r="G3826" s="49"/>
      <c r="H3826" s="49"/>
    </row>
    <row r="3827" spans="1:8" x14ac:dyDescent="0.3">
      <c r="A3827" s="49" t="s">
        <v>82</v>
      </c>
      <c r="B3827" s="49">
        <v>52146</v>
      </c>
      <c r="C3827" s="49" t="s">
        <v>6498</v>
      </c>
      <c r="D3827" s="49" t="str">
        <f t="shared" si="59"/>
        <v>DIPTERA TIPULIDAE TIPULA DEJECTA - SWIMS - 52146</v>
      </c>
      <c r="E3827" s="49" t="s">
        <v>10651</v>
      </c>
      <c r="F3827" s="49"/>
      <c r="G3827" s="49"/>
      <c r="H3827" s="49"/>
    </row>
    <row r="3828" spans="1:8" x14ac:dyDescent="0.3">
      <c r="A3828" s="49" t="s">
        <v>82</v>
      </c>
      <c r="B3828" s="49">
        <v>52147</v>
      </c>
      <c r="C3828" s="49" t="s">
        <v>6499</v>
      </c>
      <c r="D3828" s="49" t="str">
        <f t="shared" si="59"/>
        <v>DIPTERA TIPULIDAE TIPULA DICKINSONI - SWIMS - 52147</v>
      </c>
      <c r="E3828" s="49" t="s">
        <v>10651</v>
      </c>
      <c r="F3828" s="49"/>
      <c r="G3828" s="49"/>
      <c r="H3828" s="49"/>
    </row>
    <row r="3829" spans="1:8" x14ac:dyDescent="0.3">
      <c r="A3829" s="49" t="s">
        <v>82</v>
      </c>
      <c r="B3829" s="49">
        <v>52148</v>
      </c>
      <c r="C3829" s="49" t="s">
        <v>6500</v>
      </c>
      <c r="D3829" s="49" t="str">
        <f t="shared" si="59"/>
        <v>DIPTERA TIPULIDAE TIPULA ELUTA - SWIMS - 52148</v>
      </c>
      <c r="E3829" s="49" t="s">
        <v>10651</v>
      </c>
      <c r="F3829" s="49"/>
      <c r="G3829" s="49"/>
      <c r="H3829" s="49"/>
    </row>
    <row r="3830" spans="1:8" x14ac:dyDescent="0.3">
      <c r="A3830" s="49" t="s">
        <v>82</v>
      </c>
      <c r="B3830" s="49">
        <v>52149</v>
      </c>
      <c r="C3830" s="49" t="s">
        <v>6501</v>
      </c>
      <c r="D3830" s="49" t="str">
        <f t="shared" si="59"/>
        <v>DIPTERA TIPULIDAE TIPULA FURCA - SWIMS - 52149</v>
      </c>
      <c r="E3830" s="49" t="s">
        <v>10651</v>
      </c>
      <c r="F3830" s="49"/>
      <c r="G3830" s="49"/>
      <c r="H3830" s="49"/>
    </row>
    <row r="3831" spans="1:8" x14ac:dyDescent="0.3">
      <c r="A3831" s="49" t="s">
        <v>82</v>
      </c>
      <c r="B3831" s="49">
        <v>52150</v>
      </c>
      <c r="C3831" s="49" t="s">
        <v>6502</v>
      </c>
      <c r="D3831" s="49" t="str">
        <f t="shared" si="59"/>
        <v>DIPTERA TIPULIDAE TIPULA NOBILIS - SWIMS - 52150</v>
      </c>
      <c r="E3831" s="49" t="s">
        <v>10651</v>
      </c>
      <c r="F3831" s="49"/>
      <c r="G3831" s="49"/>
      <c r="H3831" s="49"/>
    </row>
    <row r="3832" spans="1:8" x14ac:dyDescent="0.3">
      <c r="A3832" s="49" t="s">
        <v>82</v>
      </c>
      <c r="B3832" s="49">
        <v>52151</v>
      </c>
      <c r="C3832" s="49" t="s">
        <v>6503</v>
      </c>
      <c r="D3832" s="49" t="str">
        <f t="shared" si="59"/>
        <v>DIPTERA TIPULIDAE TIPULA NOVEBORACENSIS - SWIMS - 52151</v>
      </c>
      <c r="E3832" s="49" t="s">
        <v>10651</v>
      </c>
      <c r="F3832" s="49"/>
      <c r="G3832" s="49"/>
      <c r="H3832" s="49"/>
    </row>
    <row r="3833" spans="1:8" x14ac:dyDescent="0.3">
      <c r="A3833" s="49" t="s">
        <v>82</v>
      </c>
      <c r="B3833" s="49">
        <v>52152</v>
      </c>
      <c r="C3833" s="49" t="s">
        <v>6504</v>
      </c>
      <c r="D3833" s="49" t="str">
        <f t="shared" si="59"/>
        <v>DIPTERA TIPULIDAE TIPULA SAYI - SWIMS - 52152</v>
      </c>
      <c r="E3833" s="49" t="s">
        <v>10651</v>
      </c>
      <c r="F3833" s="49"/>
      <c r="G3833" s="49"/>
      <c r="H3833" s="49"/>
    </row>
    <row r="3834" spans="1:8" x14ac:dyDescent="0.3">
      <c r="A3834" s="49" t="s">
        <v>82</v>
      </c>
      <c r="B3834" s="49">
        <v>52154</v>
      </c>
      <c r="C3834" s="49" t="s">
        <v>6505</v>
      </c>
      <c r="D3834" s="49" t="str">
        <f t="shared" si="59"/>
        <v>DIPTERA TIPULIDAE TIPULA TEPHROCEPHALA - SWIMS - 52154</v>
      </c>
      <c r="E3834" s="49" t="s">
        <v>10651</v>
      </c>
      <c r="F3834" s="49"/>
      <c r="G3834" s="49"/>
      <c r="H3834" s="49"/>
    </row>
    <row r="3835" spans="1:8" x14ac:dyDescent="0.3">
      <c r="A3835" s="49" t="s">
        <v>82</v>
      </c>
      <c r="B3835" s="49">
        <v>52155</v>
      </c>
      <c r="C3835" s="49" t="s">
        <v>6506</v>
      </c>
      <c r="D3835" s="49" t="str">
        <f t="shared" si="59"/>
        <v>DIPTERA TIPULIDAE TIPULA TRICOLOR - SWIMS - 52155</v>
      </c>
      <c r="E3835" s="49" t="s">
        <v>10651</v>
      </c>
      <c r="F3835" s="49"/>
      <c r="G3835" s="49"/>
      <c r="H3835" s="49"/>
    </row>
    <row r="3836" spans="1:8" x14ac:dyDescent="0.3">
      <c r="A3836" s="49" t="s">
        <v>82</v>
      </c>
      <c r="B3836" s="49">
        <v>52156</v>
      </c>
      <c r="C3836" s="49" t="s">
        <v>6507</v>
      </c>
      <c r="D3836" s="49" t="str">
        <f t="shared" si="59"/>
        <v>DIPTERA TIPULIDAE TIPULA VICINA - SWIMS - 52156</v>
      </c>
      <c r="E3836" s="49" t="s">
        <v>10651</v>
      </c>
      <c r="F3836" s="49"/>
      <c r="G3836" s="49"/>
      <c r="H3836" s="49"/>
    </row>
    <row r="3837" spans="1:8" x14ac:dyDescent="0.3">
      <c r="A3837" s="49" t="s">
        <v>201</v>
      </c>
      <c r="B3837" s="49">
        <v>300</v>
      </c>
      <c r="C3837" s="49" t="s">
        <v>38</v>
      </c>
      <c r="D3837" s="49" t="str">
        <f t="shared" si="59"/>
        <v>DISSOLVED OXYGEN FIELD - DNR_STORET - 300</v>
      </c>
      <c r="E3837" s="49" t="s">
        <v>31</v>
      </c>
      <c r="F3837" s="49" t="s">
        <v>84</v>
      </c>
      <c r="G3837" s="49" t="s">
        <v>10666</v>
      </c>
      <c r="H3837" s="49" t="s">
        <v>873</v>
      </c>
    </row>
    <row r="3838" spans="1:8" x14ac:dyDescent="0.3">
      <c r="A3838" s="49" t="s">
        <v>201</v>
      </c>
      <c r="B3838" s="49">
        <v>70295</v>
      </c>
      <c r="C3838" s="49" t="s">
        <v>6508</v>
      </c>
      <c r="D3838" s="49" t="str">
        <f t="shared" si="59"/>
        <v>DISSOLVED SOLIDS     TOTAL - DNR_STORET - 70295</v>
      </c>
      <c r="E3838" s="49" t="s">
        <v>2162</v>
      </c>
      <c r="F3838" s="49" t="s">
        <v>84</v>
      </c>
      <c r="G3838" s="49" t="s">
        <v>10666</v>
      </c>
      <c r="H3838" s="49" t="s">
        <v>873</v>
      </c>
    </row>
    <row r="3839" spans="1:8" x14ac:dyDescent="0.3">
      <c r="A3839" s="49" t="s">
        <v>82</v>
      </c>
      <c r="B3839" s="49">
        <v>4186</v>
      </c>
      <c r="C3839" s="49" t="s">
        <v>889</v>
      </c>
      <c r="D3839" s="49" t="str">
        <f t="shared" si="59"/>
        <v>DO Meter Calibrated? - SWIMS - 4186</v>
      </c>
      <c r="E3839" s="49"/>
      <c r="F3839" s="49"/>
      <c r="G3839" s="49"/>
      <c r="H3839" s="49"/>
    </row>
    <row r="3840" spans="1:8" x14ac:dyDescent="0.3">
      <c r="A3840" s="49" t="s">
        <v>82</v>
      </c>
      <c r="B3840" s="49">
        <v>80503</v>
      </c>
      <c r="C3840" s="49" t="s">
        <v>912</v>
      </c>
      <c r="D3840" s="49" t="str">
        <f t="shared" si="59"/>
        <v>DPI Lower Confidence Interval - SWIMS - 80503</v>
      </c>
      <c r="E3840" s="49"/>
      <c r="F3840" s="49" t="s">
        <v>84</v>
      </c>
      <c r="G3840" s="49"/>
      <c r="H3840" s="49" t="s">
        <v>10658</v>
      </c>
    </row>
    <row r="3841" spans="1:8" x14ac:dyDescent="0.3">
      <c r="A3841" s="49" t="s">
        <v>82</v>
      </c>
      <c r="B3841" s="49">
        <v>80502</v>
      </c>
      <c r="C3841" s="49" t="s">
        <v>913</v>
      </c>
      <c r="D3841" s="49" t="str">
        <f t="shared" si="59"/>
        <v>DPI Upper Confidence Interval - SWIMS - 80502</v>
      </c>
      <c r="E3841" s="49"/>
      <c r="F3841" s="49" t="s">
        <v>84</v>
      </c>
      <c r="G3841" s="49"/>
      <c r="H3841" s="49" t="s">
        <v>10658</v>
      </c>
    </row>
    <row r="3842" spans="1:8" x14ac:dyDescent="0.3">
      <c r="A3842" s="49" t="s">
        <v>201</v>
      </c>
      <c r="B3842" s="49">
        <v>81024</v>
      </c>
      <c r="C3842" s="49" t="s">
        <v>915</v>
      </c>
      <c r="D3842" s="49" t="str">
        <f t="shared" ref="D3842:D3905" si="60">C3842 &amp;" - "&amp; A3842 &amp;" - "&amp; B3842</f>
        <v>DRAINAGE AREA IN SQUARE MILES (SQ. MI.) - DNR_STORET - 81024</v>
      </c>
      <c r="E3842" s="49" t="s">
        <v>31</v>
      </c>
      <c r="F3842" s="49"/>
      <c r="G3842" s="49"/>
      <c r="H3842" s="49" t="s">
        <v>215</v>
      </c>
    </row>
    <row r="3843" spans="1:8" x14ac:dyDescent="0.3">
      <c r="A3843" s="49" t="s">
        <v>201</v>
      </c>
      <c r="B3843" s="49">
        <v>98441</v>
      </c>
      <c r="C3843" s="49" t="s">
        <v>6509</v>
      </c>
      <c r="D3843" s="49" t="str">
        <f t="shared" si="60"/>
        <v>DYSMORPHOCOCCUS SP., BIOVOLUME - DNR_STORET - 98441</v>
      </c>
      <c r="E3843" s="49" t="s">
        <v>10651</v>
      </c>
      <c r="F3843" s="49" t="s">
        <v>84</v>
      </c>
      <c r="G3843" s="49" t="s">
        <v>205</v>
      </c>
      <c r="H3843" s="49" t="s">
        <v>10658</v>
      </c>
    </row>
    <row r="3844" spans="1:8" x14ac:dyDescent="0.3">
      <c r="A3844" s="49" t="s">
        <v>201</v>
      </c>
      <c r="B3844" s="49">
        <v>98788</v>
      </c>
      <c r="C3844" s="49" t="s">
        <v>6510</v>
      </c>
      <c r="D3844" s="49" t="str">
        <f t="shared" si="60"/>
        <v>DYSMORPHOCOCCUS SP., COUNT - DNR_STORET - 98788</v>
      </c>
      <c r="E3844" s="49" t="s">
        <v>10651</v>
      </c>
      <c r="F3844" s="49" t="s">
        <v>84</v>
      </c>
      <c r="G3844" s="49" t="s">
        <v>205</v>
      </c>
      <c r="H3844" s="49" t="s">
        <v>10660</v>
      </c>
    </row>
    <row r="3845" spans="1:8" x14ac:dyDescent="0.3">
      <c r="A3845" s="49" t="s">
        <v>82</v>
      </c>
      <c r="B3845" s="49">
        <v>90487</v>
      </c>
      <c r="C3845" s="49" t="s">
        <v>637</v>
      </c>
      <c r="D3845" s="49" t="str">
        <f t="shared" si="60"/>
        <v>Damselfly - SWIMS - 90487</v>
      </c>
      <c r="E3845" s="49"/>
      <c r="F3845" s="49"/>
      <c r="G3845" s="49"/>
      <c r="H3845" s="49"/>
    </row>
    <row r="3846" spans="1:8" x14ac:dyDescent="0.3">
      <c r="A3846" s="49" t="s">
        <v>82</v>
      </c>
      <c r="B3846" s="49">
        <v>90488</v>
      </c>
      <c r="C3846" s="49" t="s">
        <v>638</v>
      </c>
      <c r="D3846" s="49" t="str">
        <f t="shared" si="60"/>
        <v>Daphnia - SWIMS - 90488</v>
      </c>
      <c r="E3846" s="49"/>
      <c r="F3846" s="49"/>
      <c r="G3846" s="49"/>
      <c r="H3846" s="49"/>
    </row>
    <row r="3847" spans="1:8" x14ac:dyDescent="0.3">
      <c r="A3847" s="49" t="s">
        <v>82</v>
      </c>
      <c r="B3847" s="49">
        <v>59973</v>
      </c>
      <c r="C3847" s="49" t="s">
        <v>6511</v>
      </c>
      <c r="D3847" s="49" t="str">
        <f t="shared" si="60"/>
        <v>Daphnia lumholtzi (water flea) - SWIMS - 59973</v>
      </c>
      <c r="E3847" s="49" t="s">
        <v>10651</v>
      </c>
      <c r="F3847" s="49" t="s">
        <v>84</v>
      </c>
      <c r="G3847" s="49"/>
      <c r="H3847" s="49"/>
    </row>
    <row r="3848" spans="1:8" x14ac:dyDescent="0.3">
      <c r="A3848" s="49" t="s">
        <v>82</v>
      </c>
      <c r="B3848" s="49">
        <v>91955</v>
      </c>
      <c r="C3848" s="49" t="s">
        <v>640</v>
      </c>
      <c r="D3848" s="49" t="str">
        <f t="shared" si="60"/>
        <v>Date Dreissenids sent in - SWIMS - 91955</v>
      </c>
      <c r="E3848" s="49" t="s">
        <v>31</v>
      </c>
      <c r="F3848" s="49" t="s">
        <v>84</v>
      </c>
      <c r="G3848" s="49"/>
      <c r="H3848" s="49" t="s">
        <v>10658</v>
      </c>
    </row>
    <row r="3849" spans="1:8" x14ac:dyDescent="0.3">
      <c r="A3849" s="49" t="s">
        <v>82</v>
      </c>
      <c r="B3849" s="49">
        <v>91956</v>
      </c>
      <c r="C3849" s="49" t="s">
        <v>639</v>
      </c>
      <c r="D3849" s="49" t="str">
        <f t="shared" si="60"/>
        <v>Date crayfish compiled and sent - SWIMS - 91956</v>
      </c>
      <c r="E3849" s="49" t="s">
        <v>31</v>
      </c>
      <c r="F3849" s="49" t="s">
        <v>84</v>
      </c>
      <c r="G3849" s="49"/>
      <c r="H3849" s="49" t="s">
        <v>10658</v>
      </c>
    </row>
    <row r="3850" spans="1:8" x14ac:dyDescent="0.3">
      <c r="A3850" s="49" t="s">
        <v>82</v>
      </c>
      <c r="B3850" s="49">
        <v>90078</v>
      </c>
      <c r="C3850" s="49" t="s">
        <v>641</v>
      </c>
      <c r="D3850" s="49" t="str">
        <f t="shared" si="60"/>
        <v>Date loons first arrived in spring - SWIMS - 90078</v>
      </c>
      <c r="E3850" s="49"/>
      <c r="F3850" s="49"/>
      <c r="G3850" s="49"/>
      <c r="H3850" s="49"/>
    </row>
    <row r="3851" spans="1:8" x14ac:dyDescent="0.3">
      <c r="A3851" s="49" t="s">
        <v>82</v>
      </c>
      <c r="B3851" s="49">
        <v>90080</v>
      </c>
      <c r="C3851" s="49" t="s">
        <v>642</v>
      </c>
      <c r="D3851" s="49" t="str">
        <f t="shared" si="60"/>
        <v>Date loons first departed in fall - SWIMS - 90080</v>
      </c>
      <c r="E3851" s="49"/>
      <c r="F3851" s="49"/>
      <c r="G3851" s="49"/>
      <c r="H3851" s="49"/>
    </row>
    <row r="3852" spans="1:8" x14ac:dyDescent="0.3">
      <c r="A3852" s="49" t="s">
        <v>82</v>
      </c>
      <c r="B3852" s="49">
        <v>40052</v>
      </c>
      <c r="C3852" s="49" t="s">
        <v>643</v>
      </c>
      <c r="D3852" s="49" t="str">
        <f t="shared" si="60"/>
        <v>Date of first "Ice Off" - SWIMS - 40052</v>
      </c>
      <c r="E3852" s="49"/>
      <c r="F3852" s="49"/>
      <c r="G3852" s="49"/>
      <c r="H3852" s="49"/>
    </row>
    <row r="3853" spans="1:8" x14ac:dyDescent="0.3">
      <c r="A3853" s="49" t="s">
        <v>82</v>
      </c>
      <c r="B3853" s="49">
        <v>40050</v>
      </c>
      <c r="C3853" s="49" t="s">
        <v>644</v>
      </c>
      <c r="D3853" s="49" t="str">
        <f t="shared" si="60"/>
        <v>Date of first "Ice On" - SWIMS - 40050</v>
      </c>
      <c r="E3853" s="49"/>
      <c r="F3853" s="49"/>
      <c r="G3853" s="49"/>
      <c r="H3853" s="49"/>
    </row>
    <row r="3854" spans="1:8" x14ac:dyDescent="0.3">
      <c r="A3854" s="49" t="s">
        <v>82</v>
      </c>
      <c r="B3854" s="49">
        <v>91953</v>
      </c>
      <c r="C3854" s="49" t="s">
        <v>645</v>
      </c>
      <c r="D3854" s="49" t="str">
        <f t="shared" si="60"/>
        <v>Date of herbarium meeting - SWIMS - 91953</v>
      </c>
      <c r="E3854" s="49" t="s">
        <v>31</v>
      </c>
      <c r="F3854" s="49" t="s">
        <v>84</v>
      </c>
      <c r="G3854" s="49"/>
      <c r="H3854" s="49" t="s">
        <v>10658</v>
      </c>
    </row>
    <row r="3855" spans="1:8" x14ac:dyDescent="0.3">
      <c r="A3855" s="49" t="s">
        <v>82</v>
      </c>
      <c r="B3855" s="49">
        <v>40073</v>
      </c>
      <c r="C3855" s="49" t="s">
        <v>646</v>
      </c>
      <c r="D3855" s="49" t="str">
        <f t="shared" si="60"/>
        <v>Date sample was analyzed - SWIMS - 40073</v>
      </c>
      <c r="E3855" s="49"/>
      <c r="F3855" s="49" t="s">
        <v>84</v>
      </c>
      <c r="G3855" s="49"/>
      <c r="H3855" s="49"/>
    </row>
    <row r="3856" spans="1:8" x14ac:dyDescent="0.3">
      <c r="A3856" s="49" t="s">
        <v>82</v>
      </c>
      <c r="B3856" s="49">
        <v>91954</v>
      </c>
      <c r="C3856" s="49" t="s">
        <v>647</v>
      </c>
      <c r="D3856" s="49" t="str">
        <f t="shared" si="60"/>
        <v>Date snails specimens sent in - SWIMS - 91954</v>
      </c>
      <c r="E3856" s="49" t="s">
        <v>31</v>
      </c>
      <c r="F3856" s="49" t="s">
        <v>84</v>
      </c>
      <c r="G3856" s="49"/>
      <c r="H3856" s="49" t="s">
        <v>10658</v>
      </c>
    </row>
    <row r="3857" spans="1:8" x14ac:dyDescent="0.3">
      <c r="A3857" s="49" t="s">
        <v>82</v>
      </c>
      <c r="B3857" s="49">
        <v>20344</v>
      </c>
      <c r="C3857" s="49" t="s">
        <v>648</v>
      </c>
      <c r="D3857" s="49" t="str">
        <f t="shared" si="60"/>
        <v>Daylily (Hemerocallis sp.) - SWIMS - 20344</v>
      </c>
      <c r="E3857" s="49" t="s">
        <v>31</v>
      </c>
      <c r="F3857" s="49" t="s">
        <v>84</v>
      </c>
      <c r="G3857" s="49"/>
      <c r="H3857" s="49"/>
    </row>
    <row r="3858" spans="1:8" x14ac:dyDescent="0.3">
      <c r="A3858" s="49" t="s">
        <v>201</v>
      </c>
      <c r="B3858" s="49">
        <v>97111</v>
      </c>
      <c r="C3858" s="49" t="s">
        <v>6512</v>
      </c>
      <c r="D3858" s="49" t="str">
        <f t="shared" si="60"/>
        <v>Decussiphycus placenta, Biovolume - DNR_STORET - 97111</v>
      </c>
      <c r="E3858" s="49" t="s">
        <v>10651</v>
      </c>
      <c r="F3858" s="49" t="s">
        <v>84</v>
      </c>
      <c r="G3858" s="49" t="s">
        <v>205</v>
      </c>
      <c r="H3858" s="49"/>
    </row>
    <row r="3859" spans="1:8" x14ac:dyDescent="0.3">
      <c r="A3859" s="49" t="s">
        <v>201</v>
      </c>
      <c r="B3859" s="49">
        <v>97112</v>
      </c>
      <c r="C3859" s="49" t="s">
        <v>6513</v>
      </c>
      <c r="D3859" s="49" t="str">
        <f t="shared" si="60"/>
        <v>Decussiphycus placenta, Count - DNR_STORET - 97112</v>
      </c>
      <c r="E3859" s="49" t="s">
        <v>10651</v>
      </c>
      <c r="F3859" s="49" t="s">
        <v>84</v>
      </c>
      <c r="G3859" s="49" t="s">
        <v>205</v>
      </c>
      <c r="H3859" s="49"/>
    </row>
    <row r="3860" spans="1:8" x14ac:dyDescent="0.3">
      <c r="A3860" s="49" t="s">
        <v>201</v>
      </c>
      <c r="B3860" s="49">
        <v>97129</v>
      </c>
      <c r="C3860" s="49" t="s">
        <v>6514</v>
      </c>
      <c r="D3860" s="49" t="str">
        <f t="shared" si="60"/>
        <v>Delicatophycus delicatulus, Biovolume - DNR_STORET - 97129</v>
      </c>
      <c r="E3860" s="49" t="s">
        <v>10651</v>
      </c>
      <c r="F3860" s="49" t="s">
        <v>84</v>
      </c>
      <c r="G3860" s="49" t="s">
        <v>205</v>
      </c>
      <c r="H3860" s="49"/>
    </row>
    <row r="3861" spans="1:8" x14ac:dyDescent="0.3">
      <c r="A3861" s="49" t="s">
        <v>201</v>
      </c>
      <c r="B3861" s="49">
        <v>97130</v>
      </c>
      <c r="C3861" s="49" t="s">
        <v>6515</v>
      </c>
      <c r="D3861" s="49" t="str">
        <f t="shared" si="60"/>
        <v>Delicatophycus delicatulus, Count - DNR_STORET - 97130</v>
      </c>
      <c r="E3861" s="49" t="s">
        <v>10651</v>
      </c>
      <c r="F3861" s="49" t="s">
        <v>84</v>
      </c>
      <c r="G3861" s="49" t="s">
        <v>205</v>
      </c>
      <c r="H3861" s="49"/>
    </row>
    <row r="3862" spans="1:8" x14ac:dyDescent="0.3">
      <c r="A3862" s="49" t="s">
        <v>82</v>
      </c>
      <c r="B3862" s="49">
        <v>90177</v>
      </c>
      <c r="C3862" s="49" t="s">
        <v>650</v>
      </c>
      <c r="D3862" s="49" t="str">
        <f t="shared" si="60"/>
        <v>Density of Angling Pressure in Lake - SWIMS - 90177</v>
      </c>
      <c r="E3862" s="49" t="s">
        <v>31</v>
      </c>
      <c r="F3862" s="49" t="s">
        <v>84</v>
      </c>
      <c r="G3862" s="49"/>
      <c r="H3862" s="49"/>
    </row>
    <row r="3863" spans="1:8" x14ac:dyDescent="0.3">
      <c r="A3863" s="49" t="s">
        <v>82</v>
      </c>
      <c r="B3863" s="49">
        <v>91197</v>
      </c>
      <c r="C3863" s="49" t="s">
        <v>651</v>
      </c>
      <c r="D3863" s="49" t="str">
        <f t="shared" si="60"/>
        <v>Density of Aquatic Invasive Species (1) - SWIMS - 91197</v>
      </c>
      <c r="E3863" s="49" t="s">
        <v>31</v>
      </c>
      <c r="F3863" s="49" t="s">
        <v>84</v>
      </c>
      <c r="G3863" s="49"/>
      <c r="H3863" s="49"/>
    </row>
    <row r="3864" spans="1:8" x14ac:dyDescent="0.3">
      <c r="A3864" s="49" t="s">
        <v>82</v>
      </c>
      <c r="B3864" s="49">
        <v>91199</v>
      </c>
      <c r="C3864" s="49" t="s">
        <v>652</v>
      </c>
      <c r="D3864" s="49" t="str">
        <f t="shared" si="60"/>
        <v>Density of Aquatic Invasive Species (2) - SWIMS - 91199</v>
      </c>
      <c r="E3864" s="49" t="s">
        <v>31</v>
      </c>
      <c r="F3864" s="49" t="s">
        <v>84</v>
      </c>
      <c r="G3864" s="49"/>
      <c r="H3864" s="49"/>
    </row>
    <row r="3865" spans="1:8" x14ac:dyDescent="0.3">
      <c r="A3865" s="49" t="s">
        <v>82</v>
      </c>
      <c r="B3865" s="49">
        <v>91201</v>
      </c>
      <c r="C3865" s="49" t="s">
        <v>653</v>
      </c>
      <c r="D3865" s="49" t="str">
        <f t="shared" si="60"/>
        <v>Density of Aquatic Invasive Species (3) - SWIMS - 91201</v>
      </c>
      <c r="E3865" s="49" t="s">
        <v>31</v>
      </c>
      <c r="F3865" s="49" t="s">
        <v>84</v>
      </c>
      <c r="G3865" s="49"/>
      <c r="H3865" s="49"/>
    </row>
    <row r="3866" spans="1:8" x14ac:dyDescent="0.3">
      <c r="A3866" s="49" t="s">
        <v>82</v>
      </c>
      <c r="B3866" s="49">
        <v>91633</v>
      </c>
      <c r="C3866" s="49" t="s">
        <v>654</v>
      </c>
      <c r="D3866" s="49" t="str">
        <f t="shared" si="60"/>
        <v>Density of Aquatic Invasive Species (4) - SWIMS - 91633</v>
      </c>
      <c r="E3866" s="49" t="s">
        <v>31</v>
      </c>
      <c r="F3866" s="49"/>
      <c r="G3866" s="49"/>
      <c r="H3866" s="49"/>
    </row>
    <row r="3867" spans="1:8" x14ac:dyDescent="0.3">
      <c r="A3867" s="49" t="s">
        <v>82</v>
      </c>
      <c r="B3867" s="49">
        <v>91635</v>
      </c>
      <c r="C3867" s="49" t="s">
        <v>655</v>
      </c>
      <c r="D3867" s="49" t="str">
        <f t="shared" si="60"/>
        <v>Density of Aquatic Invasive Species (5) - SWIMS - 91635</v>
      </c>
      <c r="E3867" s="49" t="s">
        <v>31</v>
      </c>
      <c r="F3867" s="49"/>
      <c r="G3867" s="49"/>
      <c r="H3867" s="49"/>
    </row>
    <row r="3868" spans="1:8" x14ac:dyDescent="0.3">
      <c r="A3868" s="49" t="s">
        <v>82</v>
      </c>
      <c r="B3868" s="49">
        <v>91637</v>
      </c>
      <c r="C3868" s="49" t="s">
        <v>656</v>
      </c>
      <c r="D3868" s="49" t="str">
        <f t="shared" si="60"/>
        <v>Density of Aquatic Invasive Species (6) - SWIMS - 91637</v>
      </c>
      <c r="E3868" s="49" t="s">
        <v>31</v>
      </c>
      <c r="F3868" s="49"/>
      <c r="G3868" s="49"/>
      <c r="H3868" s="49"/>
    </row>
    <row r="3869" spans="1:8" x14ac:dyDescent="0.3">
      <c r="A3869" s="49" t="s">
        <v>82</v>
      </c>
      <c r="B3869" s="49">
        <v>90178</v>
      </c>
      <c r="C3869" s="49" t="s">
        <v>657</v>
      </c>
      <c r="D3869" s="49" t="str">
        <f t="shared" si="60"/>
        <v>Density of Bridges/Causeways along Shoreline or in Catchment - SWIMS - 90178</v>
      </c>
      <c r="E3869" s="49" t="s">
        <v>31</v>
      </c>
      <c r="F3869" s="49" t="s">
        <v>84</v>
      </c>
      <c r="G3869" s="49"/>
      <c r="H3869" s="49"/>
    </row>
    <row r="3870" spans="1:8" x14ac:dyDescent="0.3">
      <c r="A3870" s="49" t="s">
        <v>82</v>
      </c>
      <c r="B3870" s="49">
        <v>90179</v>
      </c>
      <c r="C3870" s="49" t="s">
        <v>658</v>
      </c>
      <c r="D3870" s="49" t="str">
        <f t="shared" si="60"/>
        <v>Density of Chemical Treatment in Lake - SWIMS - 90179</v>
      </c>
      <c r="E3870" s="49" t="s">
        <v>31</v>
      </c>
      <c r="F3870" s="49" t="s">
        <v>84</v>
      </c>
      <c r="G3870" s="49"/>
      <c r="H3870" s="49"/>
    </row>
    <row r="3871" spans="1:8" x14ac:dyDescent="0.3">
      <c r="A3871" s="49" t="s">
        <v>82</v>
      </c>
      <c r="B3871" s="49">
        <v>90180</v>
      </c>
      <c r="C3871" s="49" t="s">
        <v>659</v>
      </c>
      <c r="D3871" s="49" t="str">
        <f t="shared" si="60"/>
        <v>Density of Commercial along Shoreline or in Catchment - SWIMS - 90180</v>
      </c>
      <c r="E3871" s="49" t="s">
        <v>31</v>
      </c>
      <c r="F3871" s="49" t="s">
        <v>84</v>
      </c>
      <c r="G3871" s="49"/>
      <c r="H3871" s="49"/>
    </row>
    <row r="3872" spans="1:8" x14ac:dyDescent="0.3">
      <c r="A3872" s="49" t="s">
        <v>82</v>
      </c>
      <c r="B3872" s="49">
        <v>90181</v>
      </c>
      <c r="C3872" s="49" t="s">
        <v>660</v>
      </c>
      <c r="D3872" s="49" t="str">
        <f t="shared" si="60"/>
        <v>Density of Construction along Shoreline or in Catchment - SWIMS - 90181</v>
      </c>
      <c r="E3872" s="49" t="s">
        <v>31</v>
      </c>
      <c r="F3872" s="49" t="s">
        <v>84</v>
      </c>
      <c r="G3872" s="49"/>
      <c r="H3872" s="49"/>
    </row>
    <row r="3873" spans="1:8" x14ac:dyDescent="0.3">
      <c r="A3873" s="49" t="s">
        <v>82</v>
      </c>
      <c r="B3873" s="49">
        <v>90182</v>
      </c>
      <c r="C3873" s="49" t="s">
        <v>661</v>
      </c>
      <c r="D3873" s="49" t="str">
        <f t="shared" si="60"/>
        <v>Density of Cropland along Shoreline or in Catchment - SWIMS - 90182</v>
      </c>
      <c r="E3873" s="49" t="s">
        <v>31</v>
      </c>
      <c r="F3873" s="49" t="s">
        <v>84</v>
      </c>
      <c r="G3873" s="49"/>
      <c r="H3873" s="49"/>
    </row>
    <row r="3874" spans="1:8" x14ac:dyDescent="0.3">
      <c r="A3874" s="49" t="s">
        <v>82</v>
      </c>
      <c r="B3874" s="49">
        <v>90183</v>
      </c>
      <c r="C3874" s="49" t="s">
        <v>662</v>
      </c>
      <c r="D3874" s="49" t="str">
        <f t="shared" si="60"/>
        <v>Density of Drinking Water Treatment in Lake - SWIMS - 90183</v>
      </c>
      <c r="E3874" s="49" t="s">
        <v>31</v>
      </c>
      <c r="F3874" s="49" t="s">
        <v>84</v>
      </c>
      <c r="G3874" s="49"/>
      <c r="H3874" s="49"/>
    </row>
    <row r="3875" spans="1:8" x14ac:dyDescent="0.3">
      <c r="A3875" s="49" t="s">
        <v>82</v>
      </c>
      <c r="B3875" s="49">
        <v>90184</v>
      </c>
      <c r="C3875" s="49" t="s">
        <v>663</v>
      </c>
      <c r="D3875" s="49" t="str">
        <f t="shared" si="60"/>
        <v>Density of Dumping along Shoreline or in Catchment - SWIMS - 90184</v>
      </c>
      <c r="E3875" s="49" t="s">
        <v>31</v>
      </c>
      <c r="F3875" s="49" t="s">
        <v>84</v>
      </c>
      <c r="G3875" s="49"/>
      <c r="H3875" s="49"/>
    </row>
    <row r="3876" spans="1:8" x14ac:dyDescent="0.3">
      <c r="A3876" s="49" t="s">
        <v>82</v>
      </c>
      <c r="B3876" s="49">
        <v>90185</v>
      </c>
      <c r="C3876" s="49" t="s">
        <v>664</v>
      </c>
      <c r="D3876" s="49" t="str">
        <f t="shared" si="60"/>
        <v>Density of Evidence of Fire along Shoreline or in Catchment - SWIMS - 90185</v>
      </c>
      <c r="E3876" s="49" t="s">
        <v>31</v>
      </c>
      <c r="F3876" s="49" t="s">
        <v>84</v>
      </c>
      <c r="G3876" s="49"/>
      <c r="H3876" s="49"/>
    </row>
    <row r="3877" spans="1:8" x14ac:dyDescent="0.3">
      <c r="A3877" s="49" t="s">
        <v>82</v>
      </c>
      <c r="B3877" s="49">
        <v>90186</v>
      </c>
      <c r="C3877" s="49" t="s">
        <v>665</v>
      </c>
      <c r="D3877" s="49" t="str">
        <f t="shared" si="60"/>
        <v>Density of Feedlot along Shoreline or in Catchment - SWIMS - 90186</v>
      </c>
      <c r="E3877" s="49" t="s">
        <v>31</v>
      </c>
      <c r="F3877" s="49" t="s">
        <v>84</v>
      </c>
      <c r="G3877" s="49"/>
      <c r="H3877" s="49"/>
    </row>
    <row r="3878" spans="1:8" x14ac:dyDescent="0.3">
      <c r="A3878" s="49" t="s">
        <v>82</v>
      </c>
      <c r="B3878" s="49">
        <v>90187</v>
      </c>
      <c r="C3878" s="49" t="s">
        <v>666</v>
      </c>
      <c r="D3878" s="49" t="str">
        <f t="shared" si="60"/>
        <v>Density of Fish Stocking in Lake - SWIMS - 90187</v>
      </c>
      <c r="E3878" s="49" t="s">
        <v>31</v>
      </c>
      <c r="F3878" s="49" t="s">
        <v>84</v>
      </c>
      <c r="G3878" s="49"/>
      <c r="H3878" s="49"/>
    </row>
    <row r="3879" spans="1:8" x14ac:dyDescent="0.3">
      <c r="A3879" s="49" t="s">
        <v>82</v>
      </c>
      <c r="B3879" s="49">
        <v>90188</v>
      </c>
      <c r="C3879" s="49" t="s">
        <v>667</v>
      </c>
      <c r="D3879" s="49" t="str">
        <f t="shared" si="60"/>
        <v>Density of Hiking Trails along Shoreline or in Catchment - SWIMS - 90188</v>
      </c>
      <c r="E3879" s="49" t="s">
        <v>31</v>
      </c>
      <c r="F3879" s="49" t="s">
        <v>84</v>
      </c>
      <c r="G3879" s="49"/>
      <c r="H3879" s="49"/>
    </row>
    <row r="3880" spans="1:8" x14ac:dyDescent="0.3">
      <c r="A3880" s="49" t="s">
        <v>82</v>
      </c>
      <c r="B3880" s="49">
        <v>90189</v>
      </c>
      <c r="C3880" s="49" t="s">
        <v>668</v>
      </c>
      <c r="D3880" s="49" t="str">
        <f t="shared" si="60"/>
        <v>Density of Industrial Plants along Shoreline or in Catchment - SWIMS - 90189</v>
      </c>
      <c r="E3880" s="49" t="s">
        <v>31</v>
      </c>
      <c r="F3880" s="49" t="s">
        <v>84</v>
      </c>
      <c r="G3880" s="49"/>
      <c r="H3880" s="49"/>
    </row>
    <row r="3881" spans="1:8" x14ac:dyDescent="0.3">
      <c r="A3881" s="49" t="s">
        <v>82</v>
      </c>
      <c r="B3881" s="49">
        <v>90190</v>
      </c>
      <c r="C3881" s="49" t="s">
        <v>672</v>
      </c>
      <c r="D3881" s="49" t="str">
        <f t="shared" si="60"/>
        <v>Density of Liming in Lake - SWIMS - 90190</v>
      </c>
      <c r="E3881" s="49" t="s">
        <v>31</v>
      </c>
      <c r="F3881" s="49" t="s">
        <v>84</v>
      </c>
      <c r="G3881" s="49"/>
      <c r="H3881" s="49"/>
    </row>
    <row r="3882" spans="1:8" x14ac:dyDescent="0.3">
      <c r="A3882" s="49" t="s">
        <v>82</v>
      </c>
      <c r="B3882" s="49">
        <v>90191</v>
      </c>
      <c r="C3882" s="49" t="s">
        <v>673</v>
      </c>
      <c r="D3882" s="49" t="str">
        <f t="shared" si="60"/>
        <v>Density of Livestock Use along Shoreline or in Catchment - SWIMS - 90191</v>
      </c>
      <c r="E3882" s="49" t="s">
        <v>31</v>
      </c>
      <c r="F3882" s="49" t="s">
        <v>84</v>
      </c>
      <c r="G3882" s="49"/>
      <c r="H3882" s="49"/>
    </row>
    <row r="3883" spans="1:8" x14ac:dyDescent="0.3">
      <c r="A3883" s="49" t="s">
        <v>82</v>
      </c>
      <c r="B3883" s="49">
        <v>90192</v>
      </c>
      <c r="C3883" s="49" t="s">
        <v>674</v>
      </c>
      <c r="D3883" s="49" t="str">
        <f t="shared" si="60"/>
        <v>Density of Logging along Shoreline or in Catchment - SWIMS - 90192</v>
      </c>
      <c r="E3883" s="49" t="s">
        <v>31</v>
      </c>
      <c r="F3883" s="49" t="s">
        <v>84</v>
      </c>
      <c r="G3883" s="49"/>
      <c r="H3883" s="49"/>
    </row>
    <row r="3884" spans="1:8" x14ac:dyDescent="0.3">
      <c r="A3884" s="49" t="s">
        <v>82</v>
      </c>
      <c r="B3884" s="49">
        <v>90193</v>
      </c>
      <c r="C3884" s="49" t="s">
        <v>675</v>
      </c>
      <c r="D3884" s="49" t="str">
        <f t="shared" si="60"/>
        <v>Density of Macrophyte Control in Lake - SWIMS - 90193</v>
      </c>
      <c r="E3884" s="49" t="s">
        <v>31</v>
      </c>
      <c r="F3884" s="49" t="s">
        <v>84</v>
      </c>
      <c r="G3884" s="49"/>
      <c r="H3884" s="49"/>
    </row>
    <row r="3885" spans="1:8" x14ac:dyDescent="0.3">
      <c r="A3885" s="49" t="s">
        <v>82</v>
      </c>
      <c r="B3885" s="49">
        <v>90194</v>
      </c>
      <c r="C3885" s="49" t="s">
        <v>676</v>
      </c>
      <c r="D3885" s="49" t="str">
        <f t="shared" si="60"/>
        <v>Density of Maintained Lawns along Shoreline or in Catchment - SWIMS - 90194</v>
      </c>
      <c r="E3885" s="49" t="s">
        <v>31</v>
      </c>
      <c r="F3885" s="49" t="s">
        <v>84</v>
      </c>
      <c r="G3885" s="49"/>
      <c r="H3885" s="49"/>
    </row>
    <row r="3886" spans="1:8" x14ac:dyDescent="0.3">
      <c r="A3886" s="49" t="s">
        <v>82</v>
      </c>
      <c r="B3886" s="49">
        <v>90195</v>
      </c>
      <c r="C3886" s="49" t="s">
        <v>677</v>
      </c>
      <c r="D3886" s="49" t="str">
        <f t="shared" si="60"/>
        <v>Density of Marinas along Shoreline or in Catchment - SWIMS - 90195</v>
      </c>
      <c r="E3886" s="49" t="s">
        <v>31</v>
      </c>
      <c r="F3886" s="49" t="s">
        <v>84</v>
      </c>
      <c r="G3886" s="49"/>
      <c r="H3886" s="49"/>
    </row>
    <row r="3887" spans="1:8" x14ac:dyDescent="0.3">
      <c r="A3887" s="49" t="s">
        <v>82</v>
      </c>
      <c r="B3887" s="49">
        <v>90196</v>
      </c>
      <c r="C3887" s="49" t="s">
        <v>678</v>
      </c>
      <c r="D3887" s="49" t="str">
        <f t="shared" si="60"/>
        <v>Density of Mines/Quarries along Shoreline or in Catchment - SWIMS - 90196</v>
      </c>
      <c r="E3887" s="49" t="s">
        <v>31</v>
      </c>
      <c r="F3887" s="49" t="s">
        <v>84</v>
      </c>
      <c r="G3887" s="49"/>
      <c r="H3887" s="49"/>
    </row>
    <row r="3888" spans="1:8" x14ac:dyDescent="0.3">
      <c r="A3888" s="49" t="s">
        <v>82</v>
      </c>
      <c r="B3888" s="49">
        <v>90197</v>
      </c>
      <c r="C3888" s="49" t="s">
        <v>679</v>
      </c>
      <c r="D3888" s="49" t="str">
        <f t="shared" si="60"/>
        <v>Density of Odors along Shoreline or in Catchment - SWIMS - 90197</v>
      </c>
      <c r="E3888" s="49" t="s">
        <v>31</v>
      </c>
      <c r="F3888" s="49" t="s">
        <v>84</v>
      </c>
      <c r="G3888" s="49"/>
      <c r="H3888" s="49"/>
    </row>
    <row r="3889" spans="1:8" x14ac:dyDescent="0.3">
      <c r="A3889" s="49" t="s">
        <v>82</v>
      </c>
      <c r="B3889" s="49">
        <v>90198</v>
      </c>
      <c r="C3889" s="49" t="s">
        <v>680</v>
      </c>
      <c r="D3889" s="49" t="str">
        <f t="shared" si="60"/>
        <v>Density of Oil/Gas Wells along Shoreline or in Catchment - SWIMS - 90198</v>
      </c>
      <c r="E3889" s="49" t="s">
        <v>31</v>
      </c>
      <c r="F3889" s="49" t="s">
        <v>84</v>
      </c>
      <c r="G3889" s="49"/>
      <c r="H3889" s="49"/>
    </row>
    <row r="3890" spans="1:8" x14ac:dyDescent="0.3">
      <c r="A3890" s="49" t="s">
        <v>82</v>
      </c>
      <c r="B3890" s="49">
        <v>90199</v>
      </c>
      <c r="C3890" s="49" t="s">
        <v>681</v>
      </c>
      <c r="D3890" s="49" t="str">
        <f t="shared" si="60"/>
        <v>Density of Orchards along Shoreline or in Catchment - SWIMS - 90199</v>
      </c>
      <c r="E3890" s="49" t="s">
        <v>31</v>
      </c>
      <c r="F3890" s="49" t="s">
        <v>84</v>
      </c>
      <c r="G3890" s="49"/>
      <c r="H3890" s="49"/>
    </row>
    <row r="3891" spans="1:8" x14ac:dyDescent="0.3">
      <c r="A3891" s="49" t="s">
        <v>82</v>
      </c>
      <c r="B3891" s="49">
        <v>90200</v>
      </c>
      <c r="C3891" s="49" t="s">
        <v>682</v>
      </c>
      <c r="D3891" s="49" t="str">
        <f t="shared" si="60"/>
        <v>Density of Parks/Campgrounds along Shoreline or in Catchment - SWIMS - 90200</v>
      </c>
      <c r="E3891" s="49" t="s">
        <v>31</v>
      </c>
      <c r="F3891" s="49" t="s">
        <v>84</v>
      </c>
      <c r="G3891" s="49"/>
      <c r="H3891" s="49"/>
    </row>
    <row r="3892" spans="1:8" x14ac:dyDescent="0.3">
      <c r="A3892" s="49" t="s">
        <v>82</v>
      </c>
      <c r="B3892" s="49">
        <v>90201</v>
      </c>
      <c r="C3892" s="49" t="s">
        <v>683</v>
      </c>
      <c r="D3892" s="49" t="str">
        <f t="shared" si="60"/>
        <v>Density of Pasture along Shoreline or in Catchment - SWIMS - 90201</v>
      </c>
      <c r="E3892" s="49" t="s">
        <v>31</v>
      </c>
      <c r="F3892" s="49" t="s">
        <v>84</v>
      </c>
      <c r="G3892" s="49"/>
      <c r="H3892" s="49"/>
    </row>
    <row r="3893" spans="1:8" x14ac:dyDescent="0.3">
      <c r="A3893" s="49" t="s">
        <v>82</v>
      </c>
      <c r="B3893" s="49">
        <v>90202</v>
      </c>
      <c r="C3893" s="49" t="s">
        <v>684</v>
      </c>
      <c r="D3893" s="49" t="str">
        <f t="shared" si="60"/>
        <v>Density of Pipes, Drains along Shoreline or in Catchment - SWIMS - 90202</v>
      </c>
      <c r="E3893" s="49" t="s">
        <v>31</v>
      </c>
      <c r="F3893" s="49" t="s">
        <v>84</v>
      </c>
      <c r="G3893" s="49"/>
      <c r="H3893" s="49"/>
    </row>
    <row r="3894" spans="1:8" x14ac:dyDescent="0.3">
      <c r="A3894" s="49" t="s">
        <v>82</v>
      </c>
      <c r="B3894" s="49">
        <v>90203</v>
      </c>
      <c r="C3894" s="49" t="s">
        <v>685</v>
      </c>
      <c r="D3894" s="49" t="str">
        <f t="shared" si="60"/>
        <v>Density of Poultry along Shoreline or in Catchment - SWIMS - 90203</v>
      </c>
      <c r="E3894" s="49" t="s">
        <v>31</v>
      </c>
      <c r="F3894" s="49" t="s">
        <v>84</v>
      </c>
      <c r="G3894" s="49"/>
      <c r="H3894" s="49"/>
    </row>
    <row r="3895" spans="1:8" x14ac:dyDescent="0.3">
      <c r="A3895" s="49" t="s">
        <v>82</v>
      </c>
      <c r="B3895" s="49">
        <v>90204</v>
      </c>
      <c r="C3895" s="49" t="s">
        <v>686</v>
      </c>
      <c r="D3895" s="49" t="str">
        <f t="shared" si="60"/>
        <v>Density of Power Plants along Shoreline or in Catchment - SWIMS - 90204</v>
      </c>
      <c r="E3895" s="49" t="s">
        <v>31</v>
      </c>
      <c r="F3895" s="49" t="s">
        <v>84</v>
      </c>
      <c r="G3895" s="49"/>
      <c r="H3895" s="49"/>
    </row>
    <row r="3896" spans="1:8" x14ac:dyDescent="0.3">
      <c r="A3896" s="49" t="s">
        <v>82</v>
      </c>
      <c r="B3896" s="49">
        <v>90205</v>
      </c>
      <c r="C3896" s="49" t="s">
        <v>687</v>
      </c>
      <c r="D3896" s="49" t="str">
        <f t="shared" si="60"/>
        <v>Density of Primitive Parks, Camping along Shoreline or in Catchment - SWIMS - 90205</v>
      </c>
      <c r="E3896" s="49" t="s">
        <v>31</v>
      </c>
      <c r="F3896" s="49" t="s">
        <v>84</v>
      </c>
      <c r="G3896" s="49"/>
      <c r="H3896" s="49"/>
    </row>
    <row r="3897" spans="1:8" x14ac:dyDescent="0.3">
      <c r="A3897" s="49" t="s">
        <v>82</v>
      </c>
      <c r="B3897" s="49">
        <v>90206</v>
      </c>
      <c r="C3897" s="49" t="s">
        <v>688</v>
      </c>
      <c r="D3897" s="49" t="str">
        <f t="shared" si="60"/>
        <v>Density of Residences along Shoreline or in Catchment - SWIMS - 90206</v>
      </c>
      <c r="E3897" s="49" t="s">
        <v>31</v>
      </c>
      <c r="F3897" s="49" t="s">
        <v>84</v>
      </c>
      <c r="G3897" s="49"/>
      <c r="H3897" s="49"/>
    </row>
    <row r="3898" spans="1:8" x14ac:dyDescent="0.3">
      <c r="A3898" s="49" t="s">
        <v>82</v>
      </c>
      <c r="B3898" s="49">
        <v>90207</v>
      </c>
      <c r="C3898" s="49" t="s">
        <v>689</v>
      </c>
      <c r="D3898" s="49" t="str">
        <f t="shared" si="60"/>
        <v>Density of Resorts along Shoreline or in Catchment - SWIMS - 90207</v>
      </c>
      <c r="E3898" s="49" t="s">
        <v>31</v>
      </c>
      <c r="F3898" s="49" t="s">
        <v>84</v>
      </c>
      <c r="G3898" s="49"/>
      <c r="H3898" s="49"/>
    </row>
    <row r="3899" spans="1:8" x14ac:dyDescent="0.3">
      <c r="A3899" s="49" t="s">
        <v>82</v>
      </c>
      <c r="B3899" s="49">
        <v>90208</v>
      </c>
      <c r="C3899" s="49" t="s">
        <v>690</v>
      </c>
      <c r="D3899" s="49" t="str">
        <f t="shared" si="60"/>
        <v>Density of Roads along Shoreline or in Catchment - SWIMS - 90208</v>
      </c>
      <c r="E3899" s="49" t="s">
        <v>31</v>
      </c>
      <c r="F3899" s="49" t="s">
        <v>84</v>
      </c>
      <c r="G3899" s="49"/>
      <c r="H3899" s="49"/>
    </row>
    <row r="3900" spans="1:8" x14ac:dyDescent="0.3">
      <c r="A3900" s="49" t="s">
        <v>82</v>
      </c>
      <c r="B3900" s="49">
        <v>90209</v>
      </c>
      <c r="C3900" s="49" t="s">
        <v>691</v>
      </c>
      <c r="D3900" s="49" t="str">
        <f t="shared" si="60"/>
        <v>Density of Sewage Treatment along Shoreline or in Catchment - SWIMS - 90209</v>
      </c>
      <c r="E3900" s="49" t="s">
        <v>31</v>
      </c>
      <c r="F3900" s="49" t="s">
        <v>84</v>
      </c>
      <c r="G3900" s="49"/>
      <c r="H3900" s="49"/>
    </row>
    <row r="3901" spans="1:8" x14ac:dyDescent="0.3">
      <c r="A3901" s="49" t="s">
        <v>82</v>
      </c>
      <c r="B3901" s="49">
        <v>90210</v>
      </c>
      <c r="C3901" s="49" t="s">
        <v>692</v>
      </c>
      <c r="D3901" s="49" t="str">
        <f t="shared" si="60"/>
        <v>Density of Surface Films, Scums, or Slicks along Shoreline or in Catchment - SWIMS - 90210</v>
      </c>
      <c r="E3901" s="49" t="s">
        <v>31</v>
      </c>
      <c r="F3901" s="49" t="s">
        <v>84</v>
      </c>
      <c r="G3901" s="49"/>
      <c r="H3901" s="49"/>
    </row>
    <row r="3902" spans="1:8" x14ac:dyDescent="0.3">
      <c r="A3902" s="49" t="s">
        <v>82</v>
      </c>
      <c r="B3902" s="49">
        <v>90211</v>
      </c>
      <c r="C3902" s="49" t="s">
        <v>693</v>
      </c>
      <c r="D3902" s="49" t="str">
        <f t="shared" si="60"/>
        <v>Density of Trash/Litter along Shoreline or in Catchment - SWIMS - 90211</v>
      </c>
      <c r="E3902" s="49" t="s">
        <v>31</v>
      </c>
      <c r="F3902" s="49" t="s">
        <v>84</v>
      </c>
      <c r="G3902" s="49"/>
      <c r="H3902" s="49"/>
    </row>
    <row r="3903" spans="1:8" x14ac:dyDescent="0.3">
      <c r="A3903" s="49" t="s">
        <v>82</v>
      </c>
      <c r="B3903" s="49">
        <v>90212</v>
      </c>
      <c r="C3903" s="49" t="s">
        <v>694</v>
      </c>
      <c r="D3903" s="49" t="str">
        <f t="shared" si="60"/>
        <v>Density of Water Level Fluctuations in Lake - SWIMS - 90212</v>
      </c>
      <c r="E3903" s="49" t="s">
        <v>31</v>
      </c>
      <c r="F3903" s="49" t="s">
        <v>84</v>
      </c>
      <c r="G3903" s="49"/>
      <c r="H3903" s="49"/>
    </row>
    <row r="3904" spans="1:8" x14ac:dyDescent="0.3">
      <c r="A3904" s="49" t="s">
        <v>82</v>
      </c>
      <c r="B3904" s="49">
        <v>90213</v>
      </c>
      <c r="C3904" s="49" t="s">
        <v>695</v>
      </c>
      <c r="D3904" s="49" t="str">
        <f t="shared" si="60"/>
        <v>Density of Water Withdrawl along Shoreline or in Catchment - SWIMS - 90213</v>
      </c>
      <c r="E3904" s="49" t="s">
        <v>31</v>
      </c>
      <c r="F3904" s="49" t="s">
        <v>84</v>
      </c>
      <c r="G3904" s="49"/>
      <c r="H3904" s="49"/>
    </row>
    <row r="3905" spans="1:8" x14ac:dyDescent="0.3">
      <c r="A3905" s="49" t="s">
        <v>82</v>
      </c>
      <c r="B3905" s="49">
        <v>91929</v>
      </c>
      <c r="C3905" s="49" t="s">
        <v>669</v>
      </c>
      <c r="D3905" s="49" t="str">
        <f t="shared" si="60"/>
        <v>Density of invasive species (2) - SWIMS - 91929</v>
      </c>
      <c r="E3905" s="49" t="s">
        <v>31</v>
      </c>
      <c r="F3905" s="49" t="s">
        <v>84</v>
      </c>
      <c r="G3905" s="49"/>
      <c r="H3905" s="49" t="s">
        <v>10658</v>
      </c>
    </row>
    <row r="3906" spans="1:8" x14ac:dyDescent="0.3">
      <c r="A3906" s="49" t="s">
        <v>82</v>
      </c>
      <c r="B3906" s="49">
        <v>91930</v>
      </c>
      <c r="C3906" s="49" t="s">
        <v>670</v>
      </c>
      <c r="D3906" s="49" t="str">
        <f t="shared" ref="D3906:D3969" si="61">C3906 &amp;" - "&amp; A3906 &amp;" - "&amp; B3906</f>
        <v>Density of invasive species (3) - SWIMS - 91930</v>
      </c>
      <c r="E3906" s="49" t="s">
        <v>31</v>
      </c>
      <c r="F3906" s="49" t="s">
        <v>84</v>
      </c>
      <c r="G3906" s="49"/>
      <c r="H3906" s="49" t="s">
        <v>10658</v>
      </c>
    </row>
    <row r="3907" spans="1:8" x14ac:dyDescent="0.3">
      <c r="A3907" s="49" t="s">
        <v>82</v>
      </c>
      <c r="B3907" s="49">
        <v>91931</v>
      </c>
      <c r="C3907" s="49" t="s">
        <v>671</v>
      </c>
      <c r="D3907" s="49" t="str">
        <f t="shared" si="61"/>
        <v>Density of invasive species (4) - SWIMS - 91931</v>
      </c>
      <c r="E3907" s="49" t="s">
        <v>31</v>
      </c>
      <c r="F3907" s="49" t="s">
        <v>84</v>
      </c>
      <c r="G3907" s="49"/>
      <c r="H3907" s="49" t="s">
        <v>10658</v>
      </c>
    </row>
    <row r="3908" spans="1:8" x14ac:dyDescent="0.3">
      <c r="A3908" s="49" t="s">
        <v>82</v>
      </c>
      <c r="B3908" s="49">
        <v>30029</v>
      </c>
      <c r="C3908" s="49" t="s">
        <v>6516</v>
      </c>
      <c r="D3908" s="49" t="str">
        <f t="shared" si="61"/>
        <v>Density of zebra mussels on bottom of plate 1 - SWIMS - 30029</v>
      </c>
      <c r="E3908" s="49" t="s">
        <v>31</v>
      </c>
      <c r="F3908" s="49" t="s">
        <v>84</v>
      </c>
      <c r="G3908" s="49"/>
      <c r="H3908" s="49"/>
    </row>
    <row r="3909" spans="1:8" x14ac:dyDescent="0.3">
      <c r="A3909" s="49" t="s">
        <v>82</v>
      </c>
      <c r="B3909" s="49">
        <v>30031</v>
      </c>
      <c r="C3909" s="49" t="s">
        <v>6517</v>
      </c>
      <c r="D3909" s="49" t="str">
        <f t="shared" si="61"/>
        <v>Density of zebra mussels on bottom of plate 2 - SWIMS - 30031</v>
      </c>
      <c r="E3909" s="49" t="s">
        <v>31</v>
      </c>
      <c r="F3909" s="49" t="s">
        <v>84</v>
      </c>
      <c r="G3909" s="49"/>
      <c r="H3909" s="49"/>
    </row>
    <row r="3910" spans="1:8" x14ac:dyDescent="0.3">
      <c r="A3910" s="49" t="s">
        <v>82</v>
      </c>
      <c r="B3910" s="49">
        <v>30033</v>
      </c>
      <c r="C3910" s="49" t="s">
        <v>6518</v>
      </c>
      <c r="D3910" s="49" t="str">
        <f t="shared" si="61"/>
        <v>Density of zebra mussels on bottom of plate 3 - SWIMS - 30033</v>
      </c>
      <c r="E3910" s="49" t="s">
        <v>31</v>
      </c>
      <c r="F3910" s="49" t="s">
        <v>84</v>
      </c>
      <c r="G3910" s="49"/>
      <c r="H3910" s="49"/>
    </row>
    <row r="3911" spans="1:8" x14ac:dyDescent="0.3">
      <c r="A3911" s="49" t="s">
        <v>82</v>
      </c>
      <c r="B3911" s="49">
        <v>30035</v>
      </c>
      <c r="C3911" s="49" t="s">
        <v>6519</v>
      </c>
      <c r="D3911" s="49" t="str">
        <f t="shared" si="61"/>
        <v>Density of zebra mussels on bottom of plate 4 (lowermost plate) - SWIMS - 30035</v>
      </c>
      <c r="E3911" s="49" t="s">
        <v>31</v>
      </c>
      <c r="F3911" s="49" t="s">
        <v>84</v>
      </c>
      <c r="G3911" s="49"/>
      <c r="H3911" s="49"/>
    </row>
    <row r="3912" spans="1:8" x14ac:dyDescent="0.3">
      <c r="A3912" s="49" t="s">
        <v>82</v>
      </c>
      <c r="B3912" s="49">
        <v>30028</v>
      </c>
      <c r="C3912" s="49" t="s">
        <v>6520</v>
      </c>
      <c r="D3912" s="49" t="str">
        <f t="shared" si="61"/>
        <v>Density of zebra mussels on top of plate 1 (uppermost plate) - SWIMS - 30028</v>
      </c>
      <c r="E3912" s="49" t="s">
        <v>31</v>
      </c>
      <c r="F3912" s="49" t="s">
        <v>84</v>
      </c>
      <c r="G3912" s="49"/>
      <c r="H3912" s="49"/>
    </row>
    <row r="3913" spans="1:8" x14ac:dyDescent="0.3">
      <c r="A3913" s="49" t="s">
        <v>82</v>
      </c>
      <c r="B3913" s="49">
        <v>30030</v>
      </c>
      <c r="C3913" s="49" t="s">
        <v>6521</v>
      </c>
      <c r="D3913" s="49" t="str">
        <f t="shared" si="61"/>
        <v>Density of zebra mussels on top of plate 2 - SWIMS - 30030</v>
      </c>
      <c r="E3913" s="49" t="s">
        <v>31</v>
      </c>
      <c r="F3913" s="49" t="s">
        <v>84</v>
      </c>
      <c r="G3913" s="49"/>
      <c r="H3913" s="49"/>
    </row>
    <row r="3914" spans="1:8" x14ac:dyDescent="0.3">
      <c r="A3914" s="49" t="s">
        <v>82</v>
      </c>
      <c r="B3914" s="49">
        <v>30032</v>
      </c>
      <c r="C3914" s="49" t="s">
        <v>6522</v>
      </c>
      <c r="D3914" s="49" t="str">
        <f t="shared" si="61"/>
        <v>Density of zebra mussels on top of plate 3 - SWIMS - 30032</v>
      </c>
      <c r="E3914" s="49" t="s">
        <v>31</v>
      </c>
      <c r="F3914" s="49" t="s">
        <v>84</v>
      </c>
      <c r="G3914" s="49"/>
      <c r="H3914" s="49"/>
    </row>
    <row r="3915" spans="1:8" x14ac:dyDescent="0.3">
      <c r="A3915" s="49" t="s">
        <v>82</v>
      </c>
      <c r="B3915" s="49">
        <v>30034</v>
      </c>
      <c r="C3915" s="49" t="s">
        <v>6523</v>
      </c>
      <c r="D3915" s="49" t="str">
        <f t="shared" si="61"/>
        <v>Density of zebra mussels on top of plate 4 - SWIMS - 30034</v>
      </c>
      <c r="E3915" s="49" t="s">
        <v>31</v>
      </c>
      <c r="F3915" s="49" t="s">
        <v>84</v>
      </c>
      <c r="G3915" s="49"/>
      <c r="H3915" s="49"/>
    </row>
    <row r="3916" spans="1:8" x14ac:dyDescent="0.3">
      <c r="A3916" s="49" t="s">
        <v>201</v>
      </c>
      <c r="B3916" s="49">
        <v>95788</v>
      </c>
      <c r="C3916" s="49" t="s">
        <v>6524</v>
      </c>
      <c r="D3916" s="49" t="str">
        <f t="shared" si="61"/>
        <v>Denticula elegans v. lacuskar., Biovolume - DNR_STORET - 95788</v>
      </c>
      <c r="E3916" s="49" t="s">
        <v>10651</v>
      </c>
      <c r="F3916" s="49" t="s">
        <v>84</v>
      </c>
      <c r="G3916" s="49" t="s">
        <v>205</v>
      </c>
      <c r="H3916" s="49"/>
    </row>
    <row r="3917" spans="1:8" x14ac:dyDescent="0.3">
      <c r="A3917" s="49" t="s">
        <v>201</v>
      </c>
      <c r="B3917" s="49">
        <v>95789</v>
      </c>
      <c r="C3917" s="49" t="s">
        <v>6525</v>
      </c>
      <c r="D3917" s="49" t="str">
        <f t="shared" si="61"/>
        <v>Denticula elegans v. lacuskar., Count - DNR_STORET - 95789</v>
      </c>
      <c r="E3917" s="49" t="s">
        <v>10651</v>
      </c>
      <c r="F3917" s="49" t="s">
        <v>84</v>
      </c>
      <c r="G3917" s="49" t="s">
        <v>205</v>
      </c>
      <c r="H3917" s="49"/>
    </row>
    <row r="3918" spans="1:8" x14ac:dyDescent="0.3">
      <c r="A3918" s="49" t="s">
        <v>201</v>
      </c>
      <c r="B3918" s="49">
        <v>97109</v>
      </c>
      <c r="C3918" s="49" t="s">
        <v>6526</v>
      </c>
      <c r="D3918" s="49" t="str">
        <f t="shared" si="61"/>
        <v>Denticula kuetzingii, Biovolume - DNR_STORET - 97109</v>
      </c>
      <c r="E3918" s="49" t="s">
        <v>10651</v>
      </c>
      <c r="F3918" s="49" t="s">
        <v>84</v>
      </c>
      <c r="G3918" s="49" t="s">
        <v>205</v>
      </c>
      <c r="H3918" s="49"/>
    </row>
    <row r="3919" spans="1:8" x14ac:dyDescent="0.3">
      <c r="A3919" s="49" t="s">
        <v>201</v>
      </c>
      <c r="B3919" s="49">
        <v>97110</v>
      </c>
      <c r="C3919" s="49" t="s">
        <v>6527</v>
      </c>
      <c r="D3919" s="49" t="str">
        <f t="shared" si="61"/>
        <v>Denticula kuetzingii, Count - DNR_STORET - 97110</v>
      </c>
      <c r="E3919" s="49" t="s">
        <v>10651</v>
      </c>
      <c r="F3919" s="49" t="s">
        <v>84</v>
      </c>
      <c r="G3919" s="49" t="s">
        <v>205</v>
      </c>
      <c r="H3919" s="49"/>
    </row>
    <row r="3920" spans="1:8" x14ac:dyDescent="0.3">
      <c r="A3920" s="49" t="s">
        <v>201</v>
      </c>
      <c r="B3920" s="49">
        <v>97107</v>
      </c>
      <c r="C3920" s="49" t="s">
        <v>6528</v>
      </c>
      <c r="D3920" s="49" t="str">
        <f t="shared" si="61"/>
        <v>Denticula tenuis, Biovolume - DNR_STORET - 97107</v>
      </c>
      <c r="E3920" s="49" t="s">
        <v>10651</v>
      </c>
      <c r="F3920" s="49" t="s">
        <v>84</v>
      </c>
      <c r="G3920" s="49" t="s">
        <v>205</v>
      </c>
      <c r="H3920" s="49"/>
    </row>
    <row r="3921" spans="1:8" x14ac:dyDescent="0.3">
      <c r="A3921" s="49" t="s">
        <v>201</v>
      </c>
      <c r="B3921" s="49">
        <v>97108</v>
      </c>
      <c r="C3921" s="49" t="s">
        <v>6529</v>
      </c>
      <c r="D3921" s="49" t="str">
        <f t="shared" si="61"/>
        <v>Denticula tenuis, Count - DNR_STORET - 97108</v>
      </c>
      <c r="E3921" s="49" t="s">
        <v>10651</v>
      </c>
      <c r="F3921" s="49" t="s">
        <v>84</v>
      </c>
      <c r="G3921" s="49" t="s">
        <v>205</v>
      </c>
      <c r="H3921" s="49"/>
    </row>
    <row r="3922" spans="1:8" x14ac:dyDescent="0.3">
      <c r="A3922" s="49" t="s">
        <v>82</v>
      </c>
      <c r="B3922" s="49">
        <v>91846</v>
      </c>
      <c r="C3922" s="49" t="s">
        <v>704</v>
      </c>
      <c r="D3922" s="49" t="str">
        <f t="shared" si="61"/>
        <v>Depth Sampled - SWIMS - 91846</v>
      </c>
      <c r="E3922" s="49" t="s">
        <v>31</v>
      </c>
      <c r="F3922" s="49"/>
      <c r="G3922" s="49"/>
      <c r="H3922" s="49"/>
    </row>
    <row r="3923" spans="1:8" x14ac:dyDescent="0.3">
      <c r="A3923" s="49" t="s">
        <v>82</v>
      </c>
      <c r="B3923" s="49">
        <v>90214</v>
      </c>
      <c r="C3923" s="49" t="s">
        <v>699</v>
      </c>
      <c r="D3923" s="49" t="str">
        <f t="shared" si="61"/>
        <v>Depth at Monitoring Station (10 m offshore) - SWIMS - 90214</v>
      </c>
      <c r="E3923" s="49" t="s">
        <v>31</v>
      </c>
      <c r="F3923" s="49" t="s">
        <v>84</v>
      </c>
      <c r="G3923" s="49"/>
      <c r="H3923" s="49"/>
    </row>
    <row r="3924" spans="1:8" x14ac:dyDescent="0.3">
      <c r="A3924" s="49" t="s">
        <v>82</v>
      </c>
      <c r="B3924" s="49">
        <v>91373</v>
      </c>
      <c r="C3924" s="49" t="s">
        <v>701</v>
      </c>
      <c r="D3924" s="49" t="str">
        <f t="shared" si="61"/>
        <v>Depth of Sample - Tow 1 - SWIMS - 91373</v>
      </c>
      <c r="E3924" s="49" t="s">
        <v>31</v>
      </c>
      <c r="F3924" s="49"/>
      <c r="G3924" s="49"/>
      <c r="H3924" s="49" t="s">
        <v>215</v>
      </c>
    </row>
    <row r="3925" spans="1:8" x14ac:dyDescent="0.3">
      <c r="A3925" s="49" t="s">
        <v>82</v>
      </c>
      <c r="B3925" s="49">
        <v>91374</v>
      </c>
      <c r="C3925" s="49" t="s">
        <v>702</v>
      </c>
      <c r="D3925" s="49" t="str">
        <f t="shared" si="61"/>
        <v>Depth of Sample - Tow 2 - SWIMS - 91374</v>
      </c>
      <c r="E3925" s="49" t="s">
        <v>31</v>
      </c>
      <c r="F3925" s="49"/>
      <c r="G3925" s="49"/>
      <c r="H3925" s="49" t="s">
        <v>215</v>
      </c>
    </row>
    <row r="3926" spans="1:8" x14ac:dyDescent="0.3">
      <c r="A3926" s="49" t="s">
        <v>82</v>
      </c>
      <c r="B3926" s="49">
        <v>91375</v>
      </c>
      <c r="C3926" s="49" t="s">
        <v>703</v>
      </c>
      <c r="D3926" s="49" t="str">
        <f t="shared" si="61"/>
        <v>Depth of Sample - Tow 3 - SWIMS - 91375</v>
      </c>
      <c r="E3926" s="49" t="s">
        <v>31</v>
      </c>
      <c r="F3926" s="49"/>
      <c r="G3926" s="49"/>
      <c r="H3926" s="49" t="s">
        <v>215</v>
      </c>
    </row>
    <row r="3927" spans="1:8" x14ac:dyDescent="0.3">
      <c r="A3927" s="49" t="s">
        <v>82</v>
      </c>
      <c r="B3927" s="49">
        <v>91918</v>
      </c>
      <c r="C3927" s="49" t="s">
        <v>706</v>
      </c>
      <c r="D3927" s="49" t="str">
        <f t="shared" si="61"/>
        <v>Depth to lake bottom at edge of plant bed closest to shore (min depth) - SWIMS - 91918</v>
      </c>
      <c r="E3927" s="49" t="s">
        <v>31</v>
      </c>
      <c r="F3927" s="49" t="s">
        <v>84</v>
      </c>
      <c r="G3927" s="49"/>
      <c r="H3927" s="49" t="s">
        <v>10658</v>
      </c>
    </row>
    <row r="3928" spans="1:8" x14ac:dyDescent="0.3">
      <c r="A3928" s="49" t="s">
        <v>82</v>
      </c>
      <c r="B3928" s="49">
        <v>91919</v>
      </c>
      <c r="C3928" s="49" t="s">
        <v>707</v>
      </c>
      <c r="D3928" s="49" t="str">
        <f t="shared" si="61"/>
        <v>Depth to lake bottom at edge of plant bed furthest from shore (max depth) - SWIMS - 91919</v>
      </c>
      <c r="E3928" s="49" t="s">
        <v>31</v>
      </c>
      <c r="F3928" s="49" t="s">
        <v>84</v>
      </c>
      <c r="G3928" s="49"/>
      <c r="H3928" s="49" t="s">
        <v>10658</v>
      </c>
    </row>
    <row r="3929" spans="1:8" x14ac:dyDescent="0.3">
      <c r="A3929" s="49" t="s">
        <v>82</v>
      </c>
      <c r="B3929" s="49">
        <v>40033</v>
      </c>
      <c r="C3929" s="49" t="s">
        <v>708</v>
      </c>
      <c r="D3929" s="49" t="str">
        <f t="shared" si="61"/>
        <v>Depth to top of zebra mussel sampler - SWIMS - 40033</v>
      </c>
      <c r="E3929" s="49"/>
      <c r="F3929" s="49"/>
      <c r="G3929" s="49"/>
      <c r="H3929" s="49"/>
    </row>
    <row r="3930" spans="1:8" x14ac:dyDescent="0.3">
      <c r="A3930" s="49" t="s">
        <v>82</v>
      </c>
      <c r="B3930" s="49">
        <v>91871</v>
      </c>
      <c r="C3930" s="49" t="s">
        <v>709</v>
      </c>
      <c r="D3930" s="49" t="str">
        <f t="shared" si="61"/>
        <v>Depth to water in well - SWIMS - 91871</v>
      </c>
      <c r="E3930" s="49" t="s">
        <v>31</v>
      </c>
      <c r="F3930" s="49" t="s">
        <v>84</v>
      </c>
      <c r="G3930" s="49"/>
      <c r="H3930" s="49" t="s">
        <v>215</v>
      </c>
    </row>
    <row r="3931" spans="1:8" x14ac:dyDescent="0.3">
      <c r="A3931" s="49" t="s">
        <v>82</v>
      </c>
      <c r="B3931" s="49">
        <v>502</v>
      </c>
      <c r="C3931" s="49" t="s">
        <v>715</v>
      </c>
      <c r="D3931" s="49" t="str">
        <f t="shared" si="61"/>
        <v>Describe Water Size, Landmarks, Location - SWIMS - 502</v>
      </c>
      <c r="E3931" s="49"/>
      <c r="F3931" s="49"/>
      <c r="G3931" s="49"/>
      <c r="H3931" s="49"/>
    </row>
    <row r="3932" spans="1:8" x14ac:dyDescent="0.3">
      <c r="A3932" s="49" t="s">
        <v>82</v>
      </c>
      <c r="B3932" s="49">
        <v>91806</v>
      </c>
      <c r="C3932" s="49" t="s">
        <v>711</v>
      </c>
      <c r="D3932" s="49" t="str">
        <f t="shared" si="61"/>
        <v>Describe changes you've noticed in the survey area over time. - SWIMS - 91806</v>
      </c>
      <c r="E3932" s="49" t="s">
        <v>31</v>
      </c>
      <c r="F3932" s="49" t="s">
        <v>84</v>
      </c>
      <c r="G3932" s="49"/>
      <c r="H3932" s="49" t="s">
        <v>10658</v>
      </c>
    </row>
    <row r="3933" spans="1:8" x14ac:dyDescent="0.3">
      <c r="A3933" s="49" t="s">
        <v>82</v>
      </c>
      <c r="B3933" s="49">
        <v>504</v>
      </c>
      <c r="C3933" s="49" t="s">
        <v>712</v>
      </c>
      <c r="D3933" s="49" t="str">
        <f t="shared" si="61"/>
        <v>Describe in detail (why impaired or not) - SWIMS - 504</v>
      </c>
      <c r="E3933" s="49"/>
      <c r="F3933" s="49"/>
      <c r="G3933" s="49"/>
      <c r="H3933" s="49"/>
    </row>
    <row r="3934" spans="1:8" x14ac:dyDescent="0.3">
      <c r="A3934" s="49" t="s">
        <v>82</v>
      </c>
      <c r="B3934" s="49">
        <v>4195</v>
      </c>
      <c r="C3934" s="49" t="s">
        <v>713</v>
      </c>
      <c r="D3934" s="49" t="str">
        <f t="shared" si="61"/>
        <v>Describe location of thermistor deployed or action taken if it was not submersed - SWIMS - 4195</v>
      </c>
      <c r="E3934" s="49"/>
      <c r="F3934" s="49"/>
      <c r="G3934" s="49"/>
      <c r="H3934" s="49"/>
    </row>
    <row r="3935" spans="1:8" x14ac:dyDescent="0.3">
      <c r="A3935" s="49" t="s">
        <v>82</v>
      </c>
      <c r="B3935" s="49">
        <v>40045</v>
      </c>
      <c r="C3935" s="49" t="s">
        <v>714</v>
      </c>
      <c r="D3935" s="49" t="str">
        <f t="shared" si="61"/>
        <v>Describe portion of waterbody you can see from your observation point - SWIMS - 40045</v>
      </c>
      <c r="E3935" s="49"/>
      <c r="F3935" s="49"/>
      <c r="G3935" s="49"/>
      <c r="H3935" s="49"/>
    </row>
    <row r="3936" spans="1:8" x14ac:dyDescent="0.3">
      <c r="A3936" s="49" t="s">
        <v>82</v>
      </c>
      <c r="B3936" s="49">
        <v>40044</v>
      </c>
      <c r="C3936" s="49" t="s">
        <v>716</v>
      </c>
      <c r="D3936" s="49" t="str">
        <f t="shared" si="61"/>
        <v>Describe your observation point - SWIMS - 40044</v>
      </c>
      <c r="E3936" s="49"/>
      <c r="F3936" s="49"/>
      <c r="G3936" s="49"/>
      <c r="H3936" s="49"/>
    </row>
    <row r="3937" spans="1:8" x14ac:dyDescent="0.3">
      <c r="A3937" s="49" t="s">
        <v>82</v>
      </c>
      <c r="B3937" s="49">
        <v>91156</v>
      </c>
      <c r="C3937" s="49" t="s">
        <v>717</v>
      </c>
      <c r="D3937" s="49" t="str">
        <f t="shared" si="61"/>
        <v>Description of End Location - SWIMS - 91156</v>
      </c>
      <c r="E3937" s="49" t="s">
        <v>31</v>
      </c>
      <c r="F3937" s="49"/>
      <c r="G3937" s="49"/>
      <c r="H3937" s="49"/>
    </row>
    <row r="3938" spans="1:8" x14ac:dyDescent="0.3">
      <c r="A3938" s="49" t="s">
        <v>82</v>
      </c>
      <c r="B3938" s="49">
        <v>91153</v>
      </c>
      <c r="C3938" s="49" t="s">
        <v>718</v>
      </c>
      <c r="D3938" s="49" t="str">
        <f t="shared" si="61"/>
        <v>Description of Start Location - SWIMS - 91153</v>
      </c>
      <c r="E3938" s="49" t="s">
        <v>31</v>
      </c>
      <c r="F3938" s="49"/>
      <c r="G3938" s="49"/>
      <c r="H3938" s="49"/>
    </row>
    <row r="3939" spans="1:8" x14ac:dyDescent="0.3">
      <c r="A3939" s="49" t="s">
        <v>82</v>
      </c>
      <c r="B3939" s="49">
        <v>20004</v>
      </c>
      <c r="C3939" s="49" t="s">
        <v>720</v>
      </c>
      <c r="D3939" s="49" t="str">
        <f t="shared" si="61"/>
        <v>Devil Crayfish (Cambarus diogenes) - SWIMS - 20004</v>
      </c>
      <c r="E3939" s="49"/>
      <c r="F3939" s="49"/>
      <c r="G3939" s="49"/>
      <c r="H3939" s="49"/>
    </row>
    <row r="3940" spans="1:8" x14ac:dyDescent="0.3">
      <c r="A3940" s="49" t="s">
        <v>201</v>
      </c>
      <c r="B3940" s="49">
        <v>97105</v>
      </c>
      <c r="C3940" s="49" t="s">
        <v>6530</v>
      </c>
      <c r="D3940" s="49" t="str">
        <f t="shared" si="61"/>
        <v>Diadesmis confervacea, Biovolume - DNR_STORET - 97105</v>
      </c>
      <c r="E3940" s="49" t="s">
        <v>10651</v>
      </c>
      <c r="F3940" s="49" t="s">
        <v>84</v>
      </c>
      <c r="G3940" s="49" t="s">
        <v>205</v>
      </c>
      <c r="H3940" s="49"/>
    </row>
    <row r="3941" spans="1:8" x14ac:dyDescent="0.3">
      <c r="A3941" s="49" t="s">
        <v>201</v>
      </c>
      <c r="B3941" s="49">
        <v>97106</v>
      </c>
      <c r="C3941" s="49" t="s">
        <v>6531</v>
      </c>
      <c r="D3941" s="49" t="str">
        <f t="shared" si="61"/>
        <v>Diadesmis confervacea, Count - DNR_STORET - 97106</v>
      </c>
      <c r="E3941" s="49" t="s">
        <v>10651</v>
      </c>
      <c r="F3941" s="49" t="s">
        <v>84</v>
      </c>
      <c r="G3941" s="49" t="s">
        <v>205</v>
      </c>
      <c r="H3941" s="49"/>
    </row>
    <row r="3942" spans="1:8" x14ac:dyDescent="0.3">
      <c r="A3942" s="49" t="s">
        <v>82</v>
      </c>
      <c r="B3942" s="49">
        <v>91372</v>
      </c>
      <c r="C3942" s="49" t="s">
        <v>721</v>
      </c>
      <c r="D3942" s="49" t="str">
        <f t="shared" si="61"/>
        <v>Diameter of plankton net mouth - other - SWIMS - 91372</v>
      </c>
      <c r="E3942" s="49" t="s">
        <v>31</v>
      </c>
      <c r="F3942" s="49"/>
      <c r="G3942" s="49"/>
      <c r="H3942" s="49"/>
    </row>
    <row r="3943" spans="1:8" x14ac:dyDescent="0.3">
      <c r="A3943" s="49" t="s">
        <v>82</v>
      </c>
      <c r="B3943" s="49">
        <v>40040</v>
      </c>
      <c r="C3943" s="49" t="s">
        <v>722</v>
      </c>
      <c r="D3943" s="49" t="str">
        <f t="shared" si="61"/>
        <v>Diameter of zooplankton net opening - SWIMS - 40040</v>
      </c>
      <c r="E3943" s="49"/>
      <c r="F3943" s="49"/>
      <c r="G3943" s="49"/>
      <c r="H3943" s="49"/>
    </row>
    <row r="3944" spans="1:8" x14ac:dyDescent="0.3">
      <c r="A3944" s="49" t="s">
        <v>82</v>
      </c>
      <c r="B3944" s="49">
        <v>80501</v>
      </c>
      <c r="C3944" s="49" t="s">
        <v>723</v>
      </c>
      <c r="D3944" s="49" t="str">
        <f t="shared" si="61"/>
        <v>Diatom Phosphorus Index (DPI) - SWIMS - 80501</v>
      </c>
      <c r="E3944" s="49"/>
      <c r="F3944" s="49" t="s">
        <v>84</v>
      </c>
      <c r="G3944" s="49"/>
      <c r="H3944" s="49" t="s">
        <v>10658</v>
      </c>
    </row>
    <row r="3945" spans="1:8" x14ac:dyDescent="0.3">
      <c r="A3945" s="49" t="s">
        <v>201</v>
      </c>
      <c r="B3945" s="49">
        <v>97101</v>
      </c>
      <c r="C3945" s="49" t="s">
        <v>6532</v>
      </c>
      <c r="D3945" s="49" t="str">
        <f t="shared" si="61"/>
        <v>Diatoma moniliformis, Biovolume - DNR_STORET - 97101</v>
      </c>
      <c r="E3945" s="49" t="s">
        <v>10651</v>
      </c>
      <c r="F3945" s="49" t="s">
        <v>84</v>
      </c>
      <c r="G3945" s="49" t="s">
        <v>205</v>
      </c>
      <c r="H3945" s="49"/>
    </row>
    <row r="3946" spans="1:8" x14ac:dyDescent="0.3">
      <c r="A3946" s="49" t="s">
        <v>201</v>
      </c>
      <c r="B3946" s="49">
        <v>97102</v>
      </c>
      <c r="C3946" s="49" t="s">
        <v>6533</v>
      </c>
      <c r="D3946" s="49" t="str">
        <f t="shared" si="61"/>
        <v>Diatoma moniliformis, Count - DNR_STORET - 97102</v>
      </c>
      <c r="E3946" s="49" t="s">
        <v>10651</v>
      </c>
      <c r="F3946" s="49" t="s">
        <v>84</v>
      </c>
      <c r="G3946" s="49" t="s">
        <v>205</v>
      </c>
      <c r="H3946" s="49"/>
    </row>
    <row r="3947" spans="1:8" x14ac:dyDescent="0.3">
      <c r="A3947" s="49" t="s">
        <v>201</v>
      </c>
      <c r="B3947" s="49">
        <v>97068</v>
      </c>
      <c r="C3947" s="49" t="s">
        <v>6534</v>
      </c>
      <c r="D3947" s="49" t="str">
        <f t="shared" si="61"/>
        <v>Diatoma vulgaris, Biovolume - DNR_STORET - 97068</v>
      </c>
      <c r="E3947" s="49" t="s">
        <v>10651</v>
      </c>
      <c r="F3947" s="49" t="s">
        <v>84</v>
      </c>
      <c r="G3947" s="49" t="s">
        <v>205</v>
      </c>
      <c r="H3947" s="49"/>
    </row>
    <row r="3948" spans="1:8" x14ac:dyDescent="0.3">
      <c r="A3948" s="49" t="s">
        <v>201</v>
      </c>
      <c r="B3948" s="49">
        <v>97069</v>
      </c>
      <c r="C3948" s="49" t="s">
        <v>6535</v>
      </c>
      <c r="D3948" s="49" t="str">
        <f t="shared" si="61"/>
        <v>Diatoma vulgaris, Count - DNR_STORET - 97069</v>
      </c>
      <c r="E3948" s="49" t="s">
        <v>10651</v>
      </c>
      <c r="F3948" s="49" t="s">
        <v>84</v>
      </c>
      <c r="G3948" s="49" t="s">
        <v>205</v>
      </c>
      <c r="H3948" s="49"/>
    </row>
    <row r="3949" spans="1:8" x14ac:dyDescent="0.3">
      <c r="A3949" s="49" t="s">
        <v>201</v>
      </c>
      <c r="B3949" s="49">
        <v>95532</v>
      </c>
      <c r="C3949" s="49" t="s">
        <v>6536</v>
      </c>
      <c r="D3949" s="49" t="str">
        <f t="shared" si="61"/>
        <v>Diatoma tenuis C.Agardh, Biovolume - DNR_STORET - 95532</v>
      </c>
      <c r="E3949" s="49" t="s">
        <v>10651</v>
      </c>
      <c r="F3949" s="49" t="s">
        <v>84</v>
      </c>
      <c r="G3949" s="49" t="s">
        <v>205</v>
      </c>
      <c r="H3949" s="49"/>
    </row>
    <row r="3950" spans="1:8" x14ac:dyDescent="0.3">
      <c r="A3950" s="49" t="s">
        <v>201</v>
      </c>
      <c r="B3950" s="49">
        <v>95533</v>
      </c>
      <c r="C3950" s="49" t="s">
        <v>6537</v>
      </c>
      <c r="D3950" s="49" t="str">
        <f t="shared" si="61"/>
        <v>Diatoma tenuis C.Agardh, Count - DNR_STORET - 95533</v>
      </c>
      <c r="E3950" s="49" t="s">
        <v>10651</v>
      </c>
      <c r="F3950" s="49" t="s">
        <v>84</v>
      </c>
      <c r="G3950" s="49" t="s">
        <v>205</v>
      </c>
      <c r="H3950" s="49"/>
    </row>
    <row r="3951" spans="1:8" x14ac:dyDescent="0.3">
      <c r="A3951" s="49" t="s">
        <v>201</v>
      </c>
      <c r="B3951" s="49">
        <v>95576</v>
      </c>
      <c r="C3951" s="49" t="s">
        <v>6538</v>
      </c>
      <c r="D3951" s="49" t="str">
        <f t="shared" si="61"/>
        <v>Diatoms, Count - DNR_STORET - 95576</v>
      </c>
      <c r="E3951" s="49" t="s">
        <v>10651</v>
      </c>
      <c r="F3951" s="49" t="s">
        <v>84</v>
      </c>
      <c r="G3951" s="49" t="s">
        <v>205</v>
      </c>
      <c r="H3951" s="49"/>
    </row>
    <row r="3952" spans="1:8" x14ac:dyDescent="0.3">
      <c r="A3952" s="49" t="s">
        <v>82</v>
      </c>
      <c r="B3952" s="49">
        <v>90897</v>
      </c>
      <c r="C3952" s="49" t="s">
        <v>724</v>
      </c>
      <c r="D3952" s="49" t="str">
        <f t="shared" si="61"/>
        <v>Did at least some data collectors monitor in August? - SWIMS - 90897</v>
      </c>
      <c r="E3952" s="49"/>
      <c r="F3952" s="49"/>
      <c r="G3952" s="49"/>
      <c r="H3952" s="49"/>
    </row>
    <row r="3953" spans="1:8" x14ac:dyDescent="0.3">
      <c r="A3953" s="49" t="s">
        <v>82</v>
      </c>
      <c r="B3953" s="49">
        <v>90896</v>
      </c>
      <c r="C3953" s="49" t="s">
        <v>725</v>
      </c>
      <c r="D3953" s="49" t="str">
        <f t="shared" si="61"/>
        <v>Did at least some data collectors monitor in July? - SWIMS - 90896</v>
      </c>
      <c r="E3953" s="49"/>
      <c r="F3953" s="49"/>
      <c r="G3953" s="49"/>
      <c r="H3953" s="49"/>
    </row>
    <row r="3954" spans="1:8" x14ac:dyDescent="0.3">
      <c r="A3954" s="49" t="s">
        <v>82</v>
      </c>
      <c r="B3954" s="49">
        <v>90895</v>
      </c>
      <c r="C3954" s="49" t="s">
        <v>726</v>
      </c>
      <c r="D3954" s="49" t="str">
        <f t="shared" si="61"/>
        <v>Did at least some data collectors monitor in June? - SWIMS - 90895</v>
      </c>
      <c r="E3954" s="49"/>
      <c r="F3954" s="49"/>
      <c r="G3954" s="49"/>
      <c r="H3954" s="49"/>
    </row>
    <row r="3955" spans="1:8" x14ac:dyDescent="0.3">
      <c r="A3955" s="49" t="s">
        <v>82</v>
      </c>
      <c r="B3955" s="49">
        <v>90883</v>
      </c>
      <c r="C3955" s="49" t="s">
        <v>727</v>
      </c>
      <c r="D3955" s="49" t="str">
        <f t="shared" si="61"/>
        <v>Did at least some data collectors monitor in May? - SWIMS - 90883</v>
      </c>
      <c r="E3955" s="49"/>
      <c r="F3955" s="49"/>
      <c r="G3955" s="49"/>
      <c r="H3955" s="49"/>
    </row>
    <row r="3956" spans="1:8" x14ac:dyDescent="0.3">
      <c r="A3956" s="49" t="s">
        <v>82</v>
      </c>
      <c r="B3956" s="49">
        <v>90805</v>
      </c>
      <c r="C3956" s="49" t="s">
        <v>728</v>
      </c>
      <c r="D3956" s="49" t="str">
        <f t="shared" si="61"/>
        <v>Did chicks die due to human disturbance? - SWIMS - 90805</v>
      </c>
      <c r="E3956" s="49"/>
      <c r="F3956" s="49"/>
      <c r="G3956" s="49"/>
      <c r="H3956" s="49"/>
    </row>
    <row r="3957" spans="1:8" x14ac:dyDescent="0.3">
      <c r="A3957" s="49" t="s">
        <v>82</v>
      </c>
      <c r="B3957" s="49">
        <v>90807</v>
      </c>
      <c r="C3957" s="49" t="s">
        <v>729</v>
      </c>
      <c r="D3957" s="49" t="str">
        <f t="shared" si="61"/>
        <v>Did chicks die due to other cause? - SWIMS - 90807</v>
      </c>
      <c r="E3957" s="49"/>
      <c r="F3957" s="49"/>
      <c r="G3957" s="49"/>
      <c r="H3957" s="49"/>
    </row>
    <row r="3958" spans="1:8" x14ac:dyDescent="0.3">
      <c r="A3958" s="49" t="s">
        <v>82</v>
      </c>
      <c r="B3958" s="49">
        <v>90804</v>
      </c>
      <c r="C3958" s="49" t="s">
        <v>730</v>
      </c>
      <c r="D3958" s="49" t="str">
        <f t="shared" si="61"/>
        <v>Did chicks die due to predation? - SWIMS - 90804</v>
      </c>
      <c r="E3958" s="49"/>
      <c r="F3958" s="49"/>
      <c r="G3958" s="49"/>
      <c r="H3958" s="49"/>
    </row>
    <row r="3959" spans="1:8" x14ac:dyDescent="0.3">
      <c r="A3959" s="49" t="s">
        <v>82</v>
      </c>
      <c r="B3959" s="49">
        <v>90809</v>
      </c>
      <c r="C3959" s="49" t="s">
        <v>731</v>
      </c>
      <c r="D3959" s="49" t="str">
        <f t="shared" si="61"/>
        <v>Did chicks die due to unknown cause? - SWIMS - 90809</v>
      </c>
      <c r="E3959" s="49"/>
      <c r="F3959" s="49"/>
      <c r="G3959" s="49"/>
      <c r="H3959" s="49"/>
    </row>
    <row r="3960" spans="1:8" x14ac:dyDescent="0.3">
      <c r="A3960" s="49" t="s">
        <v>82</v>
      </c>
      <c r="B3960" s="49">
        <v>90081</v>
      </c>
      <c r="C3960" s="49" t="s">
        <v>732</v>
      </c>
      <c r="D3960" s="49" t="str">
        <f t="shared" si="61"/>
        <v>Did loons use your lake as part of their migration route? - SWIMS - 90081</v>
      </c>
      <c r="E3960" s="49"/>
      <c r="F3960" s="49"/>
      <c r="G3960" s="49"/>
      <c r="H3960" s="49"/>
    </row>
    <row r="3961" spans="1:8" x14ac:dyDescent="0.3">
      <c r="A3961" s="49" t="s">
        <v>82</v>
      </c>
      <c r="B3961" s="49">
        <v>90084</v>
      </c>
      <c r="C3961" s="49" t="s">
        <v>733</v>
      </c>
      <c r="D3961" s="49" t="str">
        <f t="shared" si="61"/>
        <v>Did loons use your lake during the summer? - SWIMS - 90084</v>
      </c>
      <c r="E3961" s="49"/>
      <c r="F3961" s="49"/>
      <c r="G3961" s="49"/>
      <c r="H3961" s="49"/>
    </row>
    <row r="3962" spans="1:8" x14ac:dyDescent="0.3">
      <c r="A3962" s="49" t="s">
        <v>82</v>
      </c>
      <c r="B3962" s="49">
        <v>90907</v>
      </c>
      <c r="C3962" s="49" t="s">
        <v>734</v>
      </c>
      <c r="D3962" s="49" t="str">
        <f t="shared" si="61"/>
        <v>Did the eggs in the nest fail to hatch? (1) - SWIMS - 90907</v>
      </c>
      <c r="E3962" s="49"/>
      <c r="F3962" s="49"/>
      <c r="G3962" s="49"/>
      <c r="H3962" s="49"/>
    </row>
    <row r="3963" spans="1:8" x14ac:dyDescent="0.3">
      <c r="A3963" s="49" t="s">
        <v>82</v>
      </c>
      <c r="B3963" s="49">
        <v>90916</v>
      </c>
      <c r="C3963" s="49" t="s">
        <v>735</v>
      </c>
      <c r="D3963" s="49" t="str">
        <f t="shared" si="61"/>
        <v>Did the eggs in the nest fail to hatch? (2) - SWIMS - 90916</v>
      </c>
      <c r="E3963" s="49"/>
      <c r="F3963" s="49"/>
      <c r="G3963" s="49"/>
      <c r="H3963" s="49"/>
    </row>
    <row r="3964" spans="1:8" x14ac:dyDescent="0.3">
      <c r="A3964" s="49" t="s">
        <v>82</v>
      </c>
      <c r="B3964" s="49">
        <v>90925</v>
      </c>
      <c r="C3964" s="49" t="s">
        <v>736</v>
      </c>
      <c r="D3964" s="49" t="str">
        <f t="shared" si="61"/>
        <v>Did the eggs in the nest fail to hatch? (3) - SWIMS - 90925</v>
      </c>
      <c r="E3964" s="49"/>
      <c r="F3964" s="49"/>
      <c r="G3964" s="49"/>
      <c r="H3964" s="49"/>
    </row>
    <row r="3965" spans="1:8" x14ac:dyDescent="0.3">
      <c r="A3965" s="49" t="s">
        <v>82</v>
      </c>
      <c r="B3965" s="49">
        <v>91294</v>
      </c>
      <c r="C3965" s="49" t="s">
        <v>737</v>
      </c>
      <c r="D3965" s="49" t="str">
        <f t="shared" si="61"/>
        <v>Did the eggs in the nest fail to hatch? (4) - SWIMS - 91294</v>
      </c>
      <c r="E3965" s="49" t="s">
        <v>31</v>
      </c>
      <c r="F3965" s="49"/>
      <c r="G3965" s="49"/>
      <c r="H3965" s="49"/>
    </row>
    <row r="3966" spans="1:8" x14ac:dyDescent="0.3">
      <c r="A3966" s="49" t="s">
        <v>82</v>
      </c>
      <c r="B3966" s="49">
        <v>91303</v>
      </c>
      <c r="C3966" s="49" t="s">
        <v>738</v>
      </c>
      <c r="D3966" s="49" t="str">
        <f t="shared" si="61"/>
        <v>Did the eggs in the nest fail to hatch? (5) - SWIMS - 91303</v>
      </c>
      <c r="E3966" s="49"/>
      <c r="F3966" s="49"/>
      <c r="G3966" s="49"/>
      <c r="H3966" s="49"/>
    </row>
    <row r="3967" spans="1:8" x14ac:dyDescent="0.3">
      <c r="A3967" s="49" t="s">
        <v>82</v>
      </c>
      <c r="B3967" s="49">
        <v>90093</v>
      </c>
      <c r="C3967" s="49" t="s">
        <v>739</v>
      </c>
      <c r="D3967" s="49" t="str">
        <f t="shared" si="61"/>
        <v>Did the loon eggs in the nest fail to hatch? - SWIMS - 90093</v>
      </c>
      <c r="E3967" s="49"/>
      <c r="F3967" s="49"/>
      <c r="G3967" s="49"/>
      <c r="H3967" s="49"/>
    </row>
    <row r="3968" spans="1:8" x14ac:dyDescent="0.3">
      <c r="A3968" s="49" t="s">
        <v>82</v>
      </c>
      <c r="B3968" s="49">
        <v>92100</v>
      </c>
      <c r="C3968" s="49" t="s">
        <v>740</v>
      </c>
      <c r="D3968" s="49" t="str">
        <f t="shared" si="61"/>
        <v>Did the staff gauge move (since last observation)? - SWIMS - 92100</v>
      </c>
      <c r="E3968" s="49" t="s">
        <v>31</v>
      </c>
      <c r="F3968" s="49" t="s">
        <v>84</v>
      </c>
      <c r="G3968" s="49"/>
      <c r="H3968" s="49" t="s">
        <v>10658</v>
      </c>
    </row>
    <row r="3969" spans="1:8" x14ac:dyDescent="0.3">
      <c r="A3969" s="49" t="s">
        <v>82</v>
      </c>
      <c r="B3969" s="49">
        <v>40012</v>
      </c>
      <c r="C3969" s="49" t="s">
        <v>741</v>
      </c>
      <c r="D3969" s="49" t="str">
        <f t="shared" si="61"/>
        <v>Did you check underwater solid surfaces (boat hulls, dock legs, rocks)? - SWIMS - 40012</v>
      </c>
      <c r="E3969" s="49"/>
      <c r="F3969" s="49"/>
      <c r="G3969" s="49"/>
      <c r="H3969" s="49"/>
    </row>
    <row r="3970" spans="1:8" x14ac:dyDescent="0.3">
      <c r="A3970" s="49" t="s">
        <v>82</v>
      </c>
      <c r="B3970" s="49">
        <v>40028</v>
      </c>
      <c r="C3970" s="49" t="s">
        <v>742</v>
      </c>
      <c r="D3970" s="49" t="str">
        <f t="shared" ref="D3970:D4033" si="62">C3970 &amp;" - "&amp; A3970 &amp;" - "&amp; B3970</f>
        <v>Did you collect a sample and bring it to a DNR office?  If so, which office? - SWIMS - 40028</v>
      </c>
      <c r="E3970" s="49"/>
      <c r="F3970" s="49"/>
      <c r="G3970" s="49"/>
      <c r="H3970" s="49"/>
    </row>
    <row r="3971" spans="1:8" x14ac:dyDescent="0.3">
      <c r="A3971" s="49" t="s">
        <v>82</v>
      </c>
      <c r="B3971" s="49">
        <v>91888</v>
      </c>
      <c r="C3971" s="49" t="s">
        <v>743</v>
      </c>
      <c r="D3971" s="49" t="str">
        <f t="shared" si="62"/>
        <v>Did you collect a specimen sample? - SWIMS - 91888</v>
      </c>
      <c r="E3971" s="49" t="s">
        <v>31</v>
      </c>
      <c r="F3971" s="49" t="s">
        <v>84</v>
      </c>
      <c r="G3971" s="49"/>
      <c r="H3971" s="49"/>
    </row>
    <row r="3972" spans="1:8" x14ac:dyDescent="0.3">
      <c r="A3972" s="49" t="s">
        <v>82</v>
      </c>
      <c r="B3972" s="49">
        <v>91932</v>
      </c>
      <c r="C3972" s="49" t="s">
        <v>744</v>
      </c>
      <c r="D3972" s="49" t="str">
        <f t="shared" si="62"/>
        <v>Did you collect a specimen sample? (2) - SWIMS - 91932</v>
      </c>
      <c r="E3972" s="49" t="s">
        <v>31</v>
      </c>
      <c r="F3972" s="49" t="s">
        <v>84</v>
      </c>
      <c r="G3972" s="49"/>
      <c r="H3972" s="49" t="s">
        <v>10658</v>
      </c>
    </row>
    <row r="3973" spans="1:8" x14ac:dyDescent="0.3">
      <c r="A3973" s="49" t="s">
        <v>82</v>
      </c>
      <c r="B3973" s="49">
        <v>91933</v>
      </c>
      <c r="C3973" s="49" t="s">
        <v>745</v>
      </c>
      <c r="D3973" s="49" t="str">
        <f t="shared" si="62"/>
        <v>Did you collect a specimen sample? (3) - SWIMS - 91933</v>
      </c>
      <c r="E3973" s="49" t="s">
        <v>31</v>
      </c>
      <c r="F3973" s="49" t="s">
        <v>84</v>
      </c>
      <c r="G3973" s="49"/>
      <c r="H3973" s="49" t="s">
        <v>10658</v>
      </c>
    </row>
    <row r="3974" spans="1:8" x14ac:dyDescent="0.3">
      <c r="A3974" s="49" t="s">
        <v>82</v>
      </c>
      <c r="B3974" s="49">
        <v>91934</v>
      </c>
      <c r="C3974" s="49" t="s">
        <v>746</v>
      </c>
      <c r="D3974" s="49" t="str">
        <f t="shared" si="62"/>
        <v>Did you collect a specimen sample? (4) - SWIMS - 91934</v>
      </c>
      <c r="E3974" s="49" t="s">
        <v>31</v>
      </c>
      <c r="F3974" s="49" t="s">
        <v>84</v>
      </c>
      <c r="G3974" s="49"/>
      <c r="H3974" s="49" t="s">
        <v>10658</v>
      </c>
    </row>
    <row r="3975" spans="1:8" x14ac:dyDescent="0.3">
      <c r="A3975" s="49" t="s">
        <v>82</v>
      </c>
      <c r="B3975" s="49">
        <v>91947</v>
      </c>
      <c r="C3975" s="49" t="s">
        <v>747</v>
      </c>
      <c r="D3975" s="49" t="str">
        <f t="shared" si="62"/>
        <v>Did you collect a specimen sample? (5) - SWIMS - 91947</v>
      </c>
      <c r="E3975" s="49" t="s">
        <v>31</v>
      </c>
      <c r="F3975" s="49" t="s">
        <v>84</v>
      </c>
      <c r="G3975" s="49"/>
      <c r="H3975" s="49" t="s">
        <v>10658</v>
      </c>
    </row>
    <row r="3976" spans="1:8" x14ac:dyDescent="0.3">
      <c r="A3976" s="49" t="s">
        <v>82</v>
      </c>
      <c r="B3976" s="49">
        <v>91948</v>
      </c>
      <c r="C3976" s="49" t="s">
        <v>748</v>
      </c>
      <c r="D3976" s="49" t="str">
        <f t="shared" si="62"/>
        <v>Did you collect a specimen sample? (6) - SWIMS - 91948</v>
      </c>
      <c r="E3976" s="49" t="s">
        <v>31</v>
      </c>
      <c r="F3976" s="49" t="s">
        <v>84</v>
      </c>
      <c r="G3976" s="49"/>
      <c r="H3976" s="49" t="s">
        <v>10658</v>
      </c>
    </row>
    <row r="3977" spans="1:8" x14ac:dyDescent="0.3">
      <c r="A3977" s="49" t="s">
        <v>82</v>
      </c>
      <c r="B3977" s="49">
        <v>91742</v>
      </c>
      <c r="C3977" s="49" t="s">
        <v>749</v>
      </c>
      <c r="D3977" s="49" t="str">
        <f t="shared" si="62"/>
        <v>Did you eat Bass? - SWIMS - 91742</v>
      </c>
      <c r="E3977" s="49" t="s">
        <v>31</v>
      </c>
      <c r="F3977" s="49" t="s">
        <v>84</v>
      </c>
      <c r="G3977" s="49"/>
      <c r="H3977" s="49" t="s">
        <v>10658</v>
      </c>
    </row>
    <row r="3978" spans="1:8" x14ac:dyDescent="0.3">
      <c r="A3978" s="49" t="s">
        <v>82</v>
      </c>
      <c r="B3978" s="49">
        <v>91741</v>
      </c>
      <c r="C3978" s="49" t="s">
        <v>751</v>
      </c>
      <c r="D3978" s="49" t="str">
        <f t="shared" si="62"/>
        <v>Did you eat Northern Pike? - SWIMS - 91741</v>
      </c>
      <c r="E3978" s="49" t="s">
        <v>31</v>
      </c>
      <c r="F3978" s="49" t="s">
        <v>84</v>
      </c>
      <c r="G3978" s="49"/>
      <c r="H3978" s="49" t="s">
        <v>10658</v>
      </c>
    </row>
    <row r="3979" spans="1:8" x14ac:dyDescent="0.3">
      <c r="A3979" s="49" t="s">
        <v>82</v>
      </c>
      <c r="B3979" s="49">
        <v>91743</v>
      </c>
      <c r="C3979" s="49" t="s">
        <v>750</v>
      </c>
      <c r="D3979" s="49" t="str">
        <f t="shared" si="62"/>
        <v>Did you eat carp, bullhead, catfish, or suckers? - SWIMS - 91743</v>
      </c>
      <c r="E3979" s="49" t="s">
        <v>31</v>
      </c>
      <c r="F3979" s="49" t="s">
        <v>84</v>
      </c>
      <c r="G3979" s="49"/>
      <c r="H3979" s="49" t="s">
        <v>10658</v>
      </c>
    </row>
    <row r="3980" spans="1:8" x14ac:dyDescent="0.3">
      <c r="A3980" s="49" t="s">
        <v>82</v>
      </c>
      <c r="B3980" s="49">
        <v>91747</v>
      </c>
      <c r="C3980" s="49" t="s">
        <v>752</v>
      </c>
      <c r="D3980" s="49" t="str">
        <f t="shared" si="62"/>
        <v>Did you eat other fish? - SWIMS - 91747</v>
      </c>
      <c r="E3980" s="49" t="s">
        <v>31</v>
      </c>
      <c r="F3980" s="49" t="s">
        <v>84</v>
      </c>
      <c r="G3980" s="49"/>
      <c r="H3980" s="49" t="s">
        <v>10658</v>
      </c>
    </row>
    <row r="3981" spans="1:8" x14ac:dyDescent="0.3">
      <c r="A3981" s="49" t="s">
        <v>82</v>
      </c>
      <c r="B3981" s="49">
        <v>91746</v>
      </c>
      <c r="C3981" s="49" t="s">
        <v>753</v>
      </c>
      <c r="D3981" s="49" t="str">
        <f t="shared" si="62"/>
        <v>Did you eat panshish (bluegill, crappie, rock bass)? - SWIMS - 91746</v>
      </c>
      <c r="E3981" s="49" t="s">
        <v>31</v>
      </c>
      <c r="F3981" s="49" t="s">
        <v>84</v>
      </c>
      <c r="G3981" s="49"/>
      <c r="H3981" s="49" t="s">
        <v>10658</v>
      </c>
    </row>
    <row r="3982" spans="1:8" x14ac:dyDescent="0.3">
      <c r="A3982" s="49" t="s">
        <v>82</v>
      </c>
      <c r="B3982" s="49">
        <v>91745</v>
      </c>
      <c r="C3982" s="49" t="s">
        <v>754</v>
      </c>
      <c r="D3982" s="49" t="str">
        <f t="shared" si="62"/>
        <v>Did you eat walleye? - SWIMS - 91745</v>
      </c>
      <c r="E3982" s="49" t="s">
        <v>31</v>
      </c>
      <c r="F3982" s="49" t="s">
        <v>84</v>
      </c>
      <c r="G3982" s="49"/>
      <c r="H3982" s="49" t="s">
        <v>10658</v>
      </c>
    </row>
    <row r="3983" spans="1:8" x14ac:dyDescent="0.3">
      <c r="A3983" s="49" t="s">
        <v>82</v>
      </c>
      <c r="B3983" s="49">
        <v>91744</v>
      </c>
      <c r="C3983" s="49" t="s">
        <v>755</v>
      </c>
      <c r="D3983" s="49" t="str">
        <f t="shared" si="62"/>
        <v>Did you eat yellow perch? - SWIMS - 91744</v>
      </c>
      <c r="E3983" s="49" t="s">
        <v>31</v>
      </c>
      <c r="F3983" s="49" t="s">
        <v>84</v>
      </c>
      <c r="G3983" s="49"/>
      <c r="H3983" s="49" t="s">
        <v>10658</v>
      </c>
    </row>
    <row r="3984" spans="1:8" x14ac:dyDescent="0.3">
      <c r="A3984" s="49" t="s">
        <v>82</v>
      </c>
      <c r="B3984" s="49">
        <v>91829</v>
      </c>
      <c r="C3984" s="49" t="s">
        <v>756</v>
      </c>
      <c r="D3984" s="49" t="str">
        <f t="shared" si="62"/>
        <v>Did you feel crowded on the water at all today? - SWIMS - 91829</v>
      </c>
      <c r="E3984" s="49" t="s">
        <v>31</v>
      </c>
      <c r="F3984" s="49"/>
      <c r="G3984" s="49"/>
      <c r="H3984" s="49"/>
    </row>
    <row r="3985" spans="1:8" x14ac:dyDescent="0.3">
      <c r="A3985" s="49" t="s">
        <v>82</v>
      </c>
      <c r="B3985" s="49">
        <v>40015</v>
      </c>
      <c r="C3985" s="49" t="s">
        <v>757</v>
      </c>
      <c r="D3985" s="49" t="str">
        <f t="shared" si="62"/>
        <v>Did you find another invasive species? - SWIMS - 40015</v>
      </c>
      <c r="E3985" s="49"/>
      <c r="F3985" s="49"/>
      <c r="G3985" s="49"/>
      <c r="H3985" s="49"/>
    </row>
    <row r="3986" spans="1:8" x14ac:dyDescent="0.3">
      <c r="A3986" s="49" t="s">
        <v>82</v>
      </c>
      <c r="B3986" s="49">
        <v>92101</v>
      </c>
      <c r="C3986" s="49" t="s">
        <v>758</v>
      </c>
      <c r="D3986" s="49" t="str">
        <f t="shared" si="62"/>
        <v>Did you find round goby? - SWIMS - 92101</v>
      </c>
      <c r="E3986" s="49" t="s">
        <v>31</v>
      </c>
      <c r="F3986" s="49" t="s">
        <v>84</v>
      </c>
      <c r="G3986" s="49"/>
      <c r="H3986" s="49" t="s">
        <v>10658</v>
      </c>
    </row>
    <row r="3987" spans="1:8" x14ac:dyDescent="0.3">
      <c r="A3987" s="49" t="s">
        <v>82</v>
      </c>
      <c r="B3987" s="49">
        <v>40043</v>
      </c>
      <c r="C3987" s="49" t="s">
        <v>759</v>
      </c>
      <c r="D3987" s="49" t="str">
        <f t="shared" si="62"/>
        <v>Did you find what you suspect are Fishhook Water Fleas in this waterbody? - SWIMS - 40043</v>
      </c>
      <c r="E3987" s="49"/>
      <c r="F3987" s="49"/>
      <c r="G3987" s="49"/>
      <c r="H3987" s="49"/>
    </row>
    <row r="3988" spans="1:8" x14ac:dyDescent="0.3">
      <c r="A3988" s="49" t="s">
        <v>82</v>
      </c>
      <c r="B3988" s="49">
        <v>40042</v>
      </c>
      <c r="C3988" s="49" t="s">
        <v>760</v>
      </c>
      <c r="D3988" s="49" t="str">
        <f t="shared" si="62"/>
        <v>Did you find what you suspect are Spiny Water Fleas in this waterbody? - SWIMS - 40042</v>
      </c>
      <c r="E3988" s="49"/>
      <c r="F3988" s="49"/>
      <c r="G3988" s="49"/>
      <c r="H3988" s="49"/>
    </row>
    <row r="3989" spans="1:8" x14ac:dyDescent="0.3">
      <c r="A3989" s="49" t="s">
        <v>82</v>
      </c>
      <c r="B3989" s="49">
        <v>91898</v>
      </c>
      <c r="C3989" s="49" t="s">
        <v>761</v>
      </c>
      <c r="D3989" s="49" t="str">
        <f t="shared" si="62"/>
        <v>Did you look for African Elodea? - SWIMS - 91898</v>
      </c>
      <c r="E3989" s="49" t="s">
        <v>31</v>
      </c>
      <c r="F3989" s="49" t="s">
        <v>84</v>
      </c>
      <c r="G3989" s="49"/>
      <c r="H3989" s="49"/>
    </row>
    <row r="3990" spans="1:8" x14ac:dyDescent="0.3">
      <c r="A3990" s="49" t="s">
        <v>82</v>
      </c>
      <c r="B3990" s="49">
        <v>91907</v>
      </c>
      <c r="C3990" s="49" t="s">
        <v>762</v>
      </c>
      <c r="D3990" s="49" t="str">
        <f t="shared" si="62"/>
        <v>Did you look for Alewife? - SWIMS - 91907</v>
      </c>
      <c r="E3990" s="49" t="s">
        <v>31</v>
      </c>
      <c r="F3990" s="49" t="s">
        <v>84</v>
      </c>
      <c r="G3990" s="49"/>
      <c r="H3990" s="49"/>
    </row>
    <row r="3991" spans="1:8" x14ac:dyDescent="0.3">
      <c r="A3991" s="49" t="s">
        <v>82</v>
      </c>
      <c r="B3991" s="49">
        <v>91909</v>
      </c>
      <c r="C3991" s="49" t="s">
        <v>763</v>
      </c>
      <c r="D3991" s="49" t="str">
        <f t="shared" si="62"/>
        <v>Did you look for Asian Carp? - SWIMS - 91909</v>
      </c>
      <c r="E3991" s="49" t="s">
        <v>31</v>
      </c>
      <c r="F3991" s="49" t="s">
        <v>84</v>
      </c>
      <c r="G3991" s="49"/>
      <c r="H3991" s="49"/>
    </row>
    <row r="3992" spans="1:8" x14ac:dyDescent="0.3">
      <c r="A3992" s="49" t="s">
        <v>82</v>
      </c>
      <c r="B3992" s="49">
        <v>91872</v>
      </c>
      <c r="C3992" s="49" t="s">
        <v>764</v>
      </c>
      <c r="D3992" s="49" t="str">
        <f t="shared" si="62"/>
        <v>Did you look for Asiatic clam (Corbicula)? - SWIMS - 91872</v>
      </c>
      <c r="E3992" s="49"/>
      <c r="F3992" s="49"/>
      <c r="G3992" s="49"/>
      <c r="H3992" s="49"/>
    </row>
    <row r="3993" spans="1:8" x14ac:dyDescent="0.3">
      <c r="A3993" s="49" t="s">
        <v>82</v>
      </c>
      <c r="B3993" s="49">
        <v>91941</v>
      </c>
      <c r="C3993" s="49" t="s">
        <v>765</v>
      </c>
      <c r="D3993" s="49" t="str">
        <f t="shared" si="62"/>
        <v>Did you look for Australian Swamp Crop? - SWIMS - 91941</v>
      </c>
      <c r="E3993" s="49" t="s">
        <v>31</v>
      </c>
      <c r="F3993" s="49" t="s">
        <v>84</v>
      </c>
      <c r="G3993" s="49"/>
      <c r="H3993" s="49" t="s">
        <v>10658</v>
      </c>
    </row>
    <row r="3994" spans="1:8" x14ac:dyDescent="0.3">
      <c r="A3994" s="49" t="s">
        <v>82</v>
      </c>
      <c r="B3994" s="49">
        <v>91288</v>
      </c>
      <c r="C3994" s="49" t="s">
        <v>766</v>
      </c>
      <c r="D3994" s="49" t="str">
        <f t="shared" si="62"/>
        <v>Did you look for Banded mystery snails? - SWIMS - 91288</v>
      </c>
      <c r="E3994" s="49" t="s">
        <v>31</v>
      </c>
      <c r="F3994" s="49"/>
      <c r="G3994" s="49"/>
      <c r="H3994" s="49"/>
    </row>
    <row r="3995" spans="1:8" x14ac:dyDescent="0.3">
      <c r="A3995" s="49" t="s">
        <v>82</v>
      </c>
      <c r="B3995" s="49">
        <v>92164</v>
      </c>
      <c r="C3995" s="49" t="s">
        <v>767</v>
      </c>
      <c r="D3995" s="49" t="str">
        <f t="shared" si="62"/>
        <v>Did you look for Bohemian knotweed? - SWIMS - 92164</v>
      </c>
      <c r="E3995" s="49" t="s">
        <v>31</v>
      </c>
      <c r="F3995" s="49" t="s">
        <v>84</v>
      </c>
      <c r="G3995" s="49"/>
      <c r="H3995" s="49" t="s">
        <v>10658</v>
      </c>
    </row>
    <row r="3996" spans="1:8" x14ac:dyDescent="0.3">
      <c r="A3996" s="49" t="s">
        <v>82</v>
      </c>
      <c r="B3996" s="49">
        <v>91163</v>
      </c>
      <c r="C3996" s="49" t="s">
        <v>768</v>
      </c>
      <c r="D3996" s="49" t="str">
        <f t="shared" si="62"/>
        <v>Did you look for Brazilian waterweed? - SWIMS - 91163</v>
      </c>
      <c r="E3996" s="49" t="s">
        <v>31</v>
      </c>
      <c r="F3996" s="49"/>
      <c r="G3996" s="49"/>
      <c r="H3996" s="49"/>
    </row>
    <row r="3997" spans="1:8" x14ac:dyDescent="0.3">
      <c r="A3997" s="49" t="s">
        <v>82</v>
      </c>
      <c r="B3997" s="49">
        <v>91897</v>
      </c>
      <c r="C3997" s="49" t="s">
        <v>769</v>
      </c>
      <c r="D3997" s="49" t="str">
        <f t="shared" si="62"/>
        <v>Did you look for Brittle Waternymph? - SWIMS - 91897</v>
      </c>
      <c r="E3997" s="49" t="s">
        <v>31</v>
      </c>
      <c r="F3997" s="49" t="s">
        <v>84</v>
      </c>
      <c r="G3997" s="49"/>
      <c r="H3997" s="49"/>
    </row>
    <row r="3998" spans="1:8" x14ac:dyDescent="0.3">
      <c r="A3998" s="49" t="s">
        <v>82</v>
      </c>
      <c r="B3998" s="49">
        <v>91287</v>
      </c>
      <c r="C3998" s="49" t="s">
        <v>770</v>
      </c>
      <c r="D3998" s="49" t="str">
        <f t="shared" si="62"/>
        <v>Did you look for Chinese mystery snails? - SWIMS - 91287</v>
      </c>
      <c r="E3998" s="49" t="s">
        <v>31</v>
      </c>
      <c r="F3998" s="49"/>
      <c r="G3998" s="49"/>
      <c r="H3998" s="49"/>
    </row>
    <row r="3999" spans="1:8" x14ac:dyDescent="0.3">
      <c r="A3999" s="49" t="s">
        <v>82</v>
      </c>
      <c r="B3999" s="49">
        <v>91165</v>
      </c>
      <c r="C3999" s="49" t="s">
        <v>771</v>
      </c>
      <c r="D3999" s="49" t="str">
        <f t="shared" si="62"/>
        <v>Did you look for Curly-Leaf Pondweed? - SWIMS - 91165</v>
      </c>
      <c r="E3999" s="49" t="s">
        <v>31</v>
      </c>
      <c r="F3999" s="49"/>
      <c r="G3999" s="49"/>
      <c r="H3999" s="49"/>
    </row>
    <row r="4000" spans="1:8" x14ac:dyDescent="0.3">
      <c r="A4000" s="49" t="s">
        <v>82</v>
      </c>
      <c r="B4000" s="49">
        <v>91167</v>
      </c>
      <c r="C4000" s="49" t="s">
        <v>772</v>
      </c>
      <c r="D4000" s="49" t="str">
        <f t="shared" si="62"/>
        <v>Did you look for Didymo? - SWIMS - 91167</v>
      </c>
      <c r="E4000" s="49" t="s">
        <v>31</v>
      </c>
      <c r="F4000" s="49"/>
      <c r="G4000" s="49"/>
      <c r="H4000" s="49"/>
    </row>
    <row r="4001" spans="1:8" x14ac:dyDescent="0.3">
      <c r="A4001" s="49" t="s">
        <v>82</v>
      </c>
      <c r="B4001" s="49">
        <v>92095</v>
      </c>
      <c r="C4001" s="49" t="s">
        <v>773</v>
      </c>
      <c r="D4001" s="49" t="str">
        <f t="shared" si="62"/>
        <v>Did you look for Eastern mosquito fish? - SWIMS - 92095</v>
      </c>
      <c r="E4001" s="49" t="s">
        <v>31</v>
      </c>
      <c r="F4001" s="49" t="s">
        <v>84</v>
      </c>
      <c r="G4001" s="49"/>
      <c r="H4001" s="49" t="s">
        <v>10658</v>
      </c>
    </row>
    <row r="4002" spans="1:8" x14ac:dyDescent="0.3">
      <c r="A4002" s="49" t="s">
        <v>82</v>
      </c>
      <c r="B4002" s="49">
        <v>91164</v>
      </c>
      <c r="C4002" s="49" t="s">
        <v>774</v>
      </c>
      <c r="D4002" s="49" t="str">
        <f t="shared" si="62"/>
        <v>Did you look for Eurasian Water-Milfoil? - SWIMS - 91164</v>
      </c>
      <c r="E4002" s="49" t="s">
        <v>31</v>
      </c>
      <c r="F4002" s="49"/>
      <c r="G4002" s="49"/>
      <c r="H4002" s="49"/>
    </row>
    <row r="4003" spans="1:8" x14ac:dyDescent="0.3">
      <c r="A4003" s="49" t="s">
        <v>82</v>
      </c>
      <c r="B4003" s="49">
        <v>91891</v>
      </c>
      <c r="C4003" s="49" t="s">
        <v>775</v>
      </c>
      <c r="D4003" s="49" t="str">
        <f t="shared" si="62"/>
        <v>Did you look for European frogbit - SWIMS - 91891</v>
      </c>
      <c r="E4003" s="49" t="s">
        <v>31</v>
      </c>
      <c r="F4003" s="49" t="s">
        <v>84</v>
      </c>
      <c r="G4003" s="49"/>
      <c r="H4003" s="49" t="s">
        <v>10658</v>
      </c>
    </row>
    <row r="4004" spans="1:8" x14ac:dyDescent="0.3">
      <c r="A4004" s="49" t="s">
        <v>82</v>
      </c>
      <c r="B4004" s="49">
        <v>91892</v>
      </c>
      <c r="C4004" s="49" t="s">
        <v>776</v>
      </c>
      <c r="D4004" s="49" t="str">
        <f t="shared" si="62"/>
        <v>Did you look for Fanwort? - SWIMS - 91892</v>
      </c>
      <c r="E4004" s="49" t="s">
        <v>31</v>
      </c>
      <c r="F4004" s="49" t="s">
        <v>84</v>
      </c>
      <c r="G4004" s="49"/>
      <c r="H4004" s="49" t="s">
        <v>10658</v>
      </c>
    </row>
    <row r="4005" spans="1:8" x14ac:dyDescent="0.3">
      <c r="A4005" s="49" t="s">
        <v>82</v>
      </c>
      <c r="B4005" s="49">
        <v>91172</v>
      </c>
      <c r="C4005" s="49" t="s">
        <v>777</v>
      </c>
      <c r="D4005" s="49" t="str">
        <f t="shared" si="62"/>
        <v>Did you look for Faucet Snails? - SWIMS - 91172</v>
      </c>
      <c r="E4005" s="49" t="s">
        <v>31</v>
      </c>
      <c r="F4005" s="49"/>
      <c r="G4005" s="49"/>
      <c r="H4005" s="49"/>
    </row>
    <row r="4006" spans="1:8" x14ac:dyDescent="0.3">
      <c r="A4006" s="49" t="s">
        <v>82</v>
      </c>
      <c r="B4006" s="49">
        <v>91901</v>
      </c>
      <c r="C4006" s="49" t="s">
        <v>778</v>
      </c>
      <c r="D4006" s="49" t="str">
        <f t="shared" si="62"/>
        <v>Did you look for Fishhook Waterfleas? - SWIMS - 91901</v>
      </c>
      <c r="E4006" s="49" t="s">
        <v>31</v>
      </c>
      <c r="F4006" s="49" t="s">
        <v>84</v>
      </c>
      <c r="G4006" s="49"/>
      <c r="H4006" s="49"/>
    </row>
    <row r="4007" spans="1:8" x14ac:dyDescent="0.3">
      <c r="A4007" s="49" t="s">
        <v>82</v>
      </c>
      <c r="B4007" s="49">
        <v>91161</v>
      </c>
      <c r="C4007" s="49" t="s">
        <v>779</v>
      </c>
      <c r="D4007" s="49" t="str">
        <f t="shared" si="62"/>
        <v>Did you look for Flowering Rush? - SWIMS - 91161</v>
      </c>
      <c r="E4007" s="49" t="s">
        <v>31</v>
      </c>
      <c r="F4007" s="49"/>
      <c r="G4007" s="49"/>
      <c r="H4007" s="49"/>
    </row>
    <row r="4008" spans="1:8" x14ac:dyDescent="0.3">
      <c r="A4008" s="49" t="s">
        <v>82</v>
      </c>
      <c r="B4008" s="49">
        <v>92116</v>
      </c>
      <c r="C4008" s="49" t="s">
        <v>781</v>
      </c>
      <c r="D4008" s="49" t="str">
        <f t="shared" si="62"/>
        <v>Did you look for Giant Hogweed? - SWIMS - 92116</v>
      </c>
      <c r="E4008" s="49" t="s">
        <v>31</v>
      </c>
      <c r="F4008" s="49" t="s">
        <v>84</v>
      </c>
      <c r="G4008" s="49"/>
      <c r="H4008" s="49" t="s">
        <v>10658</v>
      </c>
    </row>
    <row r="4009" spans="1:8" x14ac:dyDescent="0.3">
      <c r="A4009" s="49" t="s">
        <v>82</v>
      </c>
      <c r="B4009" s="49">
        <v>92118</v>
      </c>
      <c r="C4009" s="49" t="s">
        <v>782</v>
      </c>
      <c r="D4009" s="49" t="str">
        <f t="shared" si="62"/>
        <v>Did you look for Giant Knotweed? - SWIMS - 92118</v>
      </c>
      <c r="E4009" s="49" t="s">
        <v>31</v>
      </c>
      <c r="F4009" s="49" t="s">
        <v>84</v>
      </c>
      <c r="G4009" s="49"/>
      <c r="H4009" s="49" t="s">
        <v>10658</v>
      </c>
    </row>
    <row r="4010" spans="1:8" x14ac:dyDescent="0.3">
      <c r="A4010" s="49" t="s">
        <v>82</v>
      </c>
      <c r="B4010" s="49">
        <v>92115</v>
      </c>
      <c r="C4010" s="49" t="s">
        <v>783</v>
      </c>
      <c r="D4010" s="49" t="str">
        <f t="shared" si="62"/>
        <v>Did you look for Graceful Cattail? - SWIMS - 92115</v>
      </c>
      <c r="E4010" s="49" t="s">
        <v>31</v>
      </c>
      <c r="F4010" s="49" t="s">
        <v>84</v>
      </c>
      <c r="G4010" s="49"/>
      <c r="H4010" s="49" t="s">
        <v>10658</v>
      </c>
    </row>
    <row r="4011" spans="1:8" x14ac:dyDescent="0.3">
      <c r="A4011" s="49" t="s">
        <v>82</v>
      </c>
      <c r="B4011" s="49">
        <v>92117</v>
      </c>
      <c r="C4011" s="49" t="s">
        <v>784</v>
      </c>
      <c r="D4011" s="49" t="str">
        <f t="shared" si="62"/>
        <v>Did you look for Hairy Willow Herb? - SWIMS - 92117</v>
      </c>
      <c r="E4011" s="49" t="s">
        <v>31</v>
      </c>
      <c r="F4011" s="49" t="s">
        <v>84</v>
      </c>
      <c r="G4011" s="49"/>
      <c r="H4011" s="49" t="s">
        <v>10658</v>
      </c>
    </row>
    <row r="4012" spans="1:8" x14ac:dyDescent="0.3">
      <c r="A4012" s="49" t="s">
        <v>82</v>
      </c>
      <c r="B4012" s="49">
        <v>92107</v>
      </c>
      <c r="C4012" s="49" t="s">
        <v>785</v>
      </c>
      <c r="D4012" s="49" t="str">
        <f t="shared" si="62"/>
        <v>Did you look for Hybrid cattail? - SWIMS - 92107</v>
      </c>
      <c r="E4012" s="49" t="s">
        <v>31</v>
      </c>
      <c r="F4012" s="49" t="s">
        <v>84</v>
      </c>
      <c r="G4012" s="49"/>
      <c r="H4012" s="49" t="s">
        <v>10658</v>
      </c>
    </row>
    <row r="4013" spans="1:8" x14ac:dyDescent="0.3">
      <c r="A4013" s="49" t="s">
        <v>82</v>
      </c>
      <c r="B4013" s="49">
        <v>91162</v>
      </c>
      <c r="C4013" s="49" t="s">
        <v>786</v>
      </c>
      <c r="D4013" s="49" t="str">
        <f t="shared" si="62"/>
        <v>Did you look for Hydrilla? - SWIMS - 91162</v>
      </c>
      <c r="E4013" s="49" t="s">
        <v>31</v>
      </c>
      <c r="F4013" s="49"/>
      <c r="G4013" s="49"/>
      <c r="H4013" s="49"/>
    </row>
    <row r="4014" spans="1:8" x14ac:dyDescent="0.3">
      <c r="A4014" s="49" t="s">
        <v>82</v>
      </c>
      <c r="B4014" s="49">
        <v>91160</v>
      </c>
      <c r="C4014" s="49" t="s">
        <v>787</v>
      </c>
      <c r="D4014" s="49" t="str">
        <f t="shared" si="62"/>
        <v>Did you look for Japanese Hops? - SWIMS - 91160</v>
      </c>
      <c r="E4014" s="49" t="s">
        <v>31</v>
      </c>
      <c r="F4014" s="49"/>
      <c r="G4014" s="49"/>
      <c r="H4014" s="49"/>
    </row>
    <row r="4015" spans="1:8" x14ac:dyDescent="0.3">
      <c r="A4015" s="49" t="s">
        <v>82</v>
      </c>
      <c r="B4015" s="49">
        <v>91157</v>
      </c>
      <c r="C4015" s="49" t="s">
        <v>788</v>
      </c>
      <c r="D4015" s="49" t="str">
        <f t="shared" si="62"/>
        <v>Did you look for Japanese Knotweed? - SWIMS - 91157</v>
      </c>
      <c r="E4015" s="49" t="s">
        <v>31</v>
      </c>
      <c r="F4015" s="49" t="s">
        <v>84</v>
      </c>
      <c r="G4015" s="49"/>
      <c r="H4015" s="49"/>
    </row>
    <row r="4016" spans="1:8" x14ac:dyDescent="0.3">
      <c r="A4016" s="49" t="s">
        <v>82</v>
      </c>
      <c r="B4016" s="49">
        <v>92022</v>
      </c>
      <c r="C4016" s="49" t="s">
        <v>789</v>
      </c>
      <c r="D4016" s="49" t="str">
        <f t="shared" si="62"/>
        <v>Did you look for Java water dropwort? - SWIMS - 92022</v>
      </c>
      <c r="E4016" s="49" t="s">
        <v>31</v>
      </c>
      <c r="F4016" s="49" t="s">
        <v>84</v>
      </c>
      <c r="G4016" s="49"/>
      <c r="H4016" s="49" t="s">
        <v>10658</v>
      </c>
    </row>
    <row r="4017" spans="1:8" x14ac:dyDescent="0.3">
      <c r="A4017" s="49" t="s">
        <v>82</v>
      </c>
      <c r="B4017" s="49">
        <v>92119</v>
      </c>
      <c r="C4017" s="49" t="s">
        <v>790</v>
      </c>
      <c r="D4017" s="49" t="str">
        <f t="shared" si="62"/>
        <v>Did you look for Lesser Celandine? - SWIMS - 92119</v>
      </c>
      <c r="E4017" s="49" t="s">
        <v>31</v>
      </c>
      <c r="F4017" s="49" t="s">
        <v>84</v>
      </c>
      <c r="G4017" s="49"/>
      <c r="H4017" s="49" t="s">
        <v>10658</v>
      </c>
    </row>
    <row r="4018" spans="1:8" x14ac:dyDescent="0.3">
      <c r="A4018" s="49" t="s">
        <v>82</v>
      </c>
      <c r="B4018" s="49">
        <v>92120</v>
      </c>
      <c r="C4018" s="49" t="s">
        <v>791</v>
      </c>
      <c r="D4018" s="49" t="str">
        <f t="shared" si="62"/>
        <v>Did you look for Manchu Tuber? - SWIMS - 92120</v>
      </c>
      <c r="E4018" s="49" t="s">
        <v>31</v>
      </c>
      <c r="F4018" s="49" t="s">
        <v>84</v>
      </c>
      <c r="G4018" s="49"/>
      <c r="H4018" s="49" t="s">
        <v>10658</v>
      </c>
    </row>
    <row r="4019" spans="1:8" x14ac:dyDescent="0.3">
      <c r="A4019" s="49" t="s">
        <v>82</v>
      </c>
      <c r="B4019" s="49">
        <v>92162</v>
      </c>
      <c r="C4019" s="49" t="s">
        <v>792</v>
      </c>
      <c r="D4019" s="49" t="str">
        <f t="shared" si="62"/>
        <v>Did you look for Narrowleaf cattail? - SWIMS - 92162</v>
      </c>
      <c r="E4019" s="49" t="s">
        <v>31</v>
      </c>
      <c r="F4019" s="49" t="s">
        <v>84</v>
      </c>
      <c r="G4019" s="49"/>
      <c r="H4019" s="49" t="s">
        <v>10658</v>
      </c>
    </row>
    <row r="4020" spans="1:8" x14ac:dyDescent="0.3">
      <c r="A4020" s="49" t="s">
        <v>82</v>
      </c>
      <c r="B4020" s="49">
        <v>91170</v>
      </c>
      <c r="C4020" s="49" t="s">
        <v>793</v>
      </c>
      <c r="D4020" s="49" t="str">
        <f t="shared" si="62"/>
        <v>Did you look for New Zealand Mudsnails? - SWIMS - 91170</v>
      </c>
      <c r="E4020" s="49" t="s">
        <v>31</v>
      </c>
      <c r="F4020" s="49"/>
      <c r="G4020" s="49"/>
      <c r="H4020" s="49"/>
    </row>
    <row r="4021" spans="1:8" x14ac:dyDescent="0.3">
      <c r="A4021" s="49" t="s">
        <v>82</v>
      </c>
      <c r="B4021" s="49">
        <v>91893</v>
      </c>
      <c r="C4021" s="49" t="s">
        <v>794</v>
      </c>
      <c r="D4021" s="49" t="str">
        <f t="shared" si="62"/>
        <v>Did you look for Parrot Feather? - SWIMS - 91893</v>
      </c>
      <c r="E4021" s="49" t="s">
        <v>31</v>
      </c>
      <c r="F4021" s="49" t="s">
        <v>84</v>
      </c>
      <c r="G4021" s="49"/>
      <c r="H4021" s="49" t="s">
        <v>10658</v>
      </c>
    </row>
    <row r="4022" spans="1:8" x14ac:dyDescent="0.3">
      <c r="A4022" s="49" t="s">
        <v>82</v>
      </c>
      <c r="B4022" s="49">
        <v>91159</v>
      </c>
      <c r="C4022" s="49" t="s">
        <v>795</v>
      </c>
      <c r="D4022" s="49" t="str">
        <f t="shared" si="62"/>
        <v>Did you look for Phragmites? - SWIMS - 91159</v>
      </c>
      <c r="E4022" s="49" t="s">
        <v>31</v>
      </c>
      <c r="F4022" s="49"/>
      <c r="G4022" s="49"/>
      <c r="H4022" s="49"/>
    </row>
    <row r="4023" spans="1:8" x14ac:dyDescent="0.3">
      <c r="A4023" s="49" t="s">
        <v>82</v>
      </c>
      <c r="B4023" s="49">
        <v>91168</v>
      </c>
      <c r="C4023" s="49" t="s">
        <v>797</v>
      </c>
      <c r="D4023" s="49" t="str">
        <f t="shared" si="62"/>
        <v>Did you look for Quagga Mussels? - SWIMS - 91168</v>
      </c>
      <c r="E4023" s="49" t="s">
        <v>31</v>
      </c>
      <c r="F4023" s="49"/>
      <c r="G4023" s="49"/>
      <c r="H4023" s="49"/>
    </row>
    <row r="4024" spans="1:8" x14ac:dyDescent="0.3">
      <c r="A4024" s="49" t="s">
        <v>82</v>
      </c>
      <c r="B4024" s="49">
        <v>91908</v>
      </c>
      <c r="C4024" s="49" t="s">
        <v>798</v>
      </c>
      <c r="D4024" s="49" t="str">
        <f t="shared" si="62"/>
        <v>Did you look for Rainbow Smelt? - SWIMS - 91908</v>
      </c>
      <c r="E4024" s="49" t="s">
        <v>31</v>
      </c>
      <c r="F4024" s="49" t="s">
        <v>84</v>
      </c>
      <c r="G4024" s="49"/>
      <c r="H4024" s="49"/>
    </row>
    <row r="4025" spans="1:8" x14ac:dyDescent="0.3">
      <c r="A4025" s="49" t="s">
        <v>82</v>
      </c>
      <c r="B4025" s="49">
        <v>91171</v>
      </c>
      <c r="C4025" s="49" t="s">
        <v>799</v>
      </c>
      <c r="D4025" s="49" t="str">
        <f t="shared" si="62"/>
        <v>Did you look for Red Swamp Crayfish? - SWIMS - 91171</v>
      </c>
      <c r="E4025" s="49" t="s">
        <v>31</v>
      </c>
      <c r="F4025" s="49"/>
      <c r="G4025" s="49"/>
      <c r="H4025" s="49"/>
    </row>
    <row r="4026" spans="1:8" x14ac:dyDescent="0.3">
      <c r="A4026" s="49" t="s">
        <v>82</v>
      </c>
      <c r="B4026" s="49">
        <v>92121</v>
      </c>
      <c r="C4026" s="49" t="s">
        <v>800</v>
      </c>
      <c r="D4026" s="49" t="str">
        <f t="shared" si="62"/>
        <v>Did you look for Reed Mana Grass? - SWIMS - 92121</v>
      </c>
      <c r="E4026" s="49" t="s">
        <v>31</v>
      </c>
      <c r="F4026" s="49" t="s">
        <v>84</v>
      </c>
      <c r="G4026" s="49"/>
      <c r="H4026" s="49" t="s">
        <v>10658</v>
      </c>
    </row>
    <row r="4027" spans="1:8" x14ac:dyDescent="0.3">
      <c r="A4027" s="49" t="s">
        <v>82</v>
      </c>
      <c r="B4027" s="49">
        <v>91903</v>
      </c>
      <c r="C4027" s="49" t="s">
        <v>801</v>
      </c>
      <c r="D4027" s="49" t="str">
        <f t="shared" si="62"/>
        <v>Did you look for Round Goby? - SWIMS - 91903</v>
      </c>
      <c r="E4027" s="49" t="s">
        <v>31</v>
      </c>
      <c r="F4027" s="49" t="s">
        <v>84</v>
      </c>
      <c r="G4027" s="49"/>
      <c r="H4027" s="49"/>
    </row>
    <row r="4028" spans="1:8" x14ac:dyDescent="0.3">
      <c r="A4028" s="49" t="s">
        <v>82</v>
      </c>
      <c r="B4028" s="49">
        <v>91906</v>
      </c>
      <c r="C4028" s="49" t="s">
        <v>802</v>
      </c>
      <c r="D4028" s="49" t="str">
        <f t="shared" si="62"/>
        <v>Did you look for Ruffe? - SWIMS - 91906</v>
      </c>
      <c r="E4028" s="49" t="s">
        <v>31</v>
      </c>
      <c r="F4028" s="49" t="s">
        <v>84</v>
      </c>
      <c r="G4028" s="49"/>
      <c r="H4028" s="49"/>
    </row>
    <row r="4029" spans="1:8" x14ac:dyDescent="0.3">
      <c r="A4029" s="49" t="s">
        <v>82</v>
      </c>
      <c r="B4029" s="49">
        <v>91873</v>
      </c>
      <c r="C4029" s="49" t="s">
        <v>803</v>
      </c>
      <c r="D4029" s="49" t="str">
        <f t="shared" si="62"/>
        <v>Did you look for Rusty crayfish? - SWIMS - 91873</v>
      </c>
      <c r="E4029" s="49" t="s">
        <v>31</v>
      </c>
      <c r="F4029" s="49"/>
      <c r="G4029" s="49"/>
      <c r="H4029" s="49"/>
    </row>
    <row r="4030" spans="1:8" x14ac:dyDescent="0.3">
      <c r="A4030" s="49" t="s">
        <v>82</v>
      </c>
      <c r="B4030" s="49">
        <v>91904</v>
      </c>
      <c r="C4030" s="49" t="s">
        <v>804</v>
      </c>
      <c r="D4030" s="49" t="str">
        <f t="shared" si="62"/>
        <v>Did you look for Sea Lamprey? - SWIMS - 91904</v>
      </c>
      <c r="E4030" s="49" t="s">
        <v>31</v>
      </c>
      <c r="F4030" s="49" t="s">
        <v>84</v>
      </c>
      <c r="G4030" s="49"/>
      <c r="H4030" s="49"/>
    </row>
    <row r="4031" spans="1:8" x14ac:dyDescent="0.3">
      <c r="A4031" s="49" t="s">
        <v>82</v>
      </c>
      <c r="B4031" s="49">
        <v>92096</v>
      </c>
      <c r="C4031" s="49" t="s">
        <v>805</v>
      </c>
      <c r="D4031" s="49" t="str">
        <f t="shared" si="62"/>
        <v>Did you look for Snakehead? - SWIMS - 92096</v>
      </c>
      <c r="E4031" s="49" t="s">
        <v>31</v>
      </c>
      <c r="F4031" s="49" t="s">
        <v>84</v>
      </c>
      <c r="G4031" s="49"/>
      <c r="H4031" s="49" t="s">
        <v>10658</v>
      </c>
    </row>
    <row r="4032" spans="1:8" x14ac:dyDescent="0.3">
      <c r="A4032" s="49" t="s">
        <v>82</v>
      </c>
      <c r="B4032" s="49">
        <v>92163</v>
      </c>
      <c r="C4032" s="49" t="s">
        <v>806</v>
      </c>
      <c r="D4032" s="49" t="str">
        <f t="shared" si="62"/>
        <v>Did you look for Southern cattail? - SWIMS - 92163</v>
      </c>
      <c r="E4032" s="49" t="s">
        <v>31</v>
      </c>
      <c r="F4032" s="49" t="s">
        <v>84</v>
      </c>
      <c r="G4032" s="49"/>
      <c r="H4032" s="49" t="s">
        <v>10658</v>
      </c>
    </row>
    <row r="4033" spans="1:8" x14ac:dyDescent="0.3">
      <c r="A4033" s="49" t="s">
        <v>82</v>
      </c>
      <c r="B4033" s="49">
        <v>91900</v>
      </c>
      <c r="C4033" s="49" t="s">
        <v>807</v>
      </c>
      <c r="D4033" s="49" t="str">
        <f t="shared" si="62"/>
        <v>Did you look for Spiny Waterfleas? - SWIMS - 91900</v>
      </c>
      <c r="E4033" s="49" t="s">
        <v>31</v>
      </c>
      <c r="F4033" s="49" t="s">
        <v>84</v>
      </c>
      <c r="G4033" s="49"/>
      <c r="H4033" s="49"/>
    </row>
    <row r="4034" spans="1:8" x14ac:dyDescent="0.3">
      <c r="A4034" s="49" t="s">
        <v>82</v>
      </c>
      <c r="B4034" s="49">
        <v>92024</v>
      </c>
      <c r="C4034" s="49" t="s">
        <v>808</v>
      </c>
      <c r="D4034" s="49" t="str">
        <f t="shared" ref="D4034:D4097" si="63">C4034 &amp;" - "&amp; A4034 &amp;" - "&amp; B4034</f>
        <v>Did you look for Starry stonewort? - SWIMS - 92024</v>
      </c>
      <c r="E4034" s="49" t="s">
        <v>31</v>
      </c>
      <c r="F4034" s="49" t="s">
        <v>84</v>
      </c>
      <c r="G4034" s="49"/>
      <c r="H4034" s="49" t="s">
        <v>10658</v>
      </c>
    </row>
    <row r="4035" spans="1:8" x14ac:dyDescent="0.3">
      <c r="A4035" s="49" t="s">
        <v>82</v>
      </c>
      <c r="B4035" s="49">
        <v>92093</v>
      </c>
      <c r="C4035" s="49" t="s">
        <v>809</v>
      </c>
      <c r="D4035" s="49" t="str">
        <f t="shared" si="63"/>
        <v>Did you look for Three-spine stickle back? - SWIMS - 92093</v>
      </c>
      <c r="E4035" s="49" t="s">
        <v>31</v>
      </c>
      <c r="F4035" s="49" t="s">
        <v>84</v>
      </c>
      <c r="G4035" s="49"/>
      <c r="H4035" s="49" t="s">
        <v>10658</v>
      </c>
    </row>
    <row r="4036" spans="1:8" x14ac:dyDescent="0.3">
      <c r="A4036" s="49" t="s">
        <v>82</v>
      </c>
      <c r="B4036" s="49">
        <v>91910</v>
      </c>
      <c r="C4036" s="49" t="s">
        <v>811</v>
      </c>
      <c r="D4036" s="49" t="str">
        <f t="shared" si="63"/>
        <v>Did you look for Viral Hemorrhagic Septicemia? - SWIMS - 91910</v>
      </c>
      <c r="E4036" s="49" t="s">
        <v>31</v>
      </c>
      <c r="F4036" s="49" t="s">
        <v>84</v>
      </c>
      <c r="G4036" s="49"/>
      <c r="H4036" s="49"/>
    </row>
    <row r="4037" spans="1:8" x14ac:dyDescent="0.3">
      <c r="A4037" s="49" t="s">
        <v>82</v>
      </c>
      <c r="B4037" s="49">
        <v>91899</v>
      </c>
      <c r="C4037" s="49" t="s">
        <v>812</v>
      </c>
      <c r="D4037" s="49" t="str">
        <f t="shared" si="63"/>
        <v>Did you look for Water Chestnut? - SWIMS - 91899</v>
      </c>
      <c r="E4037" s="49" t="s">
        <v>31</v>
      </c>
      <c r="F4037" s="49" t="s">
        <v>84</v>
      </c>
      <c r="G4037" s="49"/>
      <c r="H4037" s="49"/>
    </row>
    <row r="4038" spans="1:8" x14ac:dyDescent="0.3">
      <c r="A4038" s="49" t="s">
        <v>82</v>
      </c>
      <c r="B4038" s="49">
        <v>91894</v>
      </c>
      <c r="C4038" s="49" t="s">
        <v>813</v>
      </c>
      <c r="D4038" s="49" t="str">
        <f t="shared" si="63"/>
        <v>Did you look for Water Hyacinth? - SWIMS - 91894</v>
      </c>
      <c r="E4038" s="49" t="s">
        <v>31</v>
      </c>
      <c r="F4038" s="49" t="s">
        <v>84</v>
      </c>
      <c r="G4038" s="49"/>
      <c r="H4038" s="49" t="s">
        <v>10658</v>
      </c>
    </row>
    <row r="4039" spans="1:8" x14ac:dyDescent="0.3">
      <c r="A4039" s="49" t="s">
        <v>82</v>
      </c>
      <c r="B4039" s="49">
        <v>91895</v>
      </c>
      <c r="C4039" s="49" t="s">
        <v>814</v>
      </c>
      <c r="D4039" s="49" t="str">
        <f t="shared" si="63"/>
        <v>Did you look for Water Lettuce? - SWIMS - 91895</v>
      </c>
      <c r="E4039" s="49" t="s">
        <v>31</v>
      </c>
      <c r="F4039" s="49" t="s">
        <v>84</v>
      </c>
      <c r="G4039" s="49"/>
      <c r="H4039" s="49" t="s">
        <v>10658</v>
      </c>
    </row>
    <row r="4040" spans="1:8" x14ac:dyDescent="0.3">
      <c r="A4040" s="49" t="s">
        <v>82</v>
      </c>
      <c r="B4040" s="49">
        <v>92094</v>
      </c>
      <c r="C4040" s="49" t="s">
        <v>815</v>
      </c>
      <c r="D4040" s="49" t="str">
        <f t="shared" si="63"/>
        <v>Did you look for Western mosquito fish? - SWIMS - 92094</v>
      </c>
      <c r="E4040" s="49" t="s">
        <v>31</v>
      </c>
      <c r="F4040" s="49" t="s">
        <v>84</v>
      </c>
      <c r="G4040" s="49"/>
      <c r="H4040" s="49" t="s">
        <v>10658</v>
      </c>
    </row>
    <row r="4041" spans="1:8" x14ac:dyDescent="0.3">
      <c r="A4041" s="49" t="s">
        <v>82</v>
      </c>
      <c r="B4041" s="49">
        <v>91905</v>
      </c>
      <c r="C4041" s="49" t="s">
        <v>816</v>
      </c>
      <c r="D4041" s="49" t="str">
        <f t="shared" si="63"/>
        <v>Did you look for White Perch? - SWIMS - 91905</v>
      </c>
      <c r="E4041" s="49" t="s">
        <v>31</v>
      </c>
      <c r="F4041" s="49" t="s">
        <v>84</v>
      </c>
      <c r="G4041" s="49"/>
      <c r="H4041" s="49"/>
    </row>
    <row r="4042" spans="1:8" x14ac:dyDescent="0.3">
      <c r="A4042" s="49" t="s">
        <v>82</v>
      </c>
      <c r="B4042" s="49">
        <v>91896</v>
      </c>
      <c r="C4042" s="49" t="s">
        <v>817</v>
      </c>
      <c r="D4042" s="49" t="str">
        <f t="shared" si="63"/>
        <v>Did you look for Yellow Flag Iris? - SWIMS - 91896</v>
      </c>
      <c r="E4042" s="49" t="s">
        <v>31</v>
      </c>
      <c r="F4042" s="49" t="s">
        <v>84</v>
      </c>
      <c r="G4042" s="49"/>
      <c r="H4042" s="49" t="s">
        <v>10658</v>
      </c>
    </row>
    <row r="4043" spans="1:8" x14ac:dyDescent="0.3">
      <c r="A4043" s="49" t="s">
        <v>82</v>
      </c>
      <c r="B4043" s="49">
        <v>91166</v>
      </c>
      <c r="C4043" s="49" t="s">
        <v>818</v>
      </c>
      <c r="D4043" s="49" t="str">
        <f t="shared" si="63"/>
        <v>Did you look for Yellow Floating Heart? - SWIMS - 91166</v>
      </c>
      <c r="E4043" s="49" t="s">
        <v>31</v>
      </c>
      <c r="F4043" s="49"/>
      <c r="G4043" s="49"/>
      <c r="H4043" s="49"/>
    </row>
    <row r="4044" spans="1:8" x14ac:dyDescent="0.3">
      <c r="A4044" s="49" t="s">
        <v>82</v>
      </c>
      <c r="B4044" s="49">
        <v>91169</v>
      </c>
      <c r="C4044" s="49" t="s">
        <v>819</v>
      </c>
      <c r="D4044" s="49" t="str">
        <f t="shared" si="63"/>
        <v>Did you look for Zebra Mussels? - SWIMS - 91169</v>
      </c>
      <c r="E4044" s="49" t="s">
        <v>31</v>
      </c>
      <c r="F4044" s="49"/>
      <c r="G4044" s="49"/>
      <c r="H4044" s="49"/>
    </row>
    <row r="4045" spans="1:8" x14ac:dyDescent="0.3">
      <c r="A4045" s="49" t="s">
        <v>82</v>
      </c>
      <c r="B4045" s="49">
        <v>91902</v>
      </c>
      <c r="C4045" s="49" t="s">
        <v>780</v>
      </c>
      <c r="D4045" s="49" t="str">
        <f t="shared" si="63"/>
        <v>Did you look for freshwater jellyfish? - SWIMS - 91902</v>
      </c>
      <c r="E4045" s="49" t="s">
        <v>31</v>
      </c>
      <c r="F4045" s="49" t="s">
        <v>84</v>
      </c>
      <c r="G4045" s="49"/>
      <c r="H4045" s="49"/>
    </row>
    <row r="4046" spans="1:8" x14ac:dyDescent="0.3">
      <c r="A4046" s="49" t="s">
        <v>82</v>
      </c>
      <c r="B4046" s="49">
        <v>91158</v>
      </c>
      <c r="C4046" s="49" t="s">
        <v>796</v>
      </c>
      <c r="D4046" s="49" t="str">
        <f t="shared" si="63"/>
        <v>Did you look for purple loosestrife? - SWIMS - 91158</v>
      </c>
      <c r="E4046" s="49" t="s">
        <v>31</v>
      </c>
      <c r="F4046" s="49"/>
      <c r="G4046" s="49"/>
      <c r="H4046" s="49"/>
    </row>
    <row r="4047" spans="1:8" x14ac:dyDescent="0.3">
      <c r="A4047" s="49" t="s">
        <v>82</v>
      </c>
      <c r="B4047" s="49">
        <v>92092</v>
      </c>
      <c r="C4047" s="49" t="s">
        <v>810</v>
      </c>
      <c r="D4047" s="49" t="str">
        <f t="shared" si="63"/>
        <v>Did you look for turbernose goby? - SWIMS - 92092</v>
      </c>
      <c r="E4047" s="49" t="s">
        <v>31</v>
      </c>
      <c r="F4047" s="49" t="s">
        <v>84</v>
      </c>
      <c r="G4047" s="49"/>
      <c r="H4047" s="49" t="s">
        <v>10658</v>
      </c>
    </row>
    <row r="4048" spans="1:8" x14ac:dyDescent="0.3">
      <c r="A4048" s="49" t="s">
        <v>82</v>
      </c>
      <c r="B4048" s="49">
        <v>90884</v>
      </c>
      <c r="C4048" s="49" t="s">
        <v>820</v>
      </c>
      <c r="D4048" s="49" t="str">
        <f t="shared" si="63"/>
        <v>Did you monitor all Beaches and Boat Landings? - SWIMS - 90884</v>
      </c>
      <c r="E4048" s="49"/>
      <c r="F4048" s="49"/>
      <c r="G4048" s="49"/>
      <c r="H4048" s="49"/>
    </row>
    <row r="4049" spans="1:8" x14ac:dyDescent="0.3">
      <c r="A4049" s="49" t="s">
        <v>82</v>
      </c>
      <c r="B4049" s="49">
        <v>40005</v>
      </c>
      <c r="C4049" s="49" t="s">
        <v>821</v>
      </c>
      <c r="D4049" s="49" t="str">
        <f t="shared" si="63"/>
        <v>Did you monitor beaches and boat landings? - SWIMS - 40005</v>
      </c>
      <c r="E4049" s="49"/>
      <c r="F4049" s="49"/>
      <c r="G4049" s="49"/>
      <c r="H4049" s="49"/>
    </row>
    <row r="4050" spans="1:8" x14ac:dyDescent="0.3">
      <c r="A4050" s="49" t="s">
        <v>82</v>
      </c>
      <c r="B4050" s="49">
        <v>40007</v>
      </c>
      <c r="C4050" s="49" t="s">
        <v>822</v>
      </c>
      <c r="D4050" s="49" t="str">
        <f t="shared" si="63"/>
        <v>Did you monitor docks and piers? - SWIMS - 40007</v>
      </c>
      <c r="E4050" s="49"/>
      <c r="F4050" s="49"/>
      <c r="G4050" s="49"/>
      <c r="H4050" s="49"/>
    </row>
    <row r="4051" spans="1:8" x14ac:dyDescent="0.3">
      <c r="A4051" s="49" t="s">
        <v>82</v>
      </c>
      <c r="B4051" s="49">
        <v>91209</v>
      </c>
      <c r="C4051" s="49" t="s">
        <v>824</v>
      </c>
      <c r="D4051" s="49" t="str">
        <f t="shared" si="63"/>
        <v>Did you monitor for Narrow-Leaf Cattail? - SWIMS - 91209</v>
      </c>
      <c r="E4051" s="49" t="s">
        <v>31</v>
      </c>
      <c r="F4051" s="49" t="s">
        <v>84</v>
      </c>
      <c r="G4051" s="49"/>
      <c r="H4051" s="49"/>
    </row>
    <row r="4052" spans="1:8" x14ac:dyDescent="0.3">
      <c r="A4052" s="49" t="s">
        <v>82</v>
      </c>
      <c r="B4052" s="49">
        <v>91208</v>
      </c>
      <c r="C4052" s="49" t="s">
        <v>827</v>
      </c>
      <c r="D4052" s="49" t="str">
        <f t="shared" si="63"/>
        <v>Did you monitor for Reed Manna Grass? - SWIMS - 91208</v>
      </c>
      <c r="E4052" s="49" t="s">
        <v>31</v>
      </c>
      <c r="F4052" s="49" t="s">
        <v>84</v>
      </c>
      <c r="G4052" s="49"/>
      <c r="H4052" s="49"/>
    </row>
    <row r="4053" spans="1:8" x14ac:dyDescent="0.3">
      <c r="A4053" s="49" t="s">
        <v>82</v>
      </c>
      <c r="B4053" s="49">
        <v>91207</v>
      </c>
      <c r="C4053" s="49" t="s">
        <v>823</v>
      </c>
      <c r="D4053" s="49" t="str">
        <f t="shared" si="63"/>
        <v>Did you monitor for all phragmites? - SWIMS - 91207</v>
      </c>
      <c r="E4053" s="49" t="s">
        <v>31</v>
      </c>
      <c r="F4053" s="49" t="s">
        <v>84</v>
      </c>
      <c r="G4053" s="49"/>
      <c r="H4053" s="49"/>
    </row>
    <row r="4054" spans="1:8" x14ac:dyDescent="0.3">
      <c r="A4054" s="49" t="s">
        <v>82</v>
      </c>
      <c r="B4054" s="49">
        <v>91206</v>
      </c>
      <c r="C4054" s="49" t="s">
        <v>826</v>
      </c>
      <c r="D4054" s="49" t="str">
        <f t="shared" si="63"/>
        <v>Did you monitor for non-native Phragmites? - SWIMS - 91206</v>
      </c>
      <c r="E4054" s="49" t="s">
        <v>31</v>
      </c>
      <c r="F4054" s="49" t="s">
        <v>84</v>
      </c>
      <c r="G4054" s="49"/>
      <c r="H4054" s="49"/>
    </row>
    <row r="4055" spans="1:8" x14ac:dyDescent="0.3">
      <c r="A4055" s="49" t="s">
        <v>82</v>
      </c>
      <c r="B4055" s="49">
        <v>91319</v>
      </c>
      <c r="C4055" s="49" t="s">
        <v>825</v>
      </c>
      <c r="D4055" s="49" t="str">
        <f t="shared" si="63"/>
        <v>Did you monitor for non-native cattails? - SWIMS - 91319</v>
      </c>
      <c r="E4055" s="49" t="s">
        <v>31</v>
      </c>
      <c r="F4055" s="49"/>
      <c r="G4055" s="49"/>
      <c r="H4055" s="49"/>
    </row>
    <row r="4056" spans="1:8" x14ac:dyDescent="0.3">
      <c r="A4056" s="49" t="s">
        <v>82</v>
      </c>
      <c r="B4056" s="49">
        <v>91340</v>
      </c>
      <c r="C4056" s="49" t="s">
        <v>828</v>
      </c>
      <c r="D4056" s="49" t="str">
        <f t="shared" si="63"/>
        <v>Did you monitor for yellow iris? - SWIMS - 91340</v>
      </c>
      <c r="E4056" s="49" t="s">
        <v>31</v>
      </c>
      <c r="F4056" s="49"/>
      <c r="G4056" s="49"/>
      <c r="H4056" s="49"/>
    </row>
    <row r="4057" spans="1:8" x14ac:dyDescent="0.3">
      <c r="A4057" s="49" t="s">
        <v>82</v>
      </c>
      <c r="B4057" s="49">
        <v>90900</v>
      </c>
      <c r="C4057" s="49" t="s">
        <v>829</v>
      </c>
      <c r="D4057" s="49" t="str">
        <f t="shared" si="63"/>
        <v>Did you monitor other locations? - SWIMS - 90900</v>
      </c>
      <c r="E4057" s="49"/>
      <c r="F4057" s="49"/>
      <c r="G4057" s="49"/>
      <c r="H4057" s="49"/>
    </row>
    <row r="4058" spans="1:8" x14ac:dyDescent="0.3">
      <c r="A4058" s="49" t="s">
        <v>82</v>
      </c>
      <c r="B4058" s="49">
        <v>90885</v>
      </c>
      <c r="C4058" s="49" t="s">
        <v>830</v>
      </c>
      <c r="D4058" s="49" t="str">
        <f t="shared" si="63"/>
        <v>Did you monitor perimeter of Whole Lake? - SWIMS - 90885</v>
      </c>
      <c r="E4058" s="49"/>
      <c r="F4058" s="49"/>
      <c r="G4058" s="49"/>
      <c r="H4058" s="49"/>
    </row>
    <row r="4059" spans="1:8" x14ac:dyDescent="0.3">
      <c r="A4059" s="49" t="s">
        <v>82</v>
      </c>
      <c r="B4059" s="49">
        <v>40006</v>
      </c>
      <c r="C4059" s="49" t="s">
        <v>831</v>
      </c>
      <c r="D4059" s="49" t="str">
        <f t="shared" si="63"/>
        <v>Did you monitor the whole lake? - SWIMS - 40006</v>
      </c>
      <c r="E4059" s="49"/>
      <c r="F4059" s="49"/>
      <c r="G4059" s="49"/>
      <c r="H4059" s="49"/>
    </row>
    <row r="4060" spans="1:8" x14ac:dyDescent="0.3">
      <c r="A4060" s="49" t="s">
        <v>82</v>
      </c>
      <c r="B4060" s="49">
        <v>91280</v>
      </c>
      <c r="C4060" s="49" t="s">
        <v>832</v>
      </c>
      <c r="D4060" s="49" t="str">
        <f t="shared" si="63"/>
        <v>Did you observe any loons with leg bands? - SWIMS - 91280</v>
      </c>
      <c r="E4060" s="49" t="s">
        <v>31</v>
      </c>
      <c r="F4060" s="49"/>
      <c r="G4060" s="49"/>
      <c r="H4060" s="49"/>
    </row>
    <row r="4061" spans="1:8" x14ac:dyDescent="0.3">
      <c r="A4061" s="49" t="s">
        <v>82</v>
      </c>
      <c r="B4061" s="49">
        <v>40010</v>
      </c>
      <c r="C4061" s="49" t="s">
        <v>833</v>
      </c>
      <c r="D4061" s="49" t="str">
        <f t="shared" si="63"/>
        <v>Did you observe entire shallow water area? - SWIMS - 40010</v>
      </c>
      <c r="E4061" s="49"/>
      <c r="F4061" s="49"/>
      <c r="G4061" s="49"/>
      <c r="H4061" s="49"/>
    </row>
    <row r="4062" spans="1:8" x14ac:dyDescent="0.3">
      <c r="A4062" s="49" t="s">
        <v>82</v>
      </c>
      <c r="B4062" s="49">
        <v>90898</v>
      </c>
      <c r="C4062" s="49" t="s">
        <v>833</v>
      </c>
      <c r="D4062" s="49" t="str">
        <f t="shared" si="63"/>
        <v>Did you observe entire shallow water area? - SWIMS - 90898</v>
      </c>
      <c r="E4062" s="49"/>
      <c r="F4062" s="49"/>
      <c r="G4062" s="49"/>
      <c r="H4062" s="49"/>
    </row>
    <row r="4063" spans="1:8" x14ac:dyDescent="0.3">
      <c r="A4063" s="49" t="s">
        <v>82</v>
      </c>
      <c r="B4063" s="49">
        <v>40008</v>
      </c>
      <c r="C4063" s="49" t="s">
        <v>834</v>
      </c>
      <c r="D4063" s="49" t="str">
        <f t="shared" si="63"/>
        <v>Did you observe from shoreline only? - SWIMS - 40008</v>
      </c>
      <c r="E4063" s="49"/>
      <c r="F4063" s="49"/>
      <c r="G4063" s="49"/>
      <c r="H4063" s="49"/>
    </row>
    <row r="4064" spans="1:8" x14ac:dyDescent="0.3">
      <c r="A4064" s="49" t="s">
        <v>82</v>
      </c>
      <c r="B4064" s="49">
        <v>40009</v>
      </c>
      <c r="C4064" s="49" t="s">
        <v>835</v>
      </c>
      <c r="D4064" s="49" t="str">
        <f t="shared" si="63"/>
        <v>Did you observe only from the surface? - SWIMS - 40009</v>
      </c>
      <c r="E4064" s="49"/>
      <c r="F4064" s="49"/>
      <c r="G4064" s="49"/>
      <c r="H4064" s="49"/>
    </row>
    <row r="4065" spans="1:8" x14ac:dyDescent="0.3">
      <c r="A4065" s="49" t="s">
        <v>82</v>
      </c>
      <c r="B4065" s="49">
        <v>91134</v>
      </c>
      <c r="C4065" s="49" t="s">
        <v>836</v>
      </c>
      <c r="D4065" s="49" t="str">
        <f t="shared" si="63"/>
        <v>Did you remove any of these signs during your visit, or do you have plans in the near future? - County ordinance sign - SWIMS - 91134</v>
      </c>
      <c r="E4065" s="49"/>
      <c r="F4065" s="49"/>
      <c r="G4065" s="49"/>
      <c r="H4065" s="49"/>
    </row>
    <row r="4066" spans="1:8" x14ac:dyDescent="0.3">
      <c r="A4066" s="49" t="s">
        <v>82</v>
      </c>
      <c r="B4066" s="49">
        <v>91132</v>
      </c>
      <c r="C4066" s="49" t="s">
        <v>837</v>
      </c>
      <c r="D4066" s="49" t="str">
        <f t="shared" si="63"/>
        <v>Did you remove any of these signs during your visit, or do you have plans in the near future? - Green and white "Help..Prevent the Spread" sign - SWIMS - 91132</v>
      </c>
      <c r="E4066" s="49"/>
      <c r="F4066" s="49"/>
      <c r="G4066" s="49"/>
      <c r="H4066" s="49"/>
    </row>
    <row r="4067" spans="1:8" x14ac:dyDescent="0.3">
      <c r="A4067" s="49" t="s">
        <v>82</v>
      </c>
      <c r="B4067" s="49">
        <v>91133</v>
      </c>
      <c r="C4067" s="49" t="s">
        <v>838</v>
      </c>
      <c r="D4067" s="49" t="str">
        <f t="shared" si="63"/>
        <v>Did you remove any of these signs during your visit, or do you have plans in the near future? - Green, white and red stop sign "Please Stop and..." - SWIMS - 91133</v>
      </c>
      <c r="E4067" s="49"/>
      <c r="F4067" s="49"/>
      <c r="G4067" s="49"/>
      <c r="H4067" s="49"/>
    </row>
    <row r="4068" spans="1:8" x14ac:dyDescent="0.3">
      <c r="A4068" s="49" t="s">
        <v>82</v>
      </c>
      <c r="B4068" s="49">
        <v>91135</v>
      </c>
      <c r="C4068" s="49" t="s">
        <v>839</v>
      </c>
      <c r="D4068" s="49" t="str">
        <f t="shared" si="63"/>
        <v>Did you remove any of these signs during your visit, or do you have plans in the near future? - Lake Association Sign - SWIMS - 91135</v>
      </c>
      <c r="E4068" s="49"/>
      <c r="F4068" s="49"/>
      <c r="G4068" s="49"/>
      <c r="H4068" s="49"/>
    </row>
    <row r="4069" spans="1:8" x14ac:dyDescent="0.3">
      <c r="A4069" s="49" t="s">
        <v>82</v>
      </c>
      <c r="B4069" s="49">
        <v>91136</v>
      </c>
      <c r="C4069" s="49" t="s">
        <v>840</v>
      </c>
      <c r="D4069" s="49" t="str">
        <f t="shared" si="63"/>
        <v>Did you remove any of these signs during your visit, or do you have plans in the near future? - Other (Describe) - SWIMS - 91136</v>
      </c>
      <c r="E4069" s="49"/>
      <c r="F4069" s="49"/>
      <c r="G4069" s="49"/>
      <c r="H4069" s="49"/>
    </row>
    <row r="4070" spans="1:8" x14ac:dyDescent="0.3">
      <c r="A4070" s="49" t="s">
        <v>82</v>
      </c>
      <c r="B4070" s="49">
        <v>91131</v>
      </c>
      <c r="C4070" s="49" t="s">
        <v>841</v>
      </c>
      <c r="D4070" s="49" t="str">
        <f t="shared" si="63"/>
        <v>Did you remove any of these signs during your visit, or do you have plans in the near future? - Yellow "Exotic Species Advisory" sign - SWIMS - 91131</v>
      </c>
      <c r="E4070" s="49"/>
      <c r="F4070" s="49"/>
      <c r="G4070" s="49"/>
      <c r="H4070" s="49"/>
    </row>
    <row r="4071" spans="1:8" x14ac:dyDescent="0.3">
      <c r="A4071" s="49" t="s">
        <v>82</v>
      </c>
      <c r="B4071" s="49">
        <v>91912</v>
      </c>
      <c r="C4071" s="49" t="s">
        <v>842</v>
      </c>
      <c r="D4071" s="49" t="str">
        <f t="shared" si="63"/>
        <v>Did you search beaches? - SWIMS - 91912</v>
      </c>
      <c r="E4071" s="49" t="s">
        <v>31</v>
      </c>
      <c r="F4071" s="49" t="s">
        <v>84</v>
      </c>
      <c r="G4071" s="49"/>
      <c r="H4071" s="49"/>
    </row>
    <row r="4072" spans="1:8" x14ac:dyDescent="0.3">
      <c r="A4072" s="49" t="s">
        <v>82</v>
      </c>
      <c r="B4072" s="49">
        <v>91911</v>
      </c>
      <c r="C4072" s="49" t="s">
        <v>843</v>
      </c>
      <c r="D4072" s="49" t="str">
        <f t="shared" si="63"/>
        <v>Did you search boat landings? - SWIMS - 91911</v>
      </c>
      <c r="E4072" s="49" t="s">
        <v>31</v>
      </c>
      <c r="F4072" s="49" t="s">
        <v>84</v>
      </c>
      <c r="G4072" s="49"/>
      <c r="H4072" s="49"/>
    </row>
    <row r="4073" spans="1:8" x14ac:dyDescent="0.3">
      <c r="A4073" s="49" t="s">
        <v>82</v>
      </c>
      <c r="B4073" s="49">
        <v>91914</v>
      </c>
      <c r="C4073" s="49" t="s">
        <v>844</v>
      </c>
      <c r="D4073" s="49" t="str">
        <f t="shared" si="63"/>
        <v>Did you search piers and docks? - SWIMS - 91914</v>
      </c>
      <c r="E4073" s="49" t="s">
        <v>31</v>
      </c>
      <c r="F4073" s="49" t="s">
        <v>84</v>
      </c>
      <c r="G4073" s="49"/>
      <c r="H4073" s="49"/>
    </row>
    <row r="4074" spans="1:8" x14ac:dyDescent="0.3">
      <c r="A4074" s="49" t="s">
        <v>82</v>
      </c>
      <c r="B4074" s="49">
        <v>91915</v>
      </c>
      <c r="C4074" s="49" t="s">
        <v>845</v>
      </c>
      <c r="D4074" s="49" t="str">
        <f t="shared" si="63"/>
        <v>Did you search river crossings? - SWIMS - 91915</v>
      </c>
      <c r="E4074" s="49" t="s">
        <v>31</v>
      </c>
      <c r="F4074" s="49" t="s">
        <v>84</v>
      </c>
      <c r="G4074" s="49"/>
      <c r="H4074" s="49"/>
    </row>
    <row r="4075" spans="1:8" x14ac:dyDescent="0.3">
      <c r="A4075" s="49" t="s">
        <v>82</v>
      </c>
      <c r="B4075" s="49">
        <v>91913</v>
      </c>
      <c r="C4075" s="49" t="s">
        <v>846</v>
      </c>
      <c r="D4075" s="49" t="str">
        <f t="shared" si="63"/>
        <v>Did you search shoreline? - SWIMS - 91913</v>
      </c>
      <c r="E4075" s="49" t="s">
        <v>31</v>
      </c>
      <c r="F4075" s="49" t="s">
        <v>84</v>
      </c>
      <c r="G4075" s="49"/>
      <c r="H4075" s="49"/>
    </row>
    <row r="4076" spans="1:8" x14ac:dyDescent="0.3">
      <c r="A4076" s="49" t="s">
        <v>82</v>
      </c>
      <c r="B4076" s="49">
        <v>91698</v>
      </c>
      <c r="C4076" s="49" t="s">
        <v>847</v>
      </c>
      <c r="D4076" s="49" t="str">
        <f t="shared" si="63"/>
        <v>Did you see any dead animals? - SWIMS - 91698</v>
      </c>
      <c r="E4076" s="49" t="s">
        <v>31</v>
      </c>
      <c r="F4076" s="49"/>
      <c r="G4076" s="49"/>
      <c r="H4076" s="49" t="s">
        <v>10658</v>
      </c>
    </row>
    <row r="4077" spans="1:8" x14ac:dyDescent="0.3">
      <c r="A4077" s="49" t="s">
        <v>82</v>
      </c>
      <c r="B4077" s="49">
        <v>91700</v>
      </c>
      <c r="C4077" s="49" t="s">
        <v>848</v>
      </c>
      <c r="D4077" s="49" t="str">
        <f t="shared" si="63"/>
        <v>Did you see any invasive species? - SWIMS - 91700</v>
      </c>
      <c r="E4077" s="49" t="s">
        <v>31</v>
      </c>
      <c r="F4077" s="49"/>
      <c r="G4077" s="49"/>
      <c r="H4077" s="49" t="s">
        <v>10658</v>
      </c>
    </row>
    <row r="4078" spans="1:8" x14ac:dyDescent="0.3">
      <c r="A4078" s="49" t="s">
        <v>82</v>
      </c>
      <c r="B4078" s="49">
        <v>91702</v>
      </c>
      <c r="C4078" s="49" t="s">
        <v>849</v>
      </c>
      <c r="D4078" s="49" t="str">
        <f t="shared" si="63"/>
        <v>Did you see any other things that made the area unpleasant or that blocked your ability to access or use the area? - SWIMS - 91702</v>
      </c>
      <c r="E4078" s="49" t="s">
        <v>31</v>
      </c>
      <c r="F4078" s="49"/>
      <c r="G4078" s="49"/>
      <c r="H4078" s="49" t="s">
        <v>10658</v>
      </c>
    </row>
    <row r="4079" spans="1:8" x14ac:dyDescent="0.3">
      <c r="A4079" s="49" t="s">
        <v>82</v>
      </c>
      <c r="B4079" s="49">
        <v>91360</v>
      </c>
      <c r="C4079" s="49" t="s">
        <v>850</v>
      </c>
      <c r="D4079" s="49" t="str">
        <f t="shared" si="63"/>
        <v>Did you snorkel the search sites? - SWIMS - 91360</v>
      </c>
      <c r="E4079" s="49" t="s">
        <v>31</v>
      </c>
      <c r="F4079" s="49"/>
      <c r="G4079" s="49"/>
      <c r="H4079" s="49"/>
    </row>
    <row r="4080" spans="1:8" x14ac:dyDescent="0.3">
      <c r="A4080" s="49" t="s">
        <v>82</v>
      </c>
      <c r="B4080" s="49">
        <v>40077</v>
      </c>
      <c r="C4080" s="49" t="s">
        <v>6539</v>
      </c>
      <c r="D4080" s="49" t="str">
        <f t="shared" si="63"/>
        <v>Did you submit a photo to a DNR office? If so, which office? - SWIMS - 40077</v>
      </c>
      <c r="E4080" s="49"/>
      <c r="F4080" s="49"/>
      <c r="G4080" s="49"/>
      <c r="H4080" s="49"/>
    </row>
    <row r="4081" spans="1:8" x14ac:dyDescent="0.3">
      <c r="A4081" s="49" t="s">
        <v>82</v>
      </c>
      <c r="B4081" s="49">
        <v>40078</v>
      </c>
      <c r="C4081" s="49" t="s">
        <v>6540</v>
      </c>
      <c r="D4081" s="49" t="str">
        <f t="shared" si="63"/>
        <v>Did you submit a specimen to a DNR office? If so, which office? - SWIMS - 40078</v>
      </c>
      <c r="E4081" s="49"/>
      <c r="F4081" s="49"/>
      <c r="G4081" s="49"/>
      <c r="H4081" s="49"/>
    </row>
    <row r="4082" spans="1:8" x14ac:dyDescent="0.3">
      <c r="A4082" s="49" t="s">
        <v>82</v>
      </c>
      <c r="B4082" s="49">
        <v>90076</v>
      </c>
      <c r="C4082" s="49" t="s">
        <v>851</v>
      </c>
      <c r="D4082" s="49" t="str">
        <f t="shared" si="63"/>
        <v>Did you survey the entire lake? - SWIMS - 90076</v>
      </c>
      <c r="E4082" s="49"/>
      <c r="F4082" s="49"/>
      <c r="G4082" s="49"/>
      <c r="H4082" s="49"/>
    </row>
    <row r="4083" spans="1:8" x14ac:dyDescent="0.3">
      <c r="A4083" s="49" t="s">
        <v>82</v>
      </c>
      <c r="B4083" s="49">
        <v>91195</v>
      </c>
      <c r="C4083" s="49" t="s">
        <v>852</v>
      </c>
      <c r="D4083" s="49" t="str">
        <f t="shared" si="63"/>
        <v>Did you survey the whole lake today? - SWIMS - 91195</v>
      </c>
      <c r="E4083" s="49" t="s">
        <v>31</v>
      </c>
      <c r="F4083" s="49" t="s">
        <v>84</v>
      </c>
      <c r="G4083" s="49"/>
      <c r="H4083" s="49"/>
    </row>
    <row r="4084" spans="1:8" x14ac:dyDescent="0.3">
      <c r="A4084" s="49" t="s">
        <v>82</v>
      </c>
      <c r="B4084" s="49">
        <v>91889</v>
      </c>
      <c r="C4084" s="49" t="s">
        <v>853</v>
      </c>
      <c r="D4084" s="49" t="str">
        <f t="shared" si="63"/>
        <v>Did you take a photo? - SWIMS - 91889</v>
      </c>
      <c r="E4084" s="49" t="s">
        <v>31</v>
      </c>
      <c r="F4084" s="49" t="s">
        <v>84</v>
      </c>
      <c r="G4084" s="49"/>
      <c r="H4084" s="49"/>
    </row>
    <row r="4085" spans="1:8" x14ac:dyDescent="0.3">
      <c r="A4085" s="49" t="s">
        <v>82</v>
      </c>
      <c r="B4085" s="49">
        <v>91935</v>
      </c>
      <c r="C4085" s="49" t="s">
        <v>854</v>
      </c>
      <c r="D4085" s="49" t="str">
        <f t="shared" si="63"/>
        <v>Did you take a photo? (2) - SWIMS - 91935</v>
      </c>
      <c r="E4085" s="49" t="s">
        <v>31</v>
      </c>
      <c r="F4085" s="49" t="s">
        <v>84</v>
      </c>
      <c r="G4085" s="49"/>
      <c r="H4085" s="49" t="s">
        <v>10658</v>
      </c>
    </row>
    <row r="4086" spans="1:8" x14ac:dyDescent="0.3">
      <c r="A4086" s="49" t="s">
        <v>82</v>
      </c>
      <c r="B4086" s="49">
        <v>91936</v>
      </c>
      <c r="C4086" s="49" t="s">
        <v>855</v>
      </c>
      <c r="D4086" s="49" t="str">
        <f t="shared" si="63"/>
        <v>Did you take a photo? (3) - SWIMS - 91936</v>
      </c>
      <c r="E4086" s="49" t="s">
        <v>31</v>
      </c>
      <c r="F4086" s="49" t="s">
        <v>84</v>
      </c>
      <c r="G4086" s="49"/>
      <c r="H4086" s="49" t="s">
        <v>10658</v>
      </c>
    </row>
    <row r="4087" spans="1:8" x14ac:dyDescent="0.3">
      <c r="A4087" s="49" t="s">
        <v>82</v>
      </c>
      <c r="B4087" s="49">
        <v>91937</v>
      </c>
      <c r="C4087" s="49" t="s">
        <v>856</v>
      </c>
      <c r="D4087" s="49" t="str">
        <f t="shared" si="63"/>
        <v>Did you take a photo? (4) - SWIMS - 91937</v>
      </c>
      <c r="E4087" s="49" t="s">
        <v>31</v>
      </c>
      <c r="F4087" s="49" t="s">
        <v>84</v>
      </c>
      <c r="G4087" s="49"/>
      <c r="H4087" s="49" t="s">
        <v>10658</v>
      </c>
    </row>
    <row r="4088" spans="1:8" x14ac:dyDescent="0.3">
      <c r="A4088" s="49" t="s">
        <v>82</v>
      </c>
      <c r="B4088" s="49">
        <v>91949</v>
      </c>
      <c r="C4088" s="49" t="s">
        <v>857</v>
      </c>
      <c r="D4088" s="49" t="str">
        <f t="shared" si="63"/>
        <v>Did you take a photo? (5) - SWIMS - 91949</v>
      </c>
      <c r="E4088" s="49" t="s">
        <v>31</v>
      </c>
      <c r="F4088" s="49" t="s">
        <v>84</v>
      </c>
      <c r="G4088" s="49"/>
      <c r="H4088" s="49" t="s">
        <v>10658</v>
      </c>
    </row>
    <row r="4089" spans="1:8" x14ac:dyDescent="0.3">
      <c r="A4089" s="49" t="s">
        <v>82</v>
      </c>
      <c r="B4089" s="49">
        <v>91950</v>
      </c>
      <c r="C4089" s="49" t="s">
        <v>858</v>
      </c>
      <c r="D4089" s="49" t="str">
        <f t="shared" si="63"/>
        <v>Did you take a photo? (6) - SWIMS - 91950</v>
      </c>
      <c r="E4089" s="49" t="s">
        <v>31</v>
      </c>
      <c r="F4089" s="49" t="s">
        <v>84</v>
      </c>
      <c r="G4089" s="49"/>
      <c r="H4089" s="49" t="s">
        <v>10658</v>
      </c>
    </row>
    <row r="4090" spans="1:8" x14ac:dyDescent="0.3">
      <c r="A4090" s="49" t="s">
        <v>82</v>
      </c>
      <c r="B4090" s="49">
        <v>91924</v>
      </c>
      <c r="C4090" s="49" t="s">
        <v>859</v>
      </c>
      <c r="D4090" s="49" t="str">
        <f t="shared" si="63"/>
        <v>Did you use a handscoop? - SWIMS - 91924</v>
      </c>
      <c r="E4090" s="49" t="s">
        <v>31</v>
      </c>
      <c r="F4090" s="49" t="s">
        <v>84</v>
      </c>
      <c r="G4090" s="49"/>
      <c r="H4090" s="49"/>
    </row>
    <row r="4091" spans="1:8" x14ac:dyDescent="0.3">
      <c r="A4091" s="49" t="s">
        <v>82</v>
      </c>
      <c r="B4091" s="49">
        <v>91925</v>
      </c>
      <c r="C4091" s="49" t="s">
        <v>860</v>
      </c>
      <c r="D4091" s="49" t="str">
        <f t="shared" si="63"/>
        <v>Did you use a rake? - SWIMS - 91925</v>
      </c>
      <c r="E4091" s="49" t="s">
        <v>31</v>
      </c>
      <c r="F4091" s="49" t="s">
        <v>84</v>
      </c>
      <c r="G4091" s="49"/>
      <c r="H4091" s="49" t="s">
        <v>10658</v>
      </c>
    </row>
    <row r="4092" spans="1:8" x14ac:dyDescent="0.3">
      <c r="A4092" s="49" t="s">
        <v>82</v>
      </c>
      <c r="B4092" s="49">
        <v>40011</v>
      </c>
      <c r="C4092" s="49" t="s">
        <v>861</v>
      </c>
      <c r="D4092" s="49" t="str">
        <f t="shared" si="63"/>
        <v>Did you use rake to extract plant samples? - SWIMS - 40011</v>
      </c>
      <c r="E4092" s="49"/>
      <c r="F4092" s="49"/>
      <c r="G4092" s="49"/>
      <c r="H4092" s="49"/>
    </row>
    <row r="4093" spans="1:8" x14ac:dyDescent="0.3">
      <c r="A4093" s="49" t="s">
        <v>82</v>
      </c>
      <c r="B4093" s="49">
        <v>91917</v>
      </c>
      <c r="C4093" s="49" t="s">
        <v>862</v>
      </c>
      <c r="D4093" s="49" t="str">
        <f t="shared" si="63"/>
        <v>Did you use scoop to extract sediment samples (for invertebrates)? - SWIMS - 91917</v>
      </c>
      <c r="E4093" s="49" t="s">
        <v>31</v>
      </c>
      <c r="F4093" s="49" t="s">
        <v>84</v>
      </c>
      <c r="G4093" s="49"/>
      <c r="H4093" s="49"/>
    </row>
    <row r="4094" spans="1:8" x14ac:dyDescent="0.3">
      <c r="A4094" s="49" t="s">
        <v>82</v>
      </c>
      <c r="B4094" s="49">
        <v>90894</v>
      </c>
      <c r="C4094" s="49" t="s">
        <v>863</v>
      </c>
      <c r="D4094" s="49" t="str">
        <f t="shared" si="63"/>
        <v>Did you walk along the shoreline? - SWIMS - 90894</v>
      </c>
      <c r="E4094" s="49"/>
      <c r="F4094" s="49"/>
      <c r="G4094" s="49"/>
      <c r="H4094" s="49"/>
    </row>
    <row r="4095" spans="1:8" x14ac:dyDescent="0.3">
      <c r="A4095" s="49" t="s">
        <v>82</v>
      </c>
      <c r="B4095" s="49">
        <v>90803</v>
      </c>
      <c r="C4095" s="49" t="s">
        <v>864</v>
      </c>
      <c r="D4095" s="49" t="str">
        <f t="shared" si="63"/>
        <v>Did your lake lose any chicks? - SWIMS - 90803</v>
      </c>
      <c r="E4095" s="49"/>
      <c r="F4095" s="49"/>
      <c r="G4095" s="49"/>
      <c r="H4095" s="49"/>
    </row>
    <row r="4096" spans="1:8" x14ac:dyDescent="0.3">
      <c r="A4096" s="49" t="s">
        <v>201</v>
      </c>
      <c r="B4096" s="49">
        <v>97094</v>
      </c>
      <c r="C4096" s="49" t="s">
        <v>6541</v>
      </c>
      <c r="D4096" s="49" t="str">
        <f t="shared" si="63"/>
        <v>Diploneis boldtiana, Biovolume - DNR_STORET - 97094</v>
      </c>
      <c r="E4096" s="49" t="s">
        <v>10651</v>
      </c>
      <c r="F4096" s="49" t="s">
        <v>84</v>
      </c>
      <c r="G4096" s="49" t="s">
        <v>205</v>
      </c>
      <c r="H4096" s="49"/>
    </row>
    <row r="4097" spans="1:8" x14ac:dyDescent="0.3">
      <c r="A4097" s="49" t="s">
        <v>201</v>
      </c>
      <c r="B4097" s="49">
        <v>97095</v>
      </c>
      <c r="C4097" s="49" t="s">
        <v>6542</v>
      </c>
      <c r="D4097" s="49" t="str">
        <f t="shared" si="63"/>
        <v>Diploneis boldtiana, Count - DNR_STORET - 97095</v>
      </c>
      <c r="E4097" s="49" t="s">
        <v>10651</v>
      </c>
      <c r="F4097" s="49" t="s">
        <v>84</v>
      </c>
      <c r="G4097" s="49" t="s">
        <v>205</v>
      </c>
      <c r="H4097" s="49"/>
    </row>
    <row r="4098" spans="1:8" x14ac:dyDescent="0.3">
      <c r="A4098" s="49" t="s">
        <v>201</v>
      </c>
      <c r="B4098" s="49">
        <v>95607</v>
      </c>
      <c r="C4098" s="49" t="s">
        <v>6543</v>
      </c>
      <c r="D4098" s="49" t="str">
        <f t="shared" ref="D4098:D4161" si="64">C4098 &amp;" - "&amp; A4098 &amp;" - "&amp; B4098</f>
        <v>Diploneis calcicolafrequens, Biovolume - DNR_STORET - 95607</v>
      </c>
      <c r="E4098" s="49" t="s">
        <v>10651</v>
      </c>
      <c r="F4098" s="49" t="s">
        <v>84</v>
      </c>
      <c r="G4098" s="49" t="s">
        <v>205</v>
      </c>
      <c r="H4098" s="49"/>
    </row>
    <row r="4099" spans="1:8" x14ac:dyDescent="0.3">
      <c r="A4099" s="49" t="s">
        <v>201</v>
      </c>
      <c r="B4099" s="49">
        <v>95608</v>
      </c>
      <c r="C4099" s="49" t="s">
        <v>6544</v>
      </c>
      <c r="D4099" s="49" t="str">
        <f t="shared" si="64"/>
        <v>Diploneis calcicolafrequens, Count - DNR_STORET - 95608</v>
      </c>
      <c r="E4099" s="49" t="s">
        <v>10651</v>
      </c>
      <c r="F4099" s="49" t="s">
        <v>84</v>
      </c>
      <c r="G4099" s="49" t="s">
        <v>205</v>
      </c>
      <c r="H4099" s="49"/>
    </row>
    <row r="4100" spans="1:8" x14ac:dyDescent="0.3">
      <c r="A4100" s="49" t="s">
        <v>201</v>
      </c>
      <c r="B4100" s="49">
        <v>97093</v>
      </c>
      <c r="C4100" s="49" t="s">
        <v>6545</v>
      </c>
      <c r="D4100" s="49" t="str">
        <f t="shared" si="64"/>
        <v>Diploneis elliptica - DNR_STORET - 97093</v>
      </c>
      <c r="E4100" s="49" t="s">
        <v>10651</v>
      </c>
      <c r="F4100" s="49" t="s">
        <v>84</v>
      </c>
      <c r="G4100" s="49" t="s">
        <v>205</v>
      </c>
      <c r="H4100" s="49"/>
    </row>
    <row r="4101" spans="1:8" x14ac:dyDescent="0.3">
      <c r="A4101" s="49" t="s">
        <v>201</v>
      </c>
      <c r="B4101" s="49">
        <v>97092</v>
      </c>
      <c r="C4101" s="49" t="s">
        <v>6546</v>
      </c>
      <c r="D4101" s="49" t="str">
        <f t="shared" si="64"/>
        <v>Diploneis elliptica, Biovolume - DNR_STORET - 97092</v>
      </c>
      <c r="E4101" s="49" t="s">
        <v>10651</v>
      </c>
      <c r="F4101" s="49" t="s">
        <v>84</v>
      </c>
      <c r="G4101" s="49" t="s">
        <v>205</v>
      </c>
      <c r="H4101" s="49"/>
    </row>
    <row r="4102" spans="1:8" x14ac:dyDescent="0.3">
      <c r="A4102" s="49" t="s">
        <v>201</v>
      </c>
      <c r="B4102" s="49">
        <v>97090</v>
      </c>
      <c r="C4102" s="49" t="s">
        <v>6547</v>
      </c>
      <c r="D4102" s="49" t="str">
        <f t="shared" si="64"/>
        <v>Diploneis krammeri, Biovolume - DNR_STORET - 97090</v>
      </c>
      <c r="E4102" s="49" t="s">
        <v>10651</v>
      </c>
      <c r="F4102" s="49" t="s">
        <v>84</v>
      </c>
      <c r="G4102" s="49" t="s">
        <v>205</v>
      </c>
      <c r="H4102" s="49"/>
    </row>
    <row r="4103" spans="1:8" x14ac:dyDescent="0.3">
      <c r="A4103" s="49" t="s">
        <v>201</v>
      </c>
      <c r="B4103" s="49">
        <v>97091</v>
      </c>
      <c r="C4103" s="49" t="s">
        <v>6548</v>
      </c>
      <c r="D4103" s="49" t="str">
        <f t="shared" si="64"/>
        <v>Diploneis krammeri, Count - DNR_STORET - 97091</v>
      </c>
      <c r="E4103" s="49" t="s">
        <v>10651</v>
      </c>
      <c r="F4103" s="49" t="s">
        <v>84</v>
      </c>
      <c r="G4103" s="49" t="s">
        <v>205</v>
      </c>
      <c r="H4103" s="49"/>
    </row>
    <row r="4104" spans="1:8" x14ac:dyDescent="0.3">
      <c r="A4104" s="49" t="s">
        <v>201</v>
      </c>
      <c r="B4104" s="49">
        <v>97088</v>
      </c>
      <c r="C4104" s="49" t="s">
        <v>6549</v>
      </c>
      <c r="D4104" s="49" t="str">
        <f t="shared" si="64"/>
        <v>Diploneis oculata, Biovolume - DNR_STORET - 97088</v>
      </c>
      <c r="E4104" s="49" t="s">
        <v>10651</v>
      </c>
      <c r="F4104" s="49" t="s">
        <v>84</v>
      </c>
      <c r="G4104" s="49" t="s">
        <v>205</v>
      </c>
      <c r="H4104" s="49"/>
    </row>
    <row r="4105" spans="1:8" x14ac:dyDescent="0.3">
      <c r="A4105" s="49" t="s">
        <v>201</v>
      </c>
      <c r="B4105" s="49">
        <v>97089</v>
      </c>
      <c r="C4105" s="49" t="s">
        <v>6550</v>
      </c>
      <c r="D4105" s="49" t="str">
        <f t="shared" si="64"/>
        <v>Diploneis oculata, Count - DNR_STORET - 97089</v>
      </c>
      <c r="E4105" s="49" t="s">
        <v>10651</v>
      </c>
      <c r="F4105" s="49" t="s">
        <v>84</v>
      </c>
      <c r="G4105" s="49" t="s">
        <v>205</v>
      </c>
      <c r="H4105" s="49"/>
    </row>
    <row r="4106" spans="1:8" x14ac:dyDescent="0.3">
      <c r="A4106" s="49" t="s">
        <v>201</v>
      </c>
      <c r="B4106" s="49">
        <v>97086</v>
      </c>
      <c r="C4106" s="49" t="s">
        <v>6551</v>
      </c>
      <c r="D4106" s="49" t="str">
        <f t="shared" si="64"/>
        <v>Diploneis parma, Biovolume - DNR_STORET - 97086</v>
      </c>
      <c r="E4106" s="49" t="s">
        <v>10651</v>
      </c>
      <c r="F4106" s="49" t="s">
        <v>84</v>
      </c>
      <c r="G4106" s="49" t="s">
        <v>205</v>
      </c>
      <c r="H4106" s="49"/>
    </row>
    <row r="4107" spans="1:8" x14ac:dyDescent="0.3">
      <c r="A4107" s="49" t="s">
        <v>201</v>
      </c>
      <c r="B4107" s="49">
        <v>97087</v>
      </c>
      <c r="C4107" s="49" t="s">
        <v>6552</v>
      </c>
      <c r="D4107" s="49" t="str">
        <f t="shared" si="64"/>
        <v>Diploneis parma, Count - DNR_STORET - 97087</v>
      </c>
      <c r="E4107" s="49" t="s">
        <v>10651</v>
      </c>
      <c r="F4107" s="49" t="s">
        <v>84</v>
      </c>
      <c r="G4107" s="49" t="s">
        <v>205</v>
      </c>
      <c r="H4107" s="49"/>
    </row>
    <row r="4108" spans="1:8" x14ac:dyDescent="0.3">
      <c r="A4108" s="49" t="s">
        <v>201</v>
      </c>
      <c r="B4108" s="49">
        <v>97084</v>
      </c>
      <c r="C4108" s="49" t="s">
        <v>6553</v>
      </c>
      <c r="D4108" s="49" t="str">
        <f t="shared" si="64"/>
        <v>Diploneis puella, Biovolume - DNR_STORET - 97084</v>
      </c>
      <c r="E4108" s="49" t="s">
        <v>10651</v>
      </c>
      <c r="F4108" s="49" t="s">
        <v>84</v>
      </c>
      <c r="G4108" s="49" t="s">
        <v>205</v>
      </c>
      <c r="H4108" s="49"/>
    </row>
    <row r="4109" spans="1:8" x14ac:dyDescent="0.3">
      <c r="A4109" s="49" t="s">
        <v>201</v>
      </c>
      <c r="B4109" s="49">
        <v>97085</v>
      </c>
      <c r="C4109" s="49" t="s">
        <v>6554</v>
      </c>
      <c r="D4109" s="49" t="str">
        <f t="shared" si="64"/>
        <v>Diploneis puella, Count - DNR_STORET - 97085</v>
      </c>
      <c r="E4109" s="49" t="s">
        <v>10651</v>
      </c>
      <c r="F4109" s="49" t="s">
        <v>84</v>
      </c>
      <c r="G4109" s="49" t="s">
        <v>205</v>
      </c>
      <c r="H4109" s="49"/>
    </row>
    <row r="4110" spans="1:8" x14ac:dyDescent="0.3">
      <c r="A4110" s="49" t="s">
        <v>201</v>
      </c>
      <c r="B4110" s="49">
        <v>97082</v>
      </c>
      <c r="C4110" s="49" t="s">
        <v>6555</v>
      </c>
      <c r="D4110" s="49" t="str">
        <f t="shared" si="64"/>
        <v>Diploneis sp. 1, Biovolume - DNR_STORET - 97082</v>
      </c>
      <c r="E4110" s="49" t="s">
        <v>10651</v>
      </c>
      <c r="F4110" s="49" t="s">
        <v>84</v>
      </c>
      <c r="G4110" s="49" t="s">
        <v>205</v>
      </c>
      <c r="H4110" s="49"/>
    </row>
    <row r="4111" spans="1:8" x14ac:dyDescent="0.3">
      <c r="A4111" s="49" t="s">
        <v>201</v>
      </c>
      <c r="B4111" s="49">
        <v>97083</v>
      </c>
      <c r="C4111" s="49" t="s">
        <v>6556</v>
      </c>
      <c r="D4111" s="49" t="str">
        <f t="shared" si="64"/>
        <v>Diploneis sp. 1, Count - DNR_STORET - 97083</v>
      </c>
      <c r="E4111" s="49" t="s">
        <v>10651</v>
      </c>
      <c r="F4111" s="49" t="s">
        <v>84</v>
      </c>
      <c r="G4111" s="49" t="s">
        <v>205</v>
      </c>
      <c r="H4111" s="49"/>
    </row>
    <row r="4112" spans="1:8" x14ac:dyDescent="0.3">
      <c r="A4112" s="49" t="s">
        <v>201</v>
      </c>
      <c r="B4112" s="49">
        <v>95609</v>
      </c>
      <c r="C4112" s="49" t="s">
        <v>6557</v>
      </c>
      <c r="D4112" s="49" t="str">
        <f t="shared" si="64"/>
        <v>Diploneis tirolensis, Biovolume - DNR_STORET - 95609</v>
      </c>
      <c r="E4112" s="49" t="s">
        <v>10651</v>
      </c>
      <c r="F4112" s="49" t="s">
        <v>84</v>
      </c>
      <c r="G4112" s="49" t="s">
        <v>205</v>
      </c>
      <c r="H4112" s="49"/>
    </row>
    <row r="4113" spans="1:8" x14ac:dyDescent="0.3">
      <c r="A4113" s="49" t="s">
        <v>201</v>
      </c>
      <c r="B4113" s="49">
        <v>95610</v>
      </c>
      <c r="C4113" s="49" t="s">
        <v>6558</v>
      </c>
      <c r="D4113" s="49" t="str">
        <f t="shared" si="64"/>
        <v>Diploneis tirolensis, Count - DNR_STORET - 95610</v>
      </c>
      <c r="E4113" s="49" t="s">
        <v>10651</v>
      </c>
      <c r="F4113" s="49" t="s">
        <v>84</v>
      </c>
      <c r="G4113" s="49" t="s">
        <v>205</v>
      </c>
      <c r="H4113" s="49"/>
    </row>
    <row r="4114" spans="1:8" x14ac:dyDescent="0.3">
      <c r="A4114" s="49" t="s">
        <v>82</v>
      </c>
      <c r="B4114" s="49">
        <v>80111</v>
      </c>
      <c r="C4114" s="49" t="s">
        <v>865</v>
      </c>
      <c r="D4114" s="49" t="str">
        <f t="shared" si="64"/>
        <v>Dipt Percent Genera (DIP_PC_GEN) - SWIMS - 80111</v>
      </c>
      <c r="E4114" s="49"/>
      <c r="F4114" s="49"/>
      <c r="G4114" s="49"/>
      <c r="H4114" s="49"/>
    </row>
    <row r="4115" spans="1:8" x14ac:dyDescent="0.3">
      <c r="A4115" s="49" t="s">
        <v>82</v>
      </c>
      <c r="B4115" s="49">
        <v>80112</v>
      </c>
      <c r="C4115" s="49" t="s">
        <v>866</v>
      </c>
      <c r="D4115" s="49" t="str">
        <f t="shared" si="64"/>
        <v>Dipt Percent Individuals (DIP_PC_CNT) - SWIMS - 80112</v>
      </c>
      <c r="E4115" s="49"/>
      <c r="F4115" s="49"/>
      <c r="G4115" s="49"/>
      <c r="H4115" s="49"/>
    </row>
    <row r="4116" spans="1:8" x14ac:dyDescent="0.3">
      <c r="A4116" s="49" t="s">
        <v>82</v>
      </c>
      <c r="B4116" s="49">
        <v>56567</v>
      </c>
      <c r="C4116" s="49" t="s">
        <v>867</v>
      </c>
      <c r="D4116" s="49" t="str">
        <f t="shared" si="64"/>
        <v>Diptera Chironominae Chironomini - SWIMS - 56567</v>
      </c>
      <c r="E4116" s="49"/>
      <c r="F4116" s="49"/>
      <c r="G4116" s="49"/>
      <c r="H4116" s="49"/>
    </row>
    <row r="4117" spans="1:8" x14ac:dyDescent="0.3">
      <c r="A4117" s="49" t="s">
        <v>82</v>
      </c>
      <c r="B4117" s="49">
        <v>56566</v>
      </c>
      <c r="C4117" s="49" t="s">
        <v>868</v>
      </c>
      <c r="D4117" s="49" t="str">
        <f t="shared" si="64"/>
        <v>Diptera Chironominae Tanytarsini - SWIMS - 56566</v>
      </c>
      <c r="E4117" s="49"/>
      <c r="F4117" s="49"/>
      <c r="G4117" s="49"/>
      <c r="H4117" s="49"/>
    </row>
    <row r="4118" spans="1:8" x14ac:dyDescent="0.3">
      <c r="A4118" s="49" t="s">
        <v>82</v>
      </c>
      <c r="B4118" s="49">
        <v>56543</v>
      </c>
      <c r="C4118" s="49" t="s">
        <v>869</v>
      </c>
      <c r="D4118" s="49" t="str">
        <f t="shared" si="64"/>
        <v>Diptera Empididae Trichoclinocera - SWIMS - 56543</v>
      </c>
      <c r="E4118" s="49"/>
      <c r="F4118" s="49"/>
      <c r="G4118" s="49"/>
      <c r="H4118" s="49"/>
    </row>
    <row r="4119" spans="1:8" x14ac:dyDescent="0.3">
      <c r="A4119" s="49" t="s">
        <v>82</v>
      </c>
      <c r="B4119" s="49">
        <v>56568</v>
      </c>
      <c r="C4119" s="49" t="s">
        <v>870</v>
      </c>
      <c r="D4119" s="49" t="str">
        <f t="shared" si="64"/>
        <v>Diptera Ephydridae Scatella - SWIMS - 56568</v>
      </c>
      <c r="E4119" s="49"/>
      <c r="F4119" s="49"/>
      <c r="G4119" s="49"/>
      <c r="H4119" s="49"/>
    </row>
    <row r="4120" spans="1:8" x14ac:dyDescent="0.3">
      <c r="A4120" s="49" t="s">
        <v>82</v>
      </c>
      <c r="B4120" s="49">
        <v>56591</v>
      </c>
      <c r="C4120" s="49" t="s">
        <v>871</v>
      </c>
      <c r="D4120" s="49" t="str">
        <f t="shared" si="64"/>
        <v>Diptera Orthocladiinae Species C Epler 2001 - SWIMS - 56591</v>
      </c>
      <c r="E4120" s="49"/>
      <c r="F4120" s="49"/>
      <c r="G4120" s="49"/>
      <c r="H4120" s="49"/>
    </row>
    <row r="4121" spans="1:8" x14ac:dyDescent="0.3">
      <c r="A4121" s="49" t="s">
        <v>82</v>
      </c>
      <c r="B4121" s="49">
        <v>56545</v>
      </c>
      <c r="C4121" s="49" t="s">
        <v>872</v>
      </c>
      <c r="D4121" s="49" t="str">
        <f t="shared" si="64"/>
        <v>Diptera Simuliidae Simulium jenningsi Species Group - SWIMS - 56545</v>
      </c>
      <c r="E4121" s="49"/>
      <c r="F4121" s="49"/>
      <c r="G4121" s="49"/>
      <c r="H4121" s="49"/>
    </row>
    <row r="4122" spans="1:8" x14ac:dyDescent="0.3">
      <c r="A4122" s="49" t="s">
        <v>201</v>
      </c>
      <c r="B4122" s="49">
        <v>97080</v>
      </c>
      <c r="C4122" s="49" t="s">
        <v>6559</v>
      </c>
      <c r="D4122" s="49" t="str">
        <f t="shared" si="64"/>
        <v>Discostella pseudostelligera, Biovolume - DNR_STORET - 97080</v>
      </c>
      <c r="E4122" s="49" t="s">
        <v>10651</v>
      </c>
      <c r="F4122" s="49" t="s">
        <v>84</v>
      </c>
      <c r="G4122" s="49" t="s">
        <v>205</v>
      </c>
      <c r="H4122" s="49"/>
    </row>
    <row r="4123" spans="1:8" x14ac:dyDescent="0.3">
      <c r="A4123" s="49" t="s">
        <v>201</v>
      </c>
      <c r="B4123" s="49">
        <v>97081</v>
      </c>
      <c r="C4123" s="49" t="s">
        <v>6560</v>
      </c>
      <c r="D4123" s="49" t="str">
        <f t="shared" si="64"/>
        <v>Discostella pseudostelligera, Count - DNR_STORET - 97081</v>
      </c>
      <c r="E4123" s="49" t="s">
        <v>10651</v>
      </c>
      <c r="F4123" s="49" t="s">
        <v>84</v>
      </c>
      <c r="G4123" s="49" t="s">
        <v>205</v>
      </c>
      <c r="H4123" s="49"/>
    </row>
    <row r="4124" spans="1:8" x14ac:dyDescent="0.3">
      <c r="A4124" s="49" t="s">
        <v>201</v>
      </c>
      <c r="B4124" s="49">
        <v>97078</v>
      </c>
      <c r="C4124" s="49" t="s">
        <v>6561</v>
      </c>
      <c r="D4124" s="49" t="str">
        <f t="shared" si="64"/>
        <v>Discostella stelligera, Biovolume - DNR_STORET - 97078</v>
      </c>
      <c r="E4124" s="49" t="s">
        <v>10651</v>
      </c>
      <c r="F4124" s="49" t="s">
        <v>84</v>
      </c>
      <c r="G4124" s="49" t="s">
        <v>205</v>
      </c>
      <c r="H4124" s="49"/>
    </row>
    <row r="4125" spans="1:8" x14ac:dyDescent="0.3">
      <c r="A4125" s="49" t="s">
        <v>201</v>
      </c>
      <c r="B4125" s="49">
        <v>97079</v>
      </c>
      <c r="C4125" s="49" t="s">
        <v>6562</v>
      </c>
      <c r="D4125" s="49" t="str">
        <f t="shared" si="64"/>
        <v>Discostella stelligera, Count - DNR_STORET - 97079</v>
      </c>
      <c r="E4125" s="49" t="s">
        <v>10651</v>
      </c>
      <c r="F4125" s="49" t="s">
        <v>84</v>
      </c>
      <c r="G4125" s="49" t="s">
        <v>205</v>
      </c>
      <c r="H4125" s="49"/>
    </row>
    <row r="4126" spans="1:8" x14ac:dyDescent="0.3">
      <c r="A4126" s="49" t="s">
        <v>201</v>
      </c>
      <c r="B4126" s="49">
        <v>97076</v>
      </c>
      <c r="C4126" s="49" t="s">
        <v>6563</v>
      </c>
      <c r="D4126" s="49" t="str">
        <f t="shared" si="64"/>
        <v>Discostella woltereckii, Biovolume - DNR_STORET - 97076</v>
      </c>
      <c r="E4126" s="49" t="s">
        <v>10651</v>
      </c>
      <c r="F4126" s="49" t="s">
        <v>84</v>
      </c>
      <c r="G4126" s="49" t="s">
        <v>205</v>
      </c>
      <c r="H4126" s="49"/>
    </row>
    <row r="4127" spans="1:8" x14ac:dyDescent="0.3">
      <c r="A4127" s="49" t="s">
        <v>201</v>
      </c>
      <c r="B4127" s="49">
        <v>97077</v>
      </c>
      <c r="C4127" s="49" t="s">
        <v>6564</v>
      </c>
      <c r="D4127" s="49" t="str">
        <f t="shared" si="64"/>
        <v>Discostella woltereckii, Count - DNR_STORET - 97077</v>
      </c>
      <c r="E4127" s="49" t="s">
        <v>10651</v>
      </c>
      <c r="F4127" s="49" t="s">
        <v>84</v>
      </c>
      <c r="G4127" s="49" t="s">
        <v>205</v>
      </c>
      <c r="H4127" s="49"/>
    </row>
    <row r="4128" spans="1:8" x14ac:dyDescent="0.3">
      <c r="A4128" s="49" t="s">
        <v>82</v>
      </c>
      <c r="B4128" s="49">
        <v>4196</v>
      </c>
      <c r="C4128" s="49" t="s">
        <v>874</v>
      </c>
      <c r="D4128" s="49" t="str">
        <f t="shared" si="64"/>
        <v>Dissolved Oxygen Sampling Method? - SWIMS - 4196</v>
      </c>
      <c r="E4128" s="49" t="s">
        <v>31</v>
      </c>
      <c r="F4128" s="49" t="s">
        <v>84</v>
      </c>
      <c r="G4128" s="49"/>
      <c r="H4128" s="49"/>
    </row>
    <row r="4129" spans="1:8" x14ac:dyDescent="0.3">
      <c r="A4129" s="49" t="s">
        <v>82</v>
      </c>
      <c r="B4129" s="49">
        <v>4244</v>
      </c>
      <c r="C4129" s="49" t="s">
        <v>875</v>
      </c>
      <c r="D4129" s="49" t="str">
        <f t="shared" si="64"/>
        <v>Distance from Bank (m) - SWIMS - 4244</v>
      </c>
      <c r="E4129" s="49"/>
      <c r="F4129" s="49"/>
      <c r="G4129" s="49"/>
      <c r="H4129" s="49" t="s">
        <v>215</v>
      </c>
    </row>
    <row r="4130" spans="1:8" x14ac:dyDescent="0.3">
      <c r="A4130" s="49" t="s">
        <v>82</v>
      </c>
      <c r="B4130" s="49">
        <v>90215</v>
      </c>
      <c r="C4130" s="49" t="s">
        <v>876</v>
      </c>
      <c r="D4130" s="49" t="str">
        <f t="shared" si="64"/>
        <v>Disturbance Rating of Waterbody Character - SWIMS - 90215</v>
      </c>
      <c r="E4130" s="49" t="s">
        <v>31</v>
      </c>
      <c r="F4130" s="49" t="s">
        <v>84</v>
      </c>
      <c r="G4130" s="49"/>
      <c r="H4130" s="49"/>
    </row>
    <row r="4131" spans="1:8" x14ac:dyDescent="0.3">
      <c r="A4131" s="49" t="s">
        <v>82</v>
      </c>
      <c r="B4131" s="49">
        <v>90859</v>
      </c>
      <c r="C4131" s="49" t="s">
        <v>877</v>
      </c>
      <c r="D4131" s="49" t="str">
        <f t="shared" si="64"/>
        <v>Disturbances -  fishing boat and fishermen nearby? - SWIMS - 90859</v>
      </c>
      <c r="E4131" s="49"/>
      <c r="F4131" s="49"/>
      <c r="G4131" s="49"/>
      <c r="H4131" s="49"/>
    </row>
    <row r="4132" spans="1:8" x14ac:dyDescent="0.3">
      <c r="A4132" s="49" t="s">
        <v>82</v>
      </c>
      <c r="B4132" s="49">
        <v>90858</v>
      </c>
      <c r="C4132" s="49" t="s">
        <v>882</v>
      </c>
      <c r="D4132" s="49" t="str">
        <f t="shared" si="64"/>
        <v>Disturbances - Motorboat in motion? - SWIMS - 90858</v>
      </c>
      <c r="E4132" s="49"/>
      <c r="F4132" s="49"/>
      <c r="G4132" s="49"/>
      <c r="H4132" s="49"/>
    </row>
    <row r="4133" spans="1:8" x14ac:dyDescent="0.3">
      <c r="A4133" s="49" t="s">
        <v>82</v>
      </c>
      <c r="B4133" s="49">
        <v>90867</v>
      </c>
      <c r="C4133" s="49" t="s">
        <v>883</v>
      </c>
      <c r="D4133" s="49" t="str">
        <f t="shared" si="64"/>
        <v>Disturbances - No disturbance observed? - SWIMS - 90867</v>
      </c>
      <c r="E4133" s="49"/>
      <c r="F4133" s="49"/>
      <c r="G4133" s="49"/>
      <c r="H4133" s="49"/>
    </row>
    <row r="4134" spans="1:8" x14ac:dyDescent="0.3">
      <c r="A4134" s="49" t="s">
        <v>82</v>
      </c>
      <c r="B4134" s="49">
        <v>90864</v>
      </c>
      <c r="C4134" s="49" t="s">
        <v>878</v>
      </c>
      <c r="D4134" s="49" t="str">
        <f t="shared" si="64"/>
        <v>Disturbances - bald eagle diving towards loon family? - SWIMS - 90864</v>
      </c>
      <c r="E4134" s="49"/>
      <c r="F4134" s="49"/>
      <c r="G4134" s="49"/>
      <c r="H4134" s="49"/>
    </row>
    <row r="4135" spans="1:8" x14ac:dyDescent="0.3">
      <c r="A4135" s="49" t="s">
        <v>82</v>
      </c>
      <c r="B4135" s="49">
        <v>90866</v>
      </c>
      <c r="C4135" s="49" t="s">
        <v>879</v>
      </c>
      <c r="D4135" s="49" t="str">
        <f t="shared" si="64"/>
        <v>Disturbances - disturbance unknown? - SWIMS - 90866</v>
      </c>
      <c r="E4135" s="49"/>
      <c r="F4135" s="49"/>
      <c r="G4135" s="49"/>
      <c r="H4135" s="49"/>
    </row>
    <row r="4136" spans="1:8" x14ac:dyDescent="0.3">
      <c r="A4136" s="49" t="s">
        <v>82</v>
      </c>
      <c r="B4136" s="49">
        <v>90865</v>
      </c>
      <c r="C4136" s="49" t="s">
        <v>880</v>
      </c>
      <c r="D4136" s="49" t="str">
        <f t="shared" si="64"/>
        <v>Disturbances - intruding loon on lake? - SWIMS - 90865</v>
      </c>
      <c r="E4136" s="49"/>
      <c r="F4136" s="49"/>
      <c r="G4136" s="49"/>
      <c r="H4136" s="49"/>
    </row>
    <row r="4137" spans="1:8" x14ac:dyDescent="0.3">
      <c r="A4137" s="49" t="s">
        <v>82</v>
      </c>
      <c r="B4137" s="49">
        <v>90860</v>
      </c>
      <c r="C4137" s="49" t="s">
        <v>881</v>
      </c>
      <c r="D4137" s="49" t="str">
        <f t="shared" si="64"/>
        <v>Disturbances - jet ski in motion? - SWIMS - 90860</v>
      </c>
      <c r="E4137" s="49"/>
      <c r="F4137" s="49"/>
      <c r="G4137" s="49"/>
      <c r="H4137" s="49"/>
    </row>
    <row r="4138" spans="1:8" x14ac:dyDescent="0.3">
      <c r="A4138" s="49" t="s">
        <v>82</v>
      </c>
      <c r="B4138" s="49">
        <v>90863</v>
      </c>
      <c r="C4138" s="49" t="s">
        <v>884</v>
      </c>
      <c r="D4138" s="49" t="str">
        <f t="shared" si="64"/>
        <v>Disturbances - pedestrians on shore? - SWIMS - 90863</v>
      </c>
      <c r="E4138" s="49"/>
      <c r="F4138" s="49"/>
      <c r="G4138" s="49"/>
      <c r="H4138" s="49"/>
    </row>
    <row r="4139" spans="1:8" x14ac:dyDescent="0.3">
      <c r="A4139" s="49" t="s">
        <v>82</v>
      </c>
      <c r="B4139" s="49">
        <v>90861</v>
      </c>
      <c r="C4139" s="49" t="s">
        <v>885</v>
      </c>
      <c r="D4139" s="49" t="str">
        <f t="shared" si="64"/>
        <v>Disturbances - pontoon boat in motion ? - SWIMS - 90861</v>
      </c>
      <c r="E4139" s="49"/>
      <c r="F4139" s="49"/>
      <c r="G4139" s="49"/>
      <c r="H4139" s="49"/>
    </row>
    <row r="4140" spans="1:8" x14ac:dyDescent="0.3">
      <c r="A4140" s="49" t="s">
        <v>82</v>
      </c>
      <c r="B4140" s="49">
        <v>90862</v>
      </c>
      <c r="C4140" s="49" t="s">
        <v>886</v>
      </c>
      <c r="D4140" s="49" t="str">
        <f t="shared" si="64"/>
        <v>Disturbances - rowboat, canoe, kayak in motion? - SWIMS - 90862</v>
      </c>
      <c r="E4140" s="49"/>
      <c r="F4140" s="49"/>
      <c r="G4140" s="49"/>
      <c r="H4140" s="49"/>
    </row>
    <row r="4141" spans="1:8" x14ac:dyDescent="0.3">
      <c r="A4141" s="49" t="s">
        <v>82</v>
      </c>
      <c r="B4141" s="49">
        <v>92191</v>
      </c>
      <c r="C4141" s="49" t="s">
        <v>887</v>
      </c>
      <c r="D4141" s="49" t="str">
        <f t="shared" si="64"/>
        <v>Disturbances around spring - SWIMS - 92191</v>
      </c>
      <c r="E4141" s="49" t="s">
        <v>31</v>
      </c>
      <c r="F4141" s="49" t="s">
        <v>84</v>
      </c>
      <c r="G4141" s="49"/>
      <c r="H4141" s="49" t="s">
        <v>10658</v>
      </c>
    </row>
    <row r="4142" spans="1:8" x14ac:dyDescent="0.3">
      <c r="A4142" s="49" t="s">
        <v>82</v>
      </c>
      <c r="B4142" s="49">
        <v>90216</v>
      </c>
      <c r="C4142" s="49" t="s">
        <v>888</v>
      </c>
      <c r="D4142" s="49" t="str">
        <f t="shared" si="64"/>
        <v>Do macrophytes extend lakeward? - SWIMS - 90216</v>
      </c>
      <c r="E4142" s="49" t="s">
        <v>31</v>
      </c>
      <c r="F4142" s="49" t="s">
        <v>84</v>
      </c>
      <c r="G4142" s="49"/>
      <c r="H4142" s="49"/>
    </row>
    <row r="4143" spans="1:8" x14ac:dyDescent="0.3">
      <c r="A4143" s="49" t="s">
        <v>82</v>
      </c>
      <c r="B4143" s="49">
        <v>91771</v>
      </c>
      <c r="C4143" s="49" t="s">
        <v>890</v>
      </c>
      <c r="D4143" s="49" t="str">
        <f t="shared" si="64"/>
        <v>Do you also eat fish from other areas? - SWIMS - 91771</v>
      </c>
      <c r="E4143" s="49" t="s">
        <v>31</v>
      </c>
      <c r="F4143" s="49" t="s">
        <v>84</v>
      </c>
      <c r="G4143" s="49"/>
      <c r="H4143" s="49" t="s">
        <v>10658</v>
      </c>
    </row>
    <row r="4144" spans="1:8" x14ac:dyDescent="0.3">
      <c r="A4144" s="49" t="s">
        <v>82</v>
      </c>
      <c r="B4144" s="49">
        <v>91740</v>
      </c>
      <c r="C4144" s="49" t="s">
        <v>891</v>
      </c>
      <c r="D4144" s="49" t="str">
        <f t="shared" si="64"/>
        <v>Do you ever eat fish caught from the survey area? - SWIMS - 91740</v>
      </c>
      <c r="E4144" s="49" t="s">
        <v>31</v>
      </c>
      <c r="F4144" s="49" t="s">
        <v>84</v>
      </c>
      <c r="G4144" s="49"/>
      <c r="H4144" s="49" t="s">
        <v>10658</v>
      </c>
    </row>
    <row r="4145" spans="1:8" x14ac:dyDescent="0.3">
      <c r="A4145" s="49" t="s">
        <v>82</v>
      </c>
      <c r="B4145" s="49">
        <v>91843</v>
      </c>
      <c r="C4145" s="49" t="s">
        <v>892</v>
      </c>
      <c r="D4145" s="49" t="str">
        <f t="shared" si="64"/>
        <v>Do you mind if I ask how old you are? - SWIMS - 91843</v>
      </c>
      <c r="E4145" s="49" t="s">
        <v>31</v>
      </c>
      <c r="F4145" s="49"/>
      <c r="G4145" s="49"/>
      <c r="H4145" s="49"/>
    </row>
    <row r="4146" spans="1:8" x14ac:dyDescent="0.3">
      <c r="A4146" s="49" t="s">
        <v>82</v>
      </c>
      <c r="B4146" s="49">
        <v>91836</v>
      </c>
      <c r="C4146" s="49" t="s">
        <v>893</v>
      </c>
      <c r="D4146" s="49" t="str">
        <f t="shared" si="64"/>
        <v>Do you plan to boat on a different waterbody within the next week? - SWIMS - 91836</v>
      </c>
      <c r="E4146" s="49" t="s">
        <v>31</v>
      </c>
      <c r="F4146" s="49"/>
      <c r="G4146" s="49"/>
      <c r="H4146" s="49"/>
    </row>
    <row r="4147" spans="1:8" x14ac:dyDescent="0.3">
      <c r="A4147" s="49" t="s">
        <v>82</v>
      </c>
      <c r="B4147" s="49">
        <v>91838</v>
      </c>
      <c r="C4147" s="49" t="s">
        <v>894</v>
      </c>
      <c r="D4147" s="49" t="str">
        <f t="shared" si="64"/>
        <v>Do you plan to boat on a different waterbody within the next week? County: - SWIMS - 91838</v>
      </c>
      <c r="E4147" s="49" t="s">
        <v>31</v>
      </c>
      <c r="F4147" s="49"/>
      <c r="G4147" s="49"/>
      <c r="H4147" s="49"/>
    </row>
    <row r="4148" spans="1:8" x14ac:dyDescent="0.3">
      <c r="A4148" s="49" t="s">
        <v>82</v>
      </c>
      <c r="B4148" s="49">
        <v>91837</v>
      </c>
      <c r="C4148" s="49" t="s">
        <v>895</v>
      </c>
      <c r="D4148" s="49" t="str">
        <f t="shared" si="64"/>
        <v>Do you plan to boat on a different waterbody within the next week? Waterbody: - SWIMS - 91837</v>
      </c>
      <c r="E4148" s="49" t="s">
        <v>31</v>
      </c>
      <c r="F4148" s="49"/>
      <c r="G4148" s="49"/>
      <c r="H4148" s="49"/>
    </row>
    <row r="4149" spans="1:8" x14ac:dyDescent="0.3">
      <c r="A4149" s="49" t="s">
        <v>82</v>
      </c>
      <c r="B4149" s="49">
        <v>90940</v>
      </c>
      <c r="C4149" s="49" t="s">
        <v>896</v>
      </c>
      <c r="D4149" s="49" t="str">
        <f t="shared" si="64"/>
        <v>Do you plan to monitor in 2010? - SWIMS - 90940</v>
      </c>
      <c r="E4149" s="49"/>
      <c r="F4149" s="49"/>
      <c r="G4149" s="49"/>
      <c r="H4149" s="49"/>
    </row>
    <row r="4150" spans="1:8" x14ac:dyDescent="0.3">
      <c r="A4150" s="49" t="s">
        <v>82</v>
      </c>
      <c r="B4150" s="49">
        <v>91677</v>
      </c>
      <c r="C4150" s="49" t="s">
        <v>897</v>
      </c>
      <c r="D4150" s="49" t="str">
        <f t="shared" si="64"/>
        <v>Do you see any submerged garbage? - SWIMS - 91677</v>
      </c>
      <c r="E4150" s="49" t="s">
        <v>31</v>
      </c>
      <c r="F4150" s="49"/>
      <c r="G4150" s="49"/>
      <c r="H4150" s="49" t="s">
        <v>10658</v>
      </c>
    </row>
    <row r="4151" spans="1:8" x14ac:dyDescent="0.3">
      <c r="A4151" s="49" t="s">
        <v>82</v>
      </c>
      <c r="B4151" s="49">
        <v>90528</v>
      </c>
      <c r="C4151" s="49" t="s">
        <v>3021</v>
      </c>
      <c r="D4151" s="49" t="str">
        <f t="shared" si="64"/>
        <v>Dobsonfly - SWIMS - 90528</v>
      </c>
      <c r="E4151" s="49" t="s">
        <v>10651</v>
      </c>
      <c r="F4151" s="49" t="s">
        <v>84</v>
      </c>
      <c r="G4151" s="49"/>
      <c r="H4151" s="49"/>
    </row>
    <row r="4152" spans="1:8" x14ac:dyDescent="0.3">
      <c r="A4152" s="49" t="s">
        <v>82</v>
      </c>
      <c r="B4152" s="49">
        <v>20437</v>
      </c>
      <c r="C4152" s="49" t="s">
        <v>898</v>
      </c>
      <c r="D4152" s="49" t="str">
        <f t="shared" si="64"/>
        <v>Dock (Rumex sp.) - SWIMS - 20437</v>
      </c>
      <c r="E4152" s="49" t="s">
        <v>31</v>
      </c>
      <c r="F4152" s="49" t="s">
        <v>84</v>
      </c>
      <c r="G4152" s="49"/>
      <c r="H4152" s="49"/>
    </row>
    <row r="4153" spans="1:8" x14ac:dyDescent="0.3">
      <c r="A4153" s="49" t="s">
        <v>82</v>
      </c>
      <c r="B4153" s="49">
        <v>90217</v>
      </c>
      <c r="C4153" s="49" t="s">
        <v>899</v>
      </c>
      <c r="D4153" s="49" t="str">
        <f t="shared" si="64"/>
        <v>Docks/Boats - SWIMS - 90217</v>
      </c>
      <c r="E4153" s="49" t="s">
        <v>31</v>
      </c>
      <c r="F4153" s="49" t="s">
        <v>84</v>
      </c>
      <c r="G4153" s="49"/>
      <c r="H4153" s="49"/>
    </row>
    <row r="4154" spans="1:8" x14ac:dyDescent="0.3">
      <c r="A4154" s="49" t="s">
        <v>82</v>
      </c>
      <c r="B4154" s="49">
        <v>514</v>
      </c>
      <c r="C4154" s="49" t="s">
        <v>900</v>
      </c>
      <c r="D4154" s="49" t="str">
        <f t="shared" si="64"/>
        <v>Document studies, stations/dates for decision - SWIMS - 514</v>
      </c>
      <c r="E4154" s="49"/>
      <c r="F4154" s="49"/>
      <c r="G4154" s="49"/>
      <c r="H4154" s="49"/>
    </row>
    <row r="4155" spans="1:8" x14ac:dyDescent="0.3">
      <c r="A4155" s="49" t="s">
        <v>82</v>
      </c>
      <c r="B4155" s="49">
        <v>518</v>
      </c>
      <c r="C4155" s="49" t="s">
        <v>901</v>
      </c>
      <c r="D4155" s="49" t="str">
        <f t="shared" si="64"/>
        <v>Documentation Date(s) - SWIMS - 518</v>
      </c>
      <c r="E4155" s="49"/>
      <c r="F4155" s="49"/>
      <c r="G4155" s="49"/>
      <c r="H4155" s="49"/>
    </row>
    <row r="4156" spans="1:8" x14ac:dyDescent="0.3">
      <c r="A4156" s="49" t="s">
        <v>82</v>
      </c>
      <c r="B4156" s="49">
        <v>507</v>
      </c>
      <c r="C4156" s="49" t="s">
        <v>902</v>
      </c>
      <c r="D4156" s="49" t="str">
        <f t="shared" si="64"/>
        <v>Does a Specific Advisory Exist? - SWIMS - 507</v>
      </c>
      <c r="E4156" s="49"/>
      <c r="F4156" s="49"/>
      <c r="G4156" s="49"/>
      <c r="H4156" s="49"/>
    </row>
    <row r="4157" spans="1:8" x14ac:dyDescent="0.3">
      <c r="A4157" s="49" t="s">
        <v>82</v>
      </c>
      <c r="B4157" s="49">
        <v>411</v>
      </c>
      <c r="C4157" s="49" t="s">
        <v>903</v>
      </c>
      <c r="D4157" s="49" t="str">
        <f t="shared" si="64"/>
        <v>Does monitored section represent stream? (yes/no) If not, what length (landmarks) - SWIMS - 411</v>
      </c>
      <c r="E4157" s="49" t="s">
        <v>31</v>
      </c>
      <c r="F4157" s="49" t="s">
        <v>84</v>
      </c>
      <c r="G4157" s="49"/>
      <c r="H4157" s="49"/>
    </row>
    <row r="4158" spans="1:8" x14ac:dyDescent="0.3">
      <c r="A4158" s="49" t="s">
        <v>82</v>
      </c>
      <c r="B4158" s="49">
        <v>91143</v>
      </c>
      <c r="C4158" s="49" t="s">
        <v>904</v>
      </c>
      <c r="D4158" s="49" t="str">
        <f t="shared" si="64"/>
        <v>Does the access point appear to be in proper working order?  - SWIMS - 91143</v>
      </c>
      <c r="E4158" s="49"/>
      <c r="F4158" s="49"/>
      <c r="G4158" s="49"/>
      <c r="H4158" s="49"/>
    </row>
    <row r="4159" spans="1:8" x14ac:dyDescent="0.3">
      <c r="A4159" s="49" t="s">
        <v>82</v>
      </c>
      <c r="B4159" s="49">
        <v>91144</v>
      </c>
      <c r="C4159" s="49" t="s">
        <v>905</v>
      </c>
      <c r="D4159" s="49" t="str">
        <f t="shared" si="64"/>
        <v>Does the access point appear to be in proper working order? If No, Explain - SWIMS - 91144</v>
      </c>
      <c r="E4159" s="49"/>
      <c r="F4159" s="49"/>
      <c r="G4159" s="49"/>
      <c r="H4159" s="49"/>
    </row>
    <row r="4160" spans="1:8" x14ac:dyDescent="0.3">
      <c r="A4160" s="49" t="s">
        <v>82</v>
      </c>
      <c r="B4160" s="49">
        <v>90070</v>
      </c>
      <c r="C4160" s="49" t="s">
        <v>906</v>
      </c>
      <c r="D4160" s="49" t="str">
        <f t="shared" si="64"/>
        <v>Does your lake have a lake association? - SWIMS - 90070</v>
      </c>
      <c r="E4160" s="49"/>
      <c r="F4160" s="49"/>
      <c r="G4160" s="49"/>
      <c r="H4160" s="49"/>
    </row>
    <row r="4161" spans="1:8" x14ac:dyDescent="0.3">
      <c r="A4161" s="49" t="s">
        <v>82</v>
      </c>
      <c r="B4161" s="49">
        <v>20429</v>
      </c>
      <c r="C4161" s="49" t="s">
        <v>907</v>
      </c>
      <c r="D4161" s="49" t="str">
        <f t="shared" si="64"/>
        <v>Dogwood (Cornus sp.) - SWIMS - 20429</v>
      </c>
      <c r="E4161" s="49" t="s">
        <v>31</v>
      </c>
      <c r="F4161" s="49" t="s">
        <v>84</v>
      </c>
      <c r="G4161" s="49"/>
      <c r="H4161" s="49"/>
    </row>
    <row r="4162" spans="1:8" x14ac:dyDescent="0.3">
      <c r="A4162" s="49" t="s">
        <v>82</v>
      </c>
      <c r="B4162" s="49">
        <v>80122</v>
      </c>
      <c r="C4162" s="49" t="s">
        <v>908</v>
      </c>
      <c r="D4162" s="49" t="str">
        <f t="shared" ref="D4162:D4225" si="65">C4162 &amp;" - "&amp; A4162 &amp;" - "&amp; B4162</f>
        <v>Dominance 3 Percent Individuals (DOM3_PI) - SWIMS - 80122</v>
      </c>
      <c r="E4162" s="49"/>
      <c r="F4162" s="49"/>
      <c r="G4162" s="49"/>
      <c r="H4162" s="49"/>
    </row>
    <row r="4163" spans="1:8" x14ac:dyDescent="0.3">
      <c r="A4163" s="49" t="s">
        <v>82</v>
      </c>
      <c r="B4163" s="49">
        <v>91874</v>
      </c>
      <c r="C4163" s="49" t="s">
        <v>909</v>
      </c>
      <c r="D4163" s="49" t="str">
        <f t="shared" si="65"/>
        <v>Dominant Sediment Type - SWIMS - 91874</v>
      </c>
      <c r="E4163" s="49" t="s">
        <v>31</v>
      </c>
      <c r="F4163" s="49" t="s">
        <v>84</v>
      </c>
      <c r="G4163" s="49"/>
      <c r="H4163" s="49" t="s">
        <v>10658</v>
      </c>
    </row>
    <row r="4164" spans="1:8" x14ac:dyDescent="0.3">
      <c r="A4164" s="49" t="s">
        <v>82</v>
      </c>
      <c r="B4164" s="49">
        <v>90338</v>
      </c>
      <c r="C4164" s="49" t="s">
        <v>910</v>
      </c>
      <c r="D4164" s="49" t="str">
        <f t="shared" si="65"/>
        <v>Dominant Tree Species in Basin - SWIMS - 90338</v>
      </c>
      <c r="E4164" s="49"/>
      <c r="F4164" s="49"/>
      <c r="G4164" s="49"/>
      <c r="H4164" s="49"/>
    </row>
    <row r="4165" spans="1:8" x14ac:dyDescent="0.3">
      <c r="A4165" s="49" t="s">
        <v>201</v>
      </c>
      <c r="B4165" s="49">
        <v>96917</v>
      </c>
      <c r="C4165" s="49" t="s">
        <v>6565</v>
      </c>
      <c r="D4165" s="49" t="str">
        <f t="shared" si="65"/>
        <v>Dorofeyukea kotschyi, Count - DNR_STORET - 96917</v>
      </c>
      <c r="E4165" s="49" t="s">
        <v>10651</v>
      </c>
      <c r="F4165" s="49" t="s">
        <v>84</v>
      </c>
      <c r="G4165" s="49" t="s">
        <v>205</v>
      </c>
      <c r="H4165" s="49"/>
    </row>
    <row r="4166" spans="1:8" x14ac:dyDescent="0.3">
      <c r="A4166" s="49" t="s">
        <v>82</v>
      </c>
      <c r="B4166" s="49">
        <v>20111</v>
      </c>
      <c r="C4166" s="49" t="s">
        <v>911</v>
      </c>
      <c r="D4166" s="49" t="str">
        <f t="shared" si="65"/>
        <v>Dotted smartweed (Polygonum punctatum) - SWIMS - 20111</v>
      </c>
      <c r="E4166" s="49" t="s">
        <v>31</v>
      </c>
      <c r="F4166" s="49" t="s">
        <v>84</v>
      </c>
      <c r="G4166" s="49"/>
      <c r="H4166" s="49"/>
    </row>
    <row r="4167" spans="1:8" x14ac:dyDescent="0.3">
      <c r="A4167" s="49" t="s">
        <v>82</v>
      </c>
      <c r="B4167" s="49">
        <v>90489</v>
      </c>
      <c r="C4167" s="49" t="s">
        <v>914</v>
      </c>
      <c r="D4167" s="49" t="str">
        <f t="shared" si="65"/>
        <v>Dragonfly - SWIMS - 90489</v>
      </c>
      <c r="E4167" s="49"/>
      <c r="F4167" s="49"/>
      <c r="G4167" s="49"/>
      <c r="H4167" s="49"/>
    </row>
    <row r="4168" spans="1:8" x14ac:dyDescent="0.3">
      <c r="A4168" s="49" t="s">
        <v>82</v>
      </c>
      <c r="B4168" s="49">
        <v>20340</v>
      </c>
      <c r="C4168" s="49" t="s">
        <v>916</v>
      </c>
      <c r="D4168" s="49" t="str">
        <f t="shared" si="65"/>
        <v>Duckweed (Lemna sp.) - SWIMS - 20340</v>
      </c>
      <c r="E4168" s="49" t="s">
        <v>31</v>
      </c>
      <c r="F4168" s="49" t="s">
        <v>84</v>
      </c>
      <c r="G4168" s="49"/>
      <c r="H4168" s="49"/>
    </row>
    <row r="4169" spans="1:8" x14ac:dyDescent="0.3">
      <c r="A4169" s="49" t="s">
        <v>82</v>
      </c>
      <c r="B4169" s="49">
        <v>20470</v>
      </c>
      <c r="C4169" s="49" t="s">
        <v>917</v>
      </c>
      <c r="D4169" s="49" t="str">
        <f t="shared" si="65"/>
        <v>Duckweed (Spirodela sp) - SWIMS - 20470</v>
      </c>
      <c r="E4169" s="49" t="s">
        <v>31</v>
      </c>
      <c r="F4169" s="49" t="s">
        <v>84</v>
      </c>
      <c r="G4169" s="49"/>
      <c r="H4169" s="49" t="s">
        <v>10658</v>
      </c>
    </row>
    <row r="4170" spans="1:8" x14ac:dyDescent="0.3">
      <c r="A4170" s="49" t="s">
        <v>82</v>
      </c>
      <c r="B4170" s="49">
        <v>20078</v>
      </c>
      <c r="C4170" s="49" t="s">
        <v>918</v>
      </c>
      <c r="D4170" s="49" t="str">
        <f t="shared" si="65"/>
        <v>Dwarf hyssop (Gratiola aurea) - SWIMS - 20078</v>
      </c>
      <c r="E4170" s="49" t="s">
        <v>31</v>
      </c>
      <c r="F4170" s="49" t="s">
        <v>84</v>
      </c>
      <c r="G4170" s="49"/>
      <c r="H4170" s="49"/>
    </row>
    <row r="4171" spans="1:8" x14ac:dyDescent="0.3">
      <c r="A4171" s="49" t="s">
        <v>82</v>
      </c>
      <c r="B4171" s="49">
        <v>20097</v>
      </c>
      <c r="C4171" s="49" t="s">
        <v>919</v>
      </c>
      <c r="D4171" s="49" t="str">
        <f t="shared" si="65"/>
        <v>Dwarf water-milfoil (Myriophyllum tenellum) - SWIMS - 20097</v>
      </c>
      <c r="E4171" s="49" t="s">
        <v>31</v>
      </c>
      <c r="F4171" s="49" t="s">
        <v>84</v>
      </c>
      <c r="G4171" s="49"/>
      <c r="H4171" s="49"/>
    </row>
    <row r="4172" spans="1:8" x14ac:dyDescent="0.3">
      <c r="A4172" s="49" t="s">
        <v>82</v>
      </c>
      <c r="B4172" s="49">
        <v>91335</v>
      </c>
      <c r="C4172" s="49" t="s">
        <v>920</v>
      </c>
      <c r="D4172" s="49" t="str">
        <f t="shared" si="65"/>
        <v>Dying early-dead and brown stems - SWIMS - 91335</v>
      </c>
      <c r="E4172" s="49" t="s">
        <v>31</v>
      </c>
      <c r="F4172" s="49"/>
      <c r="G4172" s="49"/>
      <c r="H4172" s="49"/>
    </row>
    <row r="4173" spans="1:8" x14ac:dyDescent="0.3">
      <c r="A4173" s="49" t="s">
        <v>82</v>
      </c>
      <c r="B4173" s="49">
        <v>90436</v>
      </c>
      <c r="C4173" s="49" t="s">
        <v>921</v>
      </c>
      <c r="D4173" s="49" t="str">
        <f t="shared" si="65"/>
        <v>E Gray Treefrog Adult-Call - SWIMS - 90436</v>
      </c>
      <c r="E4173" s="49"/>
      <c r="F4173" s="49"/>
      <c r="G4173" s="49"/>
      <c r="H4173" s="49"/>
    </row>
    <row r="4174" spans="1:8" x14ac:dyDescent="0.3">
      <c r="A4174" s="49" t="s">
        <v>82</v>
      </c>
      <c r="B4174" s="49">
        <v>3988</v>
      </c>
      <c r="C4174" s="49" t="s">
        <v>922</v>
      </c>
      <c r="D4174" s="49" t="str">
        <f t="shared" si="65"/>
        <v>E. coli (Lab other) - SWIMS - 3988</v>
      </c>
      <c r="E4174" s="49"/>
      <c r="F4174" s="49"/>
      <c r="G4174" s="49"/>
      <c r="H4174" s="49"/>
    </row>
    <row r="4175" spans="1:8" x14ac:dyDescent="0.3">
      <c r="A4175" s="49" t="s">
        <v>82</v>
      </c>
      <c r="B4175" s="49">
        <v>3987</v>
      </c>
      <c r="C4175" s="49" t="s">
        <v>923</v>
      </c>
      <c r="D4175" s="49" t="str">
        <f t="shared" si="65"/>
        <v>E. coli 3M Petrifilm - SWIMS - 3987</v>
      </c>
      <c r="E4175" s="49"/>
      <c r="F4175" s="49"/>
      <c r="G4175" s="49"/>
      <c r="H4175" s="49"/>
    </row>
    <row r="4176" spans="1:8" x14ac:dyDescent="0.3">
      <c r="A4176" s="49" t="s">
        <v>82</v>
      </c>
      <c r="B4176" s="49">
        <v>3986</v>
      </c>
      <c r="C4176" s="49" t="s">
        <v>924</v>
      </c>
      <c r="D4176" s="49" t="str">
        <f t="shared" si="65"/>
        <v>E. coli Coliscan Easygel (not incubated) - SWIMS - 3986</v>
      </c>
      <c r="E4176" s="49"/>
      <c r="F4176" s="49"/>
      <c r="G4176" s="49"/>
      <c r="H4176" s="49"/>
    </row>
    <row r="4177" spans="1:8" x14ac:dyDescent="0.3">
      <c r="A4177" s="49" t="s">
        <v>201</v>
      </c>
      <c r="B4177" s="49">
        <v>98656</v>
      </c>
      <c r="C4177" s="49" t="s">
        <v>6566</v>
      </c>
      <c r="D4177" s="49" t="str">
        <f t="shared" si="65"/>
        <v>ECHINOSPHAERELLA SP., BIOVOLUME - DNR_STORET - 98656</v>
      </c>
      <c r="E4177" s="49" t="s">
        <v>10651</v>
      </c>
      <c r="F4177" s="49" t="s">
        <v>84</v>
      </c>
      <c r="G4177" s="49" t="s">
        <v>205</v>
      </c>
      <c r="H4177" s="49" t="s">
        <v>10658</v>
      </c>
    </row>
    <row r="4178" spans="1:8" x14ac:dyDescent="0.3">
      <c r="A4178" s="49" t="s">
        <v>201</v>
      </c>
      <c r="B4178" s="49">
        <v>98787</v>
      </c>
      <c r="C4178" s="49" t="s">
        <v>6567</v>
      </c>
      <c r="D4178" s="49" t="str">
        <f t="shared" si="65"/>
        <v>ECHINOSPHAERELLA SP., COUNT - DNR_STORET - 98787</v>
      </c>
      <c r="E4178" s="49" t="s">
        <v>10651</v>
      </c>
      <c r="F4178" s="49" t="s">
        <v>84</v>
      </c>
      <c r="G4178" s="49" t="s">
        <v>205</v>
      </c>
      <c r="H4178" s="49" t="s">
        <v>10660</v>
      </c>
    </row>
    <row r="4179" spans="1:8" x14ac:dyDescent="0.3">
      <c r="A4179" s="49" t="s">
        <v>201</v>
      </c>
      <c r="B4179" s="49">
        <v>98655</v>
      </c>
      <c r="C4179" s="49" t="s">
        <v>6568</v>
      </c>
      <c r="D4179" s="49" t="str">
        <f t="shared" si="65"/>
        <v>ELAKATOTHRIX SP., BIOVOLUME - DNR_STORET - 98655</v>
      </c>
      <c r="E4179" s="49" t="s">
        <v>10651</v>
      </c>
      <c r="F4179" s="49" t="s">
        <v>84</v>
      </c>
      <c r="G4179" s="49" t="s">
        <v>205</v>
      </c>
      <c r="H4179" s="49" t="s">
        <v>10658</v>
      </c>
    </row>
    <row r="4180" spans="1:8" x14ac:dyDescent="0.3">
      <c r="A4180" s="49" t="s">
        <v>201</v>
      </c>
      <c r="B4180" s="49">
        <v>98786</v>
      </c>
      <c r="C4180" s="49" t="s">
        <v>6569</v>
      </c>
      <c r="D4180" s="49" t="str">
        <f t="shared" si="65"/>
        <v>ELAKATOTHRIX SP., COUNT - DNR_STORET - 98786</v>
      </c>
      <c r="E4180" s="49" t="s">
        <v>10651</v>
      </c>
      <c r="F4180" s="49" t="s">
        <v>84</v>
      </c>
      <c r="G4180" s="49" t="s">
        <v>205</v>
      </c>
      <c r="H4180" s="49" t="s">
        <v>10660</v>
      </c>
    </row>
    <row r="4181" spans="1:8" x14ac:dyDescent="0.3">
      <c r="A4181" s="49" t="s">
        <v>201</v>
      </c>
      <c r="B4181" s="49">
        <v>72020</v>
      </c>
      <c r="C4181" s="49" t="s">
        <v>929</v>
      </c>
      <c r="D4181" s="49" t="str">
        <f t="shared" si="65"/>
        <v>ELEVATION FEET ABOVE MSL - DNR_STORET - 72020</v>
      </c>
      <c r="E4181" s="49" t="s">
        <v>31</v>
      </c>
      <c r="F4181" s="49"/>
      <c r="G4181" s="49"/>
      <c r="H4181" s="49" t="s">
        <v>215</v>
      </c>
    </row>
    <row r="4182" spans="1:8" x14ac:dyDescent="0.3">
      <c r="A4182" s="49" t="s">
        <v>201</v>
      </c>
      <c r="B4182" s="49">
        <v>99919</v>
      </c>
      <c r="C4182" s="49" t="s">
        <v>930</v>
      </c>
      <c r="D4182" s="49" t="str">
        <f t="shared" si="65"/>
        <v>ELEVATION FEET ABOVE MSL, BARO PRESS CORRCTD (GROUNDWATER) - DNR_STORET - 99919</v>
      </c>
      <c r="E4182" s="49" t="s">
        <v>31</v>
      </c>
      <c r="F4182" s="49"/>
      <c r="G4182" s="49"/>
      <c r="H4182" s="49" t="s">
        <v>215</v>
      </c>
    </row>
    <row r="4183" spans="1:8" x14ac:dyDescent="0.3">
      <c r="A4183" s="49" t="s">
        <v>201</v>
      </c>
      <c r="B4183" s="49">
        <v>71993</v>
      </c>
      <c r="C4183" s="49" t="s">
        <v>931</v>
      </c>
      <c r="D4183" s="49" t="str">
        <f t="shared" si="65"/>
        <v>ELEVATION GROUNDWATER ABOVE MSL - DNR_STORET - 71993</v>
      </c>
      <c r="E4183" s="49" t="s">
        <v>31</v>
      </c>
      <c r="F4183" s="49"/>
      <c r="G4183" s="49"/>
      <c r="H4183" s="49" t="s">
        <v>932</v>
      </c>
    </row>
    <row r="4184" spans="1:8" x14ac:dyDescent="0.3">
      <c r="A4184" s="49" t="s">
        <v>201</v>
      </c>
      <c r="B4184" s="49">
        <v>50038</v>
      </c>
      <c r="C4184" s="49" t="s">
        <v>933</v>
      </c>
      <c r="D4184" s="49" t="str">
        <f t="shared" si="65"/>
        <v>ELEVATION GROUNDWATER SITE DATUM - DNR_STORET - 50038</v>
      </c>
      <c r="E4184" s="49" t="s">
        <v>31</v>
      </c>
      <c r="F4184" s="49"/>
      <c r="G4184" s="49"/>
      <c r="H4184" s="49" t="s">
        <v>215</v>
      </c>
    </row>
    <row r="4185" spans="1:8" x14ac:dyDescent="0.3">
      <c r="A4185" s="49" t="s">
        <v>201</v>
      </c>
      <c r="B4185" s="49">
        <v>99423</v>
      </c>
      <c r="C4185" s="49" t="s">
        <v>934</v>
      </c>
      <c r="D4185" s="49" t="str">
        <f t="shared" si="65"/>
        <v>ELEVATION LEACHATE HEAD ABOVE MSL - DNR_STORET - 99423</v>
      </c>
      <c r="E4185" s="49" t="s">
        <v>31</v>
      </c>
      <c r="F4185" s="49"/>
      <c r="G4185" s="49"/>
      <c r="H4185" s="49"/>
    </row>
    <row r="4186" spans="1:8" x14ac:dyDescent="0.3">
      <c r="A4186" s="49" t="s">
        <v>201</v>
      </c>
      <c r="B4186" s="49">
        <v>72000</v>
      </c>
      <c r="C4186" s="49" t="s">
        <v>936</v>
      </c>
      <c r="D4186" s="49" t="str">
        <f t="shared" si="65"/>
        <v>ELEVATION OF LAND SURFACE DATUM (FT. ABOVE MSL) - DNR_STORET - 72000</v>
      </c>
      <c r="E4186" s="49" t="s">
        <v>31</v>
      </c>
      <c r="F4186" s="49"/>
      <c r="G4186" s="49"/>
      <c r="H4186" s="49" t="s">
        <v>215</v>
      </c>
    </row>
    <row r="4187" spans="1:8" x14ac:dyDescent="0.3">
      <c r="A4187" s="49" t="s">
        <v>201</v>
      </c>
      <c r="B4187" s="49">
        <v>99520</v>
      </c>
      <c r="C4187" s="49" t="s">
        <v>939</v>
      </c>
      <c r="D4187" s="49" t="str">
        <f t="shared" si="65"/>
        <v>ELEVATION SURFACE WATER ABOVE MEAN SEA LEVEL - DNR_STORET - 99520</v>
      </c>
      <c r="E4187" s="49" t="s">
        <v>31</v>
      </c>
      <c r="F4187" s="49" t="s">
        <v>84</v>
      </c>
      <c r="G4187" s="49" t="s">
        <v>205</v>
      </c>
      <c r="H4187" s="49" t="s">
        <v>215</v>
      </c>
    </row>
    <row r="4188" spans="1:8" x14ac:dyDescent="0.3">
      <c r="A4188" s="49" t="s">
        <v>82</v>
      </c>
      <c r="B4188" s="49">
        <v>10085</v>
      </c>
      <c r="C4188" s="49" t="s">
        <v>6570</v>
      </c>
      <c r="D4188" s="49" t="str">
        <f t="shared" si="65"/>
        <v>EMERALD SHINER - SWIMS - 10085</v>
      </c>
      <c r="E4188" s="49" t="s">
        <v>10651</v>
      </c>
      <c r="F4188" s="49" t="s">
        <v>84</v>
      </c>
      <c r="G4188" s="49"/>
      <c r="H4188" s="49"/>
    </row>
    <row r="4189" spans="1:8" x14ac:dyDescent="0.3">
      <c r="A4189" s="49" t="s">
        <v>82</v>
      </c>
      <c r="B4189" s="49">
        <v>50115</v>
      </c>
      <c r="C4189" s="49" t="s">
        <v>6571</v>
      </c>
      <c r="D4189" s="49" t="str">
        <f t="shared" si="65"/>
        <v>EPHEMEROPTERA - SWIMS - 50115</v>
      </c>
      <c r="E4189" s="49" t="s">
        <v>10651</v>
      </c>
      <c r="F4189" s="49"/>
      <c r="G4189" s="49"/>
      <c r="H4189" s="49"/>
    </row>
    <row r="4190" spans="1:8" x14ac:dyDescent="0.3">
      <c r="A4190" s="49" t="s">
        <v>82</v>
      </c>
      <c r="B4190" s="49">
        <v>50357</v>
      </c>
      <c r="C4190" s="49" t="s">
        <v>6572</v>
      </c>
      <c r="D4190" s="49" t="str">
        <f t="shared" si="65"/>
        <v>EPHEMEROPTERA ACANTHAMETROPODIDAE - SWIMS - 50357</v>
      </c>
      <c r="E4190" s="49" t="s">
        <v>10651</v>
      </c>
      <c r="F4190" s="49"/>
      <c r="G4190" s="49"/>
      <c r="H4190" s="49"/>
    </row>
    <row r="4191" spans="1:8" x14ac:dyDescent="0.3">
      <c r="A4191" s="49" t="s">
        <v>82</v>
      </c>
      <c r="B4191" s="49">
        <v>50358</v>
      </c>
      <c r="C4191" s="49" t="s">
        <v>6573</v>
      </c>
      <c r="D4191" s="49" t="str">
        <f t="shared" si="65"/>
        <v>EPHEMEROPTERA ACANTHAMETROPODIDAE ACANTHAMETROPUS - SWIMS - 50358</v>
      </c>
      <c r="E4191" s="49" t="s">
        <v>10651</v>
      </c>
      <c r="F4191" s="49"/>
      <c r="G4191" s="49"/>
      <c r="H4191" s="49"/>
    </row>
    <row r="4192" spans="1:8" x14ac:dyDescent="0.3">
      <c r="A4192" s="49" t="s">
        <v>82</v>
      </c>
      <c r="B4192" s="49">
        <v>50359</v>
      </c>
      <c r="C4192" s="49" t="s">
        <v>6574</v>
      </c>
      <c r="D4192" s="49" t="str">
        <f t="shared" si="65"/>
        <v>EPHEMEROPTERA ACANTHAMETROPODIDAE ACANTHAMETROPUS PECATONICA - SWIMS - 50359</v>
      </c>
      <c r="E4192" s="49" t="s">
        <v>10651</v>
      </c>
      <c r="F4192" s="49"/>
      <c r="G4192" s="49"/>
      <c r="H4192" s="49"/>
    </row>
    <row r="4193" spans="1:8" x14ac:dyDescent="0.3">
      <c r="A4193" s="49" t="s">
        <v>82</v>
      </c>
      <c r="B4193" s="49">
        <v>50360</v>
      </c>
      <c r="C4193" s="49" t="s">
        <v>6575</v>
      </c>
      <c r="D4193" s="49" t="str">
        <f t="shared" si="65"/>
        <v>EPHEMEROPTERA AMELETIDAE - SWIMS - 50360</v>
      </c>
      <c r="E4193" s="49" t="s">
        <v>10651</v>
      </c>
      <c r="F4193" s="49"/>
      <c r="G4193" s="49"/>
      <c r="H4193" s="49"/>
    </row>
    <row r="4194" spans="1:8" x14ac:dyDescent="0.3">
      <c r="A4194" s="49" t="s">
        <v>82</v>
      </c>
      <c r="B4194" s="49">
        <v>50361</v>
      </c>
      <c r="C4194" s="49" t="s">
        <v>6576</v>
      </c>
      <c r="D4194" s="49" t="str">
        <f t="shared" si="65"/>
        <v>EPHEMEROPTERA AMELETIDAE AMELETUS - SWIMS - 50361</v>
      </c>
      <c r="E4194" s="49" t="s">
        <v>10651</v>
      </c>
      <c r="F4194" s="49"/>
      <c r="G4194" s="49"/>
      <c r="H4194" s="49"/>
    </row>
    <row r="4195" spans="1:8" x14ac:dyDescent="0.3">
      <c r="A4195" s="49" t="s">
        <v>82</v>
      </c>
      <c r="B4195" s="49">
        <v>50362</v>
      </c>
      <c r="C4195" s="49" t="s">
        <v>6577</v>
      </c>
      <c r="D4195" s="49" t="str">
        <f t="shared" si="65"/>
        <v>EPHEMEROPTERA AMELETIDAE AMELETUS LINEATUS - SWIMS - 50362</v>
      </c>
      <c r="E4195" s="49" t="s">
        <v>10651</v>
      </c>
      <c r="F4195" s="49"/>
      <c r="G4195" s="49"/>
      <c r="H4195" s="49"/>
    </row>
    <row r="4196" spans="1:8" x14ac:dyDescent="0.3">
      <c r="A4196" s="49" t="s">
        <v>82</v>
      </c>
      <c r="B4196" s="49">
        <v>50364</v>
      </c>
      <c r="C4196" s="49" t="s">
        <v>6578</v>
      </c>
      <c r="D4196" s="49" t="str">
        <f t="shared" si="65"/>
        <v>EPHEMEROPTERA AMELETIDAE AMELETUS SUBNOTATUS - SWIMS - 50364</v>
      </c>
      <c r="E4196" s="49" t="s">
        <v>10651</v>
      </c>
      <c r="F4196" s="49"/>
      <c r="G4196" s="49"/>
      <c r="H4196" s="49"/>
    </row>
    <row r="4197" spans="1:8" x14ac:dyDescent="0.3">
      <c r="A4197" s="49" t="s">
        <v>82</v>
      </c>
      <c r="B4197" s="49">
        <v>50363</v>
      </c>
      <c r="C4197" s="49" t="s">
        <v>6579</v>
      </c>
      <c r="D4197" s="49" t="str">
        <f t="shared" si="65"/>
        <v>EPHEMEROPTERA AMELETIDAE AMELETUS WALLEYI - SWIMS - 50363</v>
      </c>
      <c r="E4197" s="49" t="s">
        <v>10651</v>
      </c>
      <c r="F4197" s="49"/>
      <c r="G4197" s="49"/>
      <c r="H4197" s="49"/>
    </row>
    <row r="4198" spans="1:8" x14ac:dyDescent="0.3">
      <c r="A4198" s="49" t="s">
        <v>82</v>
      </c>
      <c r="B4198" s="49">
        <v>50341</v>
      </c>
      <c r="C4198" s="49" t="s">
        <v>6580</v>
      </c>
      <c r="D4198" s="49" t="str">
        <f t="shared" si="65"/>
        <v>EPHEMEROPTERA AMETROPODIDAE - SWIMS - 50341</v>
      </c>
      <c r="E4198" s="49" t="s">
        <v>10651</v>
      </c>
      <c r="F4198" s="49"/>
      <c r="G4198" s="49"/>
      <c r="H4198" s="49"/>
    </row>
    <row r="4199" spans="1:8" x14ac:dyDescent="0.3">
      <c r="A4199" s="49" t="s">
        <v>82</v>
      </c>
      <c r="B4199" s="49">
        <v>50342</v>
      </c>
      <c r="C4199" s="49" t="s">
        <v>6581</v>
      </c>
      <c r="D4199" s="49" t="str">
        <f t="shared" si="65"/>
        <v>EPHEMEROPTERA AMETROPODIDAE AMETROPUS - SWIMS - 50342</v>
      </c>
      <c r="E4199" s="49" t="s">
        <v>10651</v>
      </c>
      <c r="F4199" s="49"/>
      <c r="G4199" s="49"/>
      <c r="H4199" s="49"/>
    </row>
    <row r="4200" spans="1:8" x14ac:dyDescent="0.3">
      <c r="A4200" s="49" t="s">
        <v>82</v>
      </c>
      <c r="B4200" s="49">
        <v>50343</v>
      </c>
      <c r="C4200" s="49" t="s">
        <v>6582</v>
      </c>
      <c r="D4200" s="49" t="str">
        <f t="shared" si="65"/>
        <v>EPHEMEROPTERA AMETROPODIDAE AMETROPUS NEAVEI - SWIMS - 50343</v>
      </c>
      <c r="E4200" s="49" t="s">
        <v>10651</v>
      </c>
      <c r="F4200" s="49"/>
      <c r="G4200" s="49"/>
      <c r="H4200" s="49"/>
    </row>
    <row r="4201" spans="1:8" x14ac:dyDescent="0.3">
      <c r="A4201" s="49" t="s">
        <v>82</v>
      </c>
      <c r="B4201" s="49">
        <v>56130</v>
      </c>
      <c r="C4201" s="49" t="s">
        <v>6583</v>
      </c>
      <c r="D4201" s="49" t="str">
        <f t="shared" si="65"/>
        <v>EPHEMEROPTERA ARTHROPLEIDAE - SWIMS - 56130</v>
      </c>
      <c r="E4201" s="49" t="s">
        <v>10651</v>
      </c>
      <c r="F4201" s="49"/>
      <c r="G4201" s="49"/>
      <c r="H4201" s="49"/>
    </row>
    <row r="4202" spans="1:8" x14ac:dyDescent="0.3">
      <c r="A4202" s="49" t="s">
        <v>82</v>
      </c>
      <c r="B4202" s="49">
        <v>50244</v>
      </c>
      <c r="C4202" s="49" t="s">
        <v>6584</v>
      </c>
      <c r="D4202" s="49" t="str">
        <f t="shared" si="65"/>
        <v>EPHEMEROPTERA ARTHROPLEIDAE ARTHROPLEA - SWIMS - 50244</v>
      </c>
      <c r="E4202" s="49" t="s">
        <v>10651</v>
      </c>
      <c r="F4202" s="49"/>
      <c r="G4202" s="49"/>
      <c r="H4202" s="49"/>
    </row>
    <row r="4203" spans="1:8" x14ac:dyDescent="0.3">
      <c r="A4203" s="49" t="s">
        <v>82</v>
      </c>
      <c r="B4203" s="49">
        <v>50245</v>
      </c>
      <c r="C4203" s="49" t="s">
        <v>6585</v>
      </c>
      <c r="D4203" s="49" t="str">
        <f t="shared" si="65"/>
        <v>EPHEMEROPTERA ARTHROPLEIDAE ARTHROPLEA BIPUNCTATA - SWIMS - 50245</v>
      </c>
      <c r="E4203" s="49" t="s">
        <v>10651</v>
      </c>
      <c r="F4203" s="49"/>
      <c r="G4203" s="49"/>
      <c r="H4203" s="49"/>
    </row>
    <row r="4204" spans="1:8" x14ac:dyDescent="0.3">
      <c r="A4204" s="49" t="s">
        <v>82</v>
      </c>
      <c r="B4204" s="49">
        <v>50116</v>
      </c>
      <c r="C4204" s="49" t="s">
        <v>6586</v>
      </c>
      <c r="D4204" s="49" t="str">
        <f t="shared" si="65"/>
        <v>EPHEMEROPTERA BAETIDAE - SWIMS - 50116</v>
      </c>
      <c r="E4204" s="49" t="s">
        <v>10651</v>
      </c>
      <c r="F4204" s="49"/>
      <c r="G4204" s="49"/>
      <c r="H4204" s="49"/>
    </row>
    <row r="4205" spans="1:8" x14ac:dyDescent="0.3">
      <c r="A4205" s="49" t="s">
        <v>82</v>
      </c>
      <c r="B4205" s="49">
        <v>50140</v>
      </c>
      <c r="C4205" s="49" t="s">
        <v>6587</v>
      </c>
      <c r="D4205" s="49" t="str">
        <f t="shared" si="65"/>
        <v>EPHEMEROPTERA BAETIDAE ACENTRELLA - SWIMS - 50140</v>
      </c>
      <c r="E4205" s="49" t="s">
        <v>10651</v>
      </c>
      <c r="F4205" s="49"/>
      <c r="G4205" s="49"/>
      <c r="H4205" s="49"/>
    </row>
    <row r="4206" spans="1:8" x14ac:dyDescent="0.3">
      <c r="A4206" s="49" t="s">
        <v>82</v>
      </c>
      <c r="B4206" s="49">
        <v>50141</v>
      </c>
      <c r="C4206" s="49" t="s">
        <v>6588</v>
      </c>
      <c r="D4206" s="49" t="str">
        <f t="shared" si="65"/>
        <v>EPHEMEROPTERA BAETIDAE ACENTRELLA AMPLA - SWIMS - 50141</v>
      </c>
      <c r="E4206" s="49" t="s">
        <v>10651</v>
      </c>
      <c r="F4206" s="49"/>
      <c r="G4206" s="49"/>
      <c r="H4206" s="49"/>
    </row>
    <row r="4207" spans="1:8" x14ac:dyDescent="0.3">
      <c r="A4207" s="49" t="s">
        <v>82</v>
      </c>
      <c r="B4207" s="49">
        <v>50126</v>
      </c>
      <c r="C4207" s="49" t="s">
        <v>6589</v>
      </c>
      <c r="D4207" s="49" t="str">
        <f t="shared" si="65"/>
        <v>EPHEMEROPTERA BAETIDAE ACENTRELLA PARVULA - SWIMS - 50126</v>
      </c>
      <c r="E4207" s="49" t="s">
        <v>10651</v>
      </c>
      <c r="F4207" s="49"/>
      <c r="G4207" s="49"/>
      <c r="H4207" s="49"/>
    </row>
    <row r="4208" spans="1:8" x14ac:dyDescent="0.3">
      <c r="A4208" s="49" t="s">
        <v>82</v>
      </c>
      <c r="B4208" s="49">
        <v>50142</v>
      </c>
      <c r="C4208" s="49" t="s">
        <v>6590</v>
      </c>
      <c r="D4208" s="49" t="str">
        <f t="shared" si="65"/>
        <v>EPHEMEROPTERA BAETIDAE ACENTRELLA TURBIDA - SWIMS - 50142</v>
      </c>
      <c r="E4208" s="49" t="s">
        <v>10651</v>
      </c>
      <c r="F4208" s="49"/>
      <c r="G4208" s="49"/>
      <c r="H4208" s="49"/>
    </row>
    <row r="4209" spans="1:8" x14ac:dyDescent="0.3">
      <c r="A4209" s="49" t="s">
        <v>82</v>
      </c>
      <c r="B4209" s="49">
        <v>50143</v>
      </c>
      <c r="C4209" s="49" t="s">
        <v>6591</v>
      </c>
      <c r="D4209" s="49" t="str">
        <f t="shared" si="65"/>
        <v>EPHEMEROPTERA BAETIDAE ACERPENNA - SWIMS - 50143</v>
      </c>
      <c r="E4209" s="49" t="s">
        <v>10651</v>
      </c>
      <c r="F4209" s="49"/>
      <c r="G4209" s="49"/>
      <c r="H4209" s="49"/>
    </row>
    <row r="4210" spans="1:8" x14ac:dyDescent="0.3">
      <c r="A4210" s="49" t="s">
        <v>82</v>
      </c>
      <c r="B4210" s="49">
        <v>50144</v>
      </c>
      <c r="C4210" s="49" t="s">
        <v>6592</v>
      </c>
      <c r="D4210" s="49" t="str">
        <f t="shared" si="65"/>
        <v>EPHEMEROPTERA BAETIDAE ACERPENNA MACDUNNOUGHI - SWIMS - 50144</v>
      </c>
      <c r="E4210" s="49" t="s">
        <v>10651</v>
      </c>
      <c r="F4210" s="49"/>
      <c r="G4210" s="49"/>
      <c r="H4210" s="49"/>
    </row>
    <row r="4211" spans="1:8" x14ac:dyDescent="0.3">
      <c r="A4211" s="49" t="s">
        <v>82</v>
      </c>
      <c r="B4211" s="49">
        <v>50145</v>
      </c>
      <c r="C4211" s="49" t="s">
        <v>6593</v>
      </c>
      <c r="D4211" s="49" t="str">
        <f t="shared" si="65"/>
        <v>EPHEMEROPTERA BAETIDAE ACERPENNA PYGMAEA - SWIMS - 50145</v>
      </c>
      <c r="E4211" s="49" t="s">
        <v>10651</v>
      </c>
      <c r="F4211" s="49"/>
      <c r="G4211" s="49"/>
      <c r="H4211" s="49"/>
    </row>
    <row r="4212" spans="1:8" x14ac:dyDescent="0.3">
      <c r="A4212" s="49" t="s">
        <v>82</v>
      </c>
      <c r="B4212" s="49">
        <v>50117</v>
      </c>
      <c r="C4212" s="49" t="s">
        <v>6594</v>
      </c>
      <c r="D4212" s="49" t="str">
        <f t="shared" si="65"/>
        <v>EPHEMEROPTERA BAETIDAE BAETIS - SWIMS - 50117</v>
      </c>
      <c r="E4212" s="49" t="s">
        <v>10651</v>
      </c>
      <c r="F4212" s="49"/>
      <c r="G4212" s="49"/>
      <c r="H4212" s="49"/>
    </row>
    <row r="4213" spans="1:8" x14ac:dyDescent="0.3">
      <c r="A4213" s="49" t="s">
        <v>82</v>
      </c>
      <c r="B4213" s="49">
        <v>50118</v>
      </c>
      <c r="C4213" s="49" t="s">
        <v>6595</v>
      </c>
      <c r="D4213" s="49" t="str">
        <f t="shared" si="65"/>
        <v>EPHEMEROPTERA BAETIDAE BAETIS BRUNNEICOLOR - SWIMS - 50118</v>
      </c>
      <c r="E4213" s="49" t="s">
        <v>10651</v>
      </c>
      <c r="F4213" s="49"/>
      <c r="G4213" s="49"/>
      <c r="H4213" s="49"/>
    </row>
    <row r="4214" spans="1:8" x14ac:dyDescent="0.3">
      <c r="A4214" s="49" t="s">
        <v>82</v>
      </c>
      <c r="B4214" s="49">
        <v>56312</v>
      </c>
      <c r="C4214" s="49" t="s">
        <v>6596</v>
      </c>
      <c r="D4214" s="49" t="str">
        <f t="shared" si="65"/>
        <v>EPHEMEROPTERA BAETIDAE BAETIS BUNDYAE - SWIMS - 56312</v>
      </c>
      <c r="E4214" s="49" t="s">
        <v>10651</v>
      </c>
      <c r="F4214" s="49"/>
      <c r="G4214" s="49"/>
      <c r="H4214" s="49"/>
    </row>
    <row r="4215" spans="1:8" x14ac:dyDescent="0.3">
      <c r="A4215" s="49" t="s">
        <v>82</v>
      </c>
      <c r="B4215" s="49">
        <v>50121</v>
      </c>
      <c r="C4215" s="49" t="s">
        <v>6597</v>
      </c>
      <c r="D4215" s="49" t="str">
        <f t="shared" si="65"/>
        <v>EPHEMEROPTERA BAETIDAE BAETIS FLAVISTRIGA - SWIMS - 50121</v>
      </c>
      <c r="E4215" s="49" t="s">
        <v>10651</v>
      </c>
      <c r="F4215" s="49"/>
      <c r="G4215" s="49"/>
      <c r="H4215" s="49"/>
    </row>
    <row r="4216" spans="1:8" x14ac:dyDescent="0.3">
      <c r="A4216" s="49" t="s">
        <v>82</v>
      </c>
      <c r="B4216" s="49">
        <v>56129</v>
      </c>
      <c r="C4216" s="49" t="s">
        <v>6598</v>
      </c>
      <c r="D4216" s="49" t="str">
        <f t="shared" si="65"/>
        <v>EPHEMEROPTERA BAETIDAE BAETIS FLAVISTRIGA GROUP - SWIMS - 56129</v>
      </c>
      <c r="E4216" s="49" t="s">
        <v>10651</v>
      </c>
      <c r="F4216" s="49"/>
      <c r="G4216" s="49"/>
      <c r="H4216" s="49"/>
    </row>
    <row r="4217" spans="1:8" x14ac:dyDescent="0.3">
      <c r="A4217" s="49" t="s">
        <v>82</v>
      </c>
      <c r="B4217" s="49">
        <v>50120</v>
      </c>
      <c r="C4217" s="49" t="s">
        <v>6599</v>
      </c>
      <c r="D4217" s="49" t="str">
        <f t="shared" si="65"/>
        <v>EPHEMEROPTERA BAETIDAE BAETIS INTERCALARIS - SWIMS - 50120</v>
      </c>
      <c r="E4217" s="49" t="s">
        <v>10651</v>
      </c>
      <c r="F4217" s="49"/>
      <c r="G4217" s="49"/>
      <c r="H4217" s="49"/>
    </row>
    <row r="4218" spans="1:8" x14ac:dyDescent="0.3">
      <c r="A4218" s="49" t="s">
        <v>82</v>
      </c>
      <c r="B4218" s="49">
        <v>56123</v>
      </c>
      <c r="C4218" s="49" t="s">
        <v>6600</v>
      </c>
      <c r="D4218" s="49" t="str">
        <f t="shared" si="65"/>
        <v>EPHEMEROPTERA BAETIDAE BAETIS PHOEBUS - SWIMS - 56123</v>
      </c>
      <c r="E4218" s="49" t="s">
        <v>10651</v>
      </c>
      <c r="F4218" s="49"/>
      <c r="G4218" s="49"/>
      <c r="H4218" s="49"/>
    </row>
    <row r="4219" spans="1:8" x14ac:dyDescent="0.3">
      <c r="A4219" s="49" t="s">
        <v>82</v>
      </c>
      <c r="B4219" s="49">
        <v>54770</v>
      </c>
      <c r="C4219" s="49" t="s">
        <v>6601</v>
      </c>
      <c r="D4219" s="49" t="str">
        <f t="shared" si="65"/>
        <v>EPHEMEROPTERA BAETIDAE BAETIS PLUTO - SWIMS - 54770</v>
      </c>
      <c r="E4219" s="49" t="s">
        <v>10651</v>
      </c>
      <c r="F4219" s="49"/>
      <c r="G4219" s="49"/>
      <c r="H4219" s="49"/>
    </row>
    <row r="4220" spans="1:8" x14ac:dyDescent="0.3">
      <c r="A4220" s="49" t="s">
        <v>82</v>
      </c>
      <c r="B4220" s="49">
        <v>56128</v>
      </c>
      <c r="C4220" s="49" t="s">
        <v>6602</v>
      </c>
      <c r="D4220" s="49" t="str">
        <f t="shared" si="65"/>
        <v>EPHEMEROPTERA BAETIDAE BAETIS RUSTICANS - SWIMS - 56128</v>
      </c>
      <c r="E4220" s="49" t="s">
        <v>10651</v>
      </c>
      <c r="F4220" s="49"/>
      <c r="G4220" s="49"/>
      <c r="H4220" s="49"/>
    </row>
    <row r="4221" spans="1:8" x14ac:dyDescent="0.3">
      <c r="A4221" s="49" t="s">
        <v>82</v>
      </c>
      <c r="B4221" s="49">
        <v>50124</v>
      </c>
      <c r="C4221" s="49" t="s">
        <v>6603</v>
      </c>
      <c r="D4221" s="49" t="str">
        <f t="shared" si="65"/>
        <v>EPHEMEROPTERA BAETIDAE BAETIS TRICAUDATUS - SWIMS - 50124</v>
      </c>
      <c r="E4221" s="49" t="s">
        <v>10651</v>
      </c>
      <c r="F4221" s="49"/>
      <c r="G4221" s="49"/>
      <c r="H4221" s="49"/>
    </row>
    <row r="4222" spans="1:8" x14ac:dyDescent="0.3">
      <c r="A4222" s="49" t="s">
        <v>82</v>
      </c>
      <c r="B4222" s="49">
        <v>50131</v>
      </c>
      <c r="C4222" s="49" t="s">
        <v>6604</v>
      </c>
      <c r="D4222" s="49" t="str">
        <f t="shared" si="65"/>
        <v>EPHEMEROPTERA BAETIDAE CALLIBAETIS - SWIMS - 50131</v>
      </c>
      <c r="E4222" s="49" t="s">
        <v>10651</v>
      </c>
      <c r="F4222" s="49"/>
      <c r="G4222" s="49"/>
      <c r="H4222" s="49"/>
    </row>
    <row r="4223" spans="1:8" x14ac:dyDescent="0.3">
      <c r="A4223" s="49" t="s">
        <v>82</v>
      </c>
      <c r="B4223" s="49">
        <v>50132</v>
      </c>
      <c r="C4223" s="49" t="s">
        <v>6605</v>
      </c>
      <c r="D4223" s="49" t="str">
        <f t="shared" si="65"/>
        <v>EPHEMEROPTERA BAETIDAE CALLIBAETIS FERRUGINEUS - SWIMS - 50132</v>
      </c>
      <c r="E4223" s="49" t="s">
        <v>10651</v>
      </c>
      <c r="F4223" s="49"/>
      <c r="G4223" s="49"/>
      <c r="H4223" s="49"/>
    </row>
    <row r="4224" spans="1:8" x14ac:dyDescent="0.3">
      <c r="A4224" s="49" t="s">
        <v>82</v>
      </c>
      <c r="B4224" s="49">
        <v>54813</v>
      </c>
      <c r="C4224" s="49" t="s">
        <v>6606</v>
      </c>
      <c r="D4224" s="49" t="str">
        <f t="shared" si="65"/>
        <v>EPHEMEROPTERA BAETIDAE CALLIBAETIS FERRUGINEUS FERRUGINEUS - SWIMS - 54813</v>
      </c>
      <c r="E4224" s="49" t="s">
        <v>10651</v>
      </c>
      <c r="F4224" s="49"/>
      <c r="G4224" s="49"/>
      <c r="H4224" s="49"/>
    </row>
    <row r="4225" spans="1:8" x14ac:dyDescent="0.3">
      <c r="A4225" s="49" t="s">
        <v>82</v>
      </c>
      <c r="B4225" s="49">
        <v>50135</v>
      </c>
      <c r="C4225" s="49" t="s">
        <v>6607</v>
      </c>
      <c r="D4225" s="49" t="str">
        <f t="shared" si="65"/>
        <v>EPHEMEROPTERA BAETIDAE CALLIBAETIS FERRUGINEUS HAGENI - SWIMS - 50135</v>
      </c>
      <c r="E4225" s="49" t="s">
        <v>10651</v>
      </c>
      <c r="F4225" s="49"/>
      <c r="G4225" s="49"/>
      <c r="H4225" s="49"/>
    </row>
    <row r="4226" spans="1:8" x14ac:dyDescent="0.3">
      <c r="A4226" s="49" t="s">
        <v>82</v>
      </c>
      <c r="B4226" s="49">
        <v>50134</v>
      </c>
      <c r="C4226" s="49" t="s">
        <v>6608</v>
      </c>
      <c r="D4226" s="49" t="str">
        <f t="shared" ref="D4226:D4289" si="66">C4226 &amp;" - "&amp; A4226 &amp;" - "&amp; B4226</f>
        <v>EPHEMEROPTERA BAETIDAE CALLIBAETIS FLUCTUANS - SWIMS - 50134</v>
      </c>
      <c r="E4226" s="49" t="s">
        <v>10651</v>
      </c>
      <c r="F4226" s="49"/>
      <c r="G4226" s="49"/>
      <c r="H4226" s="49"/>
    </row>
    <row r="4227" spans="1:8" x14ac:dyDescent="0.3">
      <c r="A4227" s="49" t="s">
        <v>82</v>
      </c>
      <c r="B4227" s="49">
        <v>50133</v>
      </c>
      <c r="C4227" s="49" t="s">
        <v>6609</v>
      </c>
      <c r="D4227" s="49" t="str">
        <f t="shared" si="66"/>
        <v>EPHEMEROPTERA BAETIDAE CALLIBAETIS SKOKIANUS - SWIMS - 50133</v>
      </c>
      <c r="E4227" s="49" t="s">
        <v>10651</v>
      </c>
      <c r="F4227" s="49"/>
      <c r="G4227" s="49"/>
      <c r="H4227" s="49"/>
    </row>
    <row r="4228" spans="1:8" x14ac:dyDescent="0.3">
      <c r="A4228" s="49" t="s">
        <v>82</v>
      </c>
      <c r="B4228" s="49">
        <v>50146</v>
      </c>
      <c r="C4228" s="49" t="s">
        <v>6610</v>
      </c>
      <c r="D4228" s="49" t="str">
        <f t="shared" si="66"/>
        <v>EPHEMEROPTERA BAETIDAE CENTROPTILUM - SWIMS - 50146</v>
      </c>
      <c r="E4228" s="49" t="s">
        <v>10651</v>
      </c>
      <c r="F4228" s="49"/>
      <c r="G4228" s="49"/>
      <c r="H4228" s="49"/>
    </row>
    <row r="4229" spans="1:8" x14ac:dyDescent="0.3">
      <c r="A4229" s="49" t="s">
        <v>82</v>
      </c>
      <c r="B4229" s="49">
        <v>50147</v>
      </c>
      <c r="C4229" s="49" t="s">
        <v>6611</v>
      </c>
      <c r="D4229" s="49" t="str">
        <f t="shared" si="66"/>
        <v>EPHEMEROPTERA BAETIDAE CENTROPTILUM ALAMANCE - SWIMS - 50147</v>
      </c>
      <c r="E4229" s="49" t="s">
        <v>10651</v>
      </c>
      <c r="F4229" s="49"/>
      <c r="G4229" s="49"/>
      <c r="H4229" s="49"/>
    </row>
    <row r="4230" spans="1:8" x14ac:dyDescent="0.3">
      <c r="A4230" s="49" t="s">
        <v>82</v>
      </c>
      <c r="B4230" s="49">
        <v>50151</v>
      </c>
      <c r="C4230" s="49" t="s">
        <v>6612</v>
      </c>
      <c r="D4230" s="49" t="str">
        <f t="shared" si="66"/>
        <v>EPHEMEROPTERA BAETIDAE CENTROPTILUM ALBUM - SWIMS - 50151</v>
      </c>
      <c r="E4230" s="49" t="s">
        <v>10651</v>
      </c>
      <c r="F4230" s="49"/>
      <c r="G4230" s="49"/>
      <c r="H4230" s="49"/>
    </row>
    <row r="4231" spans="1:8" x14ac:dyDescent="0.3">
      <c r="A4231" s="49" t="s">
        <v>82</v>
      </c>
      <c r="B4231" s="49">
        <v>50156</v>
      </c>
      <c r="C4231" s="49" t="s">
        <v>6613</v>
      </c>
      <c r="D4231" s="49" t="str">
        <f t="shared" si="66"/>
        <v>EPHEMEROPTERA BAETIDAE CENTROPTILUM MINOR - SWIMS - 50156</v>
      </c>
      <c r="E4231" s="49" t="s">
        <v>10651</v>
      </c>
      <c r="F4231" s="49"/>
      <c r="G4231" s="49"/>
      <c r="H4231" s="49"/>
    </row>
    <row r="4232" spans="1:8" x14ac:dyDescent="0.3">
      <c r="A4232" s="49" t="s">
        <v>82</v>
      </c>
      <c r="B4232" s="49">
        <v>50148</v>
      </c>
      <c r="C4232" s="49" t="s">
        <v>6614</v>
      </c>
      <c r="D4232" s="49" t="str">
        <f t="shared" si="66"/>
        <v>EPHEMEROPTERA BAETIDAE DIPHETOR - SWIMS - 50148</v>
      </c>
      <c r="E4232" s="49" t="s">
        <v>10651</v>
      </c>
      <c r="F4232" s="49"/>
      <c r="G4232" s="49"/>
      <c r="H4232" s="49"/>
    </row>
    <row r="4233" spans="1:8" x14ac:dyDescent="0.3">
      <c r="A4233" s="49" t="s">
        <v>82</v>
      </c>
      <c r="B4233" s="49">
        <v>50149</v>
      </c>
      <c r="C4233" s="49" t="s">
        <v>6615</v>
      </c>
      <c r="D4233" s="49" t="str">
        <f t="shared" si="66"/>
        <v>EPHEMEROPTERA BAETIDAE DIPHETOR HAGENI - SWIMS - 50149</v>
      </c>
      <c r="E4233" s="49" t="s">
        <v>10651</v>
      </c>
      <c r="F4233" s="49"/>
      <c r="G4233" s="49"/>
      <c r="H4233" s="49"/>
    </row>
    <row r="4234" spans="1:8" x14ac:dyDescent="0.3">
      <c r="A4234" s="49" t="s">
        <v>82</v>
      </c>
      <c r="B4234" s="49">
        <v>56318</v>
      </c>
      <c r="C4234" s="49" t="s">
        <v>6616</v>
      </c>
      <c r="D4234" s="49" t="str">
        <f t="shared" si="66"/>
        <v>EPHEMEROPTERA BAETIDAE FALLCEON - SWIMS - 56318</v>
      </c>
      <c r="E4234" s="49" t="s">
        <v>10651</v>
      </c>
      <c r="F4234" s="49"/>
      <c r="G4234" s="49"/>
      <c r="H4234" s="49"/>
    </row>
    <row r="4235" spans="1:8" x14ac:dyDescent="0.3">
      <c r="A4235" s="49" t="s">
        <v>82</v>
      </c>
      <c r="B4235" s="49">
        <v>56319</v>
      </c>
      <c r="C4235" s="49" t="s">
        <v>6617</v>
      </c>
      <c r="D4235" s="49" t="str">
        <f t="shared" si="66"/>
        <v>EPHEMEROPTERA BAETIDAE FALLCEON QUILLERI - SWIMS - 56319</v>
      </c>
      <c r="E4235" s="49" t="s">
        <v>10651</v>
      </c>
      <c r="F4235" s="49"/>
      <c r="G4235" s="49"/>
      <c r="H4235" s="49"/>
    </row>
    <row r="4236" spans="1:8" x14ac:dyDescent="0.3">
      <c r="A4236" s="49" t="s">
        <v>82</v>
      </c>
      <c r="B4236" s="49">
        <v>50136</v>
      </c>
      <c r="C4236" s="49" t="s">
        <v>6618</v>
      </c>
      <c r="D4236" s="49" t="str">
        <f t="shared" si="66"/>
        <v>EPHEMEROPTERA BAETIDAE HETEROCLOEON - SWIMS - 50136</v>
      </c>
      <c r="E4236" s="49" t="s">
        <v>10651</v>
      </c>
      <c r="F4236" s="49"/>
      <c r="G4236" s="49"/>
      <c r="H4236" s="49"/>
    </row>
    <row r="4237" spans="1:8" x14ac:dyDescent="0.3">
      <c r="A4237" s="49" t="s">
        <v>82</v>
      </c>
      <c r="B4237" s="49">
        <v>56124</v>
      </c>
      <c r="C4237" s="49" t="s">
        <v>6619</v>
      </c>
      <c r="D4237" s="49" t="str">
        <f t="shared" si="66"/>
        <v>EPHEMEROPTERA BAETIDAE HETEROCLOEON AMPLUM - SWIMS - 56124</v>
      </c>
      <c r="E4237" s="49" t="s">
        <v>10651</v>
      </c>
      <c r="F4237" s="49"/>
      <c r="G4237" s="49"/>
      <c r="H4237" s="49"/>
    </row>
    <row r="4238" spans="1:8" x14ac:dyDescent="0.3">
      <c r="A4238" s="49" t="s">
        <v>82</v>
      </c>
      <c r="B4238" s="49">
        <v>50137</v>
      </c>
      <c r="C4238" s="49" t="s">
        <v>6620</v>
      </c>
      <c r="D4238" s="49" t="str">
        <f t="shared" si="66"/>
        <v>EPHEMEROPTERA BAETIDAE HETEROCLOEON CURIOSUM - SWIMS - 50137</v>
      </c>
      <c r="E4238" s="49" t="s">
        <v>10651</v>
      </c>
      <c r="F4238" s="49"/>
      <c r="G4238" s="49"/>
      <c r="H4238" s="49"/>
    </row>
    <row r="4239" spans="1:8" x14ac:dyDescent="0.3">
      <c r="A4239" s="49" t="s">
        <v>82</v>
      </c>
      <c r="B4239" s="49">
        <v>54962</v>
      </c>
      <c r="C4239" s="49" t="s">
        <v>6621</v>
      </c>
      <c r="D4239" s="49" t="str">
        <f t="shared" si="66"/>
        <v>EPHEMEROPTERA BAETIDAE ISWAEON - SWIMS - 54962</v>
      </c>
      <c r="E4239" s="49" t="s">
        <v>10651</v>
      </c>
      <c r="F4239" s="49"/>
      <c r="G4239" s="49"/>
      <c r="H4239" s="49"/>
    </row>
    <row r="4240" spans="1:8" x14ac:dyDescent="0.3">
      <c r="A4240" s="49" t="s">
        <v>82</v>
      </c>
      <c r="B4240" s="49">
        <v>54963</v>
      </c>
      <c r="C4240" s="49" t="s">
        <v>6622</v>
      </c>
      <c r="D4240" s="49" t="str">
        <f t="shared" si="66"/>
        <v>EPHEMEROPTERA BAETIDAE ISWAEON ANOKA - SWIMS - 54963</v>
      </c>
      <c r="E4240" s="49" t="s">
        <v>10651</v>
      </c>
      <c r="F4240" s="49"/>
      <c r="G4240" s="49"/>
      <c r="H4240" s="49"/>
    </row>
    <row r="4241" spans="1:8" x14ac:dyDescent="0.3">
      <c r="A4241" s="49" t="s">
        <v>82</v>
      </c>
      <c r="B4241" s="49">
        <v>50160</v>
      </c>
      <c r="C4241" s="49" t="s">
        <v>6623</v>
      </c>
      <c r="D4241" s="49" t="str">
        <f t="shared" si="66"/>
        <v>EPHEMEROPTERA BAETIDAE LABIOBAETIS - SWIMS - 50160</v>
      </c>
      <c r="E4241" s="49" t="s">
        <v>10651</v>
      </c>
      <c r="F4241" s="49"/>
      <c r="G4241" s="49"/>
      <c r="H4241" s="49"/>
    </row>
    <row r="4242" spans="1:8" x14ac:dyDescent="0.3">
      <c r="A4242" s="49" t="s">
        <v>82</v>
      </c>
      <c r="B4242" s="49">
        <v>54771</v>
      </c>
      <c r="C4242" s="49" t="s">
        <v>6624</v>
      </c>
      <c r="D4242" s="49" t="str">
        <f t="shared" si="66"/>
        <v>EPHEMEROPTERA BAETIDAE LABIOBAETIS DARDANUS - SWIMS - 54771</v>
      </c>
      <c r="E4242" s="49" t="s">
        <v>10651</v>
      </c>
      <c r="F4242" s="49"/>
      <c r="G4242" s="49"/>
      <c r="H4242" s="49"/>
    </row>
    <row r="4243" spans="1:8" x14ac:dyDescent="0.3">
      <c r="A4243" s="49" t="s">
        <v>82</v>
      </c>
      <c r="B4243" s="49">
        <v>50119</v>
      </c>
      <c r="C4243" s="49" t="s">
        <v>6625</v>
      </c>
      <c r="D4243" s="49" t="str">
        <f t="shared" si="66"/>
        <v>EPHEMEROPTERA BAETIDAE LABIOBAETIS FRONDALIS - SWIMS - 50119</v>
      </c>
      <c r="E4243" s="49" t="s">
        <v>10651</v>
      </c>
      <c r="F4243" s="49"/>
      <c r="G4243" s="49"/>
      <c r="H4243" s="49"/>
    </row>
    <row r="4244" spans="1:8" x14ac:dyDescent="0.3">
      <c r="A4244" s="49" t="s">
        <v>82</v>
      </c>
      <c r="B4244" s="49">
        <v>50122</v>
      </c>
      <c r="C4244" s="49" t="s">
        <v>6626</v>
      </c>
      <c r="D4244" s="49" t="str">
        <f t="shared" si="66"/>
        <v>EPHEMEROPTERA BAETIDAE LABIOBAETIS LONGIPALPUS - SWIMS - 50122</v>
      </c>
      <c r="E4244" s="49" t="s">
        <v>10651</v>
      </c>
      <c r="F4244" s="49"/>
      <c r="G4244" s="49"/>
      <c r="H4244" s="49"/>
    </row>
    <row r="4245" spans="1:8" x14ac:dyDescent="0.3">
      <c r="A4245" s="49" t="s">
        <v>82</v>
      </c>
      <c r="B4245" s="49">
        <v>50123</v>
      </c>
      <c r="C4245" s="49" t="s">
        <v>6627</v>
      </c>
      <c r="D4245" s="49" t="str">
        <f t="shared" si="66"/>
        <v>EPHEMEROPTERA BAETIDAE LABIOBAETIS PROPINQUUS - SWIMS - 50123</v>
      </c>
      <c r="E4245" s="49" t="s">
        <v>10651</v>
      </c>
      <c r="F4245" s="49"/>
      <c r="G4245" s="49"/>
      <c r="H4245" s="49"/>
    </row>
    <row r="4246" spans="1:8" x14ac:dyDescent="0.3">
      <c r="A4246" s="49" t="s">
        <v>82</v>
      </c>
      <c r="B4246" s="49">
        <v>50138</v>
      </c>
      <c r="C4246" s="49" t="s">
        <v>6628</v>
      </c>
      <c r="D4246" s="49" t="str">
        <f t="shared" si="66"/>
        <v>EPHEMEROPTERA BAETIDAE PARACLOEODES - SWIMS - 50138</v>
      </c>
      <c r="E4246" s="49" t="s">
        <v>10651</v>
      </c>
      <c r="F4246" s="49"/>
      <c r="G4246" s="49"/>
      <c r="H4246" s="49"/>
    </row>
    <row r="4247" spans="1:8" x14ac:dyDescent="0.3">
      <c r="A4247" s="49" t="s">
        <v>82</v>
      </c>
      <c r="B4247" s="49">
        <v>50139</v>
      </c>
      <c r="C4247" s="49" t="s">
        <v>6629</v>
      </c>
      <c r="D4247" s="49" t="str">
        <f t="shared" si="66"/>
        <v>EPHEMEROPTERA BAETIDAE PARACLOEODES MINUTUS - SWIMS - 50139</v>
      </c>
      <c r="E4247" s="49" t="s">
        <v>10651</v>
      </c>
      <c r="F4247" s="49"/>
      <c r="G4247" s="49"/>
      <c r="H4247" s="49"/>
    </row>
    <row r="4248" spans="1:8" x14ac:dyDescent="0.3">
      <c r="A4248" s="49" t="s">
        <v>82</v>
      </c>
      <c r="B4248" s="49">
        <v>50164</v>
      </c>
      <c r="C4248" s="49" t="s">
        <v>6630</v>
      </c>
      <c r="D4248" s="49" t="str">
        <f t="shared" si="66"/>
        <v>EPHEMEROPTERA BAETIDAE PLAUDITUS - SWIMS - 50164</v>
      </c>
      <c r="E4248" s="49" t="s">
        <v>10651</v>
      </c>
      <c r="F4248" s="49"/>
      <c r="G4248" s="49"/>
      <c r="H4248" s="49"/>
    </row>
    <row r="4249" spans="1:8" x14ac:dyDescent="0.3">
      <c r="A4249" s="49" t="s">
        <v>82</v>
      </c>
      <c r="B4249" s="49">
        <v>50166</v>
      </c>
      <c r="C4249" s="49" t="s">
        <v>6631</v>
      </c>
      <c r="D4249" s="49" t="str">
        <f t="shared" si="66"/>
        <v>EPHEMEROPTERA BAETIDAE PLAUDITUS CESTUS - SWIMS - 50166</v>
      </c>
      <c r="E4249" s="49" t="s">
        <v>10651</v>
      </c>
      <c r="F4249" s="49"/>
      <c r="G4249" s="49"/>
      <c r="H4249" s="49"/>
    </row>
    <row r="4250" spans="1:8" x14ac:dyDescent="0.3">
      <c r="A4250" s="49" t="s">
        <v>82</v>
      </c>
      <c r="B4250" s="49">
        <v>50167</v>
      </c>
      <c r="C4250" s="49" t="s">
        <v>6632</v>
      </c>
      <c r="D4250" s="49" t="str">
        <f t="shared" si="66"/>
        <v>EPHEMEROPTERA BAETIDAE PLAUDITUS CINGULATUS - SWIMS - 50167</v>
      </c>
      <c r="E4250" s="49" t="s">
        <v>10651</v>
      </c>
      <c r="F4250" s="49"/>
      <c r="G4250" s="49"/>
      <c r="H4250" s="49"/>
    </row>
    <row r="4251" spans="1:8" x14ac:dyDescent="0.3">
      <c r="A4251" s="49" t="s">
        <v>82</v>
      </c>
      <c r="B4251" s="49">
        <v>50128</v>
      </c>
      <c r="C4251" s="49" t="s">
        <v>6633</v>
      </c>
      <c r="D4251" s="49" t="str">
        <f t="shared" si="66"/>
        <v>EPHEMEROPTERA BAETIDAE PLAUDITUS DUBIUS - SWIMS - 50128</v>
      </c>
      <c r="E4251" s="49" t="s">
        <v>10651</v>
      </c>
      <c r="F4251" s="49"/>
      <c r="G4251" s="49"/>
      <c r="H4251" s="49"/>
    </row>
    <row r="4252" spans="1:8" x14ac:dyDescent="0.3">
      <c r="A4252" s="49" t="s">
        <v>82</v>
      </c>
      <c r="B4252" s="49">
        <v>50129</v>
      </c>
      <c r="C4252" s="49" t="s">
        <v>6634</v>
      </c>
      <c r="D4252" s="49" t="str">
        <f t="shared" si="66"/>
        <v>EPHEMEROPTERA BAETIDAE PLAUDITUS ELLIOTTI - SWIMS - 50129</v>
      </c>
      <c r="E4252" s="49" t="s">
        <v>10651</v>
      </c>
      <c r="F4252" s="49"/>
      <c r="G4252" s="49"/>
      <c r="H4252" s="49"/>
    </row>
    <row r="4253" spans="1:8" x14ac:dyDescent="0.3">
      <c r="A4253" s="49" t="s">
        <v>82</v>
      </c>
      <c r="B4253" s="49">
        <v>50130</v>
      </c>
      <c r="C4253" s="49" t="s">
        <v>6635</v>
      </c>
      <c r="D4253" s="49" t="str">
        <f t="shared" si="66"/>
        <v>EPHEMEROPTERA BAETIDAE PLAUDITUS PUNCTIVENTRIS - SWIMS - 50130</v>
      </c>
      <c r="E4253" s="49" t="s">
        <v>10651</v>
      </c>
      <c r="F4253" s="49"/>
      <c r="G4253" s="49"/>
      <c r="H4253" s="49"/>
    </row>
    <row r="4254" spans="1:8" x14ac:dyDescent="0.3">
      <c r="A4254" s="49" t="s">
        <v>82</v>
      </c>
      <c r="B4254" s="49">
        <v>50150</v>
      </c>
      <c r="C4254" s="49" t="s">
        <v>6636</v>
      </c>
      <c r="D4254" s="49" t="str">
        <f t="shared" si="66"/>
        <v>EPHEMEROPTERA BAETIDAE PROCLOEON - SWIMS - 50150</v>
      </c>
      <c r="E4254" s="49" t="s">
        <v>10651</v>
      </c>
      <c r="F4254" s="49"/>
      <c r="G4254" s="49"/>
      <c r="H4254" s="49"/>
    </row>
    <row r="4255" spans="1:8" x14ac:dyDescent="0.3">
      <c r="A4255" s="49" t="s">
        <v>82</v>
      </c>
      <c r="B4255" s="49">
        <v>50152</v>
      </c>
      <c r="C4255" s="49" t="s">
        <v>6637</v>
      </c>
      <c r="D4255" s="49" t="str">
        <f t="shared" si="66"/>
        <v>EPHEMEROPTERA BAETIDAE PROCLOEON BELLUM - SWIMS - 50152</v>
      </c>
      <c r="E4255" s="49" t="s">
        <v>10651</v>
      </c>
      <c r="F4255" s="49"/>
      <c r="G4255" s="49"/>
      <c r="H4255" s="49"/>
    </row>
    <row r="4256" spans="1:8" x14ac:dyDescent="0.3">
      <c r="A4256" s="49" t="s">
        <v>82</v>
      </c>
      <c r="B4256" s="49">
        <v>50154</v>
      </c>
      <c r="C4256" s="49" t="s">
        <v>6638</v>
      </c>
      <c r="D4256" s="49" t="str">
        <f t="shared" si="66"/>
        <v>EPHEMEROPTERA BAETIDAE PROCLOEON INSIGNIFICANS - SWIMS - 50154</v>
      </c>
      <c r="E4256" s="49" t="s">
        <v>10651</v>
      </c>
      <c r="F4256" s="49"/>
      <c r="G4256" s="49"/>
      <c r="H4256" s="49"/>
    </row>
    <row r="4257" spans="1:8" x14ac:dyDescent="0.3">
      <c r="A4257" s="49" t="s">
        <v>82</v>
      </c>
      <c r="B4257" s="49">
        <v>50155</v>
      </c>
      <c r="C4257" s="49" t="s">
        <v>6639</v>
      </c>
      <c r="D4257" s="49" t="str">
        <f t="shared" si="66"/>
        <v>EPHEMEROPTERA BAETIDAE PROCLOEON MENDAX - SWIMS - 50155</v>
      </c>
      <c r="E4257" s="49" t="s">
        <v>10651</v>
      </c>
      <c r="F4257" s="49"/>
      <c r="G4257" s="49"/>
      <c r="H4257" s="49"/>
    </row>
    <row r="4258" spans="1:8" x14ac:dyDescent="0.3">
      <c r="A4258" s="49" t="s">
        <v>82</v>
      </c>
      <c r="B4258" s="49">
        <v>50157</v>
      </c>
      <c r="C4258" s="49" t="s">
        <v>6640</v>
      </c>
      <c r="D4258" s="49" t="str">
        <f t="shared" si="66"/>
        <v>EPHEMEROPTERA BAETIDAE PROCLOEON RUBROPICTUM - SWIMS - 50157</v>
      </c>
      <c r="E4258" s="49" t="s">
        <v>10651</v>
      </c>
      <c r="F4258" s="49"/>
      <c r="G4258" s="49"/>
      <c r="H4258" s="49"/>
    </row>
    <row r="4259" spans="1:8" x14ac:dyDescent="0.3">
      <c r="A4259" s="49" t="s">
        <v>82</v>
      </c>
      <c r="B4259" s="49">
        <v>50158</v>
      </c>
      <c r="C4259" s="49" t="s">
        <v>6641</v>
      </c>
      <c r="D4259" s="49" t="str">
        <f t="shared" si="66"/>
        <v>EPHEMEROPTERA BAETIDAE PROCLOEON RUFOSTRIGATUM - SWIMS - 50158</v>
      </c>
      <c r="E4259" s="49" t="s">
        <v>10651</v>
      </c>
      <c r="F4259" s="49"/>
      <c r="G4259" s="49"/>
      <c r="H4259" s="49"/>
    </row>
    <row r="4260" spans="1:8" x14ac:dyDescent="0.3">
      <c r="A4260" s="49" t="s">
        <v>82</v>
      </c>
      <c r="B4260" s="49">
        <v>54863</v>
      </c>
      <c r="C4260" s="49" t="s">
        <v>6642</v>
      </c>
      <c r="D4260" s="49" t="str">
        <f t="shared" si="66"/>
        <v>EPHEMEROPTERA BAETIDAE PROCLOEON/CENTROPTILUM DIMICK, UNPUBL. - SWIMS - 54863</v>
      </c>
      <c r="E4260" s="49" t="s">
        <v>10651</v>
      </c>
      <c r="F4260" s="49"/>
      <c r="G4260" s="49"/>
      <c r="H4260" s="49"/>
    </row>
    <row r="4261" spans="1:8" x14ac:dyDescent="0.3">
      <c r="A4261" s="49" t="s">
        <v>82</v>
      </c>
      <c r="B4261" s="49">
        <v>59926</v>
      </c>
      <c r="C4261" s="49" t="s">
        <v>6643</v>
      </c>
      <c r="D4261" s="49" t="str">
        <f t="shared" si="66"/>
        <v>EPHEMEROPTERA BAETIDAE PSEUDOCENTROPTILOIDES - SWIMS - 59926</v>
      </c>
      <c r="E4261" s="49" t="s">
        <v>10651</v>
      </c>
      <c r="F4261" s="49"/>
      <c r="G4261" s="49"/>
      <c r="H4261" s="49"/>
    </row>
    <row r="4262" spans="1:8" x14ac:dyDescent="0.3">
      <c r="A4262" s="49" t="s">
        <v>82</v>
      </c>
      <c r="B4262" s="49">
        <v>59927</v>
      </c>
      <c r="C4262" s="49" t="s">
        <v>6644</v>
      </c>
      <c r="D4262" s="49" t="str">
        <f t="shared" si="66"/>
        <v>EPHEMEROPTERA BAETIDAE PSEUDOCENTROPTILOIDES USA - SWIMS - 59927</v>
      </c>
      <c r="E4262" s="49" t="s">
        <v>10651</v>
      </c>
      <c r="F4262" s="49"/>
      <c r="G4262" s="49"/>
      <c r="H4262" s="49"/>
    </row>
    <row r="4263" spans="1:8" x14ac:dyDescent="0.3">
      <c r="A4263" s="49" t="s">
        <v>82</v>
      </c>
      <c r="B4263" s="49">
        <v>50171</v>
      </c>
      <c r="C4263" s="49" t="s">
        <v>6645</v>
      </c>
      <c r="D4263" s="49" t="str">
        <f t="shared" si="66"/>
        <v>EPHEMEROPTERA BAETISCIDAE - SWIMS - 50171</v>
      </c>
      <c r="E4263" s="49" t="s">
        <v>10651</v>
      </c>
      <c r="F4263" s="49"/>
      <c r="G4263" s="49"/>
      <c r="H4263" s="49"/>
    </row>
    <row r="4264" spans="1:8" x14ac:dyDescent="0.3">
      <c r="A4264" s="49" t="s">
        <v>82</v>
      </c>
      <c r="B4264" s="49">
        <v>50172</v>
      </c>
      <c r="C4264" s="49" t="s">
        <v>6646</v>
      </c>
      <c r="D4264" s="49" t="str">
        <f t="shared" si="66"/>
        <v>EPHEMEROPTERA BAETISCIDAE BAETISCA - SWIMS - 50172</v>
      </c>
      <c r="E4264" s="49" t="s">
        <v>10651</v>
      </c>
      <c r="F4264" s="49"/>
      <c r="G4264" s="49"/>
      <c r="H4264" s="49"/>
    </row>
    <row r="4265" spans="1:8" x14ac:dyDescent="0.3">
      <c r="A4265" s="49" t="s">
        <v>82</v>
      </c>
      <c r="B4265" s="49">
        <v>50173</v>
      </c>
      <c r="C4265" s="49" t="s">
        <v>6647</v>
      </c>
      <c r="D4265" s="49" t="str">
        <f t="shared" si="66"/>
        <v>EPHEMEROPTERA BAETISCIDAE BAETISCA LACUSTRIS - SWIMS - 50173</v>
      </c>
      <c r="E4265" s="49" t="s">
        <v>10651</v>
      </c>
      <c r="F4265" s="49"/>
      <c r="G4265" s="49"/>
      <c r="H4265" s="49"/>
    </row>
    <row r="4266" spans="1:8" x14ac:dyDescent="0.3">
      <c r="A4266" s="49" t="s">
        <v>82</v>
      </c>
      <c r="B4266" s="49">
        <v>50174</v>
      </c>
      <c r="C4266" s="49" t="s">
        <v>6648</v>
      </c>
      <c r="D4266" s="49" t="str">
        <f t="shared" si="66"/>
        <v>EPHEMEROPTERA BAETISCIDAE BAETISCA LAURENTINA - SWIMS - 50174</v>
      </c>
      <c r="E4266" s="49" t="s">
        <v>10651</v>
      </c>
      <c r="F4266" s="49"/>
      <c r="G4266" s="49"/>
      <c r="H4266" s="49"/>
    </row>
    <row r="4267" spans="1:8" x14ac:dyDescent="0.3">
      <c r="A4267" s="49" t="s">
        <v>82</v>
      </c>
      <c r="B4267" s="49">
        <v>50175</v>
      </c>
      <c r="C4267" s="49" t="s">
        <v>6649</v>
      </c>
      <c r="D4267" s="49" t="str">
        <f t="shared" si="66"/>
        <v>EPHEMEROPTERA BAETISCIDAE BAETISCA OBESA - SWIMS - 50175</v>
      </c>
      <c r="E4267" s="49" t="s">
        <v>10651</v>
      </c>
      <c r="F4267" s="49"/>
      <c r="G4267" s="49"/>
      <c r="H4267" s="49"/>
    </row>
    <row r="4268" spans="1:8" x14ac:dyDescent="0.3">
      <c r="A4268" s="49" t="s">
        <v>82</v>
      </c>
      <c r="B4268" s="49">
        <v>50365</v>
      </c>
      <c r="C4268" s="49" t="s">
        <v>6650</v>
      </c>
      <c r="D4268" s="49" t="str">
        <f t="shared" si="66"/>
        <v>EPHEMEROPTERA BEHNINGIIDAE - SWIMS - 50365</v>
      </c>
      <c r="E4268" s="49" t="s">
        <v>10651</v>
      </c>
      <c r="F4268" s="49"/>
      <c r="G4268" s="49"/>
      <c r="H4268" s="49"/>
    </row>
    <row r="4269" spans="1:8" x14ac:dyDescent="0.3">
      <c r="A4269" s="49" t="s">
        <v>82</v>
      </c>
      <c r="B4269" s="49">
        <v>50366</v>
      </c>
      <c r="C4269" s="49" t="s">
        <v>6651</v>
      </c>
      <c r="D4269" s="49" t="str">
        <f t="shared" si="66"/>
        <v>EPHEMEROPTERA BEHNINGIIDAE DOLANIA - SWIMS - 50366</v>
      </c>
      <c r="E4269" s="49" t="s">
        <v>10651</v>
      </c>
      <c r="F4269" s="49"/>
      <c r="G4269" s="49"/>
      <c r="H4269" s="49"/>
    </row>
    <row r="4270" spans="1:8" x14ac:dyDescent="0.3">
      <c r="A4270" s="49" t="s">
        <v>82</v>
      </c>
      <c r="B4270" s="49">
        <v>50367</v>
      </c>
      <c r="C4270" s="49" t="s">
        <v>6652</v>
      </c>
      <c r="D4270" s="49" t="str">
        <f t="shared" si="66"/>
        <v>EPHEMEROPTERA BEHNINGIIDAE DOLANIA AMERICANA - SWIMS - 50367</v>
      </c>
      <c r="E4270" s="49" t="s">
        <v>10651</v>
      </c>
      <c r="F4270" s="49"/>
      <c r="G4270" s="49"/>
      <c r="H4270" s="49"/>
    </row>
    <row r="4271" spans="1:8" x14ac:dyDescent="0.3">
      <c r="A4271" s="49" t="s">
        <v>82</v>
      </c>
      <c r="B4271" s="49">
        <v>50177</v>
      </c>
      <c r="C4271" s="49" t="s">
        <v>6653</v>
      </c>
      <c r="D4271" s="49" t="str">
        <f t="shared" si="66"/>
        <v>EPHEMEROPTERA CAENIDAE - SWIMS - 50177</v>
      </c>
      <c r="E4271" s="49" t="s">
        <v>10651</v>
      </c>
      <c r="F4271" s="49"/>
      <c r="G4271" s="49"/>
      <c r="H4271" s="49"/>
    </row>
    <row r="4272" spans="1:8" x14ac:dyDescent="0.3">
      <c r="A4272" s="49" t="s">
        <v>82</v>
      </c>
      <c r="B4272" s="49">
        <v>50178</v>
      </c>
      <c r="C4272" s="49" t="s">
        <v>6654</v>
      </c>
      <c r="D4272" s="49" t="str">
        <f t="shared" si="66"/>
        <v>EPHEMEROPTERA CAENIDAE BRACHYCERCUS - SWIMS - 50178</v>
      </c>
      <c r="E4272" s="49" t="s">
        <v>10651</v>
      </c>
      <c r="F4272" s="49"/>
      <c r="G4272" s="49"/>
      <c r="H4272" s="49"/>
    </row>
    <row r="4273" spans="1:8" x14ac:dyDescent="0.3">
      <c r="A4273" s="49" t="s">
        <v>82</v>
      </c>
      <c r="B4273" s="49">
        <v>56125</v>
      </c>
      <c r="C4273" s="49" t="s">
        <v>6655</v>
      </c>
      <c r="D4273" s="49" t="str">
        <f t="shared" si="66"/>
        <v>EPHEMEROPTERA CAENIDAE BRACHYCERCUS HARRISELLA - SWIMS - 56125</v>
      </c>
      <c r="E4273" s="49" t="s">
        <v>10651</v>
      </c>
      <c r="F4273" s="49"/>
      <c r="G4273" s="49"/>
      <c r="H4273" s="49"/>
    </row>
    <row r="4274" spans="1:8" x14ac:dyDescent="0.3">
      <c r="A4274" s="49" t="s">
        <v>82</v>
      </c>
      <c r="B4274" s="49">
        <v>50180</v>
      </c>
      <c r="C4274" s="49" t="s">
        <v>6656</v>
      </c>
      <c r="D4274" s="49" t="str">
        <f t="shared" si="66"/>
        <v>EPHEMEROPTERA CAENIDAE BRACHYCERCUS NITIDUS - SWIMS - 50180</v>
      </c>
      <c r="E4274" s="49" t="s">
        <v>10651</v>
      </c>
      <c r="F4274" s="49"/>
      <c r="G4274" s="49"/>
      <c r="H4274" s="49"/>
    </row>
    <row r="4275" spans="1:8" x14ac:dyDescent="0.3">
      <c r="A4275" s="49" t="s">
        <v>82</v>
      </c>
      <c r="B4275" s="49">
        <v>56118</v>
      </c>
      <c r="C4275" s="49" t="s">
        <v>6657</v>
      </c>
      <c r="D4275" s="49" t="str">
        <f t="shared" si="66"/>
        <v>EPHEMEROPTERA CAENIDAE BRACHYCERCUS OJIBWE - SWIMS - 56118</v>
      </c>
      <c r="E4275" s="49" t="s">
        <v>10651</v>
      </c>
      <c r="F4275" s="49"/>
      <c r="G4275" s="49"/>
      <c r="H4275" s="49"/>
    </row>
    <row r="4276" spans="1:8" x14ac:dyDescent="0.3">
      <c r="A4276" s="49" t="s">
        <v>82</v>
      </c>
      <c r="B4276" s="49">
        <v>50181</v>
      </c>
      <c r="C4276" s="49" t="s">
        <v>6658</v>
      </c>
      <c r="D4276" s="49" t="str">
        <f t="shared" si="66"/>
        <v>EPHEMEROPTERA CAENIDAE BRACHYCERCUS PRUDENS - SWIMS - 50181</v>
      </c>
      <c r="E4276" s="49" t="s">
        <v>10651</v>
      </c>
      <c r="F4276" s="49"/>
      <c r="G4276" s="49"/>
      <c r="H4276" s="49"/>
    </row>
    <row r="4277" spans="1:8" x14ac:dyDescent="0.3">
      <c r="A4277" s="49" t="s">
        <v>82</v>
      </c>
      <c r="B4277" s="49">
        <v>50183</v>
      </c>
      <c r="C4277" s="49" t="s">
        <v>6659</v>
      </c>
      <c r="D4277" s="49" t="str">
        <f t="shared" si="66"/>
        <v>EPHEMEROPTERA CAENIDAE CAENIS - SWIMS - 50183</v>
      </c>
      <c r="E4277" s="49" t="s">
        <v>10651</v>
      </c>
      <c r="F4277" s="49"/>
      <c r="G4277" s="49"/>
      <c r="H4277" s="49"/>
    </row>
    <row r="4278" spans="1:8" x14ac:dyDescent="0.3">
      <c r="A4278" s="49" t="s">
        <v>82</v>
      </c>
      <c r="B4278" s="49">
        <v>50187</v>
      </c>
      <c r="C4278" s="49" t="s">
        <v>6660</v>
      </c>
      <c r="D4278" s="49" t="str">
        <f t="shared" si="66"/>
        <v>EPHEMEROPTERA CAENIDAE CAENIS AMICA - SWIMS - 50187</v>
      </c>
      <c r="E4278" s="49" t="s">
        <v>10651</v>
      </c>
      <c r="F4278" s="49"/>
      <c r="G4278" s="49"/>
      <c r="H4278" s="49"/>
    </row>
    <row r="4279" spans="1:8" x14ac:dyDescent="0.3">
      <c r="A4279" s="49" t="s">
        <v>82</v>
      </c>
      <c r="B4279" s="49">
        <v>50184</v>
      </c>
      <c r="C4279" s="49" t="s">
        <v>6661</v>
      </c>
      <c r="D4279" s="49" t="str">
        <f t="shared" si="66"/>
        <v>EPHEMEROPTERA CAENIDAE CAENIS ANCEPS - SWIMS - 50184</v>
      </c>
      <c r="E4279" s="49" t="s">
        <v>10651</v>
      </c>
      <c r="F4279" s="49"/>
      <c r="G4279" s="49"/>
      <c r="H4279" s="49"/>
    </row>
    <row r="4280" spans="1:8" x14ac:dyDescent="0.3">
      <c r="A4280" s="49" t="s">
        <v>82</v>
      </c>
      <c r="B4280" s="49">
        <v>55514</v>
      </c>
      <c r="C4280" s="49" t="s">
        <v>6662</v>
      </c>
      <c r="D4280" s="49" t="str">
        <f t="shared" si="66"/>
        <v>EPHEMEROPTERA CAENIDAE CAENIS DIMINUTA - SWIMS - 55514</v>
      </c>
      <c r="E4280" s="49" t="s">
        <v>10651</v>
      </c>
      <c r="F4280" s="49"/>
      <c r="G4280" s="49"/>
      <c r="H4280" s="49"/>
    </row>
    <row r="4281" spans="1:8" x14ac:dyDescent="0.3">
      <c r="A4281" s="49" t="s">
        <v>82</v>
      </c>
      <c r="B4281" s="49">
        <v>50188</v>
      </c>
      <c r="C4281" s="49" t="s">
        <v>6663</v>
      </c>
      <c r="D4281" s="49" t="str">
        <f t="shared" si="66"/>
        <v>EPHEMEROPTERA CAENIDAE CAENIS DIMINUTA DIMINUTA - SWIMS - 50188</v>
      </c>
      <c r="E4281" s="49" t="s">
        <v>10651</v>
      </c>
      <c r="F4281" s="49"/>
      <c r="G4281" s="49"/>
      <c r="H4281" s="49"/>
    </row>
    <row r="4282" spans="1:8" x14ac:dyDescent="0.3">
      <c r="A4282" s="49" t="s">
        <v>82</v>
      </c>
      <c r="B4282" s="49">
        <v>50185</v>
      </c>
      <c r="C4282" s="49" t="s">
        <v>6664</v>
      </c>
      <c r="D4282" s="49" t="str">
        <f t="shared" si="66"/>
        <v>EPHEMEROPTERA CAENIDAE CAENIS HILARIS - SWIMS - 50185</v>
      </c>
      <c r="E4282" s="49" t="s">
        <v>10651</v>
      </c>
      <c r="F4282" s="49"/>
      <c r="G4282" s="49"/>
      <c r="H4282" s="49"/>
    </row>
    <row r="4283" spans="1:8" x14ac:dyDescent="0.3">
      <c r="A4283" s="49" t="s">
        <v>82</v>
      </c>
      <c r="B4283" s="49">
        <v>50189</v>
      </c>
      <c r="C4283" s="49" t="s">
        <v>6665</v>
      </c>
      <c r="D4283" s="49" t="str">
        <f t="shared" si="66"/>
        <v>EPHEMEROPTERA CAENIDAE CAENIS LATIPENNIS - SWIMS - 50189</v>
      </c>
      <c r="E4283" s="49" t="s">
        <v>10651</v>
      </c>
      <c r="F4283" s="49"/>
      <c r="G4283" s="49"/>
      <c r="H4283" s="49"/>
    </row>
    <row r="4284" spans="1:8" x14ac:dyDescent="0.3">
      <c r="A4284" s="49" t="s">
        <v>82</v>
      </c>
      <c r="B4284" s="49">
        <v>50186</v>
      </c>
      <c r="C4284" s="49" t="s">
        <v>6666</v>
      </c>
      <c r="D4284" s="49" t="str">
        <f t="shared" si="66"/>
        <v>EPHEMEROPTERA CAENIDAE CAENIS PUNCTATA - SWIMS - 50186</v>
      </c>
      <c r="E4284" s="49" t="s">
        <v>10651</v>
      </c>
      <c r="F4284" s="49"/>
      <c r="G4284" s="49"/>
      <c r="H4284" s="49"/>
    </row>
    <row r="4285" spans="1:8" x14ac:dyDescent="0.3">
      <c r="A4285" s="49" t="s">
        <v>82</v>
      </c>
      <c r="B4285" s="49">
        <v>50190</v>
      </c>
      <c r="C4285" s="49" t="s">
        <v>6667</v>
      </c>
      <c r="D4285" s="49" t="str">
        <f t="shared" si="66"/>
        <v>EPHEMEROPTERA CAENIDAE CAENIS TARDATA - SWIMS - 50190</v>
      </c>
      <c r="E4285" s="49" t="s">
        <v>10651</v>
      </c>
      <c r="F4285" s="49"/>
      <c r="G4285" s="49"/>
      <c r="H4285" s="49"/>
    </row>
    <row r="4286" spans="1:8" x14ac:dyDescent="0.3">
      <c r="A4286" s="49" t="s">
        <v>82</v>
      </c>
      <c r="B4286" s="49">
        <v>50191</v>
      </c>
      <c r="C4286" s="49" t="s">
        <v>6668</v>
      </c>
      <c r="D4286" s="49" t="str">
        <f t="shared" si="66"/>
        <v>EPHEMEROPTERA CAENIDAE CAENIS YOUNGI - SWIMS - 50191</v>
      </c>
      <c r="E4286" s="49" t="s">
        <v>10651</v>
      </c>
      <c r="F4286" s="49"/>
      <c r="G4286" s="49"/>
      <c r="H4286" s="49"/>
    </row>
    <row r="4287" spans="1:8" x14ac:dyDescent="0.3">
      <c r="A4287" s="49" t="s">
        <v>82</v>
      </c>
      <c r="B4287" s="49">
        <v>50192</v>
      </c>
      <c r="C4287" s="49" t="s">
        <v>6669</v>
      </c>
      <c r="D4287" s="49" t="str">
        <f t="shared" si="66"/>
        <v>EPHEMEROPTERA CAENIDAE CERCOBRACHYS - SWIMS - 50192</v>
      </c>
      <c r="E4287" s="49" t="s">
        <v>10651</v>
      </c>
      <c r="F4287" s="49"/>
      <c r="G4287" s="49"/>
      <c r="H4287" s="49"/>
    </row>
    <row r="4288" spans="1:8" x14ac:dyDescent="0.3">
      <c r="A4288" s="49" t="s">
        <v>82</v>
      </c>
      <c r="B4288" s="49">
        <v>56119</v>
      </c>
      <c r="C4288" s="49" t="s">
        <v>6670</v>
      </c>
      <c r="D4288" s="49" t="str">
        <f t="shared" si="66"/>
        <v>EPHEMEROPTERA CAENIDAE CERCOBRACHYS FOX - SWIMS - 56119</v>
      </c>
      <c r="E4288" s="49" t="s">
        <v>10651</v>
      </c>
      <c r="F4288" s="49"/>
      <c r="G4288" s="49"/>
      <c r="H4288" s="49"/>
    </row>
    <row r="4289" spans="1:8" x14ac:dyDescent="0.3">
      <c r="A4289" s="49" t="s">
        <v>82</v>
      </c>
      <c r="B4289" s="49">
        <v>50193</v>
      </c>
      <c r="C4289" s="49" t="s">
        <v>6671</v>
      </c>
      <c r="D4289" s="49" t="str">
        <f t="shared" si="66"/>
        <v>EPHEMEROPTERA CAENIDAE CERCOBRACHYS SERPENTIS - SWIMS - 50193</v>
      </c>
      <c r="E4289" s="49" t="s">
        <v>10651</v>
      </c>
      <c r="F4289" s="49"/>
      <c r="G4289" s="49"/>
      <c r="H4289" s="49"/>
    </row>
    <row r="4290" spans="1:8" x14ac:dyDescent="0.3">
      <c r="A4290" s="49" t="s">
        <v>82</v>
      </c>
      <c r="B4290" s="49">
        <v>55516</v>
      </c>
      <c r="C4290" s="49" t="s">
        <v>6672</v>
      </c>
      <c r="D4290" s="49" t="str">
        <f t="shared" ref="D4290:D4353" si="67">C4290 &amp;" - "&amp; A4290 &amp;" - "&amp; B4290</f>
        <v>EPHEMEROPTERA CAENIDAE SPARBARUS - SWIMS - 55516</v>
      </c>
      <c r="E4290" s="49" t="s">
        <v>10651</v>
      </c>
      <c r="F4290" s="49"/>
      <c r="G4290" s="49"/>
      <c r="H4290" s="49"/>
    </row>
    <row r="4291" spans="1:8" x14ac:dyDescent="0.3">
      <c r="A4291" s="49" t="s">
        <v>82</v>
      </c>
      <c r="B4291" s="49">
        <v>50179</v>
      </c>
      <c r="C4291" s="49" t="s">
        <v>6673</v>
      </c>
      <c r="D4291" s="49" t="str">
        <f t="shared" si="67"/>
        <v>EPHEMEROPTERA CAENIDAE SPARBARUS LACUSTRIS - SWIMS - 50179</v>
      </c>
      <c r="E4291" s="49" t="s">
        <v>10651</v>
      </c>
      <c r="F4291" s="49"/>
      <c r="G4291" s="49"/>
      <c r="H4291" s="49"/>
    </row>
    <row r="4292" spans="1:8" x14ac:dyDescent="0.3">
      <c r="A4292" s="49" t="s">
        <v>82</v>
      </c>
      <c r="B4292" s="49">
        <v>56120</v>
      </c>
      <c r="C4292" s="49" t="s">
        <v>6674</v>
      </c>
      <c r="D4292" s="49" t="str">
        <f t="shared" si="67"/>
        <v>EPHEMEROPTERA CAENIDAE SPARBARUS MACULATUS - SWIMS - 56120</v>
      </c>
      <c r="E4292" s="49" t="s">
        <v>10651</v>
      </c>
      <c r="F4292" s="49"/>
      <c r="G4292" s="49"/>
      <c r="H4292" s="49"/>
    </row>
    <row r="4293" spans="1:8" x14ac:dyDescent="0.3">
      <c r="A4293" s="49" t="s">
        <v>82</v>
      </c>
      <c r="B4293" s="49">
        <v>50182</v>
      </c>
      <c r="C4293" s="49" t="s">
        <v>6675</v>
      </c>
      <c r="D4293" s="49" t="str">
        <f t="shared" si="67"/>
        <v>EPHEMEROPTERA CAENIDAE SPARBARUS NASTUTUS - SWIMS - 50182</v>
      </c>
      <c r="E4293" s="49" t="s">
        <v>10651</v>
      </c>
      <c r="F4293" s="49"/>
      <c r="G4293" s="49"/>
      <c r="H4293" s="49"/>
    </row>
    <row r="4294" spans="1:8" x14ac:dyDescent="0.3">
      <c r="A4294" s="49" t="s">
        <v>82</v>
      </c>
      <c r="B4294" s="49">
        <v>50194</v>
      </c>
      <c r="C4294" s="49" t="s">
        <v>6676</v>
      </c>
      <c r="D4294" s="49" t="str">
        <f t="shared" si="67"/>
        <v>EPHEMEROPTERA EPHEMERELLIDAE - SWIMS - 50194</v>
      </c>
      <c r="E4294" s="49" t="s">
        <v>10651</v>
      </c>
      <c r="F4294" s="49"/>
      <c r="G4294" s="49"/>
      <c r="H4294" s="49"/>
    </row>
    <row r="4295" spans="1:8" x14ac:dyDescent="0.3">
      <c r="A4295" s="49" t="s">
        <v>82</v>
      </c>
      <c r="B4295" s="49">
        <v>50195</v>
      </c>
      <c r="C4295" s="49" t="s">
        <v>6677</v>
      </c>
      <c r="D4295" s="49" t="str">
        <f t="shared" si="67"/>
        <v>EPHEMEROPTERA EPHEMERELLIDAE ATTENELLA - SWIMS - 50195</v>
      </c>
      <c r="E4295" s="49" t="s">
        <v>10651</v>
      </c>
      <c r="F4295" s="49"/>
      <c r="G4295" s="49"/>
      <c r="H4295" s="49"/>
    </row>
    <row r="4296" spans="1:8" x14ac:dyDescent="0.3">
      <c r="A4296" s="49" t="s">
        <v>82</v>
      </c>
      <c r="B4296" s="49">
        <v>50196</v>
      </c>
      <c r="C4296" s="49" t="s">
        <v>6678</v>
      </c>
      <c r="D4296" s="49" t="str">
        <f t="shared" si="67"/>
        <v>EPHEMEROPTERA EPHEMERELLIDAE ATTENELLA ATTENUATA - SWIMS - 50196</v>
      </c>
      <c r="E4296" s="49" t="s">
        <v>10651</v>
      </c>
      <c r="F4296" s="49"/>
      <c r="G4296" s="49"/>
      <c r="H4296" s="49"/>
    </row>
    <row r="4297" spans="1:8" x14ac:dyDescent="0.3">
      <c r="A4297" s="49" t="s">
        <v>82</v>
      </c>
      <c r="B4297" s="49">
        <v>50197</v>
      </c>
      <c r="C4297" s="49" t="s">
        <v>6679</v>
      </c>
      <c r="D4297" s="49" t="str">
        <f t="shared" si="67"/>
        <v>EPHEMEROPTERA EPHEMERELLIDAE DANNELLA - SWIMS - 50197</v>
      </c>
      <c r="E4297" s="49" t="s">
        <v>10651</v>
      </c>
      <c r="F4297" s="49"/>
      <c r="G4297" s="49"/>
      <c r="H4297" s="49"/>
    </row>
    <row r="4298" spans="1:8" x14ac:dyDescent="0.3">
      <c r="A4298" s="49" t="s">
        <v>82</v>
      </c>
      <c r="B4298" s="49">
        <v>50198</v>
      </c>
      <c r="C4298" s="49" t="s">
        <v>6680</v>
      </c>
      <c r="D4298" s="49" t="str">
        <f t="shared" si="67"/>
        <v>EPHEMEROPTERA EPHEMERELLIDAE DANNELLA LITA - SWIMS - 50198</v>
      </c>
      <c r="E4298" s="49" t="s">
        <v>10651</v>
      </c>
      <c r="F4298" s="49"/>
      <c r="G4298" s="49"/>
      <c r="H4298" s="49"/>
    </row>
    <row r="4299" spans="1:8" x14ac:dyDescent="0.3">
      <c r="A4299" s="49" t="s">
        <v>82</v>
      </c>
      <c r="B4299" s="49">
        <v>50199</v>
      </c>
      <c r="C4299" s="49" t="s">
        <v>6681</v>
      </c>
      <c r="D4299" s="49" t="str">
        <f t="shared" si="67"/>
        <v>EPHEMEROPTERA EPHEMERELLIDAE DANNELLA SIMPLEX - SWIMS - 50199</v>
      </c>
      <c r="E4299" s="49" t="s">
        <v>10651</v>
      </c>
      <c r="F4299" s="49"/>
      <c r="G4299" s="49"/>
      <c r="H4299" s="49"/>
    </row>
    <row r="4300" spans="1:8" x14ac:dyDescent="0.3">
      <c r="A4300" s="49" t="s">
        <v>82</v>
      </c>
      <c r="B4300" s="49">
        <v>54745</v>
      </c>
      <c r="C4300" s="49" t="s">
        <v>6682</v>
      </c>
      <c r="D4300" s="49" t="str">
        <f t="shared" si="67"/>
        <v>EPHEMEROPTERA EPHEMERELLIDAE DENTATELLA - SWIMS - 54745</v>
      </c>
      <c r="E4300" s="49" t="s">
        <v>10651</v>
      </c>
      <c r="F4300" s="49"/>
      <c r="G4300" s="49"/>
      <c r="H4300" s="49"/>
    </row>
    <row r="4301" spans="1:8" x14ac:dyDescent="0.3">
      <c r="A4301" s="49" t="s">
        <v>82</v>
      </c>
      <c r="B4301" s="49">
        <v>50223</v>
      </c>
      <c r="C4301" s="49" t="s">
        <v>6683</v>
      </c>
      <c r="D4301" s="49" t="str">
        <f t="shared" si="67"/>
        <v>EPHEMEROPTERA EPHEMERELLIDAE DENTATELLA COXALIS - SWIMS - 50223</v>
      </c>
      <c r="E4301" s="49" t="s">
        <v>10651</v>
      </c>
      <c r="F4301" s="49"/>
      <c r="G4301" s="49"/>
      <c r="H4301" s="49"/>
    </row>
    <row r="4302" spans="1:8" x14ac:dyDescent="0.3">
      <c r="A4302" s="49" t="s">
        <v>82</v>
      </c>
      <c r="B4302" s="49">
        <v>50200</v>
      </c>
      <c r="C4302" s="49" t="s">
        <v>6684</v>
      </c>
      <c r="D4302" s="49" t="str">
        <f t="shared" si="67"/>
        <v>EPHEMEROPTERA EPHEMERELLIDAE DRUNELLA - SWIMS - 50200</v>
      </c>
      <c r="E4302" s="49" t="s">
        <v>10651</v>
      </c>
      <c r="F4302" s="49"/>
      <c r="G4302" s="49"/>
      <c r="H4302" s="49"/>
    </row>
    <row r="4303" spans="1:8" x14ac:dyDescent="0.3">
      <c r="A4303" s="49" t="s">
        <v>82</v>
      </c>
      <c r="B4303" s="49">
        <v>50201</v>
      </c>
      <c r="C4303" s="49" t="s">
        <v>6685</v>
      </c>
      <c r="D4303" s="49" t="str">
        <f t="shared" si="67"/>
        <v>EPHEMEROPTERA EPHEMERELLIDAE DRUNELLA CORNUTA - SWIMS - 50201</v>
      </c>
      <c r="E4303" s="49" t="s">
        <v>10651</v>
      </c>
      <c r="F4303" s="49"/>
      <c r="G4303" s="49"/>
      <c r="H4303" s="49"/>
    </row>
    <row r="4304" spans="1:8" x14ac:dyDescent="0.3">
      <c r="A4304" s="49" t="s">
        <v>82</v>
      </c>
      <c r="B4304" s="49">
        <v>50202</v>
      </c>
      <c r="C4304" s="49" t="s">
        <v>6686</v>
      </c>
      <c r="D4304" s="49" t="str">
        <f t="shared" si="67"/>
        <v>EPHEMEROPTERA EPHEMERELLIDAE DRUNELLA CORNUTELLA - SWIMS - 50202</v>
      </c>
      <c r="E4304" s="49" t="s">
        <v>10651</v>
      </c>
      <c r="F4304" s="49"/>
      <c r="G4304" s="49"/>
      <c r="H4304" s="49"/>
    </row>
    <row r="4305" spans="1:8" x14ac:dyDescent="0.3">
      <c r="A4305" s="49" t="s">
        <v>82</v>
      </c>
      <c r="B4305" s="49">
        <v>50203</v>
      </c>
      <c r="C4305" s="49" t="s">
        <v>6687</v>
      </c>
      <c r="D4305" s="49" t="str">
        <f t="shared" si="67"/>
        <v>EPHEMEROPTERA EPHEMERELLIDAE DRUNELLA LATA - SWIMS - 50203</v>
      </c>
      <c r="E4305" s="49" t="s">
        <v>10651</v>
      </c>
      <c r="F4305" s="49"/>
      <c r="G4305" s="49"/>
      <c r="H4305" s="49"/>
    </row>
    <row r="4306" spans="1:8" x14ac:dyDescent="0.3">
      <c r="A4306" s="49" t="s">
        <v>82</v>
      </c>
      <c r="B4306" s="49">
        <v>50204</v>
      </c>
      <c r="C4306" s="49" t="s">
        <v>6688</v>
      </c>
      <c r="D4306" s="49" t="str">
        <f t="shared" si="67"/>
        <v>EPHEMEROPTERA EPHEMERELLIDAE DRUNELLA WALKERI - SWIMS - 50204</v>
      </c>
      <c r="E4306" s="49" t="s">
        <v>10651</v>
      </c>
      <c r="F4306" s="49"/>
      <c r="G4306" s="49"/>
      <c r="H4306" s="49"/>
    </row>
    <row r="4307" spans="1:8" x14ac:dyDescent="0.3">
      <c r="A4307" s="49" t="s">
        <v>82</v>
      </c>
      <c r="B4307" s="49">
        <v>50205</v>
      </c>
      <c r="C4307" s="49" t="s">
        <v>6689</v>
      </c>
      <c r="D4307" s="49" t="str">
        <f t="shared" si="67"/>
        <v>EPHEMEROPTERA EPHEMERELLIDAE EPHEMERELLA - SWIMS - 50205</v>
      </c>
      <c r="E4307" s="49" t="s">
        <v>10651</v>
      </c>
      <c r="F4307" s="49"/>
      <c r="G4307" s="49"/>
      <c r="H4307" s="49"/>
    </row>
    <row r="4308" spans="1:8" x14ac:dyDescent="0.3">
      <c r="A4308" s="49" t="s">
        <v>82</v>
      </c>
      <c r="B4308" s="49">
        <v>50206</v>
      </c>
      <c r="C4308" s="49" t="s">
        <v>6690</v>
      </c>
      <c r="D4308" s="49" t="str">
        <f t="shared" si="67"/>
        <v>EPHEMEROPTERA EPHEMERELLIDAE EPHEMERELLA AURIVILLII - SWIMS - 50206</v>
      </c>
      <c r="E4308" s="49" t="s">
        <v>10651</v>
      </c>
      <c r="F4308" s="49"/>
      <c r="G4308" s="49"/>
      <c r="H4308" s="49"/>
    </row>
    <row r="4309" spans="1:8" x14ac:dyDescent="0.3">
      <c r="A4309" s="49" t="s">
        <v>82</v>
      </c>
      <c r="B4309" s="49">
        <v>50213</v>
      </c>
      <c r="C4309" s="49" t="s">
        <v>6691</v>
      </c>
      <c r="D4309" s="49" t="str">
        <f t="shared" si="67"/>
        <v>EPHEMEROPTERA EPHEMERELLIDAE EPHEMERELLA CATAWBA - SWIMS - 50213</v>
      </c>
      <c r="E4309" s="49" t="s">
        <v>10651</v>
      </c>
      <c r="F4309" s="49"/>
      <c r="G4309" s="49"/>
      <c r="H4309" s="49"/>
    </row>
    <row r="4310" spans="1:8" x14ac:dyDescent="0.3">
      <c r="A4310" s="49" t="s">
        <v>82</v>
      </c>
      <c r="B4310" s="49">
        <v>56050</v>
      </c>
      <c r="C4310" s="49" t="s">
        <v>6692</v>
      </c>
      <c r="D4310" s="49" t="str">
        <f t="shared" si="67"/>
        <v>EPHEMEROPTERA EPHEMERELLIDAE EPHEMERELLA DOROTHEA - SWIMS - 56050</v>
      </c>
      <c r="E4310" s="49" t="s">
        <v>10651</v>
      </c>
      <c r="F4310" s="49"/>
      <c r="G4310" s="49"/>
      <c r="H4310" s="49"/>
    </row>
    <row r="4311" spans="1:8" x14ac:dyDescent="0.3">
      <c r="A4311" s="49" t="s">
        <v>82</v>
      </c>
      <c r="B4311" s="49">
        <v>50207</v>
      </c>
      <c r="C4311" s="49" t="s">
        <v>6693</v>
      </c>
      <c r="D4311" s="49" t="str">
        <f t="shared" si="67"/>
        <v>EPHEMEROPTERA EPHEMERELLIDAE EPHEMERELLA DOROTHEA DOROTHEA - SWIMS - 50207</v>
      </c>
      <c r="E4311" s="49" t="s">
        <v>10651</v>
      </c>
      <c r="F4311" s="49"/>
      <c r="G4311" s="49"/>
      <c r="H4311" s="49"/>
    </row>
    <row r="4312" spans="1:8" x14ac:dyDescent="0.3">
      <c r="A4312" s="49" t="s">
        <v>82</v>
      </c>
      <c r="B4312" s="49">
        <v>50208</v>
      </c>
      <c r="C4312" s="49" t="s">
        <v>6694</v>
      </c>
      <c r="D4312" s="49" t="str">
        <f t="shared" si="67"/>
        <v>EPHEMEROPTERA EPHEMERELLIDAE EPHEMERELLA EXCRUCIANS - SWIMS - 50208</v>
      </c>
      <c r="E4312" s="49" t="s">
        <v>10651</v>
      </c>
      <c r="F4312" s="49"/>
      <c r="G4312" s="49"/>
      <c r="H4312" s="49"/>
    </row>
    <row r="4313" spans="1:8" x14ac:dyDescent="0.3">
      <c r="A4313" s="49" t="s">
        <v>82</v>
      </c>
      <c r="B4313" s="49">
        <v>50209</v>
      </c>
      <c r="C4313" s="49" t="s">
        <v>6695</v>
      </c>
      <c r="D4313" s="49" t="str">
        <f t="shared" si="67"/>
        <v>EPHEMEROPTERA EPHEMERELLIDAE EPHEMERELLA INVARIA - SWIMS - 50209</v>
      </c>
      <c r="E4313" s="49" t="s">
        <v>10651</v>
      </c>
      <c r="F4313" s="49"/>
      <c r="G4313" s="49"/>
      <c r="H4313" s="49"/>
    </row>
    <row r="4314" spans="1:8" x14ac:dyDescent="0.3">
      <c r="A4314" s="49" t="s">
        <v>82</v>
      </c>
      <c r="B4314" s="49">
        <v>50210</v>
      </c>
      <c r="C4314" s="49" t="s">
        <v>6696</v>
      </c>
      <c r="D4314" s="49" t="str">
        <f t="shared" si="67"/>
        <v>EPHEMEROPTERA EPHEMERELLIDAE EPHEMERELLA NEEDHAMI - SWIMS - 50210</v>
      </c>
      <c r="E4314" s="49" t="s">
        <v>10651</v>
      </c>
      <c r="F4314" s="49"/>
      <c r="G4314" s="49"/>
      <c r="H4314" s="49"/>
    </row>
    <row r="4315" spans="1:8" x14ac:dyDescent="0.3">
      <c r="A4315" s="49" t="s">
        <v>82</v>
      </c>
      <c r="B4315" s="49">
        <v>50214</v>
      </c>
      <c r="C4315" s="49" t="s">
        <v>6697</v>
      </c>
      <c r="D4315" s="49" t="str">
        <f t="shared" si="67"/>
        <v>EPHEMEROPTERA EPHEMERELLIDAE EPHEMERELLA SEPTENTRIONALIS - SWIMS - 50214</v>
      </c>
      <c r="E4315" s="49" t="s">
        <v>10651</v>
      </c>
      <c r="F4315" s="49"/>
      <c r="G4315" s="49"/>
      <c r="H4315" s="49"/>
    </row>
    <row r="4316" spans="1:8" x14ac:dyDescent="0.3">
      <c r="A4316" s="49" t="s">
        <v>82</v>
      </c>
      <c r="B4316" s="49">
        <v>50211</v>
      </c>
      <c r="C4316" s="49" t="s">
        <v>6698</v>
      </c>
      <c r="D4316" s="49" t="str">
        <f t="shared" si="67"/>
        <v>EPHEMEROPTERA EPHEMERELLIDAE EPHEMERELLA SUBVARIA - SWIMS - 50211</v>
      </c>
      <c r="E4316" s="49" t="s">
        <v>10651</v>
      </c>
      <c r="F4316" s="49"/>
      <c r="G4316" s="49"/>
      <c r="H4316" s="49"/>
    </row>
    <row r="4317" spans="1:8" x14ac:dyDescent="0.3">
      <c r="A4317" s="49" t="s">
        <v>82</v>
      </c>
      <c r="B4317" s="49">
        <v>50217</v>
      </c>
      <c r="C4317" s="49" t="s">
        <v>6699</v>
      </c>
      <c r="D4317" s="49" t="str">
        <f t="shared" si="67"/>
        <v>EPHEMEROPTERA EPHEMERELLIDAE EURYLOPHELLA - SWIMS - 50217</v>
      </c>
      <c r="E4317" s="49" t="s">
        <v>10651</v>
      </c>
      <c r="F4317" s="49"/>
      <c r="G4317" s="49"/>
      <c r="H4317" s="49"/>
    </row>
    <row r="4318" spans="1:8" x14ac:dyDescent="0.3">
      <c r="A4318" s="49" t="s">
        <v>82</v>
      </c>
      <c r="B4318" s="49">
        <v>50222</v>
      </c>
      <c r="C4318" s="49" t="s">
        <v>6700</v>
      </c>
      <c r="D4318" s="49" t="str">
        <f t="shared" si="67"/>
        <v>EPHEMEROPTERA EPHEMERELLIDAE EURYLOPHELLA AESTIVA - SWIMS - 50222</v>
      </c>
      <c r="E4318" s="49" t="s">
        <v>10651</v>
      </c>
      <c r="F4318" s="49"/>
      <c r="G4318" s="49"/>
      <c r="H4318" s="49"/>
    </row>
    <row r="4319" spans="1:8" x14ac:dyDescent="0.3">
      <c r="A4319" s="49" t="s">
        <v>82</v>
      </c>
      <c r="B4319" s="49">
        <v>50218</v>
      </c>
      <c r="C4319" s="49" t="s">
        <v>6701</v>
      </c>
      <c r="D4319" s="49" t="str">
        <f t="shared" si="67"/>
        <v>EPHEMEROPTERA EPHEMERELLIDAE EURYLOPHELLA BICOLOR - SWIMS - 50218</v>
      </c>
      <c r="E4319" s="49" t="s">
        <v>10651</v>
      </c>
      <c r="F4319" s="49"/>
      <c r="G4319" s="49"/>
      <c r="H4319" s="49"/>
    </row>
    <row r="4320" spans="1:8" x14ac:dyDescent="0.3">
      <c r="A4320" s="49" t="s">
        <v>82</v>
      </c>
      <c r="B4320" s="49">
        <v>50219</v>
      </c>
      <c r="C4320" s="49" t="s">
        <v>6702</v>
      </c>
      <c r="D4320" s="49" t="str">
        <f t="shared" si="67"/>
        <v>EPHEMEROPTERA EPHEMERELLIDAE EURYLOPHELLA FUNERALIS - SWIMS - 50219</v>
      </c>
      <c r="E4320" s="49" t="s">
        <v>10651</v>
      </c>
      <c r="F4320" s="49"/>
      <c r="G4320" s="49"/>
      <c r="H4320" s="49"/>
    </row>
    <row r="4321" spans="1:8" x14ac:dyDescent="0.3">
      <c r="A4321" s="49" t="s">
        <v>82</v>
      </c>
      <c r="B4321" s="49">
        <v>50220</v>
      </c>
      <c r="C4321" s="49" t="s">
        <v>6703</v>
      </c>
      <c r="D4321" s="49" t="str">
        <f t="shared" si="67"/>
        <v>EPHEMEROPTERA EPHEMERELLIDAE EURYLOPHELLA LUTULENTA - SWIMS - 50220</v>
      </c>
      <c r="E4321" s="49" t="s">
        <v>10651</v>
      </c>
      <c r="F4321" s="49"/>
      <c r="G4321" s="49"/>
      <c r="H4321" s="49"/>
    </row>
    <row r="4322" spans="1:8" x14ac:dyDescent="0.3">
      <c r="A4322" s="49" t="s">
        <v>82</v>
      </c>
      <c r="B4322" s="49">
        <v>50224</v>
      </c>
      <c r="C4322" s="49" t="s">
        <v>6704</v>
      </c>
      <c r="D4322" s="49" t="str">
        <f t="shared" si="67"/>
        <v>EPHEMEROPTERA EPHEMERELLIDAE EURYLOPHELLA MINIMELLA - SWIMS - 50224</v>
      </c>
      <c r="E4322" s="49" t="s">
        <v>10651</v>
      </c>
      <c r="F4322" s="49"/>
      <c r="G4322" s="49"/>
      <c r="H4322" s="49"/>
    </row>
    <row r="4323" spans="1:8" x14ac:dyDescent="0.3">
      <c r="A4323" s="49" t="s">
        <v>82</v>
      </c>
      <c r="B4323" s="49">
        <v>50221</v>
      </c>
      <c r="C4323" s="49" t="s">
        <v>6705</v>
      </c>
      <c r="D4323" s="49" t="str">
        <f t="shared" si="67"/>
        <v>EPHEMEROPTERA EPHEMERELLIDAE EURYLOPHELLA TEMPORALIS - SWIMS - 50221</v>
      </c>
      <c r="E4323" s="49" t="s">
        <v>10651</v>
      </c>
      <c r="F4323" s="49"/>
      <c r="G4323" s="49"/>
      <c r="H4323" s="49"/>
    </row>
    <row r="4324" spans="1:8" x14ac:dyDescent="0.3">
      <c r="A4324" s="49" t="s">
        <v>82</v>
      </c>
      <c r="B4324" s="49">
        <v>50225</v>
      </c>
      <c r="C4324" s="49" t="s">
        <v>6706</v>
      </c>
      <c r="D4324" s="49" t="str">
        <f t="shared" si="67"/>
        <v>EPHEMEROPTERA EPHEMERELLIDAE SERRATELLA - SWIMS - 50225</v>
      </c>
      <c r="E4324" s="49" t="s">
        <v>10651</v>
      </c>
      <c r="F4324" s="49"/>
      <c r="G4324" s="49"/>
      <c r="H4324" s="49"/>
    </row>
    <row r="4325" spans="1:8" x14ac:dyDescent="0.3">
      <c r="A4325" s="49" t="s">
        <v>82</v>
      </c>
      <c r="B4325" s="49">
        <v>50226</v>
      </c>
      <c r="C4325" s="49" t="s">
        <v>6707</v>
      </c>
      <c r="D4325" s="49" t="str">
        <f t="shared" si="67"/>
        <v>EPHEMEROPTERA EPHEMERELLIDAE SERRATELLA DEFICIENS - SWIMS - 50226</v>
      </c>
      <c r="E4325" s="49" t="s">
        <v>10651</v>
      </c>
      <c r="F4325" s="49"/>
      <c r="G4325" s="49"/>
      <c r="H4325" s="49"/>
    </row>
    <row r="4326" spans="1:8" x14ac:dyDescent="0.3">
      <c r="A4326" s="49" t="s">
        <v>82</v>
      </c>
      <c r="B4326" s="49">
        <v>50228</v>
      </c>
      <c r="C4326" s="49" t="s">
        <v>6708</v>
      </c>
      <c r="D4326" s="49" t="str">
        <f t="shared" si="67"/>
        <v>EPHEMEROPTERA EPHEMERELLIDAE SERRATELLA FRISONI - SWIMS - 50228</v>
      </c>
      <c r="E4326" s="49" t="s">
        <v>10651</v>
      </c>
      <c r="F4326" s="49"/>
      <c r="G4326" s="49"/>
      <c r="H4326" s="49"/>
    </row>
    <row r="4327" spans="1:8" x14ac:dyDescent="0.3">
      <c r="A4327" s="49" t="s">
        <v>82</v>
      </c>
      <c r="B4327" s="49">
        <v>50227</v>
      </c>
      <c r="C4327" s="49" t="s">
        <v>6709</v>
      </c>
      <c r="D4327" s="49" t="str">
        <f t="shared" si="67"/>
        <v>EPHEMEROPTERA EPHEMERELLIDAE SERRATELLA SERRATA - SWIMS - 50227</v>
      </c>
      <c r="E4327" s="49" t="s">
        <v>10651</v>
      </c>
      <c r="F4327" s="49"/>
      <c r="G4327" s="49"/>
      <c r="H4327" s="49"/>
    </row>
    <row r="4328" spans="1:8" x14ac:dyDescent="0.3">
      <c r="A4328" s="49" t="s">
        <v>82</v>
      </c>
      <c r="B4328" s="49">
        <v>59928</v>
      </c>
      <c r="C4328" s="49" t="s">
        <v>6710</v>
      </c>
      <c r="D4328" s="49" t="str">
        <f t="shared" si="67"/>
        <v>EPHEMEROPTERA EPHEMERELLIDAE TELOGANOPSIS - SWIMS - 59928</v>
      </c>
      <c r="E4328" s="49" t="s">
        <v>10651</v>
      </c>
      <c r="F4328" s="49"/>
      <c r="G4328" s="49"/>
      <c r="H4328" s="49"/>
    </row>
    <row r="4329" spans="1:8" x14ac:dyDescent="0.3">
      <c r="A4329" s="49" t="s">
        <v>82</v>
      </c>
      <c r="B4329" s="49">
        <v>59929</v>
      </c>
      <c r="C4329" s="49" t="s">
        <v>6711</v>
      </c>
      <c r="D4329" s="49" t="str">
        <f t="shared" si="67"/>
        <v>EPHEMEROPTERA EPHEMERELLIDAE TELOGANOPSIS DEFICIENS - SWIMS - 59929</v>
      </c>
      <c r="E4329" s="49" t="s">
        <v>10651</v>
      </c>
      <c r="F4329" s="49"/>
      <c r="G4329" s="49"/>
      <c r="H4329" s="49"/>
    </row>
    <row r="4330" spans="1:8" x14ac:dyDescent="0.3">
      <c r="A4330" s="49" t="s">
        <v>82</v>
      </c>
      <c r="B4330" s="49">
        <v>50229</v>
      </c>
      <c r="C4330" s="49" t="s">
        <v>6712</v>
      </c>
      <c r="D4330" s="49" t="str">
        <f t="shared" si="67"/>
        <v>EPHEMEROPTERA EPHEMERIDAE - SWIMS - 50229</v>
      </c>
      <c r="E4330" s="49" t="s">
        <v>10651</v>
      </c>
      <c r="F4330" s="49"/>
      <c r="G4330" s="49"/>
      <c r="H4330" s="49"/>
    </row>
    <row r="4331" spans="1:8" x14ac:dyDescent="0.3">
      <c r="A4331" s="49" t="s">
        <v>82</v>
      </c>
      <c r="B4331" s="49">
        <v>50230</v>
      </c>
      <c r="C4331" s="49" t="s">
        <v>6713</v>
      </c>
      <c r="D4331" s="49" t="str">
        <f t="shared" si="67"/>
        <v>EPHEMEROPTERA EPHEMERIDAE EPHEMERA - SWIMS - 50230</v>
      </c>
      <c r="E4331" s="49" t="s">
        <v>10651</v>
      </c>
      <c r="F4331" s="49"/>
      <c r="G4331" s="49"/>
      <c r="H4331" s="49"/>
    </row>
    <row r="4332" spans="1:8" x14ac:dyDescent="0.3">
      <c r="A4332" s="49" t="s">
        <v>82</v>
      </c>
      <c r="B4332" s="49">
        <v>50231</v>
      </c>
      <c r="C4332" s="49" t="s">
        <v>6714</v>
      </c>
      <c r="D4332" s="49" t="str">
        <f t="shared" si="67"/>
        <v>EPHEMEROPTERA EPHEMERIDAE EPHEMERA SIMULANS - SWIMS - 50231</v>
      </c>
      <c r="E4332" s="49" t="s">
        <v>10651</v>
      </c>
      <c r="F4332" s="49"/>
      <c r="G4332" s="49"/>
      <c r="H4332" s="49"/>
    </row>
    <row r="4333" spans="1:8" x14ac:dyDescent="0.3">
      <c r="A4333" s="49" t="s">
        <v>82</v>
      </c>
      <c r="B4333" s="49">
        <v>50232</v>
      </c>
      <c r="C4333" s="49" t="s">
        <v>6715</v>
      </c>
      <c r="D4333" s="49" t="str">
        <f t="shared" si="67"/>
        <v>EPHEMEROPTERA EPHEMERIDAE EPHEMERA VARIA - SWIMS - 50232</v>
      </c>
      <c r="E4333" s="49" t="s">
        <v>10651</v>
      </c>
      <c r="F4333" s="49"/>
      <c r="G4333" s="49"/>
      <c r="H4333" s="49"/>
    </row>
    <row r="4334" spans="1:8" x14ac:dyDescent="0.3">
      <c r="A4334" s="49" t="s">
        <v>82</v>
      </c>
      <c r="B4334" s="49">
        <v>50233</v>
      </c>
      <c r="C4334" s="49" t="s">
        <v>6716</v>
      </c>
      <c r="D4334" s="49" t="str">
        <f t="shared" si="67"/>
        <v>EPHEMEROPTERA EPHEMERIDAE HEXAGENIA - SWIMS - 50233</v>
      </c>
      <c r="E4334" s="49" t="s">
        <v>10651</v>
      </c>
      <c r="F4334" s="49"/>
      <c r="G4334" s="49"/>
      <c r="H4334" s="49"/>
    </row>
    <row r="4335" spans="1:8" x14ac:dyDescent="0.3">
      <c r="A4335" s="49" t="s">
        <v>82</v>
      </c>
      <c r="B4335" s="49">
        <v>50234</v>
      </c>
      <c r="C4335" s="49" t="s">
        <v>6717</v>
      </c>
      <c r="D4335" s="49" t="str">
        <f t="shared" si="67"/>
        <v>EPHEMEROPTERA EPHEMERIDAE HEXAGENIA ATROCAUDATA - SWIMS - 50234</v>
      </c>
      <c r="E4335" s="49" t="s">
        <v>10651</v>
      </c>
      <c r="F4335" s="49"/>
      <c r="G4335" s="49"/>
      <c r="H4335" s="49"/>
    </row>
    <row r="4336" spans="1:8" x14ac:dyDescent="0.3">
      <c r="A4336" s="49" t="s">
        <v>82</v>
      </c>
      <c r="B4336" s="49">
        <v>50235</v>
      </c>
      <c r="C4336" s="49" t="s">
        <v>6718</v>
      </c>
      <c r="D4336" s="49" t="str">
        <f t="shared" si="67"/>
        <v>EPHEMEROPTERA EPHEMERIDAE HEXAGENIA BILINEATA - SWIMS - 50235</v>
      </c>
      <c r="E4336" s="49" t="s">
        <v>10651</v>
      </c>
      <c r="F4336" s="49"/>
      <c r="G4336" s="49"/>
      <c r="H4336" s="49"/>
    </row>
    <row r="4337" spans="1:8" x14ac:dyDescent="0.3">
      <c r="A4337" s="49" t="s">
        <v>82</v>
      </c>
      <c r="B4337" s="49">
        <v>50236</v>
      </c>
      <c r="C4337" s="49" t="s">
        <v>6719</v>
      </c>
      <c r="D4337" s="49" t="str">
        <f t="shared" si="67"/>
        <v>EPHEMEROPTERA EPHEMERIDAE HEXAGENIA LIMBATA - SWIMS - 50236</v>
      </c>
      <c r="E4337" s="49" t="s">
        <v>10651</v>
      </c>
      <c r="F4337" s="49"/>
      <c r="G4337" s="49"/>
      <c r="H4337" s="49"/>
    </row>
    <row r="4338" spans="1:8" x14ac:dyDescent="0.3">
      <c r="A4338" s="49" t="s">
        <v>82</v>
      </c>
      <c r="B4338" s="49">
        <v>50238</v>
      </c>
      <c r="C4338" s="49" t="s">
        <v>6720</v>
      </c>
      <c r="D4338" s="49" t="str">
        <f t="shared" si="67"/>
        <v>EPHEMEROPTERA EPHEMERIDAE HEXAGENIA RIGIDA - SWIMS - 50238</v>
      </c>
      <c r="E4338" s="49" t="s">
        <v>10651</v>
      </c>
      <c r="F4338" s="49"/>
      <c r="G4338" s="49"/>
      <c r="H4338" s="49"/>
    </row>
    <row r="4339" spans="1:8" x14ac:dyDescent="0.3">
      <c r="A4339" s="49" t="s">
        <v>82</v>
      </c>
      <c r="B4339" s="49">
        <v>50239</v>
      </c>
      <c r="C4339" s="49" t="s">
        <v>6721</v>
      </c>
      <c r="D4339" s="49" t="str">
        <f t="shared" si="67"/>
        <v>EPHEMEROPTERA EPHEMERIDAE LITOBRANCHA - SWIMS - 50239</v>
      </c>
      <c r="E4339" s="49" t="s">
        <v>10651</v>
      </c>
      <c r="F4339" s="49"/>
      <c r="G4339" s="49"/>
      <c r="H4339" s="49"/>
    </row>
    <row r="4340" spans="1:8" x14ac:dyDescent="0.3">
      <c r="A4340" s="49" t="s">
        <v>82</v>
      </c>
      <c r="B4340" s="49">
        <v>50240</v>
      </c>
      <c r="C4340" s="49" t="s">
        <v>6722</v>
      </c>
      <c r="D4340" s="49" t="str">
        <f t="shared" si="67"/>
        <v>EPHEMEROPTERA EPHEMERIDAE LITOBRANCHA RECURVATA - SWIMS - 50240</v>
      </c>
      <c r="E4340" s="49" t="s">
        <v>10651</v>
      </c>
      <c r="F4340" s="49"/>
      <c r="G4340" s="49"/>
      <c r="H4340" s="49"/>
    </row>
    <row r="4341" spans="1:8" x14ac:dyDescent="0.3">
      <c r="A4341" s="49" t="s">
        <v>82</v>
      </c>
      <c r="B4341" s="49">
        <v>50243</v>
      </c>
      <c r="C4341" s="49" t="s">
        <v>6723</v>
      </c>
      <c r="D4341" s="49" t="str">
        <f t="shared" si="67"/>
        <v>EPHEMEROPTERA HEPTAGENIIDAE - SWIMS - 50243</v>
      </c>
      <c r="E4341" s="49" t="s">
        <v>10651</v>
      </c>
      <c r="F4341" s="49"/>
      <c r="G4341" s="49"/>
      <c r="H4341" s="49"/>
    </row>
    <row r="4342" spans="1:8" x14ac:dyDescent="0.3">
      <c r="A4342" s="49" t="s">
        <v>82</v>
      </c>
      <c r="B4342" s="49">
        <v>50246</v>
      </c>
      <c r="C4342" s="49" t="s">
        <v>6724</v>
      </c>
      <c r="D4342" s="49" t="str">
        <f t="shared" si="67"/>
        <v>EPHEMEROPTERA HEPTAGENIIDAE EPEORUS - SWIMS - 50246</v>
      </c>
      <c r="E4342" s="49" t="s">
        <v>10651</v>
      </c>
      <c r="F4342" s="49"/>
      <c r="G4342" s="49"/>
      <c r="H4342" s="49"/>
    </row>
    <row r="4343" spans="1:8" x14ac:dyDescent="0.3">
      <c r="A4343" s="49" t="s">
        <v>82</v>
      </c>
      <c r="B4343" s="49">
        <v>50247</v>
      </c>
      <c r="C4343" s="49" t="s">
        <v>6725</v>
      </c>
      <c r="D4343" s="49" t="str">
        <f t="shared" si="67"/>
        <v>EPHEMEROPTERA HEPTAGENIIDAE EPEORUS VITREUS - SWIMS - 50247</v>
      </c>
      <c r="E4343" s="49" t="s">
        <v>10651</v>
      </c>
      <c r="F4343" s="49"/>
      <c r="G4343" s="49"/>
      <c r="H4343" s="49"/>
    </row>
    <row r="4344" spans="1:8" x14ac:dyDescent="0.3">
      <c r="A4344" s="49" t="s">
        <v>82</v>
      </c>
      <c r="B4344" s="49">
        <v>50248</v>
      </c>
      <c r="C4344" s="49" t="s">
        <v>6726</v>
      </c>
      <c r="D4344" s="49" t="str">
        <f t="shared" si="67"/>
        <v>EPHEMEROPTERA HEPTAGENIIDAE HEPTAGENIA - SWIMS - 50248</v>
      </c>
      <c r="E4344" s="49" t="s">
        <v>10651</v>
      </c>
      <c r="F4344" s="49"/>
      <c r="G4344" s="49"/>
      <c r="H4344" s="49"/>
    </row>
    <row r="4345" spans="1:8" x14ac:dyDescent="0.3">
      <c r="A4345" s="49" t="s">
        <v>82</v>
      </c>
      <c r="B4345" s="49">
        <v>56051</v>
      </c>
      <c r="C4345" s="49" t="s">
        <v>6727</v>
      </c>
      <c r="D4345" s="49" t="str">
        <f t="shared" si="67"/>
        <v>EPHEMEROPTERA HEPTAGENIIDAE HEPTAGENIA DIABASIA - SWIMS - 56051</v>
      </c>
      <c r="E4345" s="49" t="s">
        <v>10651</v>
      </c>
      <c r="F4345" s="49"/>
      <c r="G4345" s="49"/>
      <c r="H4345" s="49"/>
    </row>
    <row r="4346" spans="1:8" x14ac:dyDescent="0.3">
      <c r="A4346" s="49" t="s">
        <v>82</v>
      </c>
      <c r="B4346" s="49">
        <v>50249</v>
      </c>
      <c r="C4346" s="49" t="s">
        <v>6728</v>
      </c>
      <c r="D4346" s="49" t="str">
        <f t="shared" si="67"/>
        <v>EPHEMEROPTERA HEPTAGENIIDAE HEPTAGENIA ELEGANTULA - SWIMS - 50249</v>
      </c>
      <c r="E4346" s="49" t="s">
        <v>10651</v>
      </c>
      <c r="F4346" s="49"/>
      <c r="G4346" s="49"/>
      <c r="H4346" s="49"/>
    </row>
    <row r="4347" spans="1:8" x14ac:dyDescent="0.3">
      <c r="A4347" s="49" t="s">
        <v>82</v>
      </c>
      <c r="B4347" s="49">
        <v>50251</v>
      </c>
      <c r="C4347" s="49" t="s">
        <v>6729</v>
      </c>
      <c r="D4347" s="49" t="str">
        <f t="shared" si="67"/>
        <v>EPHEMEROPTERA HEPTAGENIIDAE HEPTAGENIA FLAVESCENS - SWIMS - 50251</v>
      </c>
      <c r="E4347" s="49" t="s">
        <v>10651</v>
      </c>
      <c r="F4347" s="49"/>
      <c r="G4347" s="49"/>
      <c r="H4347" s="49"/>
    </row>
    <row r="4348" spans="1:8" x14ac:dyDescent="0.3">
      <c r="A4348" s="49" t="s">
        <v>82</v>
      </c>
      <c r="B4348" s="49">
        <v>50250</v>
      </c>
      <c r="C4348" s="49" t="s">
        <v>6730</v>
      </c>
      <c r="D4348" s="49" t="str">
        <f t="shared" si="67"/>
        <v>EPHEMEROPTERA HEPTAGENIIDAE HEPTAGENIA PULLA - SWIMS - 50250</v>
      </c>
      <c r="E4348" s="49" t="s">
        <v>10651</v>
      </c>
      <c r="F4348" s="49"/>
      <c r="G4348" s="49"/>
      <c r="H4348" s="49"/>
    </row>
    <row r="4349" spans="1:8" x14ac:dyDescent="0.3">
      <c r="A4349" s="49" t="s">
        <v>82</v>
      </c>
      <c r="B4349" s="49">
        <v>50279</v>
      </c>
      <c r="C4349" s="49" t="s">
        <v>6731</v>
      </c>
      <c r="D4349" s="49" t="str">
        <f t="shared" si="67"/>
        <v>EPHEMEROPTERA HEPTAGENIIDAE LEUCROCUTA - SWIMS - 50279</v>
      </c>
      <c r="E4349" s="49" t="s">
        <v>10651</v>
      </c>
      <c r="F4349" s="49"/>
      <c r="G4349" s="49"/>
      <c r="H4349" s="49"/>
    </row>
    <row r="4350" spans="1:8" x14ac:dyDescent="0.3">
      <c r="A4350" s="49" t="s">
        <v>82</v>
      </c>
      <c r="B4350" s="49">
        <v>50280</v>
      </c>
      <c r="C4350" s="49" t="s">
        <v>6732</v>
      </c>
      <c r="D4350" s="49" t="str">
        <f t="shared" si="67"/>
        <v>EPHEMEROPTERA HEPTAGENIIDAE LEUCROCUTA HEBE - SWIMS - 50280</v>
      </c>
      <c r="E4350" s="49" t="s">
        <v>10651</v>
      </c>
      <c r="F4350" s="49"/>
      <c r="G4350" s="49"/>
      <c r="H4350" s="49"/>
    </row>
    <row r="4351" spans="1:8" x14ac:dyDescent="0.3">
      <c r="A4351" s="49" t="s">
        <v>82</v>
      </c>
      <c r="B4351" s="49">
        <v>54772</v>
      </c>
      <c r="C4351" s="49" t="s">
        <v>6733</v>
      </c>
      <c r="D4351" s="49" t="str">
        <f t="shared" si="67"/>
        <v>EPHEMEROPTERA HEPTAGENIIDAE LEUCROCUTA MACULIPENNIS - SWIMS - 54772</v>
      </c>
      <c r="E4351" s="49" t="s">
        <v>10651</v>
      </c>
      <c r="F4351" s="49"/>
      <c r="G4351" s="49"/>
      <c r="H4351" s="49"/>
    </row>
    <row r="4352" spans="1:8" x14ac:dyDescent="0.3">
      <c r="A4352" s="49" t="s">
        <v>82</v>
      </c>
      <c r="B4352" s="49">
        <v>50259</v>
      </c>
      <c r="C4352" s="49" t="s">
        <v>6734</v>
      </c>
      <c r="D4352" s="49" t="str">
        <f t="shared" si="67"/>
        <v>EPHEMEROPTERA HEPTAGENIIDAE MACCAFFERTIUM - SWIMS - 50259</v>
      </c>
      <c r="E4352" s="49" t="s">
        <v>10651</v>
      </c>
      <c r="F4352" s="49"/>
      <c r="G4352" s="49"/>
      <c r="H4352" s="49"/>
    </row>
    <row r="4353" spans="1:8" x14ac:dyDescent="0.3">
      <c r="A4353" s="49" t="s">
        <v>82</v>
      </c>
      <c r="B4353" s="49">
        <v>50260</v>
      </c>
      <c r="C4353" s="49" t="s">
        <v>6735</v>
      </c>
      <c r="D4353" s="49" t="str">
        <f t="shared" si="67"/>
        <v>EPHEMEROPTERA HEPTAGENIIDAE MACCAFFERTIUM EXIGUUM - SWIMS - 50260</v>
      </c>
      <c r="E4353" s="49" t="s">
        <v>10651</v>
      </c>
      <c r="F4353" s="49"/>
      <c r="G4353" s="49"/>
      <c r="H4353" s="49"/>
    </row>
    <row r="4354" spans="1:8" x14ac:dyDescent="0.3">
      <c r="A4354" s="49" t="s">
        <v>82</v>
      </c>
      <c r="B4354" s="49">
        <v>50268</v>
      </c>
      <c r="C4354" s="49" t="s">
        <v>6736</v>
      </c>
      <c r="D4354" s="49" t="str">
        <f t="shared" ref="D4354:D4417" si="68">C4354 &amp;" - "&amp; A4354 &amp;" - "&amp; B4354</f>
        <v>EPHEMEROPTERA HEPTAGENIIDAE MACCAFFERTIUM LUTEUM - SWIMS - 50268</v>
      </c>
      <c r="E4354" s="49" t="s">
        <v>10651</v>
      </c>
      <c r="F4354" s="49"/>
      <c r="G4354" s="49"/>
      <c r="H4354" s="49"/>
    </row>
    <row r="4355" spans="1:8" x14ac:dyDescent="0.3">
      <c r="A4355" s="49" t="s">
        <v>82</v>
      </c>
      <c r="B4355" s="49">
        <v>50263</v>
      </c>
      <c r="C4355" s="49" t="s">
        <v>6737</v>
      </c>
      <c r="D4355" s="49" t="str">
        <f t="shared" si="68"/>
        <v>EPHEMEROPTERA HEPTAGENIIDAE MACCAFFERTIUM MEDIOPUNCTATUM - SWIMS - 50263</v>
      </c>
      <c r="E4355" s="49" t="s">
        <v>10651</v>
      </c>
      <c r="F4355" s="49"/>
      <c r="G4355" s="49"/>
      <c r="H4355" s="49"/>
    </row>
    <row r="4356" spans="1:8" x14ac:dyDescent="0.3">
      <c r="A4356" s="49" t="s">
        <v>82</v>
      </c>
      <c r="B4356" s="49">
        <v>55519</v>
      </c>
      <c r="C4356" s="49" t="s">
        <v>6738</v>
      </c>
      <c r="D4356" s="49" t="str">
        <f t="shared" si="68"/>
        <v>EPHEMEROPTERA HEPTAGENIIDAE MACCAFFERTIUM MEXICANUM - SWIMS - 55519</v>
      </c>
      <c r="E4356" s="49" t="s">
        <v>10651</v>
      </c>
      <c r="F4356" s="49"/>
      <c r="G4356" s="49"/>
      <c r="H4356" s="49"/>
    </row>
    <row r="4357" spans="1:8" x14ac:dyDescent="0.3">
      <c r="A4357" s="49" t="s">
        <v>82</v>
      </c>
      <c r="B4357" s="49">
        <v>50269</v>
      </c>
      <c r="C4357" s="49" t="s">
        <v>6739</v>
      </c>
      <c r="D4357" s="49" t="str">
        <f t="shared" si="68"/>
        <v>EPHEMEROPTERA HEPTAGENIIDAE MACCAFFERTIUM MEXICANUM INTEGRUM - SWIMS - 50269</v>
      </c>
      <c r="E4357" s="49" t="s">
        <v>10651</v>
      </c>
      <c r="F4357" s="49"/>
      <c r="G4357" s="49"/>
      <c r="H4357" s="49"/>
    </row>
    <row r="4358" spans="1:8" x14ac:dyDescent="0.3">
      <c r="A4358" s="49" t="s">
        <v>82</v>
      </c>
      <c r="B4358" s="49">
        <v>50262</v>
      </c>
      <c r="C4358" s="49" t="s">
        <v>6740</v>
      </c>
      <c r="D4358" s="49" t="str">
        <f t="shared" si="68"/>
        <v>EPHEMEROPTERA HEPTAGENIIDAE MACCAFFERTIUM MEXICANUM MEXICANUM - SWIMS - 50262</v>
      </c>
      <c r="E4358" s="49" t="s">
        <v>10651</v>
      </c>
      <c r="F4358" s="49"/>
      <c r="G4358" s="49"/>
      <c r="H4358" s="49"/>
    </row>
    <row r="4359" spans="1:8" x14ac:dyDescent="0.3">
      <c r="A4359" s="49" t="s">
        <v>82</v>
      </c>
      <c r="B4359" s="49">
        <v>50264</v>
      </c>
      <c r="C4359" s="49" t="s">
        <v>6741</v>
      </c>
      <c r="D4359" s="49" t="str">
        <f t="shared" si="68"/>
        <v>EPHEMEROPTERA HEPTAGENIIDAE MACCAFFERTIUM MODESTUM - SWIMS - 50264</v>
      </c>
      <c r="E4359" s="49" t="s">
        <v>10651</v>
      </c>
      <c r="F4359" s="49"/>
      <c r="G4359" s="49"/>
      <c r="H4359" s="49"/>
    </row>
    <row r="4360" spans="1:8" x14ac:dyDescent="0.3">
      <c r="A4360" s="49" t="s">
        <v>82</v>
      </c>
      <c r="B4360" s="49">
        <v>50265</v>
      </c>
      <c r="C4360" s="49" t="s">
        <v>6742</v>
      </c>
      <c r="D4360" s="49" t="str">
        <f t="shared" si="68"/>
        <v>EPHEMEROPTERA HEPTAGENIIDAE MACCAFFERTIUM PULCHELLUM - SWIMS - 50265</v>
      </c>
      <c r="E4360" s="49" t="s">
        <v>10651</v>
      </c>
      <c r="F4360" s="49"/>
      <c r="G4360" s="49"/>
      <c r="H4360" s="49"/>
    </row>
    <row r="4361" spans="1:8" x14ac:dyDescent="0.3">
      <c r="A4361" s="49" t="s">
        <v>82</v>
      </c>
      <c r="B4361" s="49">
        <v>50266</v>
      </c>
      <c r="C4361" s="49" t="s">
        <v>6743</v>
      </c>
      <c r="D4361" s="49" t="str">
        <f t="shared" si="68"/>
        <v>EPHEMEROPTERA HEPTAGENIIDAE MACCAFFERTIUM TERMINATUM - SWIMS - 50266</v>
      </c>
      <c r="E4361" s="49" t="s">
        <v>10651</v>
      </c>
      <c r="F4361" s="49"/>
      <c r="G4361" s="49"/>
      <c r="H4361" s="49"/>
    </row>
    <row r="4362" spans="1:8" x14ac:dyDescent="0.3">
      <c r="A4362" s="49" t="s">
        <v>82</v>
      </c>
      <c r="B4362" s="49">
        <v>50267</v>
      </c>
      <c r="C4362" s="49" t="s">
        <v>6744</v>
      </c>
      <c r="D4362" s="49" t="str">
        <f t="shared" si="68"/>
        <v>EPHEMEROPTERA HEPTAGENIIDAE MACCAFFERTIUM VICARIUM - SWIMS - 50267</v>
      </c>
      <c r="E4362" s="49" t="s">
        <v>10651</v>
      </c>
      <c r="F4362" s="49"/>
      <c r="G4362" s="49"/>
      <c r="H4362" s="49"/>
    </row>
    <row r="4363" spans="1:8" x14ac:dyDescent="0.3">
      <c r="A4363" s="49" t="s">
        <v>82</v>
      </c>
      <c r="B4363" s="49">
        <v>54827</v>
      </c>
      <c r="C4363" s="49" t="s">
        <v>6745</v>
      </c>
      <c r="D4363" s="49" t="str">
        <f t="shared" si="68"/>
        <v>EPHEMEROPTERA HEPTAGENIIDAE MACCAFFERTIUM VICARIUM/LUTEUM DIMICK, UNPUBL. - SWIMS - 54827</v>
      </c>
      <c r="E4363" s="49" t="s">
        <v>10651</v>
      </c>
      <c r="F4363" s="49"/>
      <c r="G4363" s="49"/>
      <c r="H4363" s="49"/>
    </row>
    <row r="4364" spans="1:8" x14ac:dyDescent="0.3">
      <c r="A4364" s="49" t="s">
        <v>82</v>
      </c>
      <c r="B4364" s="49">
        <v>50274</v>
      </c>
      <c r="C4364" s="49" t="s">
        <v>6746</v>
      </c>
      <c r="D4364" s="49" t="str">
        <f t="shared" si="68"/>
        <v>EPHEMEROPTERA HEPTAGENIIDAE MACDUNNOA - SWIMS - 50274</v>
      </c>
      <c r="E4364" s="49" t="s">
        <v>10651</v>
      </c>
      <c r="F4364" s="49"/>
      <c r="G4364" s="49"/>
      <c r="H4364" s="49"/>
    </row>
    <row r="4365" spans="1:8" x14ac:dyDescent="0.3">
      <c r="A4365" s="49" t="s">
        <v>82</v>
      </c>
      <c r="B4365" s="49">
        <v>50276</v>
      </c>
      <c r="C4365" s="49" t="s">
        <v>6747</v>
      </c>
      <c r="D4365" s="49" t="str">
        <f t="shared" si="68"/>
        <v>EPHEMEROPTERA HEPTAGENIIDAE MACDUNNOA NIPAWINIA - SWIMS - 50276</v>
      </c>
      <c r="E4365" s="49" t="s">
        <v>10651</v>
      </c>
      <c r="F4365" s="49"/>
      <c r="G4365" s="49"/>
      <c r="H4365" s="49"/>
    </row>
    <row r="4366" spans="1:8" x14ac:dyDescent="0.3">
      <c r="A4366" s="49" t="s">
        <v>82</v>
      </c>
      <c r="B4366" s="49">
        <v>50275</v>
      </c>
      <c r="C4366" s="49" t="s">
        <v>6748</v>
      </c>
      <c r="D4366" s="49" t="str">
        <f t="shared" si="68"/>
        <v>EPHEMEROPTERA HEPTAGENIIDAE MACDUNNOA PERSIMPLEX - SWIMS - 50275</v>
      </c>
      <c r="E4366" s="49" t="s">
        <v>10651</v>
      </c>
      <c r="F4366" s="49"/>
      <c r="G4366" s="49"/>
      <c r="H4366" s="49"/>
    </row>
    <row r="4367" spans="1:8" x14ac:dyDescent="0.3">
      <c r="A4367" s="49" t="s">
        <v>82</v>
      </c>
      <c r="B4367" s="49">
        <v>50281</v>
      </c>
      <c r="C4367" s="49" t="s">
        <v>6749</v>
      </c>
      <c r="D4367" s="49" t="str">
        <f t="shared" si="68"/>
        <v>EPHEMEROPTERA HEPTAGENIIDAE NIXE - SWIMS - 50281</v>
      </c>
      <c r="E4367" s="49" t="s">
        <v>10651</v>
      </c>
      <c r="F4367" s="49"/>
      <c r="G4367" s="49"/>
      <c r="H4367" s="49"/>
    </row>
    <row r="4368" spans="1:8" x14ac:dyDescent="0.3">
      <c r="A4368" s="49" t="s">
        <v>82</v>
      </c>
      <c r="B4368" s="49">
        <v>50283</v>
      </c>
      <c r="C4368" s="49" t="s">
        <v>6750</v>
      </c>
      <c r="D4368" s="49" t="str">
        <f t="shared" si="68"/>
        <v>EPHEMEROPTERA HEPTAGENIIDAE NIXE INCONSPICUA - SWIMS - 50283</v>
      </c>
      <c r="E4368" s="49" t="s">
        <v>10651</v>
      </c>
      <c r="F4368" s="49"/>
      <c r="G4368" s="49"/>
      <c r="H4368" s="49"/>
    </row>
    <row r="4369" spans="1:8" x14ac:dyDescent="0.3">
      <c r="A4369" s="49" t="s">
        <v>82</v>
      </c>
      <c r="B4369" s="49">
        <v>50282</v>
      </c>
      <c r="C4369" s="49" t="s">
        <v>6751</v>
      </c>
      <c r="D4369" s="49" t="str">
        <f t="shared" si="68"/>
        <v>EPHEMEROPTERA HEPTAGENIIDAE NIXE LUCIDIPENNIS - SWIMS - 50282</v>
      </c>
      <c r="E4369" s="49" t="s">
        <v>10651</v>
      </c>
      <c r="F4369" s="49"/>
      <c r="G4369" s="49"/>
      <c r="H4369" s="49"/>
    </row>
    <row r="4370" spans="1:8" x14ac:dyDescent="0.3">
      <c r="A4370" s="49" t="s">
        <v>82</v>
      </c>
      <c r="B4370" s="49">
        <v>50271</v>
      </c>
      <c r="C4370" s="49" t="s">
        <v>6752</v>
      </c>
      <c r="D4370" s="49" t="str">
        <f t="shared" si="68"/>
        <v>EPHEMEROPTERA HEPTAGENIIDAE RAPTOHEPTAGENIA - SWIMS - 50271</v>
      </c>
      <c r="E4370" s="49" t="s">
        <v>10651</v>
      </c>
      <c r="F4370" s="49"/>
      <c r="G4370" s="49"/>
      <c r="H4370" s="49"/>
    </row>
    <row r="4371" spans="1:8" x14ac:dyDescent="0.3">
      <c r="A4371" s="49" t="s">
        <v>82</v>
      </c>
      <c r="B4371" s="49">
        <v>50273</v>
      </c>
      <c r="C4371" s="49" t="s">
        <v>6753</v>
      </c>
      <c r="D4371" s="49" t="str">
        <f t="shared" si="68"/>
        <v>EPHEMEROPTERA HEPTAGENIIDAE RAPTOHEPTAGENIA CRUENTATA - SWIMS - 50273</v>
      </c>
      <c r="E4371" s="49" t="s">
        <v>10651</v>
      </c>
      <c r="F4371" s="49"/>
      <c r="G4371" s="49"/>
      <c r="H4371" s="49"/>
    </row>
    <row r="4372" spans="1:8" x14ac:dyDescent="0.3">
      <c r="A4372" s="49" t="s">
        <v>82</v>
      </c>
      <c r="B4372" s="49">
        <v>50252</v>
      </c>
      <c r="C4372" s="49" t="s">
        <v>6754</v>
      </c>
      <c r="D4372" s="49" t="str">
        <f t="shared" si="68"/>
        <v>EPHEMEROPTERA HEPTAGENIIDAE RHITHROGENA - SWIMS - 50252</v>
      </c>
      <c r="E4372" s="49" t="s">
        <v>10651</v>
      </c>
      <c r="F4372" s="49"/>
      <c r="G4372" s="49"/>
      <c r="H4372" s="49"/>
    </row>
    <row r="4373" spans="1:8" x14ac:dyDescent="0.3">
      <c r="A4373" s="49" t="s">
        <v>82</v>
      </c>
      <c r="B4373" s="49">
        <v>50253</v>
      </c>
      <c r="C4373" s="49" t="s">
        <v>6755</v>
      </c>
      <c r="D4373" s="49" t="str">
        <f t="shared" si="68"/>
        <v>EPHEMEROPTERA HEPTAGENIIDAE RHITHROGENA IMPERSONATA - SWIMS - 50253</v>
      </c>
      <c r="E4373" s="49" t="s">
        <v>10651</v>
      </c>
      <c r="F4373" s="49"/>
      <c r="G4373" s="49"/>
      <c r="H4373" s="49"/>
    </row>
    <row r="4374" spans="1:8" x14ac:dyDescent="0.3">
      <c r="A4374" s="49" t="s">
        <v>82</v>
      </c>
      <c r="B4374" s="49">
        <v>50254</v>
      </c>
      <c r="C4374" s="49" t="s">
        <v>6756</v>
      </c>
      <c r="D4374" s="49" t="str">
        <f t="shared" si="68"/>
        <v>EPHEMEROPTERA HEPTAGENIIDAE RHITHROGENA JEJUNA - SWIMS - 50254</v>
      </c>
      <c r="E4374" s="49" t="s">
        <v>10651</v>
      </c>
      <c r="F4374" s="49"/>
      <c r="G4374" s="49"/>
      <c r="H4374" s="49"/>
    </row>
    <row r="4375" spans="1:8" x14ac:dyDescent="0.3">
      <c r="A4375" s="49" t="s">
        <v>82</v>
      </c>
      <c r="B4375" s="49">
        <v>50255</v>
      </c>
      <c r="C4375" s="49" t="s">
        <v>6757</v>
      </c>
      <c r="D4375" s="49" t="str">
        <f t="shared" si="68"/>
        <v>EPHEMEROPTERA HEPTAGENIIDAE RHITHROGENA MANIFESTA - SWIMS - 50255</v>
      </c>
      <c r="E4375" s="49" t="s">
        <v>10651</v>
      </c>
      <c r="F4375" s="49"/>
      <c r="G4375" s="49"/>
      <c r="H4375" s="49"/>
    </row>
    <row r="4376" spans="1:8" x14ac:dyDescent="0.3">
      <c r="A4376" s="49" t="s">
        <v>82</v>
      </c>
      <c r="B4376" s="49">
        <v>50256</v>
      </c>
      <c r="C4376" s="49" t="s">
        <v>6758</v>
      </c>
      <c r="D4376" s="49" t="str">
        <f t="shared" si="68"/>
        <v>EPHEMEROPTERA HEPTAGENIIDAE RHITHROGENA UNDULATA - SWIMS - 50256</v>
      </c>
      <c r="E4376" s="49" t="s">
        <v>10651</v>
      </c>
      <c r="F4376" s="49"/>
      <c r="G4376" s="49"/>
      <c r="H4376" s="49"/>
    </row>
    <row r="4377" spans="1:8" x14ac:dyDescent="0.3">
      <c r="A4377" s="49" t="s">
        <v>82</v>
      </c>
      <c r="B4377" s="49">
        <v>50277</v>
      </c>
      <c r="C4377" s="49" t="s">
        <v>6759</v>
      </c>
      <c r="D4377" s="49" t="str">
        <f t="shared" si="68"/>
        <v>EPHEMEROPTERA HEPTAGENIIDAE SPINADIS - SWIMS - 50277</v>
      </c>
      <c r="E4377" s="49" t="s">
        <v>10651</v>
      </c>
      <c r="F4377" s="49"/>
      <c r="G4377" s="49"/>
      <c r="H4377" s="49"/>
    </row>
    <row r="4378" spans="1:8" x14ac:dyDescent="0.3">
      <c r="A4378" s="49" t="s">
        <v>82</v>
      </c>
      <c r="B4378" s="49">
        <v>50272</v>
      </c>
      <c r="C4378" s="49" t="s">
        <v>6760</v>
      </c>
      <c r="D4378" s="49" t="str">
        <f t="shared" si="68"/>
        <v>EPHEMEROPTERA HEPTAGENIIDAE SPINADIS SIMPLEX - SWIMS - 50272</v>
      </c>
      <c r="E4378" s="49" t="s">
        <v>10651</v>
      </c>
      <c r="F4378" s="49"/>
      <c r="G4378" s="49"/>
      <c r="H4378" s="49"/>
    </row>
    <row r="4379" spans="1:8" x14ac:dyDescent="0.3">
      <c r="A4379" s="49" t="s">
        <v>82</v>
      </c>
      <c r="B4379" s="49">
        <v>50257</v>
      </c>
      <c r="C4379" s="49" t="s">
        <v>6761</v>
      </c>
      <c r="D4379" s="49" t="str">
        <f t="shared" si="68"/>
        <v>EPHEMEROPTERA HEPTAGENIIDAE STENACRON - SWIMS - 50257</v>
      </c>
      <c r="E4379" s="49" t="s">
        <v>10651</v>
      </c>
      <c r="F4379" s="49"/>
      <c r="G4379" s="49"/>
      <c r="H4379" s="49"/>
    </row>
    <row r="4380" spans="1:8" x14ac:dyDescent="0.3">
      <c r="A4380" s="49" t="s">
        <v>82</v>
      </c>
      <c r="B4380" s="49">
        <v>50258</v>
      </c>
      <c r="C4380" s="49" t="s">
        <v>6762</v>
      </c>
      <c r="D4380" s="49" t="str">
        <f t="shared" si="68"/>
        <v>EPHEMEROPTERA HEPTAGENIIDAE STENACRON INTERPUNCTATUM - SWIMS - 50258</v>
      </c>
      <c r="E4380" s="49" t="s">
        <v>10651</v>
      </c>
      <c r="F4380" s="49"/>
      <c r="G4380" s="49"/>
      <c r="H4380" s="49"/>
    </row>
    <row r="4381" spans="1:8" x14ac:dyDescent="0.3">
      <c r="A4381" s="49" t="s">
        <v>82</v>
      </c>
      <c r="B4381" s="49">
        <v>56052</v>
      </c>
      <c r="C4381" s="49" t="s">
        <v>6763</v>
      </c>
      <c r="D4381" s="49" t="str">
        <f t="shared" si="68"/>
        <v>EPHEMEROPTERA HEPTAGENIIDAE STENONEMA - SWIMS - 56052</v>
      </c>
      <c r="E4381" s="49" t="s">
        <v>10651</v>
      </c>
      <c r="F4381" s="49"/>
      <c r="G4381" s="49"/>
      <c r="H4381" s="49"/>
    </row>
    <row r="4382" spans="1:8" x14ac:dyDescent="0.3">
      <c r="A4382" s="49" t="s">
        <v>82</v>
      </c>
      <c r="B4382" s="49">
        <v>50261</v>
      </c>
      <c r="C4382" s="49" t="s">
        <v>6764</v>
      </c>
      <c r="D4382" s="49" t="str">
        <f t="shared" si="68"/>
        <v>EPHEMEROPTERA HEPTAGENIIDAE STENONEMA FEMORATUM - SWIMS - 50261</v>
      </c>
      <c r="E4382" s="49" t="s">
        <v>10651</v>
      </c>
      <c r="F4382" s="49"/>
      <c r="G4382" s="49"/>
      <c r="H4382" s="49"/>
    </row>
    <row r="4383" spans="1:8" x14ac:dyDescent="0.3">
      <c r="A4383" s="49" t="s">
        <v>82</v>
      </c>
      <c r="B4383" s="49">
        <v>50350</v>
      </c>
      <c r="C4383" s="49" t="s">
        <v>6765</v>
      </c>
      <c r="D4383" s="49" t="str">
        <f t="shared" si="68"/>
        <v>EPHEMEROPTERA ISONYCHIIDAE - SWIMS - 50350</v>
      </c>
      <c r="E4383" s="49" t="s">
        <v>10651</v>
      </c>
      <c r="F4383" s="49"/>
      <c r="G4383" s="49"/>
      <c r="H4383" s="49"/>
    </row>
    <row r="4384" spans="1:8" x14ac:dyDescent="0.3">
      <c r="A4384" s="49" t="s">
        <v>82</v>
      </c>
      <c r="B4384" s="49">
        <v>50351</v>
      </c>
      <c r="C4384" s="49" t="s">
        <v>6766</v>
      </c>
      <c r="D4384" s="49" t="str">
        <f t="shared" si="68"/>
        <v>EPHEMEROPTERA ISONYCHIIDAE ISONYCHIA - SWIMS - 50351</v>
      </c>
      <c r="E4384" s="49" t="s">
        <v>10651</v>
      </c>
      <c r="F4384" s="49"/>
      <c r="G4384" s="49"/>
      <c r="H4384" s="49"/>
    </row>
    <row r="4385" spans="1:8" x14ac:dyDescent="0.3">
      <c r="A4385" s="49" t="s">
        <v>82</v>
      </c>
      <c r="B4385" s="49">
        <v>50353</v>
      </c>
      <c r="C4385" s="49" t="s">
        <v>6767</v>
      </c>
      <c r="D4385" s="49" t="str">
        <f t="shared" si="68"/>
        <v>EPHEMEROPTERA ISONYCHIIDAE ISONYCHIA ARIDA - SWIMS - 50353</v>
      </c>
      <c r="E4385" s="49" t="s">
        <v>10651</v>
      </c>
      <c r="F4385" s="49"/>
      <c r="G4385" s="49"/>
      <c r="H4385" s="49"/>
    </row>
    <row r="4386" spans="1:8" x14ac:dyDescent="0.3">
      <c r="A4386" s="49" t="s">
        <v>82</v>
      </c>
      <c r="B4386" s="49">
        <v>50352</v>
      </c>
      <c r="C4386" s="49" t="s">
        <v>6768</v>
      </c>
      <c r="D4386" s="49" t="str">
        <f t="shared" si="68"/>
        <v>EPHEMEROPTERA ISONYCHIIDAE ISONYCHIA BICOLOR - SWIMS - 50352</v>
      </c>
      <c r="E4386" s="49" t="s">
        <v>10651</v>
      </c>
      <c r="F4386" s="49"/>
      <c r="G4386" s="49"/>
      <c r="H4386" s="49"/>
    </row>
    <row r="4387" spans="1:8" x14ac:dyDescent="0.3">
      <c r="A4387" s="49" t="s">
        <v>82</v>
      </c>
      <c r="B4387" s="49">
        <v>50354</v>
      </c>
      <c r="C4387" s="49" t="s">
        <v>6769</v>
      </c>
      <c r="D4387" s="49" t="str">
        <f t="shared" si="68"/>
        <v>EPHEMEROPTERA ISONYCHIIDAE ISONYCHIA RUFA - SWIMS - 50354</v>
      </c>
      <c r="E4387" s="49" t="s">
        <v>10651</v>
      </c>
      <c r="F4387" s="49"/>
      <c r="G4387" s="49"/>
      <c r="H4387" s="49"/>
    </row>
    <row r="4388" spans="1:8" x14ac:dyDescent="0.3">
      <c r="A4388" s="49" t="s">
        <v>82</v>
      </c>
      <c r="B4388" s="49">
        <v>50355</v>
      </c>
      <c r="C4388" s="49" t="s">
        <v>6770</v>
      </c>
      <c r="D4388" s="49" t="str">
        <f t="shared" si="68"/>
        <v>EPHEMEROPTERA ISONYCHIIDAE ISONYCHIA SAYI - SWIMS - 50355</v>
      </c>
      <c r="E4388" s="49" t="s">
        <v>10651</v>
      </c>
      <c r="F4388" s="49"/>
      <c r="G4388" s="49"/>
      <c r="H4388" s="49"/>
    </row>
    <row r="4389" spans="1:8" x14ac:dyDescent="0.3">
      <c r="A4389" s="49" t="s">
        <v>82</v>
      </c>
      <c r="B4389" s="49">
        <v>50356</v>
      </c>
      <c r="C4389" s="49" t="s">
        <v>6771</v>
      </c>
      <c r="D4389" s="49" t="str">
        <f t="shared" si="68"/>
        <v>EPHEMEROPTERA ISONYCHIIDAE ISONYCHIA SICCA - SWIMS - 50356</v>
      </c>
      <c r="E4389" s="49" t="s">
        <v>10651</v>
      </c>
      <c r="F4389" s="49"/>
      <c r="G4389" s="49"/>
      <c r="H4389" s="49"/>
    </row>
    <row r="4390" spans="1:8" x14ac:dyDescent="0.3">
      <c r="A4390" s="49" t="s">
        <v>82</v>
      </c>
      <c r="B4390" s="49">
        <v>50333</v>
      </c>
      <c r="C4390" s="49" t="s">
        <v>6772</v>
      </c>
      <c r="D4390" s="49" t="str">
        <f t="shared" si="68"/>
        <v>EPHEMEROPTERA LEPTOHYPHIDAE - SWIMS - 50333</v>
      </c>
      <c r="E4390" s="49" t="s">
        <v>10651</v>
      </c>
      <c r="F4390" s="49"/>
      <c r="G4390" s="49"/>
      <c r="H4390" s="49"/>
    </row>
    <row r="4391" spans="1:8" x14ac:dyDescent="0.3">
      <c r="A4391" s="49" t="s">
        <v>82</v>
      </c>
      <c r="B4391" s="49">
        <v>50340</v>
      </c>
      <c r="C4391" s="49" t="s">
        <v>6772</v>
      </c>
      <c r="D4391" s="49" t="str">
        <f t="shared" si="68"/>
        <v>EPHEMEROPTERA LEPTOHYPHIDAE - SWIMS - 50340</v>
      </c>
      <c r="E4391" s="49" t="s">
        <v>10651</v>
      </c>
      <c r="F4391" s="49"/>
      <c r="G4391" s="49"/>
      <c r="H4391" s="49"/>
    </row>
    <row r="4392" spans="1:8" x14ac:dyDescent="0.3">
      <c r="A4392" s="49" t="s">
        <v>82</v>
      </c>
      <c r="B4392" s="49">
        <v>50334</v>
      </c>
      <c r="C4392" s="49" t="s">
        <v>6773</v>
      </c>
      <c r="D4392" s="49" t="str">
        <f t="shared" si="68"/>
        <v>EPHEMEROPTERA LEPTOHYPHIDAE TRICORYTHODES - SWIMS - 50334</v>
      </c>
      <c r="E4392" s="49" t="s">
        <v>10651</v>
      </c>
      <c r="F4392" s="49"/>
      <c r="G4392" s="49"/>
      <c r="H4392" s="49"/>
    </row>
    <row r="4393" spans="1:8" x14ac:dyDescent="0.3">
      <c r="A4393" s="49" t="s">
        <v>82</v>
      </c>
      <c r="B4393" s="49">
        <v>50335</v>
      </c>
      <c r="C4393" s="49" t="s">
        <v>6774</v>
      </c>
      <c r="D4393" s="49" t="str">
        <f t="shared" si="68"/>
        <v>EPHEMEROPTERA LEPTOHYPHIDAE TRICORYTHODES ALLECTUS - SWIMS - 50335</v>
      </c>
      <c r="E4393" s="49" t="s">
        <v>10651</v>
      </c>
      <c r="F4393" s="49"/>
      <c r="G4393" s="49"/>
      <c r="H4393" s="49"/>
    </row>
    <row r="4394" spans="1:8" x14ac:dyDescent="0.3">
      <c r="A4394" s="49" t="s">
        <v>82</v>
      </c>
      <c r="B4394" s="49">
        <v>50338</v>
      </c>
      <c r="C4394" s="49" t="s">
        <v>6775</v>
      </c>
      <c r="D4394" s="49" t="str">
        <f t="shared" si="68"/>
        <v>EPHEMEROPTERA LEPTOHYPHIDAE TRICORYTHODES ROBACKI - SWIMS - 50338</v>
      </c>
      <c r="E4394" s="49" t="s">
        <v>10651</v>
      </c>
      <c r="F4394" s="49"/>
      <c r="G4394" s="49"/>
      <c r="H4394" s="49"/>
    </row>
    <row r="4395" spans="1:8" x14ac:dyDescent="0.3">
      <c r="A4395" s="49" t="s">
        <v>82</v>
      </c>
      <c r="B4395" s="49">
        <v>50336</v>
      </c>
      <c r="C4395" s="49" t="s">
        <v>6776</v>
      </c>
      <c r="D4395" s="49" t="str">
        <f t="shared" si="68"/>
        <v>EPHEMEROPTERA LEPTOHYPHIDAE TRICORYTHODES STYGIATUS - SWIMS - 50336</v>
      </c>
      <c r="E4395" s="49" t="s">
        <v>10651</v>
      </c>
      <c r="F4395" s="49"/>
      <c r="G4395" s="49"/>
      <c r="H4395" s="49"/>
    </row>
    <row r="4396" spans="1:8" x14ac:dyDescent="0.3">
      <c r="A4396" s="49" t="s">
        <v>82</v>
      </c>
      <c r="B4396" s="49">
        <v>50286</v>
      </c>
      <c r="C4396" s="49" t="s">
        <v>6777</v>
      </c>
      <c r="D4396" s="49" t="str">
        <f t="shared" si="68"/>
        <v>EPHEMEROPTERA LEPTOPHLEBIIDAE - SWIMS - 50286</v>
      </c>
      <c r="E4396" s="49" t="s">
        <v>10651</v>
      </c>
      <c r="F4396" s="49"/>
      <c r="G4396" s="49"/>
      <c r="H4396" s="49"/>
    </row>
    <row r="4397" spans="1:8" x14ac:dyDescent="0.3">
      <c r="A4397" s="49" t="s">
        <v>82</v>
      </c>
      <c r="B4397" s="49">
        <v>50298</v>
      </c>
      <c r="C4397" s="49" t="s">
        <v>6778</v>
      </c>
      <c r="D4397" s="49" t="str">
        <f t="shared" si="68"/>
        <v>EPHEMEROPTERA LEPTOPHLEBIIDAE CHOROTERPES - SWIMS - 50298</v>
      </c>
      <c r="E4397" s="49" t="s">
        <v>10651</v>
      </c>
      <c r="F4397" s="49"/>
      <c r="G4397" s="49"/>
      <c r="H4397" s="49"/>
    </row>
    <row r="4398" spans="1:8" x14ac:dyDescent="0.3">
      <c r="A4398" s="49" t="s">
        <v>82</v>
      </c>
      <c r="B4398" s="49">
        <v>50299</v>
      </c>
      <c r="C4398" s="49" t="s">
        <v>6779</v>
      </c>
      <c r="D4398" s="49" t="str">
        <f t="shared" si="68"/>
        <v>EPHEMEROPTERA LEPTOPHLEBIIDAE CHOROTERPES BASALIS - SWIMS - 50299</v>
      </c>
      <c r="E4398" s="49" t="s">
        <v>10651</v>
      </c>
      <c r="F4398" s="49"/>
      <c r="G4398" s="49"/>
      <c r="H4398" s="49"/>
    </row>
    <row r="4399" spans="1:8" x14ac:dyDescent="0.3">
      <c r="A4399" s="49" t="s">
        <v>82</v>
      </c>
      <c r="B4399" s="49">
        <v>50300</v>
      </c>
      <c r="C4399" s="49" t="s">
        <v>6780</v>
      </c>
      <c r="D4399" s="49" t="str">
        <f t="shared" si="68"/>
        <v>EPHEMEROPTERA LEPTOPHLEBIIDAE HABROPHLEBIA - SWIMS - 50300</v>
      </c>
      <c r="E4399" s="49" t="s">
        <v>10651</v>
      </c>
      <c r="F4399" s="49"/>
      <c r="G4399" s="49"/>
      <c r="H4399" s="49"/>
    </row>
    <row r="4400" spans="1:8" x14ac:dyDescent="0.3">
      <c r="A4400" s="49" t="s">
        <v>82</v>
      </c>
      <c r="B4400" s="49">
        <v>50301</v>
      </c>
      <c r="C4400" s="49" t="s">
        <v>6781</v>
      </c>
      <c r="D4400" s="49" t="str">
        <f t="shared" si="68"/>
        <v>EPHEMEROPTERA LEPTOPHLEBIIDAE HABROPHLEBIA VIBRANS - SWIMS - 50301</v>
      </c>
      <c r="E4400" s="49" t="s">
        <v>10651</v>
      </c>
      <c r="F4400" s="49"/>
      <c r="G4400" s="49"/>
      <c r="H4400" s="49"/>
    </row>
    <row r="4401" spans="1:8" x14ac:dyDescent="0.3">
      <c r="A4401" s="49" t="s">
        <v>82</v>
      </c>
      <c r="B4401" s="49">
        <v>50302</v>
      </c>
      <c r="C4401" s="49" t="s">
        <v>6782</v>
      </c>
      <c r="D4401" s="49" t="str">
        <f t="shared" si="68"/>
        <v>EPHEMEROPTERA LEPTOPHLEBIIDAE HABROPHLEBIODES - SWIMS - 50302</v>
      </c>
      <c r="E4401" s="49" t="s">
        <v>10651</v>
      </c>
      <c r="F4401" s="49"/>
      <c r="G4401" s="49"/>
      <c r="H4401" s="49"/>
    </row>
    <row r="4402" spans="1:8" x14ac:dyDescent="0.3">
      <c r="A4402" s="49" t="s">
        <v>82</v>
      </c>
      <c r="B4402" s="49">
        <v>50303</v>
      </c>
      <c r="C4402" s="49" t="s">
        <v>6783</v>
      </c>
      <c r="D4402" s="49" t="str">
        <f t="shared" si="68"/>
        <v>EPHEMEROPTERA LEPTOPHLEBIIDAE HABROPHLEBIODES AMERICANA - SWIMS - 50303</v>
      </c>
      <c r="E4402" s="49" t="s">
        <v>10651</v>
      </c>
      <c r="F4402" s="49"/>
      <c r="G4402" s="49"/>
      <c r="H4402" s="49"/>
    </row>
    <row r="4403" spans="1:8" x14ac:dyDescent="0.3">
      <c r="A4403" s="49" t="s">
        <v>82</v>
      </c>
      <c r="B4403" s="49">
        <v>50287</v>
      </c>
      <c r="C4403" s="49" t="s">
        <v>6784</v>
      </c>
      <c r="D4403" s="49" t="str">
        <f t="shared" si="68"/>
        <v>EPHEMEROPTERA LEPTOPHLEBIIDAE LEPTOPHLEBIA - SWIMS - 50287</v>
      </c>
      <c r="E4403" s="49" t="s">
        <v>10651</v>
      </c>
      <c r="F4403" s="49"/>
      <c r="G4403" s="49"/>
      <c r="H4403" s="49"/>
    </row>
    <row r="4404" spans="1:8" x14ac:dyDescent="0.3">
      <c r="A4404" s="49" t="s">
        <v>82</v>
      </c>
      <c r="B4404" s="49">
        <v>50288</v>
      </c>
      <c r="C4404" s="49" t="s">
        <v>6785</v>
      </c>
      <c r="D4404" s="49" t="str">
        <f t="shared" si="68"/>
        <v>EPHEMEROPTERA LEPTOPHLEBIIDAE LEPTOPHLEBIA CUPIDA - SWIMS - 50288</v>
      </c>
      <c r="E4404" s="49" t="s">
        <v>10651</v>
      </c>
      <c r="F4404" s="49"/>
      <c r="G4404" s="49"/>
      <c r="H4404" s="49"/>
    </row>
    <row r="4405" spans="1:8" x14ac:dyDescent="0.3">
      <c r="A4405" s="49" t="s">
        <v>82</v>
      </c>
      <c r="B4405" s="49">
        <v>50289</v>
      </c>
      <c r="C4405" s="49" t="s">
        <v>6786</v>
      </c>
      <c r="D4405" s="49" t="str">
        <f t="shared" si="68"/>
        <v>EPHEMEROPTERA LEPTOPHLEBIIDAE LEPTOPHLEBIA NEBULOSA - SWIMS - 50289</v>
      </c>
      <c r="E4405" s="49" t="s">
        <v>10651</v>
      </c>
      <c r="F4405" s="49"/>
      <c r="G4405" s="49"/>
      <c r="H4405" s="49"/>
    </row>
    <row r="4406" spans="1:8" x14ac:dyDescent="0.3">
      <c r="A4406" s="49" t="s">
        <v>82</v>
      </c>
      <c r="B4406" s="49">
        <v>50290</v>
      </c>
      <c r="C4406" s="49" t="s">
        <v>6787</v>
      </c>
      <c r="D4406" s="49" t="str">
        <f t="shared" si="68"/>
        <v>EPHEMEROPTERA LEPTOPHLEBIIDAE PARALEPTOPHLEBIA - SWIMS - 50290</v>
      </c>
      <c r="E4406" s="49" t="s">
        <v>10651</v>
      </c>
      <c r="F4406" s="49"/>
      <c r="G4406" s="49"/>
      <c r="H4406" s="49"/>
    </row>
    <row r="4407" spans="1:8" x14ac:dyDescent="0.3">
      <c r="A4407" s="49" t="s">
        <v>82</v>
      </c>
      <c r="B4407" s="49">
        <v>50291</v>
      </c>
      <c r="C4407" s="49" t="s">
        <v>6788</v>
      </c>
      <c r="D4407" s="49" t="str">
        <f t="shared" si="68"/>
        <v>EPHEMEROPTERA LEPTOPHLEBIIDAE PARALEPTOPHLEBIA ADOPTIVA - SWIMS - 50291</v>
      </c>
      <c r="E4407" s="49" t="s">
        <v>10651</v>
      </c>
      <c r="F4407" s="49"/>
      <c r="G4407" s="49"/>
      <c r="H4407" s="49"/>
    </row>
    <row r="4408" spans="1:8" x14ac:dyDescent="0.3">
      <c r="A4408" s="49" t="s">
        <v>82</v>
      </c>
      <c r="B4408" s="49">
        <v>50292</v>
      </c>
      <c r="C4408" s="49" t="s">
        <v>6789</v>
      </c>
      <c r="D4408" s="49" t="str">
        <f t="shared" si="68"/>
        <v>EPHEMEROPTERA LEPTOPHLEBIIDAE PARALEPTOPHLEBIA DEBILIS - SWIMS - 50292</v>
      </c>
      <c r="E4408" s="49" t="s">
        <v>10651</v>
      </c>
      <c r="F4408" s="49"/>
      <c r="G4408" s="49"/>
      <c r="H4408" s="49"/>
    </row>
    <row r="4409" spans="1:8" x14ac:dyDescent="0.3">
      <c r="A4409" s="49" t="s">
        <v>82</v>
      </c>
      <c r="B4409" s="49">
        <v>50293</v>
      </c>
      <c r="C4409" s="49" t="s">
        <v>6790</v>
      </c>
      <c r="D4409" s="49" t="str">
        <f t="shared" si="68"/>
        <v>EPHEMEROPTERA LEPTOPHLEBIIDAE PARALEPTOPHLEBIA GUTTATA - SWIMS - 50293</v>
      </c>
      <c r="E4409" s="49" t="s">
        <v>10651</v>
      </c>
      <c r="F4409" s="49"/>
      <c r="G4409" s="49"/>
      <c r="H4409" s="49"/>
    </row>
    <row r="4410" spans="1:8" x14ac:dyDescent="0.3">
      <c r="A4410" s="49" t="s">
        <v>82</v>
      </c>
      <c r="B4410" s="49">
        <v>50294</v>
      </c>
      <c r="C4410" s="49" t="s">
        <v>6791</v>
      </c>
      <c r="D4410" s="49" t="str">
        <f t="shared" si="68"/>
        <v>EPHEMEROPTERA LEPTOPHLEBIIDAE PARALEPTOPHLEBIA MOERENS - SWIMS - 50294</v>
      </c>
      <c r="E4410" s="49" t="s">
        <v>10651</v>
      </c>
      <c r="F4410" s="49"/>
      <c r="G4410" s="49"/>
      <c r="H4410" s="49"/>
    </row>
    <row r="4411" spans="1:8" x14ac:dyDescent="0.3">
      <c r="A4411" s="49" t="s">
        <v>82</v>
      </c>
      <c r="B4411" s="49">
        <v>50295</v>
      </c>
      <c r="C4411" s="49" t="s">
        <v>6792</v>
      </c>
      <c r="D4411" s="49" t="str">
        <f t="shared" si="68"/>
        <v>EPHEMEROPTERA LEPTOPHLEBIIDAE PARALEPTOPHLEBIA MOLLIS - SWIMS - 50295</v>
      </c>
      <c r="E4411" s="49" t="s">
        <v>10651</v>
      </c>
      <c r="F4411" s="49"/>
      <c r="G4411" s="49"/>
      <c r="H4411" s="49"/>
    </row>
    <row r="4412" spans="1:8" x14ac:dyDescent="0.3">
      <c r="A4412" s="49" t="s">
        <v>82</v>
      </c>
      <c r="B4412" s="49">
        <v>50296</v>
      </c>
      <c r="C4412" s="49" t="s">
        <v>6793</v>
      </c>
      <c r="D4412" s="49" t="str">
        <f t="shared" si="68"/>
        <v>EPHEMEROPTERA LEPTOPHLEBIIDAE PARALEPTOPHLEBIA ONTARIO - SWIMS - 50296</v>
      </c>
      <c r="E4412" s="49" t="s">
        <v>10651</v>
      </c>
      <c r="F4412" s="49"/>
      <c r="G4412" s="49"/>
      <c r="H4412" s="49"/>
    </row>
    <row r="4413" spans="1:8" x14ac:dyDescent="0.3">
      <c r="A4413" s="49" t="s">
        <v>82</v>
      </c>
      <c r="B4413" s="49">
        <v>50297</v>
      </c>
      <c r="C4413" s="49" t="s">
        <v>6794</v>
      </c>
      <c r="D4413" s="49" t="str">
        <f t="shared" si="68"/>
        <v>EPHEMEROPTERA LEPTOPHLEBIIDAE PARALEPTOPHLEBIA PRAEPEDITA - SWIMS - 50297</v>
      </c>
      <c r="E4413" s="49" t="s">
        <v>10651</v>
      </c>
      <c r="F4413" s="49"/>
      <c r="G4413" s="49"/>
      <c r="H4413" s="49"/>
    </row>
    <row r="4414" spans="1:8" x14ac:dyDescent="0.3">
      <c r="A4414" s="49" t="s">
        <v>82</v>
      </c>
      <c r="B4414" s="49">
        <v>50315</v>
      </c>
      <c r="C4414" s="49" t="s">
        <v>6795</v>
      </c>
      <c r="D4414" s="49" t="str">
        <f t="shared" si="68"/>
        <v>EPHEMEROPTERA METRETOPODIDAE - SWIMS - 50315</v>
      </c>
      <c r="E4414" s="49" t="s">
        <v>10651</v>
      </c>
      <c r="F4414" s="49"/>
      <c r="G4414" s="49"/>
      <c r="H4414" s="49"/>
    </row>
    <row r="4415" spans="1:8" x14ac:dyDescent="0.3">
      <c r="A4415" s="49" t="s">
        <v>82</v>
      </c>
      <c r="B4415" s="49">
        <v>50319</v>
      </c>
      <c r="C4415" s="49" t="s">
        <v>6796</v>
      </c>
      <c r="D4415" s="49" t="str">
        <f t="shared" si="68"/>
        <v>EPHEMEROPTERA METRETOPODIDAE METRETOPUS - SWIMS - 50319</v>
      </c>
      <c r="E4415" s="49" t="s">
        <v>10651</v>
      </c>
      <c r="F4415" s="49"/>
      <c r="G4415" s="49"/>
      <c r="H4415" s="49"/>
    </row>
    <row r="4416" spans="1:8" x14ac:dyDescent="0.3">
      <c r="A4416" s="49" t="s">
        <v>82</v>
      </c>
      <c r="B4416" s="49">
        <v>50320</v>
      </c>
      <c r="C4416" s="49" t="s">
        <v>6797</v>
      </c>
      <c r="D4416" s="49" t="str">
        <f t="shared" si="68"/>
        <v>EPHEMEROPTERA METRETOPODIDAE METRETOPUS BOREALIS - SWIMS - 50320</v>
      </c>
      <c r="E4416" s="49" t="s">
        <v>10651</v>
      </c>
      <c r="F4416" s="49"/>
      <c r="G4416" s="49"/>
      <c r="H4416" s="49"/>
    </row>
    <row r="4417" spans="1:8" x14ac:dyDescent="0.3">
      <c r="A4417" s="49" t="s">
        <v>82</v>
      </c>
      <c r="B4417" s="49">
        <v>50316</v>
      </c>
      <c r="C4417" s="49" t="s">
        <v>6798</v>
      </c>
      <c r="D4417" s="49" t="str">
        <f t="shared" si="68"/>
        <v>EPHEMEROPTERA METRETOPODIDAE SIPHLOPLECTON - SWIMS - 50316</v>
      </c>
      <c r="E4417" s="49" t="s">
        <v>10651</v>
      </c>
      <c r="F4417" s="49"/>
      <c r="G4417" s="49"/>
      <c r="H4417" s="49"/>
    </row>
    <row r="4418" spans="1:8" x14ac:dyDescent="0.3">
      <c r="A4418" s="49" t="s">
        <v>82</v>
      </c>
      <c r="B4418" s="49">
        <v>50317</v>
      </c>
      <c r="C4418" s="49" t="s">
        <v>6799</v>
      </c>
      <c r="D4418" s="49" t="str">
        <f t="shared" ref="D4418:D4481" si="69">C4418 &amp;" - "&amp; A4418 &amp;" - "&amp; B4418</f>
        <v>EPHEMEROPTERA METRETOPODIDAE SIPHLOPLECTON BASALE - SWIMS - 50317</v>
      </c>
      <c r="E4418" s="49" t="s">
        <v>10651</v>
      </c>
      <c r="F4418" s="49"/>
      <c r="G4418" s="49"/>
      <c r="H4418" s="49"/>
    </row>
    <row r="4419" spans="1:8" x14ac:dyDescent="0.3">
      <c r="A4419" s="49" t="s">
        <v>82</v>
      </c>
      <c r="B4419" s="49">
        <v>50318</v>
      </c>
      <c r="C4419" s="49" t="s">
        <v>6800</v>
      </c>
      <c r="D4419" s="49" t="str">
        <f t="shared" si="69"/>
        <v>EPHEMEROPTERA METRETOPODIDAE SIPHLOPLECTON INTERLINEATUM - SWIMS - 50318</v>
      </c>
      <c r="E4419" s="49" t="s">
        <v>10651</v>
      </c>
      <c r="F4419" s="49"/>
      <c r="G4419" s="49"/>
      <c r="H4419" s="49"/>
    </row>
    <row r="4420" spans="1:8" x14ac:dyDescent="0.3">
      <c r="A4420" s="49" t="s">
        <v>82</v>
      </c>
      <c r="B4420" s="49">
        <v>59930</v>
      </c>
      <c r="C4420" s="49" t="s">
        <v>6801</v>
      </c>
      <c r="D4420" s="49" t="str">
        <f t="shared" si="69"/>
        <v>EPHEMEROPTERA NEOEPHEMERIDAE - SWIMS - 59930</v>
      </c>
      <c r="E4420" s="49" t="s">
        <v>10651</v>
      </c>
      <c r="F4420" s="49"/>
      <c r="G4420" s="49"/>
      <c r="H4420" s="49"/>
    </row>
    <row r="4421" spans="1:8" x14ac:dyDescent="0.3">
      <c r="A4421" s="49" t="s">
        <v>82</v>
      </c>
      <c r="B4421" s="49">
        <v>59931</v>
      </c>
      <c r="C4421" s="49" t="s">
        <v>6802</v>
      </c>
      <c r="D4421" s="49" t="str">
        <f t="shared" si="69"/>
        <v>EPHEMEROPTERA NEOEPHEMERIDAE NEOEPHEMERA - SWIMS - 59931</v>
      </c>
      <c r="E4421" s="49" t="s">
        <v>10651</v>
      </c>
      <c r="F4421" s="49"/>
      <c r="G4421" s="49"/>
      <c r="H4421" s="49"/>
    </row>
    <row r="4422" spans="1:8" x14ac:dyDescent="0.3">
      <c r="A4422" s="49" t="s">
        <v>82</v>
      </c>
      <c r="B4422" s="49">
        <v>59932</v>
      </c>
      <c r="C4422" s="49" t="s">
        <v>6803</v>
      </c>
      <c r="D4422" s="49" t="str">
        <f t="shared" si="69"/>
        <v>EPHEMEROPTERA NEOEPHEMERIDAE NEOEPHEMERA BICOLOR - SWIMS - 59932</v>
      </c>
      <c r="E4422" s="49" t="s">
        <v>10651</v>
      </c>
      <c r="F4422" s="49"/>
      <c r="G4422" s="49"/>
      <c r="H4422" s="49"/>
    </row>
    <row r="4423" spans="1:8" x14ac:dyDescent="0.3">
      <c r="A4423" s="49" t="s">
        <v>82</v>
      </c>
      <c r="B4423" s="49">
        <v>50321</v>
      </c>
      <c r="C4423" s="49" t="s">
        <v>6804</v>
      </c>
      <c r="D4423" s="49" t="str">
        <f t="shared" si="69"/>
        <v>EPHEMEROPTERA OLIGONEURIIDAE - SWIMS - 50321</v>
      </c>
      <c r="E4423" s="49" t="s">
        <v>10651</v>
      </c>
      <c r="F4423" s="49"/>
      <c r="G4423" s="49"/>
      <c r="H4423" s="49"/>
    </row>
    <row r="4424" spans="1:8" x14ac:dyDescent="0.3">
      <c r="A4424" s="49" t="s">
        <v>82</v>
      </c>
      <c r="B4424" s="49">
        <v>50322</v>
      </c>
      <c r="C4424" s="49" t="s">
        <v>6805</v>
      </c>
      <c r="D4424" s="49" t="str">
        <f t="shared" si="69"/>
        <v>EPHEMEROPTERA OLIGONEURIIDAE HOMOEONEURIA - SWIMS - 50322</v>
      </c>
      <c r="E4424" s="49" t="s">
        <v>10651</v>
      </c>
      <c r="F4424" s="49"/>
      <c r="G4424" s="49"/>
      <c r="H4424" s="49"/>
    </row>
    <row r="4425" spans="1:8" x14ac:dyDescent="0.3">
      <c r="A4425" s="49" t="s">
        <v>82</v>
      </c>
      <c r="B4425" s="49">
        <v>50323</v>
      </c>
      <c r="C4425" s="49" t="s">
        <v>6806</v>
      </c>
      <c r="D4425" s="49" t="str">
        <f t="shared" si="69"/>
        <v>EPHEMEROPTERA OLIGONEURIIDAE HOMOEONEURIA AMMOPHILA - SWIMS - 50323</v>
      </c>
      <c r="E4425" s="49" t="s">
        <v>10651</v>
      </c>
      <c r="F4425" s="49"/>
      <c r="G4425" s="49"/>
      <c r="H4425" s="49"/>
    </row>
    <row r="4426" spans="1:8" x14ac:dyDescent="0.3">
      <c r="A4426" s="49" t="s">
        <v>82</v>
      </c>
      <c r="B4426" s="49">
        <v>50344</v>
      </c>
      <c r="C4426" s="49" t="s">
        <v>6807</v>
      </c>
      <c r="D4426" s="49" t="str">
        <f t="shared" si="69"/>
        <v>EPHEMEROPTERA PALINGENIIDAE - SWIMS - 50344</v>
      </c>
      <c r="E4426" s="49" t="s">
        <v>10651</v>
      </c>
      <c r="F4426" s="49"/>
      <c r="G4426" s="49"/>
      <c r="H4426" s="49"/>
    </row>
    <row r="4427" spans="1:8" x14ac:dyDescent="0.3">
      <c r="A4427" s="49" t="s">
        <v>82</v>
      </c>
      <c r="B4427" s="49">
        <v>50241</v>
      </c>
      <c r="C4427" s="49" t="s">
        <v>6808</v>
      </c>
      <c r="D4427" s="49" t="str">
        <f t="shared" si="69"/>
        <v>EPHEMEROPTERA PALINGENIIDAE PENTAGENIA - SWIMS - 50241</v>
      </c>
      <c r="E4427" s="49" t="s">
        <v>10651</v>
      </c>
      <c r="F4427" s="49"/>
      <c r="G4427" s="49"/>
      <c r="H4427" s="49"/>
    </row>
    <row r="4428" spans="1:8" x14ac:dyDescent="0.3">
      <c r="A4428" s="49" t="s">
        <v>82</v>
      </c>
      <c r="B4428" s="49">
        <v>50242</v>
      </c>
      <c r="C4428" s="49" t="s">
        <v>6809</v>
      </c>
      <c r="D4428" s="49" t="str">
        <f t="shared" si="69"/>
        <v>EPHEMEROPTERA PALINGENIIDAE PENTAGENIA VITTIGERA - SWIMS - 50242</v>
      </c>
      <c r="E4428" s="49" t="s">
        <v>10651</v>
      </c>
      <c r="F4428" s="49"/>
      <c r="G4428" s="49"/>
      <c r="H4428" s="49"/>
    </row>
    <row r="4429" spans="1:8" x14ac:dyDescent="0.3">
      <c r="A4429" s="49" t="s">
        <v>82</v>
      </c>
      <c r="B4429" s="49">
        <v>50304</v>
      </c>
      <c r="C4429" s="49" t="s">
        <v>6810</v>
      </c>
      <c r="D4429" s="49" t="str">
        <f t="shared" si="69"/>
        <v>EPHEMEROPTERA POLYMITARCYIDAE - SWIMS - 50304</v>
      </c>
      <c r="E4429" s="49" t="s">
        <v>10651</v>
      </c>
      <c r="F4429" s="49"/>
      <c r="G4429" s="49"/>
      <c r="H4429" s="49"/>
    </row>
    <row r="4430" spans="1:8" x14ac:dyDescent="0.3">
      <c r="A4430" s="49" t="s">
        <v>82</v>
      </c>
      <c r="B4430" s="49">
        <v>50305</v>
      </c>
      <c r="C4430" s="49" t="s">
        <v>6811</v>
      </c>
      <c r="D4430" s="49" t="str">
        <f t="shared" si="69"/>
        <v>EPHEMEROPTERA POLYMITARCYIDAE EPHORON - SWIMS - 50305</v>
      </c>
      <c r="E4430" s="49" t="s">
        <v>10651</v>
      </c>
      <c r="F4430" s="49"/>
      <c r="G4430" s="49"/>
      <c r="H4430" s="49"/>
    </row>
    <row r="4431" spans="1:8" x14ac:dyDescent="0.3">
      <c r="A4431" s="49" t="s">
        <v>82</v>
      </c>
      <c r="B4431" s="49">
        <v>50307</v>
      </c>
      <c r="C4431" s="49" t="s">
        <v>6812</v>
      </c>
      <c r="D4431" s="49" t="str">
        <f t="shared" si="69"/>
        <v>EPHEMEROPTERA POLYMITARCYIDAE EPHORON ALBUM - SWIMS - 50307</v>
      </c>
      <c r="E4431" s="49" t="s">
        <v>10651</v>
      </c>
      <c r="F4431" s="49"/>
      <c r="G4431" s="49"/>
      <c r="H4431" s="49"/>
    </row>
    <row r="4432" spans="1:8" x14ac:dyDescent="0.3">
      <c r="A4432" s="49" t="s">
        <v>82</v>
      </c>
      <c r="B4432" s="49">
        <v>50306</v>
      </c>
      <c r="C4432" s="49" t="s">
        <v>6813</v>
      </c>
      <c r="D4432" s="49" t="str">
        <f t="shared" si="69"/>
        <v>EPHEMEROPTERA POLYMITARCYIDAE EPHORON LEUKON - SWIMS - 50306</v>
      </c>
      <c r="E4432" s="49" t="s">
        <v>10651</v>
      </c>
      <c r="F4432" s="49"/>
      <c r="G4432" s="49"/>
      <c r="H4432" s="49"/>
    </row>
    <row r="4433" spans="1:8" x14ac:dyDescent="0.3">
      <c r="A4433" s="49" t="s">
        <v>82</v>
      </c>
      <c r="B4433" s="49">
        <v>50308</v>
      </c>
      <c r="C4433" s="49" t="s">
        <v>6814</v>
      </c>
      <c r="D4433" s="49" t="str">
        <f t="shared" si="69"/>
        <v>EPHEMEROPTERA POLYMITARCYIDAE TORTOPUS - SWIMS - 50308</v>
      </c>
      <c r="E4433" s="49" t="s">
        <v>10651</v>
      </c>
      <c r="F4433" s="49"/>
      <c r="G4433" s="49"/>
      <c r="H4433" s="49"/>
    </row>
    <row r="4434" spans="1:8" x14ac:dyDescent="0.3">
      <c r="A4434" s="49" t="s">
        <v>82</v>
      </c>
      <c r="B4434" s="49">
        <v>50309</v>
      </c>
      <c r="C4434" s="49" t="s">
        <v>6815</v>
      </c>
      <c r="D4434" s="49" t="str">
        <f t="shared" si="69"/>
        <v>EPHEMEROPTERA POLYMITARCYIDAE TORTOPUS PRIMUS - SWIMS - 50309</v>
      </c>
      <c r="E4434" s="49" t="s">
        <v>10651</v>
      </c>
      <c r="F4434" s="49"/>
      <c r="G4434" s="49"/>
      <c r="H4434" s="49"/>
    </row>
    <row r="4435" spans="1:8" x14ac:dyDescent="0.3">
      <c r="A4435" s="49" t="s">
        <v>82</v>
      </c>
      <c r="B4435" s="49">
        <v>50310</v>
      </c>
      <c r="C4435" s="49" t="s">
        <v>6816</v>
      </c>
      <c r="D4435" s="49" t="str">
        <f t="shared" si="69"/>
        <v>EPHEMEROPTERA POTAMANTHIDAE - SWIMS - 50310</v>
      </c>
      <c r="E4435" s="49" t="s">
        <v>10651</v>
      </c>
      <c r="F4435" s="49"/>
      <c r="G4435" s="49"/>
      <c r="H4435" s="49"/>
    </row>
    <row r="4436" spans="1:8" x14ac:dyDescent="0.3">
      <c r="A4436" s="49" t="s">
        <v>82</v>
      </c>
      <c r="B4436" s="49">
        <v>50311</v>
      </c>
      <c r="C4436" s="49" t="s">
        <v>6817</v>
      </c>
      <c r="D4436" s="49" t="str">
        <f t="shared" si="69"/>
        <v>EPHEMEROPTERA POTAMANTHIDAE ANTHOPOTAMUS - SWIMS - 50311</v>
      </c>
      <c r="E4436" s="49" t="s">
        <v>10651</v>
      </c>
      <c r="F4436" s="49"/>
      <c r="G4436" s="49"/>
      <c r="H4436" s="49"/>
    </row>
    <row r="4437" spans="1:8" x14ac:dyDescent="0.3">
      <c r="A4437" s="49" t="s">
        <v>82</v>
      </c>
      <c r="B4437" s="49">
        <v>50312</v>
      </c>
      <c r="C4437" s="49" t="s">
        <v>6818</v>
      </c>
      <c r="D4437" s="49" t="str">
        <f t="shared" si="69"/>
        <v>EPHEMEROPTERA POTAMANTHIDAE ANTHOPOTAMUS MYOPS - SWIMS - 50312</v>
      </c>
      <c r="E4437" s="49" t="s">
        <v>10651</v>
      </c>
      <c r="F4437" s="49"/>
      <c r="G4437" s="49"/>
      <c r="H4437" s="49"/>
    </row>
    <row r="4438" spans="1:8" x14ac:dyDescent="0.3">
      <c r="A4438" s="49" t="s">
        <v>82</v>
      </c>
      <c r="B4438" s="49">
        <v>50314</v>
      </c>
      <c r="C4438" s="49" t="s">
        <v>6819</v>
      </c>
      <c r="D4438" s="49" t="str">
        <f t="shared" si="69"/>
        <v>EPHEMEROPTERA POTAMANTHIDAE ANTHOPOTAMUS VERTICIS - SWIMS - 50314</v>
      </c>
      <c r="E4438" s="49" t="s">
        <v>10651</v>
      </c>
      <c r="F4438" s="49"/>
      <c r="G4438" s="49"/>
      <c r="H4438" s="49"/>
    </row>
    <row r="4439" spans="1:8" x14ac:dyDescent="0.3">
      <c r="A4439" s="49" t="s">
        <v>82</v>
      </c>
      <c r="B4439" s="49">
        <v>50347</v>
      </c>
      <c r="C4439" s="49" t="s">
        <v>6820</v>
      </c>
      <c r="D4439" s="49" t="str">
        <f t="shared" si="69"/>
        <v>EPHEMEROPTERA PSEUDIRONIDAE - SWIMS - 50347</v>
      </c>
      <c r="E4439" s="49" t="s">
        <v>10651</v>
      </c>
      <c r="F4439" s="49"/>
      <c r="G4439" s="49"/>
      <c r="H4439" s="49"/>
    </row>
    <row r="4440" spans="1:8" x14ac:dyDescent="0.3">
      <c r="A4440" s="49" t="s">
        <v>82</v>
      </c>
      <c r="B4440" s="49">
        <v>50348</v>
      </c>
      <c r="C4440" s="49" t="s">
        <v>6821</v>
      </c>
      <c r="D4440" s="49" t="str">
        <f t="shared" si="69"/>
        <v>EPHEMEROPTERA PSEUDIRONIDAE PSEUDIRON - SWIMS - 50348</v>
      </c>
      <c r="E4440" s="49" t="s">
        <v>10651</v>
      </c>
      <c r="F4440" s="49"/>
      <c r="G4440" s="49"/>
      <c r="H4440" s="49"/>
    </row>
    <row r="4441" spans="1:8" x14ac:dyDescent="0.3">
      <c r="A4441" s="49" t="s">
        <v>82</v>
      </c>
      <c r="B4441" s="49">
        <v>50349</v>
      </c>
      <c r="C4441" s="49" t="s">
        <v>6822</v>
      </c>
      <c r="D4441" s="49" t="str">
        <f t="shared" si="69"/>
        <v>EPHEMEROPTERA PSEUDIRONIDAE PSEUDIRON CENTRALIS - SWIMS - 50349</v>
      </c>
      <c r="E4441" s="49" t="s">
        <v>10651</v>
      </c>
      <c r="F4441" s="49"/>
      <c r="G4441" s="49"/>
      <c r="H4441" s="49"/>
    </row>
    <row r="4442" spans="1:8" x14ac:dyDescent="0.3">
      <c r="A4442" s="49" t="s">
        <v>82</v>
      </c>
      <c r="B4442" s="49">
        <v>50324</v>
      </c>
      <c r="C4442" s="49" t="s">
        <v>6823</v>
      </c>
      <c r="D4442" s="49" t="str">
        <f t="shared" si="69"/>
        <v>EPHEMEROPTERA SIPHLONURIDAE - SWIMS - 50324</v>
      </c>
      <c r="E4442" s="49" t="s">
        <v>10651</v>
      </c>
      <c r="F4442" s="49"/>
      <c r="G4442" s="49"/>
      <c r="H4442" s="49"/>
    </row>
    <row r="4443" spans="1:8" x14ac:dyDescent="0.3">
      <c r="A4443" s="49" t="s">
        <v>82</v>
      </c>
      <c r="B4443" s="49">
        <v>50331</v>
      </c>
      <c r="C4443" s="49" t="s">
        <v>6824</v>
      </c>
      <c r="D4443" s="49" t="str">
        <f t="shared" si="69"/>
        <v>EPHEMEROPTERA SIPHLONURIDAE PARAMELETUS - SWIMS - 50331</v>
      </c>
      <c r="E4443" s="49" t="s">
        <v>10651</v>
      </c>
      <c r="F4443" s="49"/>
      <c r="G4443" s="49"/>
      <c r="H4443" s="49"/>
    </row>
    <row r="4444" spans="1:8" x14ac:dyDescent="0.3">
      <c r="A4444" s="49" t="s">
        <v>82</v>
      </c>
      <c r="B4444" s="49">
        <v>50332</v>
      </c>
      <c r="C4444" s="49" t="s">
        <v>6825</v>
      </c>
      <c r="D4444" s="49" t="str">
        <f t="shared" si="69"/>
        <v>EPHEMEROPTERA SIPHLONURIDAE PARAMELETUS CHELIFER - SWIMS - 50332</v>
      </c>
      <c r="E4444" s="49" t="s">
        <v>10651</v>
      </c>
      <c r="F4444" s="49"/>
      <c r="G4444" s="49"/>
      <c r="H4444" s="49"/>
    </row>
    <row r="4445" spans="1:8" x14ac:dyDescent="0.3">
      <c r="A4445" s="49" t="s">
        <v>82</v>
      </c>
      <c r="B4445" s="49">
        <v>50325</v>
      </c>
      <c r="C4445" s="49" t="s">
        <v>6826</v>
      </c>
      <c r="D4445" s="49" t="str">
        <f t="shared" si="69"/>
        <v>EPHEMEROPTERA SIPHLONURIDAE SIPHLONURUS - SWIMS - 50325</v>
      </c>
      <c r="E4445" s="49" t="s">
        <v>10651</v>
      </c>
      <c r="F4445" s="49"/>
      <c r="G4445" s="49"/>
      <c r="H4445" s="49"/>
    </row>
    <row r="4446" spans="1:8" x14ac:dyDescent="0.3">
      <c r="A4446" s="49" t="s">
        <v>82</v>
      </c>
      <c r="B4446" s="49">
        <v>50326</v>
      </c>
      <c r="C4446" s="49" t="s">
        <v>6827</v>
      </c>
      <c r="D4446" s="49" t="str">
        <f t="shared" si="69"/>
        <v>EPHEMEROPTERA SIPHLONURIDAE SIPHLONURUS ALTERNATUS - SWIMS - 50326</v>
      </c>
      <c r="E4446" s="49" t="s">
        <v>10651</v>
      </c>
      <c r="F4446" s="49"/>
      <c r="G4446" s="49"/>
      <c r="H4446" s="49"/>
    </row>
    <row r="4447" spans="1:8" x14ac:dyDescent="0.3">
      <c r="A4447" s="49" t="s">
        <v>82</v>
      </c>
      <c r="B4447" s="49">
        <v>50330</v>
      </c>
      <c r="C4447" s="49" t="s">
        <v>6828</v>
      </c>
      <c r="D4447" s="49" t="str">
        <f t="shared" si="69"/>
        <v>EPHEMEROPTERA SIPHLONURIDAE SIPHLONURUS PHYLLIS - SWIMS - 50330</v>
      </c>
      <c r="E4447" s="49" t="s">
        <v>10651</v>
      </c>
      <c r="F4447" s="49"/>
      <c r="G4447" s="49"/>
      <c r="H4447" s="49"/>
    </row>
    <row r="4448" spans="1:8" x14ac:dyDescent="0.3">
      <c r="A4448" s="49" t="s">
        <v>82</v>
      </c>
      <c r="B4448" s="49">
        <v>50327</v>
      </c>
      <c r="C4448" s="49" t="s">
        <v>6829</v>
      </c>
      <c r="D4448" s="49" t="str">
        <f t="shared" si="69"/>
        <v>EPHEMEROPTERA SIPHLONURIDAE SIPHLONURUS QUEBECENSIS - SWIMS - 50327</v>
      </c>
      <c r="E4448" s="49" t="s">
        <v>10651</v>
      </c>
      <c r="F4448" s="49"/>
      <c r="G4448" s="49"/>
      <c r="H4448" s="49"/>
    </row>
    <row r="4449" spans="1:8" x14ac:dyDescent="0.3">
      <c r="A4449" s="49" t="s">
        <v>82</v>
      </c>
      <c r="B4449" s="49">
        <v>50329</v>
      </c>
      <c r="C4449" s="49" t="s">
        <v>6830</v>
      </c>
      <c r="D4449" s="49" t="str">
        <f t="shared" si="69"/>
        <v>EPHEMEROPTERA SIPHLONURIDAE SIPHLONURUS RAPIDUS - SWIMS - 50329</v>
      </c>
      <c r="E4449" s="49" t="s">
        <v>10651</v>
      </c>
      <c r="F4449" s="49"/>
      <c r="G4449" s="49"/>
      <c r="H4449" s="49"/>
    </row>
    <row r="4450" spans="1:8" x14ac:dyDescent="0.3">
      <c r="A4450" s="49" t="s">
        <v>82</v>
      </c>
      <c r="B4450" s="49">
        <v>50328</v>
      </c>
      <c r="C4450" s="49" t="s">
        <v>6831</v>
      </c>
      <c r="D4450" s="49" t="str">
        <f t="shared" si="69"/>
        <v>EPHEMEROPTERA SIPHLONURIDAE SIPHLONURUS TYPICUS - SWIMS - 50328</v>
      </c>
      <c r="E4450" s="49" t="s">
        <v>10651</v>
      </c>
      <c r="F4450" s="49"/>
      <c r="G4450" s="49"/>
      <c r="H4450" s="49"/>
    </row>
    <row r="4451" spans="1:8" x14ac:dyDescent="0.3">
      <c r="A4451" s="49" t="s">
        <v>82</v>
      </c>
      <c r="B4451" s="49">
        <v>80103</v>
      </c>
      <c r="C4451" s="49" t="s">
        <v>989</v>
      </c>
      <c r="D4451" s="49" t="str">
        <f t="shared" si="69"/>
        <v>EPT Genera (EPT_GENERA) - SWIMS - 80103</v>
      </c>
      <c r="E4451" s="49"/>
      <c r="F4451" s="49"/>
      <c r="G4451" s="49"/>
      <c r="H4451" s="49"/>
    </row>
    <row r="4452" spans="1:8" x14ac:dyDescent="0.3">
      <c r="A4452" s="49" t="s">
        <v>82</v>
      </c>
      <c r="B4452" s="49">
        <v>80104</v>
      </c>
      <c r="C4452" s="49" t="s">
        <v>990</v>
      </c>
      <c r="D4452" s="49" t="str">
        <f t="shared" si="69"/>
        <v>EPT Individuals (EPT_COUNT) - SWIMS - 80104</v>
      </c>
      <c r="E4452" s="49"/>
      <c r="F4452" s="49"/>
      <c r="G4452" s="49"/>
      <c r="H4452" s="49"/>
    </row>
    <row r="4453" spans="1:8" x14ac:dyDescent="0.3">
      <c r="A4453" s="49" t="s">
        <v>82</v>
      </c>
      <c r="B4453" s="49">
        <v>80107</v>
      </c>
      <c r="C4453" s="49" t="s">
        <v>991</v>
      </c>
      <c r="D4453" s="49" t="str">
        <f t="shared" si="69"/>
        <v>EPT Percent Genera (EPT_PC_GEN) - SWIMS - 80107</v>
      </c>
      <c r="E4453" s="49"/>
      <c r="F4453" s="49"/>
      <c r="G4453" s="49"/>
      <c r="H4453" s="49"/>
    </row>
    <row r="4454" spans="1:8" x14ac:dyDescent="0.3">
      <c r="A4454" s="49" t="s">
        <v>82</v>
      </c>
      <c r="B4454" s="49">
        <v>80105</v>
      </c>
      <c r="C4454" s="49" t="s">
        <v>992</v>
      </c>
      <c r="D4454" s="49" t="str">
        <f t="shared" si="69"/>
        <v>EPT Percent Individuals (EPT_PC_CNT) - SWIMS - 80105</v>
      </c>
      <c r="E4454" s="49"/>
      <c r="F4454" s="49"/>
      <c r="G4454" s="49"/>
      <c r="H4454" s="49"/>
    </row>
    <row r="4455" spans="1:8" x14ac:dyDescent="0.3">
      <c r="A4455" s="49" t="s">
        <v>82</v>
      </c>
      <c r="B4455" s="49">
        <v>80121</v>
      </c>
      <c r="C4455" s="49" t="s">
        <v>993</v>
      </c>
      <c r="D4455" s="49" t="str">
        <f t="shared" si="69"/>
        <v>EPT Taxa (EPT_T) - SWIMS - 80121</v>
      </c>
      <c r="E4455" s="49"/>
      <c r="F4455" s="49"/>
      <c r="G4455" s="49"/>
      <c r="H4455" s="49"/>
    </row>
    <row r="4456" spans="1:8" x14ac:dyDescent="0.3">
      <c r="A4456" s="49" t="s">
        <v>201</v>
      </c>
      <c r="B4456" s="49">
        <v>98654</v>
      </c>
      <c r="C4456" s="49" t="s">
        <v>6832</v>
      </c>
      <c r="D4456" s="49" t="str">
        <f t="shared" si="69"/>
        <v>EUASTRUM SP., BIOVOLUME - DNR_STORET - 98654</v>
      </c>
      <c r="E4456" s="49" t="s">
        <v>10651</v>
      </c>
      <c r="F4456" s="49" t="s">
        <v>84</v>
      </c>
      <c r="G4456" s="49" t="s">
        <v>205</v>
      </c>
      <c r="H4456" s="49" t="s">
        <v>10658</v>
      </c>
    </row>
    <row r="4457" spans="1:8" x14ac:dyDescent="0.3">
      <c r="A4457" s="49" t="s">
        <v>201</v>
      </c>
      <c r="B4457" s="49">
        <v>98785</v>
      </c>
      <c r="C4457" s="49" t="s">
        <v>6833</v>
      </c>
      <c r="D4457" s="49" t="str">
        <f t="shared" si="69"/>
        <v>EUASTRUM SP., COUNT - DNR_STORET - 98785</v>
      </c>
      <c r="E4457" s="49" t="s">
        <v>10651</v>
      </c>
      <c r="F4457" s="49" t="s">
        <v>84</v>
      </c>
      <c r="G4457" s="49" t="s">
        <v>205</v>
      </c>
      <c r="H4457" s="49" t="s">
        <v>10660</v>
      </c>
    </row>
    <row r="4458" spans="1:8" x14ac:dyDescent="0.3">
      <c r="A4458" s="49" t="s">
        <v>201</v>
      </c>
      <c r="B4458" s="49">
        <v>98653</v>
      </c>
      <c r="C4458" s="49" t="s">
        <v>6834</v>
      </c>
      <c r="D4458" s="49" t="str">
        <f t="shared" si="69"/>
        <v>EUDORINA SP., BIOVOLUME - DNR_STORET - 98653</v>
      </c>
      <c r="E4458" s="49" t="s">
        <v>10651</v>
      </c>
      <c r="F4458" s="49" t="s">
        <v>84</v>
      </c>
      <c r="G4458" s="49" t="s">
        <v>205</v>
      </c>
      <c r="H4458" s="49" t="s">
        <v>10658</v>
      </c>
    </row>
    <row r="4459" spans="1:8" x14ac:dyDescent="0.3">
      <c r="A4459" s="49" t="s">
        <v>201</v>
      </c>
      <c r="B4459" s="49">
        <v>98784</v>
      </c>
      <c r="C4459" s="49" t="s">
        <v>6835</v>
      </c>
      <c r="D4459" s="49" t="str">
        <f t="shared" si="69"/>
        <v>EUDORINA SP., COUNT - DNR_STORET - 98784</v>
      </c>
      <c r="E4459" s="49" t="s">
        <v>10651</v>
      </c>
      <c r="F4459" s="49" t="s">
        <v>84</v>
      </c>
      <c r="G4459" s="49" t="s">
        <v>205</v>
      </c>
      <c r="H4459" s="49" t="s">
        <v>10660</v>
      </c>
    </row>
    <row r="4460" spans="1:8" x14ac:dyDescent="0.3">
      <c r="A4460" s="49" t="s">
        <v>201</v>
      </c>
      <c r="B4460" s="49">
        <v>98284</v>
      </c>
      <c r="C4460" s="49" t="s">
        <v>6836</v>
      </c>
      <c r="D4460" s="49" t="str">
        <f t="shared" si="69"/>
        <v>EUGLENA SP., BIOVOLUME - DNR_STORET - 98284</v>
      </c>
      <c r="E4460" s="49" t="s">
        <v>10651</v>
      </c>
      <c r="F4460" s="49" t="s">
        <v>84</v>
      </c>
      <c r="G4460" s="49" t="s">
        <v>205</v>
      </c>
      <c r="H4460" s="49" t="s">
        <v>10658</v>
      </c>
    </row>
    <row r="4461" spans="1:8" x14ac:dyDescent="0.3">
      <c r="A4461" s="49" t="s">
        <v>201</v>
      </c>
      <c r="B4461" s="49">
        <v>71380</v>
      </c>
      <c r="C4461" s="49" t="s">
        <v>6837</v>
      </c>
      <c r="D4461" s="49" t="str">
        <f t="shared" si="69"/>
        <v>EUGLENA SP., COUNT - DNR_STORET - 71380</v>
      </c>
      <c r="E4461" s="49" t="s">
        <v>10651</v>
      </c>
      <c r="F4461" s="49" t="s">
        <v>84</v>
      </c>
      <c r="G4461" s="49" t="s">
        <v>205</v>
      </c>
      <c r="H4461" s="49" t="s">
        <v>10660</v>
      </c>
    </row>
    <row r="4462" spans="1:8" x14ac:dyDescent="0.3">
      <c r="A4462" s="49" t="s">
        <v>201</v>
      </c>
      <c r="B4462" s="49">
        <v>98426</v>
      </c>
      <c r="C4462" s="49" t="s">
        <v>6838</v>
      </c>
      <c r="D4462" s="49" t="str">
        <f t="shared" si="69"/>
        <v>EUGLENOPHYTA, DIVISION, BIOVOLUME - DNR_STORET - 98426</v>
      </c>
      <c r="E4462" s="49" t="s">
        <v>10651</v>
      </c>
      <c r="F4462" s="49" t="s">
        <v>84</v>
      </c>
      <c r="G4462" s="49" t="s">
        <v>205</v>
      </c>
      <c r="H4462" s="49" t="s">
        <v>10658</v>
      </c>
    </row>
    <row r="4463" spans="1:8" x14ac:dyDescent="0.3">
      <c r="A4463" s="49" t="s">
        <v>201</v>
      </c>
      <c r="B4463" s="49">
        <v>71377</v>
      </c>
      <c r="C4463" s="49" t="s">
        <v>6839</v>
      </c>
      <c r="D4463" s="49" t="str">
        <f t="shared" si="69"/>
        <v>EUGLENOPHYTA, DIVISION, COUNT - DNR_STORET - 71377</v>
      </c>
      <c r="E4463" s="49" t="s">
        <v>10651</v>
      </c>
      <c r="F4463" s="49" t="s">
        <v>84</v>
      </c>
      <c r="G4463" s="49" t="s">
        <v>205</v>
      </c>
      <c r="H4463" s="49" t="s">
        <v>10660</v>
      </c>
    </row>
    <row r="4464" spans="1:8" x14ac:dyDescent="0.3">
      <c r="A4464" s="49" t="s">
        <v>82</v>
      </c>
      <c r="B4464" s="49">
        <v>40002</v>
      </c>
      <c r="C4464" s="49" t="s">
        <v>3107</v>
      </c>
      <c r="D4464" s="49" t="str">
        <f t="shared" si="69"/>
        <v>EURASIAN WATERMILFOIL (MYRIOPHYLLUM SPICATUM L.) - SWIMS - 40002</v>
      </c>
      <c r="E4464" s="49" t="s">
        <v>10651</v>
      </c>
      <c r="F4464" s="49" t="s">
        <v>84</v>
      </c>
      <c r="G4464" s="49" t="s">
        <v>205</v>
      </c>
      <c r="H4464" s="49" t="s">
        <v>10658</v>
      </c>
    </row>
    <row r="4465" spans="1:8" x14ac:dyDescent="0.3">
      <c r="A4465" s="49" t="s">
        <v>82</v>
      </c>
      <c r="B4465" s="49">
        <v>40001</v>
      </c>
      <c r="C4465" s="49" t="s">
        <v>6840</v>
      </c>
      <c r="D4465" s="49" t="str">
        <f t="shared" si="69"/>
        <v>EURASIAN WATERMILFOIL HYBRID - SWIMS - 40001</v>
      </c>
      <c r="E4465" s="49" t="s">
        <v>10651</v>
      </c>
      <c r="F4465" s="49" t="s">
        <v>84</v>
      </c>
      <c r="G4465" s="49" t="s">
        <v>205</v>
      </c>
      <c r="H4465" s="49" t="s">
        <v>10658</v>
      </c>
    </row>
    <row r="4466" spans="1:8" x14ac:dyDescent="0.3">
      <c r="A4466" s="49" t="s">
        <v>82</v>
      </c>
      <c r="B4466" s="49">
        <v>10086</v>
      </c>
      <c r="C4466" s="49" t="s">
        <v>6841</v>
      </c>
      <c r="D4466" s="49" t="str">
        <f t="shared" si="69"/>
        <v>EUROPEAN RUDD - SWIMS - 10086</v>
      </c>
      <c r="E4466" s="49" t="s">
        <v>10651</v>
      </c>
      <c r="F4466" s="49" t="s">
        <v>84</v>
      </c>
      <c r="G4466" s="49"/>
      <c r="H4466" s="49"/>
    </row>
    <row r="4467" spans="1:8" x14ac:dyDescent="0.3">
      <c r="A4467" s="49" t="s">
        <v>82</v>
      </c>
      <c r="B4467" s="49">
        <v>20417</v>
      </c>
      <c r="C4467" s="49" t="s">
        <v>925</v>
      </c>
      <c r="D4467" s="49" t="str">
        <f t="shared" si="69"/>
        <v>Eastern swamp saxifrage (Saxifraga pensylvanica) - SWIMS - 20417</v>
      </c>
      <c r="E4467" s="49" t="s">
        <v>31</v>
      </c>
      <c r="F4467" s="49" t="s">
        <v>84</v>
      </c>
      <c r="G4467" s="49"/>
      <c r="H4467" s="49"/>
    </row>
    <row r="4468" spans="1:8" x14ac:dyDescent="0.3">
      <c r="A4468" s="49" t="s">
        <v>82</v>
      </c>
      <c r="B4468" s="49">
        <v>90218</v>
      </c>
      <c r="C4468" s="49" t="s">
        <v>926</v>
      </c>
      <c r="D4468" s="49" t="str">
        <f t="shared" si="69"/>
        <v>Ecological Integrity - SWIMS - 90218</v>
      </c>
      <c r="E4468" s="49" t="s">
        <v>31</v>
      </c>
      <c r="F4468" s="49" t="s">
        <v>84</v>
      </c>
      <c r="G4468" s="49"/>
      <c r="H4468" s="49"/>
    </row>
    <row r="4469" spans="1:8" x14ac:dyDescent="0.3">
      <c r="A4469" s="49" t="s">
        <v>82</v>
      </c>
      <c r="B4469" s="49">
        <v>92198</v>
      </c>
      <c r="C4469" s="49" t="s">
        <v>927</v>
      </c>
      <c r="D4469" s="49" t="str">
        <f t="shared" si="69"/>
        <v>Eggs or larvae seen - SWIMS - 92198</v>
      </c>
      <c r="E4469" s="49" t="s">
        <v>31</v>
      </c>
      <c r="F4469" s="49"/>
      <c r="G4469" s="49"/>
      <c r="H4469" s="49"/>
    </row>
    <row r="4470" spans="1:8" x14ac:dyDescent="0.3">
      <c r="A4470" s="49" t="s">
        <v>82</v>
      </c>
      <c r="B4470" s="49">
        <v>91330</v>
      </c>
      <c r="C4470" s="49" t="s">
        <v>928</v>
      </c>
      <c r="D4470" s="49" t="str">
        <f t="shared" si="69"/>
        <v>Eggs seen - SWIMS - 91330</v>
      </c>
      <c r="E4470" s="49" t="s">
        <v>31</v>
      </c>
      <c r="F4470" s="49"/>
      <c r="G4470" s="49"/>
      <c r="H4470" s="49"/>
    </row>
    <row r="4471" spans="1:8" x14ac:dyDescent="0.3">
      <c r="A4471" s="49" t="s">
        <v>82</v>
      </c>
      <c r="B4471" s="49">
        <v>91257</v>
      </c>
      <c r="C4471" s="49" t="s">
        <v>935</v>
      </c>
      <c r="D4471" s="49" t="str">
        <f t="shared" si="69"/>
        <v>Elevation of Benchmark - SWIMS - 91257</v>
      </c>
      <c r="E4471" s="49" t="s">
        <v>31</v>
      </c>
      <c r="F4471" s="49"/>
      <c r="G4471" s="49"/>
      <c r="H4471" s="49" t="s">
        <v>215</v>
      </c>
    </row>
    <row r="4472" spans="1:8" x14ac:dyDescent="0.3">
      <c r="A4472" s="49" t="s">
        <v>82</v>
      </c>
      <c r="B4472" s="49">
        <v>91263</v>
      </c>
      <c r="C4472" s="49" t="s">
        <v>937</v>
      </c>
      <c r="D4472" s="49" t="str">
        <f t="shared" si="69"/>
        <v>Elevation of Point being Measured - SWIMS - 91263</v>
      </c>
      <c r="E4472" s="49" t="s">
        <v>31</v>
      </c>
      <c r="F4472" s="49"/>
      <c r="G4472" s="49"/>
      <c r="H4472" s="49" t="s">
        <v>215</v>
      </c>
    </row>
    <row r="4473" spans="1:8" x14ac:dyDescent="0.3">
      <c r="A4473" s="49" t="s">
        <v>82</v>
      </c>
      <c r="B4473" s="49">
        <v>91265</v>
      </c>
      <c r="C4473" s="49" t="s">
        <v>938</v>
      </c>
      <c r="D4473" s="49" t="str">
        <f t="shared" si="69"/>
        <v>Elevation of Reference Marker/Point Being Surveyed - SWIMS - 91265</v>
      </c>
      <c r="E4473" s="49" t="s">
        <v>31</v>
      </c>
      <c r="F4473" s="49"/>
      <c r="G4473" s="49"/>
      <c r="H4473" s="49"/>
    </row>
    <row r="4474" spans="1:8" x14ac:dyDescent="0.3">
      <c r="A4474" s="49" t="s">
        <v>201</v>
      </c>
      <c r="B4474" s="49">
        <v>97074</v>
      </c>
      <c r="C4474" s="49" t="s">
        <v>6842</v>
      </c>
      <c r="D4474" s="49" t="str">
        <f t="shared" si="69"/>
        <v>Ellerbeckia arenaria, Biovolume - DNR_STORET - 97074</v>
      </c>
      <c r="E4474" s="49" t="s">
        <v>10651</v>
      </c>
      <c r="F4474" s="49" t="s">
        <v>84</v>
      </c>
      <c r="G4474" s="49" t="s">
        <v>205</v>
      </c>
      <c r="H4474" s="49"/>
    </row>
    <row r="4475" spans="1:8" x14ac:dyDescent="0.3">
      <c r="A4475" s="49" t="s">
        <v>201</v>
      </c>
      <c r="B4475" s="49">
        <v>97075</v>
      </c>
      <c r="C4475" s="49" t="s">
        <v>6843</v>
      </c>
      <c r="D4475" s="49" t="str">
        <f t="shared" si="69"/>
        <v>Ellerbeckia arenaria, Count - DNR_STORET - 97075</v>
      </c>
      <c r="E4475" s="49" t="s">
        <v>10651</v>
      </c>
      <c r="F4475" s="49" t="s">
        <v>84</v>
      </c>
      <c r="G4475" s="49" t="s">
        <v>205</v>
      </c>
      <c r="H4475" s="49"/>
    </row>
    <row r="4476" spans="1:8" x14ac:dyDescent="0.3">
      <c r="A4476" s="49" t="s">
        <v>82</v>
      </c>
      <c r="B4476" s="49">
        <v>20378</v>
      </c>
      <c r="C4476" s="49" t="s">
        <v>940</v>
      </c>
      <c r="D4476" s="49" t="str">
        <f t="shared" si="69"/>
        <v>Elliptic spike-rush (Eleocharis elliptica) - SWIMS - 20378</v>
      </c>
      <c r="E4476" s="49" t="s">
        <v>31</v>
      </c>
      <c r="F4476" s="49" t="s">
        <v>84</v>
      </c>
      <c r="G4476" s="49"/>
      <c r="H4476" s="49"/>
    </row>
    <row r="4477" spans="1:8" x14ac:dyDescent="0.3">
      <c r="A4477" s="49" t="s">
        <v>82</v>
      </c>
      <c r="B4477" s="49">
        <v>4022</v>
      </c>
      <c r="C4477" s="49" t="s">
        <v>941</v>
      </c>
      <c r="D4477" s="49" t="str">
        <f t="shared" si="69"/>
        <v>Embeddedness of substrate at sample site (%): - SWIMS - 4022</v>
      </c>
      <c r="E4477" s="49"/>
      <c r="F4477" s="49"/>
      <c r="G4477" s="49"/>
      <c r="H4477" s="49"/>
    </row>
    <row r="4478" spans="1:8" x14ac:dyDescent="0.3">
      <c r="A4478" s="49" t="s">
        <v>82</v>
      </c>
      <c r="B4478" s="49">
        <v>20482</v>
      </c>
      <c r="C4478" s="49" t="s">
        <v>942</v>
      </c>
      <c r="D4478" s="49" t="str">
        <f t="shared" si="69"/>
        <v>Emory's sedge (Carex emoryi) - SWIMS - 20482</v>
      </c>
      <c r="E4478" s="49" t="s">
        <v>31</v>
      </c>
      <c r="F4478" s="49" t="s">
        <v>84</v>
      </c>
      <c r="G4478" s="49"/>
      <c r="H4478" s="49" t="s">
        <v>10658</v>
      </c>
    </row>
    <row r="4479" spans="1:8" x14ac:dyDescent="0.3">
      <c r="A4479" s="49" t="s">
        <v>201</v>
      </c>
      <c r="B4479" s="49">
        <v>97072</v>
      </c>
      <c r="C4479" s="49" t="s">
        <v>6844</v>
      </c>
      <c r="D4479" s="49" t="str">
        <f t="shared" si="69"/>
        <v>Encyonema alpinum, Biovolume - DNR_STORET - 97072</v>
      </c>
      <c r="E4479" s="49" t="s">
        <v>10651</v>
      </c>
      <c r="F4479" s="49" t="s">
        <v>84</v>
      </c>
      <c r="G4479" s="49" t="s">
        <v>205</v>
      </c>
      <c r="H4479" s="49"/>
    </row>
    <row r="4480" spans="1:8" x14ac:dyDescent="0.3">
      <c r="A4480" s="49" t="s">
        <v>201</v>
      </c>
      <c r="B4480" s="49">
        <v>97073</v>
      </c>
      <c r="C4480" s="49" t="s">
        <v>6845</v>
      </c>
      <c r="D4480" s="49" t="str">
        <f t="shared" si="69"/>
        <v>Encyonema alpinum, Count - DNR_STORET - 97073</v>
      </c>
      <c r="E4480" s="49" t="s">
        <v>10651</v>
      </c>
      <c r="F4480" s="49" t="s">
        <v>84</v>
      </c>
      <c r="G4480" s="49" t="s">
        <v>205</v>
      </c>
      <c r="H4480" s="49"/>
    </row>
    <row r="4481" spans="1:8" x14ac:dyDescent="0.3">
      <c r="A4481" s="49" t="s">
        <v>201</v>
      </c>
      <c r="B4481" s="49">
        <v>97066</v>
      </c>
      <c r="C4481" s="49" t="s">
        <v>6846</v>
      </c>
      <c r="D4481" s="49" t="str">
        <f t="shared" si="69"/>
        <v>Encyonema auerswaldii, Biovolume - DNR_STORET - 97066</v>
      </c>
      <c r="E4481" s="49" t="s">
        <v>10651</v>
      </c>
      <c r="F4481" s="49" t="s">
        <v>84</v>
      </c>
      <c r="G4481" s="49" t="s">
        <v>205</v>
      </c>
      <c r="H4481" s="49"/>
    </row>
    <row r="4482" spans="1:8" x14ac:dyDescent="0.3">
      <c r="A4482" s="49" t="s">
        <v>201</v>
      </c>
      <c r="B4482" s="49">
        <v>97067</v>
      </c>
      <c r="C4482" s="49" t="s">
        <v>6847</v>
      </c>
      <c r="D4482" s="49" t="str">
        <f t="shared" ref="D4482:D4545" si="70">C4482 &amp;" - "&amp; A4482 &amp;" - "&amp; B4482</f>
        <v>Encyonema auerswaldii, Count - DNR_STORET - 97067</v>
      </c>
      <c r="E4482" s="49" t="s">
        <v>10651</v>
      </c>
      <c r="F4482" s="49" t="s">
        <v>84</v>
      </c>
      <c r="G4482" s="49" t="s">
        <v>205</v>
      </c>
      <c r="H4482" s="49"/>
    </row>
    <row r="4483" spans="1:8" x14ac:dyDescent="0.3">
      <c r="A4483" s="49" t="s">
        <v>201</v>
      </c>
      <c r="B4483" s="49">
        <v>97137</v>
      </c>
      <c r="C4483" s="49" t="s">
        <v>6848</v>
      </c>
      <c r="D4483" s="49" t="str">
        <f t="shared" si="70"/>
        <v>Encyonema cespitosum, Biovolume - DNR_STORET - 97137</v>
      </c>
      <c r="E4483" s="49" t="s">
        <v>10651</v>
      </c>
      <c r="F4483" s="49" t="s">
        <v>84</v>
      </c>
      <c r="G4483" s="49" t="s">
        <v>205</v>
      </c>
      <c r="H4483" s="49"/>
    </row>
    <row r="4484" spans="1:8" x14ac:dyDescent="0.3">
      <c r="A4484" s="49" t="s">
        <v>201</v>
      </c>
      <c r="B4484" s="49">
        <v>97138</v>
      </c>
      <c r="C4484" s="49" t="s">
        <v>6849</v>
      </c>
      <c r="D4484" s="49" t="str">
        <f t="shared" si="70"/>
        <v>Encyonema cespitosum, Count - DNR_STORET - 97138</v>
      </c>
      <c r="E4484" s="49" t="s">
        <v>10651</v>
      </c>
      <c r="F4484" s="49" t="s">
        <v>84</v>
      </c>
      <c r="G4484" s="49" t="s">
        <v>205</v>
      </c>
      <c r="H4484" s="49"/>
    </row>
    <row r="4485" spans="1:8" x14ac:dyDescent="0.3">
      <c r="A4485" s="49" t="s">
        <v>201</v>
      </c>
      <c r="B4485" s="49">
        <v>97070</v>
      </c>
      <c r="C4485" s="49" t="s">
        <v>6850</v>
      </c>
      <c r="D4485" s="49" t="str">
        <f t="shared" si="70"/>
        <v>Encyonema elginense, Biovolume - DNR_STORET - 97070</v>
      </c>
      <c r="E4485" s="49" t="s">
        <v>10651</v>
      </c>
      <c r="F4485" s="49" t="s">
        <v>84</v>
      </c>
      <c r="G4485" s="49" t="s">
        <v>205</v>
      </c>
      <c r="H4485" s="49"/>
    </row>
    <row r="4486" spans="1:8" x14ac:dyDescent="0.3">
      <c r="A4486" s="49" t="s">
        <v>201</v>
      </c>
      <c r="B4486" s="49">
        <v>97071</v>
      </c>
      <c r="C4486" s="49" t="s">
        <v>6851</v>
      </c>
      <c r="D4486" s="49" t="str">
        <f t="shared" si="70"/>
        <v>Encyonema elginense, Count - DNR_STORET - 97071</v>
      </c>
      <c r="E4486" s="49" t="s">
        <v>10651</v>
      </c>
      <c r="F4486" s="49" t="s">
        <v>84</v>
      </c>
      <c r="G4486" s="49" t="s">
        <v>205</v>
      </c>
      <c r="H4486" s="49"/>
    </row>
    <row r="4487" spans="1:8" x14ac:dyDescent="0.3">
      <c r="A4487" s="49" t="s">
        <v>201</v>
      </c>
      <c r="B4487" s="49">
        <v>95908</v>
      </c>
      <c r="C4487" s="49" t="s">
        <v>6852</v>
      </c>
      <c r="D4487" s="49" t="str">
        <f t="shared" si="70"/>
        <v>Encyonema lange-bertalotii, Biovolume - DNR_STORET - 95908</v>
      </c>
      <c r="E4487" s="49" t="s">
        <v>10651</v>
      </c>
      <c r="F4487" s="49" t="s">
        <v>84</v>
      </c>
      <c r="G4487" s="49" t="s">
        <v>205</v>
      </c>
      <c r="H4487" s="49"/>
    </row>
    <row r="4488" spans="1:8" x14ac:dyDescent="0.3">
      <c r="A4488" s="49" t="s">
        <v>201</v>
      </c>
      <c r="B4488" s="49">
        <v>95909</v>
      </c>
      <c r="C4488" s="49" t="s">
        <v>6853</v>
      </c>
      <c r="D4488" s="49" t="str">
        <f t="shared" si="70"/>
        <v>Encyonema lange-bertalotii, Count - DNR_STORET - 95909</v>
      </c>
      <c r="E4488" s="49" t="s">
        <v>10651</v>
      </c>
      <c r="F4488" s="49" t="s">
        <v>84</v>
      </c>
      <c r="G4488" s="49" t="s">
        <v>205</v>
      </c>
      <c r="H4488" s="49"/>
    </row>
    <row r="4489" spans="1:8" x14ac:dyDescent="0.3">
      <c r="A4489" s="49" t="s">
        <v>201</v>
      </c>
      <c r="B4489" s="49">
        <v>97064</v>
      </c>
      <c r="C4489" s="49" t="s">
        <v>6854</v>
      </c>
      <c r="D4489" s="49" t="str">
        <f t="shared" si="70"/>
        <v>Encyonema leibleinii, Biovolume - DNR_STORET - 97064</v>
      </c>
      <c r="E4489" s="49" t="s">
        <v>10651</v>
      </c>
      <c r="F4489" s="49" t="s">
        <v>84</v>
      </c>
      <c r="G4489" s="49" t="s">
        <v>205</v>
      </c>
      <c r="H4489" s="49"/>
    </row>
    <row r="4490" spans="1:8" x14ac:dyDescent="0.3">
      <c r="A4490" s="49" t="s">
        <v>201</v>
      </c>
      <c r="B4490" s="49">
        <v>97065</v>
      </c>
      <c r="C4490" s="49" t="s">
        <v>6855</v>
      </c>
      <c r="D4490" s="49" t="str">
        <f t="shared" si="70"/>
        <v>Encyonema leibleinii, Count - DNR_STORET - 97065</v>
      </c>
      <c r="E4490" s="49" t="s">
        <v>10651</v>
      </c>
      <c r="F4490" s="49" t="s">
        <v>84</v>
      </c>
      <c r="G4490" s="49" t="s">
        <v>205</v>
      </c>
      <c r="H4490" s="49"/>
    </row>
    <row r="4491" spans="1:8" x14ac:dyDescent="0.3">
      <c r="A4491" s="49" t="s">
        <v>201</v>
      </c>
      <c r="B4491" s="49">
        <v>95822</v>
      </c>
      <c r="C4491" s="49" t="s">
        <v>6856</v>
      </c>
      <c r="D4491" s="49" t="str">
        <f t="shared" si="70"/>
        <v>Encyonema mesianum, Biovolume - DNR_STORET - 95822</v>
      </c>
      <c r="E4491" s="49" t="s">
        <v>10651</v>
      </c>
      <c r="F4491" s="49" t="s">
        <v>84</v>
      </c>
      <c r="G4491" s="49" t="s">
        <v>205</v>
      </c>
      <c r="H4491" s="49"/>
    </row>
    <row r="4492" spans="1:8" x14ac:dyDescent="0.3">
      <c r="A4492" s="49" t="s">
        <v>201</v>
      </c>
      <c r="B4492" s="49">
        <v>95823</v>
      </c>
      <c r="C4492" s="49" t="s">
        <v>6857</v>
      </c>
      <c r="D4492" s="49" t="str">
        <f t="shared" si="70"/>
        <v>Encyonema mesianum, Count - DNR_STORET - 95823</v>
      </c>
      <c r="E4492" s="49" t="s">
        <v>10651</v>
      </c>
      <c r="F4492" s="49" t="s">
        <v>84</v>
      </c>
      <c r="G4492" s="49" t="s">
        <v>205</v>
      </c>
      <c r="H4492" s="49"/>
    </row>
    <row r="4493" spans="1:8" x14ac:dyDescent="0.3">
      <c r="A4493" s="49" t="s">
        <v>201</v>
      </c>
      <c r="B4493" s="49">
        <v>95967</v>
      </c>
      <c r="C4493" s="49" t="s">
        <v>6858</v>
      </c>
      <c r="D4493" s="49" t="str">
        <f t="shared" si="70"/>
        <v>Encyonema neogracile Krammer, Biovolume - DNR_STORET - 95967</v>
      </c>
      <c r="E4493" s="49" t="s">
        <v>10651</v>
      </c>
      <c r="F4493" s="49" t="s">
        <v>84</v>
      </c>
      <c r="G4493" s="49" t="s">
        <v>205</v>
      </c>
      <c r="H4493" s="49"/>
    </row>
    <row r="4494" spans="1:8" x14ac:dyDescent="0.3">
      <c r="A4494" s="49" t="s">
        <v>201</v>
      </c>
      <c r="B4494" s="49">
        <v>95968</v>
      </c>
      <c r="C4494" s="49" t="s">
        <v>6859</v>
      </c>
      <c r="D4494" s="49" t="str">
        <f t="shared" si="70"/>
        <v>Encyonema neogracile Krammer, Count - DNR_STORET - 95968</v>
      </c>
      <c r="E4494" s="49" t="s">
        <v>10651</v>
      </c>
      <c r="F4494" s="49" t="s">
        <v>84</v>
      </c>
      <c r="G4494" s="49" t="s">
        <v>205</v>
      </c>
      <c r="H4494" s="49"/>
    </row>
    <row r="4495" spans="1:8" x14ac:dyDescent="0.3">
      <c r="A4495" s="49" t="s">
        <v>201</v>
      </c>
      <c r="B4495" s="49">
        <v>97062</v>
      </c>
      <c r="C4495" s="49" t="s">
        <v>6860</v>
      </c>
      <c r="D4495" s="49" t="str">
        <f t="shared" si="70"/>
        <v>Encyonema reichardtii, Biovolume - DNR_STORET - 97062</v>
      </c>
      <c r="E4495" s="49" t="s">
        <v>10651</v>
      </c>
      <c r="F4495" s="49" t="s">
        <v>84</v>
      </c>
      <c r="G4495" s="49" t="s">
        <v>205</v>
      </c>
      <c r="H4495" s="49"/>
    </row>
    <row r="4496" spans="1:8" x14ac:dyDescent="0.3">
      <c r="A4496" s="49" t="s">
        <v>201</v>
      </c>
      <c r="B4496" s="49">
        <v>97063</v>
      </c>
      <c r="C4496" s="49" t="s">
        <v>6861</v>
      </c>
      <c r="D4496" s="49" t="str">
        <f t="shared" si="70"/>
        <v>Encyonema reichardtii, Count - DNR_STORET - 97063</v>
      </c>
      <c r="E4496" s="49" t="s">
        <v>10651</v>
      </c>
      <c r="F4496" s="49" t="s">
        <v>84</v>
      </c>
      <c r="G4496" s="49" t="s">
        <v>205</v>
      </c>
      <c r="H4496" s="49"/>
    </row>
    <row r="4497" spans="1:8" x14ac:dyDescent="0.3">
      <c r="A4497" s="49" t="s">
        <v>201</v>
      </c>
      <c r="B4497" s="49">
        <v>97060</v>
      </c>
      <c r="C4497" s="49" t="s">
        <v>6862</v>
      </c>
      <c r="D4497" s="49" t="str">
        <f t="shared" si="70"/>
        <v>Encyonema silesiacum, Biovolume - DNR_STORET - 97060</v>
      </c>
      <c r="E4497" s="49" t="s">
        <v>10651</v>
      </c>
      <c r="F4497" s="49" t="s">
        <v>84</v>
      </c>
      <c r="G4497" s="49" t="s">
        <v>205</v>
      </c>
      <c r="H4497" s="49"/>
    </row>
    <row r="4498" spans="1:8" x14ac:dyDescent="0.3">
      <c r="A4498" s="49" t="s">
        <v>201</v>
      </c>
      <c r="B4498" s="49">
        <v>97061</v>
      </c>
      <c r="C4498" s="49" t="s">
        <v>6863</v>
      </c>
      <c r="D4498" s="49" t="str">
        <f t="shared" si="70"/>
        <v>Encyonema silesiacum, Count - DNR_STORET - 97061</v>
      </c>
      <c r="E4498" s="49" t="s">
        <v>10651</v>
      </c>
      <c r="F4498" s="49" t="s">
        <v>84</v>
      </c>
      <c r="G4498" s="49" t="s">
        <v>205</v>
      </c>
      <c r="H4498" s="49"/>
    </row>
    <row r="4499" spans="1:8" x14ac:dyDescent="0.3">
      <c r="A4499" s="49" t="s">
        <v>201</v>
      </c>
      <c r="B4499" s="49">
        <v>97058</v>
      </c>
      <c r="C4499" s="49" t="s">
        <v>6864</v>
      </c>
      <c r="D4499" s="49" t="str">
        <f t="shared" si="70"/>
        <v>Encyonema sp. 1, Biovolume - DNR_STORET - 97058</v>
      </c>
      <c r="E4499" s="49" t="s">
        <v>10651</v>
      </c>
      <c r="F4499" s="49" t="s">
        <v>84</v>
      </c>
      <c r="G4499" s="49" t="s">
        <v>205</v>
      </c>
      <c r="H4499" s="49"/>
    </row>
    <row r="4500" spans="1:8" x14ac:dyDescent="0.3">
      <c r="A4500" s="49" t="s">
        <v>201</v>
      </c>
      <c r="B4500" s="49">
        <v>97059</v>
      </c>
      <c r="C4500" s="49" t="s">
        <v>6865</v>
      </c>
      <c r="D4500" s="49" t="str">
        <f t="shared" si="70"/>
        <v>Encyonema sp. 1, Count - DNR_STORET - 97059</v>
      </c>
      <c r="E4500" s="49" t="s">
        <v>10651</v>
      </c>
      <c r="F4500" s="49" t="s">
        <v>84</v>
      </c>
      <c r="G4500" s="49" t="s">
        <v>205</v>
      </c>
      <c r="H4500" s="49"/>
    </row>
    <row r="4501" spans="1:8" x14ac:dyDescent="0.3">
      <c r="A4501" s="49" t="s">
        <v>201</v>
      </c>
      <c r="B4501" s="49">
        <v>97056</v>
      </c>
      <c r="C4501" s="49" t="s">
        <v>6866</v>
      </c>
      <c r="D4501" s="49" t="str">
        <f t="shared" si="70"/>
        <v>Encyonema triangulum, Biovolume - DNR_STORET - 97056</v>
      </c>
      <c r="E4501" s="49" t="s">
        <v>10651</v>
      </c>
      <c r="F4501" s="49" t="s">
        <v>84</v>
      </c>
      <c r="G4501" s="49" t="s">
        <v>205</v>
      </c>
      <c r="H4501" s="49"/>
    </row>
    <row r="4502" spans="1:8" x14ac:dyDescent="0.3">
      <c r="A4502" s="49" t="s">
        <v>201</v>
      </c>
      <c r="B4502" s="49">
        <v>97057</v>
      </c>
      <c r="C4502" s="49" t="s">
        <v>6867</v>
      </c>
      <c r="D4502" s="49" t="str">
        <f t="shared" si="70"/>
        <v>Encyonema triangulum, Count - DNR_STORET - 97057</v>
      </c>
      <c r="E4502" s="49" t="s">
        <v>10651</v>
      </c>
      <c r="F4502" s="49" t="s">
        <v>84</v>
      </c>
      <c r="G4502" s="49" t="s">
        <v>205</v>
      </c>
      <c r="H4502" s="49"/>
    </row>
    <row r="4503" spans="1:8" x14ac:dyDescent="0.3">
      <c r="A4503" s="49" t="s">
        <v>201</v>
      </c>
      <c r="B4503" s="49">
        <v>97054</v>
      </c>
      <c r="C4503" s="49" t="s">
        <v>6868</v>
      </c>
      <c r="D4503" s="49" t="str">
        <f t="shared" si="70"/>
        <v>Encyonema vulgare var. vulgare, Biovolume - DNR_STORET - 97054</v>
      </c>
      <c r="E4503" s="49" t="s">
        <v>10651</v>
      </c>
      <c r="F4503" s="49" t="s">
        <v>84</v>
      </c>
      <c r="G4503" s="49" t="s">
        <v>205</v>
      </c>
      <c r="H4503" s="49"/>
    </row>
    <row r="4504" spans="1:8" x14ac:dyDescent="0.3">
      <c r="A4504" s="49" t="s">
        <v>201</v>
      </c>
      <c r="B4504" s="49">
        <v>97055</v>
      </c>
      <c r="C4504" s="49" t="s">
        <v>6869</v>
      </c>
      <c r="D4504" s="49" t="str">
        <f t="shared" si="70"/>
        <v>Encyonema vulgare var. vulgare, Count - DNR_STORET - 97055</v>
      </c>
      <c r="E4504" s="49" t="s">
        <v>10651</v>
      </c>
      <c r="F4504" s="49" t="s">
        <v>84</v>
      </c>
      <c r="G4504" s="49" t="s">
        <v>205</v>
      </c>
      <c r="H4504" s="49"/>
    </row>
    <row r="4505" spans="1:8" x14ac:dyDescent="0.3">
      <c r="A4505" s="49" t="s">
        <v>201</v>
      </c>
      <c r="B4505" s="49">
        <v>95906</v>
      </c>
      <c r="C4505" s="49" t="s">
        <v>6870</v>
      </c>
      <c r="D4505" s="49" t="str">
        <f t="shared" si="70"/>
        <v>Encyonema yellowstonianum, Biovolume - DNR_STORET - 95906</v>
      </c>
      <c r="E4505" s="49" t="s">
        <v>10651</v>
      </c>
      <c r="F4505" s="49" t="s">
        <v>84</v>
      </c>
      <c r="G4505" s="49" t="s">
        <v>205</v>
      </c>
      <c r="H4505" s="49"/>
    </row>
    <row r="4506" spans="1:8" x14ac:dyDescent="0.3">
      <c r="A4506" s="49" t="s">
        <v>201</v>
      </c>
      <c r="B4506" s="49">
        <v>95907</v>
      </c>
      <c r="C4506" s="49" t="s">
        <v>6871</v>
      </c>
      <c r="D4506" s="49" t="str">
        <f t="shared" si="70"/>
        <v>Encyonema yellowstonianum, Count - DNR_STORET - 95907</v>
      </c>
      <c r="E4506" s="49" t="s">
        <v>10651</v>
      </c>
      <c r="F4506" s="49" t="s">
        <v>84</v>
      </c>
      <c r="G4506" s="49" t="s">
        <v>205</v>
      </c>
      <c r="H4506" s="49"/>
    </row>
    <row r="4507" spans="1:8" x14ac:dyDescent="0.3">
      <c r="A4507" s="49" t="s">
        <v>201</v>
      </c>
      <c r="B4507" s="49">
        <v>97052</v>
      </c>
      <c r="C4507" s="49" t="s">
        <v>6872</v>
      </c>
      <c r="D4507" s="49" t="str">
        <f t="shared" si="70"/>
        <v>Encyonopsis cesatii, Biovolume - DNR_STORET - 97052</v>
      </c>
      <c r="E4507" s="49" t="s">
        <v>10651</v>
      </c>
      <c r="F4507" s="49" t="s">
        <v>84</v>
      </c>
      <c r="G4507" s="49" t="s">
        <v>205</v>
      </c>
      <c r="H4507" s="49"/>
    </row>
    <row r="4508" spans="1:8" x14ac:dyDescent="0.3">
      <c r="A4508" s="49" t="s">
        <v>201</v>
      </c>
      <c r="B4508" s="49">
        <v>97053</v>
      </c>
      <c r="C4508" s="49" t="s">
        <v>6873</v>
      </c>
      <c r="D4508" s="49" t="str">
        <f t="shared" si="70"/>
        <v>Encyonopsis cesatii, Count - DNR_STORET - 97053</v>
      </c>
      <c r="E4508" s="49" t="s">
        <v>10651</v>
      </c>
      <c r="F4508" s="49" t="s">
        <v>84</v>
      </c>
      <c r="G4508" s="49" t="s">
        <v>205</v>
      </c>
      <c r="H4508" s="49"/>
    </row>
    <row r="4509" spans="1:8" x14ac:dyDescent="0.3">
      <c r="A4509" s="49" t="s">
        <v>201</v>
      </c>
      <c r="B4509" s="49">
        <v>97018</v>
      </c>
      <c r="C4509" s="49" t="s">
        <v>6874</v>
      </c>
      <c r="D4509" s="49" t="str">
        <f t="shared" si="70"/>
        <v>Encyonopsis krammeri, Biovolume - DNR_STORET - 97018</v>
      </c>
      <c r="E4509" s="49" t="s">
        <v>10651</v>
      </c>
      <c r="F4509" s="49" t="s">
        <v>84</v>
      </c>
      <c r="G4509" s="49" t="s">
        <v>205</v>
      </c>
      <c r="H4509" s="49"/>
    </row>
    <row r="4510" spans="1:8" x14ac:dyDescent="0.3">
      <c r="A4510" s="49" t="s">
        <v>201</v>
      </c>
      <c r="B4510" s="49">
        <v>97019</v>
      </c>
      <c r="C4510" s="49" t="s">
        <v>6875</v>
      </c>
      <c r="D4510" s="49" t="str">
        <f t="shared" si="70"/>
        <v>Encyonopsis krammeri, Count - DNR_STORET - 97019</v>
      </c>
      <c r="E4510" s="49" t="s">
        <v>10651</v>
      </c>
      <c r="F4510" s="49" t="s">
        <v>84</v>
      </c>
      <c r="G4510" s="49" t="s">
        <v>205</v>
      </c>
      <c r="H4510" s="49"/>
    </row>
    <row r="4511" spans="1:8" x14ac:dyDescent="0.3">
      <c r="A4511" s="49" t="s">
        <v>201</v>
      </c>
      <c r="B4511" s="49">
        <v>97050</v>
      </c>
      <c r="C4511" s="49" t="s">
        <v>6876</v>
      </c>
      <c r="D4511" s="49" t="str">
        <f t="shared" si="70"/>
        <v>Encyonopsis microcephala, Biovolume - DNR_STORET - 97050</v>
      </c>
      <c r="E4511" s="49" t="s">
        <v>10651</v>
      </c>
      <c r="F4511" s="49" t="s">
        <v>84</v>
      </c>
      <c r="G4511" s="49" t="s">
        <v>205</v>
      </c>
      <c r="H4511" s="49"/>
    </row>
    <row r="4512" spans="1:8" x14ac:dyDescent="0.3">
      <c r="A4512" s="49" t="s">
        <v>201</v>
      </c>
      <c r="B4512" s="49">
        <v>97051</v>
      </c>
      <c r="C4512" s="49" t="s">
        <v>6877</v>
      </c>
      <c r="D4512" s="49" t="str">
        <f t="shared" si="70"/>
        <v>Encyonopsis microcephala, Count - DNR_STORET - 97051</v>
      </c>
      <c r="E4512" s="49" t="s">
        <v>10651</v>
      </c>
      <c r="F4512" s="49" t="s">
        <v>84</v>
      </c>
      <c r="G4512" s="49" t="s">
        <v>205</v>
      </c>
      <c r="H4512" s="49"/>
    </row>
    <row r="4513" spans="1:8" x14ac:dyDescent="0.3">
      <c r="A4513" s="49" t="s">
        <v>201</v>
      </c>
      <c r="B4513" s="49">
        <v>97048</v>
      </c>
      <c r="C4513" s="49" t="s">
        <v>6878</v>
      </c>
      <c r="D4513" s="49" t="str">
        <f t="shared" si="70"/>
        <v>Encyonopsis minuta, Biovolume - DNR_STORET - 97048</v>
      </c>
      <c r="E4513" s="49" t="s">
        <v>10651</v>
      </c>
      <c r="F4513" s="49" t="s">
        <v>84</v>
      </c>
      <c r="G4513" s="49" t="s">
        <v>205</v>
      </c>
      <c r="H4513" s="49"/>
    </row>
    <row r="4514" spans="1:8" x14ac:dyDescent="0.3">
      <c r="A4514" s="49" t="s">
        <v>201</v>
      </c>
      <c r="B4514" s="49">
        <v>97049</v>
      </c>
      <c r="C4514" s="49" t="s">
        <v>6879</v>
      </c>
      <c r="D4514" s="49" t="str">
        <f t="shared" si="70"/>
        <v>Encyonopsis minuta, Count - DNR_STORET - 97049</v>
      </c>
      <c r="E4514" s="49" t="s">
        <v>10651</v>
      </c>
      <c r="F4514" s="49" t="s">
        <v>84</v>
      </c>
      <c r="G4514" s="49" t="s">
        <v>205</v>
      </c>
      <c r="H4514" s="49"/>
    </row>
    <row r="4515" spans="1:8" x14ac:dyDescent="0.3">
      <c r="A4515" s="49" t="s">
        <v>201</v>
      </c>
      <c r="B4515" s="49">
        <v>97046</v>
      </c>
      <c r="C4515" s="49" t="s">
        <v>6880</v>
      </c>
      <c r="D4515" s="49" t="str">
        <f t="shared" si="70"/>
        <v>Encyonopsis subminuta, Biovolume - DNR_STORET - 97046</v>
      </c>
      <c r="E4515" s="49" t="s">
        <v>10651</v>
      </c>
      <c r="F4515" s="49" t="s">
        <v>84</v>
      </c>
      <c r="G4515" s="49" t="s">
        <v>205</v>
      </c>
      <c r="H4515" s="49"/>
    </row>
    <row r="4516" spans="1:8" x14ac:dyDescent="0.3">
      <c r="A4516" s="49" t="s">
        <v>201</v>
      </c>
      <c r="B4516" s="49">
        <v>97047</v>
      </c>
      <c r="C4516" s="49" t="s">
        <v>6881</v>
      </c>
      <c r="D4516" s="49" t="str">
        <f t="shared" si="70"/>
        <v>Encyonopsis subminuta, Count - DNR_STORET - 97047</v>
      </c>
      <c r="E4516" s="49" t="s">
        <v>10651</v>
      </c>
      <c r="F4516" s="49" t="s">
        <v>84</v>
      </c>
      <c r="G4516" s="49" t="s">
        <v>205</v>
      </c>
      <c r="H4516" s="49"/>
    </row>
    <row r="4517" spans="1:8" x14ac:dyDescent="0.3">
      <c r="A4517" s="49" t="s">
        <v>201</v>
      </c>
      <c r="B4517" s="49">
        <v>97044</v>
      </c>
      <c r="C4517" s="49" t="s">
        <v>6882</v>
      </c>
      <c r="D4517" s="49" t="str">
        <f t="shared" si="70"/>
        <v>Encyonopsis thumensis, Biovolume - DNR_STORET - 97044</v>
      </c>
      <c r="E4517" s="49" t="s">
        <v>10651</v>
      </c>
      <c r="F4517" s="49" t="s">
        <v>84</v>
      </c>
      <c r="G4517" s="49" t="s">
        <v>205</v>
      </c>
      <c r="H4517" s="49"/>
    </row>
    <row r="4518" spans="1:8" x14ac:dyDescent="0.3">
      <c r="A4518" s="49" t="s">
        <v>201</v>
      </c>
      <c r="B4518" s="49">
        <v>97045</v>
      </c>
      <c r="C4518" s="49" t="s">
        <v>6883</v>
      </c>
      <c r="D4518" s="49" t="str">
        <f t="shared" si="70"/>
        <v>Encyonopsis thumensis, Count - DNR_STORET - 97045</v>
      </c>
      <c r="E4518" s="49" t="s">
        <v>10651</v>
      </c>
      <c r="F4518" s="49" t="s">
        <v>84</v>
      </c>
      <c r="G4518" s="49" t="s">
        <v>205</v>
      </c>
      <c r="H4518" s="49"/>
    </row>
    <row r="4519" spans="1:8" x14ac:dyDescent="0.3">
      <c r="A4519" s="49" t="s">
        <v>82</v>
      </c>
      <c r="B4519" s="49">
        <v>91154</v>
      </c>
      <c r="C4519" s="49" t="s">
        <v>943</v>
      </c>
      <c r="D4519" s="49" t="str">
        <f t="shared" si="70"/>
        <v>End Latitude - SWIMS - 91154</v>
      </c>
      <c r="E4519" s="49" t="s">
        <v>31</v>
      </c>
      <c r="F4519" s="49"/>
      <c r="G4519" s="49"/>
      <c r="H4519" s="49"/>
    </row>
    <row r="4520" spans="1:8" x14ac:dyDescent="0.3">
      <c r="A4520" s="49" t="s">
        <v>82</v>
      </c>
      <c r="B4520" s="49">
        <v>91205</v>
      </c>
      <c r="C4520" s="49" t="s">
        <v>944</v>
      </c>
      <c r="D4520" s="49" t="str">
        <f t="shared" si="70"/>
        <v>End Location Reading Accuracy - SWIMS - 91205</v>
      </c>
      <c r="E4520" s="49" t="s">
        <v>31</v>
      </c>
      <c r="F4520" s="49" t="s">
        <v>84</v>
      </c>
      <c r="G4520" s="49"/>
      <c r="H4520" s="49"/>
    </row>
    <row r="4521" spans="1:8" x14ac:dyDescent="0.3">
      <c r="A4521" s="49" t="s">
        <v>82</v>
      </c>
      <c r="B4521" s="49">
        <v>91155</v>
      </c>
      <c r="C4521" s="49" t="s">
        <v>945</v>
      </c>
      <c r="D4521" s="49" t="str">
        <f t="shared" si="70"/>
        <v>End Longitude - SWIMS - 91155</v>
      </c>
      <c r="E4521" s="49" t="s">
        <v>31</v>
      </c>
      <c r="F4521" s="49"/>
      <c r="G4521" s="49"/>
      <c r="H4521" s="49"/>
    </row>
    <row r="4522" spans="1:8" x14ac:dyDescent="0.3">
      <c r="A4522" s="49" t="s">
        <v>201</v>
      </c>
      <c r="B4522" s="49">
        <v>95583</v>
      </c>
      <c r="C4522" s="49" t="s">
        <v>6884</v>
      </c>
      <c r="D4522" s="49" t="str">
        <f t="shared" si="70"/>
        <v>Entomoneis ornata, Biovolume - DNR_STORET - 95583</v>
      </c>
      <c r="E4522" s="49" t="s">
        <v>10651</v>
      </c>
      <c r="F4522" s="49" t="s">
        <v>84</v>
      </c>
      <c r="G4522" s="49" t="s">
        <v>205</v>
      </c>
      <c r="H4522" s="49"/>
    </row>
    <row r="4523" spans="1:8" x14ac:dyDescent="0.3">
      <c r="A4523" s="49" t="s">
        <v>201</v>
      </c>
      <c r="B4523" s="49">
        <v>95584</v>
      </c>
      <c r="C4523" s="49" t="s">
        <v>6885</v>
      </c>
      <c r="D4523" s="49" t="str">
        <f t="shared" si="70"/>
        <v>Entomoneis ornata, Count - DNR_STORET - 95584</v>
      </c>
      <c r="E4523" s="49" t="s">
        <v>10651</v>
      </c>
      <c r="F4523" s="49" t="s">
        <v>84</v>
      </c>
      <c r="G4523" s="49" t="s">
        <v>205</v>
      </c>
      <c r="H4523" s="49"/>
    </row>
    <row r="4524" spans="1:8" x14ac:dyDescent="0.3">
      <c r="A4524" s="49" t="s">
        <v>82</v>
      </c>
      <c r="B4524" s="49">
        <v>90306</v>
      </c>
      <c r="C4524" s="49" t="s">
        <v>946</v>
      </c>
      <c r="D4524" s="49" t="str">
        <f t="shared" si="70"/>
        <v>Ephemeral Pond - County Name - SWIMS - 90306</v>
      </c>
      <c r="E4524" s="49"/>
      <c r="F4524" s="49"/>
      <c r="G4524" s="49"/>
      <c r="H4524" s="49"/>
    </row>
    <row r="4525" spans="1:8" x14ac:dyDescent="0.3">
      <c r="A4525" s="49" t="s">
        <v>82</v>
      </c>
      <c r="B4525" s="49">
        <v>90311</v>
      </c>
      <c r="C4525" s="49" t="s">
        <v>947</v>
      </c>
      <c r="D4525" s="49" t="str">
        <f t="shared" si="70"/>
        <v>Ephemeral Pond - GPS Coordinate LAT (D) - SWIMS - 90311</v>
      </c>
      <c r="E4525" s="49"/>
      <c r="F4525" s="49"/>
      <c r="G4525" s="49"/>
      <c r="H4525" s="49"/>
    </row>
    <row r="4526" spans="1:8" x14ac:dyDescent="0.3">
      <c r="A4526" s="49" t="s">
        <v>82</v>
      </c>
      <c r="B4526" s="49">
        <v>90309</v>
      </c>
      <c r="C4526" s="49" t="s">
        <v>948</v>
      </c>
      <c r="D4526" s="49" t="str">
        <f t="shared" si="70"/>
        <v>Ephemeral Pond - GPS Coordinate LAT (DD) - SWIMS - 90309</v>
      </c>
      <c r="E4526" s="49"/>
      <c r="F4526" s="49"/>
      <c r="G4526" s="49"/>
      <c r="H4526" s="49"/>
    </row>
    <row r="4527" spans="1:8" x14ac:dyDescent="0.3">
      <c r="A4527" s="49" t="s">
        <v>82</v>
      </c>
      <c r="B4527" s="49">
        <v>90312</v>
      </c>
      <c r="C4527" s="49" t="s">
        <v>949</v>
      </c>
      <c r="D4527" s="49" t="str">
        <f t="shared" si="70"/>
        <v>Ephemeral Pond - GPS Coordinate LON (D) - SWIMS - 90312</v>
      </c>
      <c r="E4527" s="49"/>
      <c r="F4527" s="49"/>
      <c r="G4527" s="49"/>
      <c r="H4527" s="49"/>
    </row>
    <row r="4528" spans="1:8" x14ac:dyDescent="0.3">
      <c r="A4528" s="49" t="s">
        <v>82</v>
      </c>
      <c r="B4528" s="49">
        <v>90310</v>
      </c>
      <c r="C4528" s="49" t="s">
        <v>950</v>
      </c>
      <c r="D4528" s="49" t="str">
        <f t="shared" si="70"/>
        <v>Ephemeral Pond - GPS Coordinate LON (DD) - SWIMS - 90310</v>
      </c>
      <c r="E4528" s="49"/>
      <c r="F4528" s="49"/>
      <c r="G4528" s="49"/>
      <c r="H4528" s="49"/>
    </row>
    <row r="4529" spans="1:8" x14ac:dyDescent="0.3">
      <c r="A4529" s="49" t="s">
        <v>82</v>
      </c>
      <c r="B4529" s="49">
        <v>90314</v>
      </c>
      <c r="C4529" s="49" t="s">
        <v>951</v>
      </c>
      <c r="D4529" s="49" t="str">
        <f t="shared" si="70"/>
        <v>Ephemeral Pond - GPS Coordinate System Used - SWIMS - 90314</v>
      </c>
      <c r="E4529" s="49"/>
      <c r="F4529" s="49"/>
      <c r="G4529" s="49"/>
      <c r="H4529" s="49"/>
    </row>
    <row r="4530" spans="1:8" x14ac:dyDescent="0.3">
      <c r="A4530" s="49" t="s">
        <v>82</v>
      </c>
      <c r="B4530" s="49">
        <v>90313</v>
      </c>
      <c r="C4530" s="49" t="s">
        <v>952</v>
      </c>
      <c r="D4530" s="49" t="str">
        <f t="shared" si="70"/>
        <v>Ephemeral Pond - GPS Receiver Error - SWIMS - 90313</v>
      </c>
      <c r="E4530" s="49"/>
      <c r="F4530" s="49"/>
      <c r="G4530" s="49"/>
      <c r="H4530" s="49"/>
    </row>
    <row r="4531" spans="1:8" x14ac:dyDescent="0.3">
      <c r="A4531" s="49" t="s">
        <v>82</v>
      </c>
      <c r="B4531" s="49">
        <v>90307</v>
      </c>
      <c r="C4531" s="49" t="s">
        <v>953</v>
      </c>
      <c r="D4531" s="49" t="str">
        <f t="shared" si="70"/>
        <v>Ephemeral Pond - Local Name - SWIMS - 90307</v>
      </c>
      <c r="E4531" s="49"/>
      <c r="F4531" s="49"/>
      <c r="G4531" s="49"/>
      <c r="H4531" s="49"/>
    </row>
    <row r="4532" spans="1:8" x14ac:dyDescent="0.3">
      <c r="A4532" s="49" t="s">
        <v>82</v>
      </c>
      <c r="B4532" s="49">
        <v>90302</v>
      </c>
      <c r="C4532" s="49" t="s">
        <v>954</v>
      </c>
      <c r="D4532" s="49" t="str">
        <f t="shared" si="70"/>
        <v>Ephemeral Pond - PLSS Range Direction Code - SWIMS - 90302</v>
      </c>
      <c r="E4532" s="49"/>
      <c r="F4532" s="49"/>
      <c r="G4532" s="49"/>
      <c r="H4532" s="49"/>
    </row>
    <row r="4533" spans="1:8" x14ac:dyDescent="0.3">
      <c r="A4533" s="49" t="s">
        <v>82</v>
      </c>
      <c r="B4533" s="49">
        <v>90301</v>
      </c>
      <c r="C4533" s="49" t="s">
        <v>955</v>
      </c>
      <c r="D4533" s="49" t="str">
        <f t="shared" si="70"/>
        <v>Ephemeral Pond - PLSS Range Number - SWIMS - 90301</v>
      </c>
      <c r="E4533" s="49"/>
      <c r="F4533" s="49"/>
      <c r="G4533" s="49"/>
      <c r="H4533" s="49"/>
    </row>
    <row r="4534" spans="1:8" x14ac:dyDescent="0.3">
      <c r="A4534" s="49" t="s">
        <v>82</v>
      </c>
      <c r="B4534" s="49">
        <v>90303</v>
      </c>
      <c r="C4534" s="49" t="s">
        <v>956</v>
      </c>
      <c r="D4534" s="49" t="str">
        <f t="shared" si="70"/>
        <v>Ephemeral Pond - PLSS Section Number - SWIMS - 90303</v>
      </c>
      <c r="E4534" s="49"/>
      <c r="F4534" s="49"/>
      <c r="G4534" s="49"/>
      <c r="H4534" s="49"/>
    </row>
    <row r="4535" spans="1:8" x14ac:dyDescent="0.3">
      <c r="A4535" s="49" t="s">
        <v>82</v>
      </c>
      <c r="B4535" s="49">
        <v>90304</v>
      </c>
      <c r="C4535" s="49" t="s">
        <v>957</v>
      </c>
      <c r="D4535" s="49" t="str">
        <f t="shared" si="70"/>
        <v>Ephemeral Pond - PLSS Section Quarter Code - SWIMS - 90304</v>
      </c>
      <c r="E4535" s="49"/>
      <c r="F4535" s="49"/>
      <c r="G4535" s="49"/>
      <c r="H4535" s="49"/>
    </row>
    <row r="4536" spans="1:8" x14ac:dyDescent="0.3">
      <c r="A4536" s="49" t="s">
        <v>82</v>
      </c>
      <c r="B4536" s="49">
        <v>90305</v>
      </c>
      <c r="C4536" s="49" t="s">
        <v>958</v>
      </c>
      <c r="D4536" s="49" t="str">
        <f t="shared" si="70"/>
        <v>Ephemeral Pond - PLSS Section Quarter Quarter Code - SWIMS - 90305</v>
      </c>
      <c r="E4536" s="49"/>
      <c r="F4536" s="49"/>
      <c r="G4536" s="49"/>
      <c r="H4536" s="49"/>
    </row>
    <row r="4537" spans="1:8" x14ac:dyDescent="0.3">
      <c r="A4537" s="49" t="s">
        <v>82</v>
      </c>
      <c r="B4537" s="49">
        <v>90300</v>
      </c>
      <c r="C4537" s="49" t="s">
        <v>959</v>
      </c>
      <c r="D4537" s="49" t="str">
        <f t="shared" si="70"/>
        <v>Ephemeral Pond - PLSS Township Number - SWIMS - 90300</v>
      </c>
      <c r="E4537" s="49"/>
      <c r="F4537" s="49"/>
      <c r="G4537" s="49"/>
      <c r="H4537" s="49"/>
    </row>
    <row r="4538" spans="1:8" x14ac:dyDescent="0.3">
      <c r="A4538" s="49" t="s">
        <v>82</v>
      </c>
      <c r="B4538" s="49">
        <v>90315</v>
      </c>
      <c r="C4538" s="49" t="s">
        <v>960</v>
      </c>
      <c r="D4538" s="49" t="str">
        <f t="shared" si="70"/>
        <v>Ephemeral Pond - Property Ownership - SWIMS - 90315</v>
      </c>
      <c r="E4538" s="49"/>
      <c r="F4538" s="49"/>
      <c r="G4538" s="49"/>
      <c r="H4538" s="49"/>
    </row>
    <row r="4539" spans="1:8" x14ac:dyDescent="0.3">
      <c r="A4539" s="49" t="s">
        <v>82</v>
      </c>
      <c r="B4539" s="49">
        <v>90308</v>
      </c>
      <c r="C4539" s="49" t="s">
        <v>961</v>
      </c>
      <c r="D4539" s="49" t="str">
        <f t="shared" si="70"/>
        <v>Ephemeral Pond - Written directions to pond - SWIMS - 90308</v>
      </c>
      <c r="E4539" s="49"/>
      <c r="F4539" s="49"/>
      <c r="G4539" s="49"/>
      <c r="H4539" s="49"/>
    </row>
    <row r="4540" spans="1:8" x14ac:dyDescent="0.3">
      <c r="A4540" s="49" t="s">
        <v>82</v>
      </c>
      <c r="B4540" s="49">
        <v>90355</v>
      </c>
      <c r="C4540" s="49" t="s">
        <v>962</v>
      </c>
      <c r="D4540" s="49" t="str">
        <f t="shared" si="70"/>
        <v>Ephemeral Pond Adjacent Land Use - Agricultural Crop - SWIMS - 90355</v>
      </c>
      <c r="E4540" s="49"/>
      <c r="F4540" s="49"/>
      <c r="G4540" s="49"/>
      <c r="H4540" s="49"/>
    </row>
    <row r="4541" spans="1:8" x14ac:dyDescent="0.3">
      <c r="A4541" s="49" t="s">
        <v>82</v>
      </c>
      <c r="B4541" s="49">
        <v>90356</v>
      </c>
      <c r="C4541" s="49" t="s">
        <v>963</v>
      </c>
      <c r="D4541" s="49" t="str">
        <f t="shared" si="70"/>
        <v>Ephemeral Pond Adjacent Land Use - Agricultural Pasture - SWIMS - 90356</v>
      </c>
      <c r="E4541" s="49"/>
      <c r="F4541" s="49"/>
      <c r="G4541" s="49"/>
      <c r="H4541" s="49"/>
    </row>
    <row r="4542" spans="1:8" x14ac:dyDescent="0.3">
      <c r="A4542" s="49" t="s">
        <v>82</v>
      </c>
      <c r="B4542" s="49">
        <v>90354</v>
      </c>
      <c r="C4542" s="49" t="s">
        <v>964</v>
      </c>
      <c r="D4542" s="49" t="str">
        <f t="shared" si="70"/>
        <v>Ephemeral Pond Adjacent Land Use - Developed - SWIMS - 90354</v>
      </c>
      <c r="E4542" s="49"/>
      <c r="F4542" s="49"/>
      <c r="G4542" s="49"/>
      <c r="H4542" s="49"/>
    </row>
    <row r="4543" spans="1:8" x14ac:dyDescent="0.3">
      <c r="A4543" s="49" t="s">
        <v>82</v>
      </c>
      <c r="B4543" s="49">
        <v>90357</v>
      </c>
      <c r="C4543" s="49" t="s">
        <v>965</v>
      </c>
      <c r="D4543" s="49" t="str">
        <f t="shared" si="70"/>
        <v>Ephemeral Pond Adjacent Land Use - Forest Upland - SWIMS - 90357</v>
      </c>
      <c r="E4543" s="49"/>
      <c r="F4543" s="49"/>
      <c r="G4543" s="49"/>
      <c r="H4543" s="49"/>
    </row>
    <row r="4544" spans="1:8" x14ac:dyDescent="0.3">
      <c r="A4544" s="49" t="s">
        <v>82</v>
      </c>
      <c r="B4544" s="49">
        <v>90360</v>
      </c>
      <c r="C4544" s="49" t="s">
        <v>966</v>
      </c>
      <c r="D4544" s="49" t="str">
        <f t="shared" si="70"/>
        <v>Ephemeral Pond Adjacent Land Use - Forested Wetland - SWIMS - 90360</v>
      </c>
      <c r="E4544" s="49"/>
      <c r="F4544" s="49"/>
      <c r="G4544" s="49"/>
      <c r="H4544" s="49"/>
    </row>
    <row r="4545" spans="1:8" x14ac:dyDescent="0.3">
      <c r="A4545" s="49" t="s">
        <v>82</v>
      </c>
      <c r="B4545" s="49">
        <v>90361</v>
      </c>
      <c r="C4545" s="49" t="s">
        <v>967</v>
      </c>
      <c r="D4545" s="49" t="str">
        <f t="shared" si="70"/>
        <v>Ephemeral Pond Adjacent Land Use - Marsh Wetland - SWIMS - 90361</v>
      </c>
      <c r="E4545" s="49"/>
      <c r="F4545" s="49"/>
      <c r="G4545" s="49"/>
      <c r="H4545" s="49"/>
    </row>
    <row r="4546" spans="1:8" x14ac:dyDescent="0.3">
      <c r="A4546" s="49" t="s">
        <v>82</v>
      </c>
      <c r="B4546" s="49">
        <v>90362</v>
      </c>
      <c r="C4546" s="49" t="s">
        <v>968</v>
      </c>
      <c r="D4546" s="49" t="str">
        <f t="shared" ref="D4546:D4609" si="71">C4546 &amp;" - "&amp; A4546 &amp;" - "&amp; B4546</f>
        <v>Ephemeral Pond Adjacent Land Use - Roads RR - SWIMS - 90362</v>
      </c>
      <c r="E4546" s="49"/>
      <c r="F4546" s="49"/>
      <c r="G4546" s="49"/>
      <c r="H4546" s="49"/>
    </row>
    <row r="4547" spans="1:8" x14ac:dyDescent="0.3">
      <c r="A4547" s="49" t="s">
        <v>82</v>
      </c>
      <c r="B4547" s="49">
        <v>90358</v>
      </c>
      <c r="C4547" s="49" t="s">
        <v>969</v>
      </c>
      <c r="D4547" s="49" t="str">
        <f t="shared" si="71"/>
        <v>Ephemeral Pond Adjacent Land Use - Shrub Upland - SWIMS - 90358</v>
      </c>
      <c r="E4547" s="49"/>
      <c r="F4547" s="49"/>
      <c r="G4547" s="49"/>
      <c r="H4547" s="49"/>
    </row>
    <row r="4548" spans="1:8" x14ac:dyDescent="0.3">
      <c r="A4548" s="49" t="s">
        <v>82</v>
      </c>
      <c r="B4548" s="49">
        <v>90359</v>
      </c>
      <c r="C4548" s="49" t="s">
        <v>970</v>
      </c>
      <c r="D4548" s="49" t="str">
        <f t="shared" si="71"/>
        <v>Ephemeral Pond Adjacent Land Use - Upland Grassland - SWIMS - 90359</v>
      </c>
      <c r="E4548" s="49"/>
      <c r="F4548" s="49"/>
      <c r="G4548" s="49"/>
      <c r="H4548" s="49"/>
    </row>
    <row r="4549" spans="1:8" x14ac:dyDescent="0.3">
      <c r="A4549" s="49" t="s">
        <v>82</v>
      </c>
      <c r="B4549" s="49">
        <v>90373</v>
      </c>
      <c r="C4549" s="49" t="s">
        <v>971</v>
      </c>
      <c r="D4549" s="49" t="str">
        <f t="shared" si="71"/>
        <v>Ephemeral Pond Basin Disturbance - Comment - SWIMS - 90373</v>
      </c>
      <c r="E4549" s="49"/>
      <c r="F4549" s="49"/>
      <c r="G4549" s="49"/>
      <c r="H4549" s="49"/>
    </row>
    <row r="4550" spans="1:8" x14ac:dyDescent="0.3">
      <c r="A4550" s="49" t="s">
        <v>82</v>
      </c>
      <c r="B4550" s="49">
        <v>90363</v>
      </c>
      <c r="C4550" s="49" t="s">
        <v>972</v>
      </c>
      <c r="D4550" s="49" t="str">
        <f t="shared" si="71"/>
        <v>Ephemeral Pond Basin Disturbance - Cultivation - SWIMS - 90363</v>
      </c>
      <c r="E4550" s="49"/>
      <c r="F4550" s="49"/>
      <c r="G4550" s="49"/>
      <c r="H4550" s="49"/>
    </row>
    <row r="4551" spans="1:8" x14ac:dyDescent="0.3">
      <c r="A4551" s="49" t="s">
        <v>82</v>
      </c>
      <c r="B4551" s="49">
        <v>90366</v>
      </c>
      <c r="C4551" s="49" t="s">
        <v>973</v>
      </c>
      <c r="D4551" s="49" t="str">
        <f t="shared" si="71"/>
        <v>Ephemeral Pond Basin Disturbance - Draining - SWIMS - 90366</v>
      </c>
      <c r="E4551" s="49"/>
      <c r="F4551" s="49"/>
      <c r="G4551" s="49"/>
      <c r="H4551" s="49"/>
    </row>
    <row r="4552" spans="1:8" x14ac:dyDescent="0.3">
      <c r="A4552" s="49" t="s">
        <v>82</v>
      </c>
      <c r="B4552" s="49">
        <v>90368</v>
      </c>
      <c r="C4552" s="49" t="s">
        <v>974</v>
      </c>
      <c r="D4552" s="49" t="str">
        <f t="shared" si="71"/>
        <v>Ephemeral Pond Basin Disturbance - Erosion - SWIMS - 90368</v>
      </c>
      <c r="E4552" s="49"/>
      <c r="F4552" s="49"/>
      <c r="G4552" s="49"/>
      <c r="H4552" s="49"/>
    </row>
    <row r="4553" spans="1:8" x14ac:dyDescent="0.3">
      <c r="A4553" s="49" t="s">
        <v>82</v>
      </c>
      <c r="B4553" s="49">
        <v>90367</v>
      </c>
      <c r="C4553" s="49" t="s">
        <v>975</v>
      </c>
      <c r="D4553" s="49" t="str">
        <f t="shared" si="71"/>
        <v>Ephemeral Pond Basin Disturbance - Filling - SWIMS - 90367</v>
      </c>
      <c r="E4553" s="49"/>
      <c r="F4553" s="49"/>
      <c r="G4553" s="49"/>
      <c r="H4553" s="49"/>
    </row>
    <row r="4554" spans="1:8" x14ac:dyDescent="0.3">
      <c r="A4554" s="49" t="s">
        <v>82</v>
      </c>
      <c r="B4554" s="49">
        <v>90372</v>
      </c>
      <c r="C4554" s="49" t="s">
        <v>976</v>
      </c>
      <c r="D4554" s="49" t="str">
        <f t="shared" si="71"/>
        <v>Ephemeral Pond Basin Disturbance - Invasive Plants - SWIMS - 90372</v>
      </c>
      <c r="E4554" s="49"/>
      <c r="F4554" s="49"/>
      <c r="G4554" s="49"/>
      <c r="H4554" s="49"/>
    </row>
    <row r="4555" spans="1:8" x14ac:dyDescent="0.3">
      <c r="A4555" s="49" t="s">
        <v>82</v>
      </c>
      <c r="B4555" s="49">
        <v>90364</v>
      </c>
      <c r="C4555" s="49" t="s">
        <v>977</v>
      </c>
      <c r="D4555" s="49" t="str">
        <f t="shared" si="71"/>
        <v>Ephemeral Pond Basin Disturbance - Livestock - SWIMS - 90364</v>
      </c>
      <c r="E4555" s="49"/>
      <c r="F4555" s="49"/>
      <c r="G4555" s="49"/>
      <c r="H4555" s="49"/>
    </row>
    <row r="4556" spans="1:8" x14ac:dyDescent="0.3">
      <c r="A4556" s="49" t="s">
        <v>82</v>
      </c>
      <c r="B4556" s="49">
        <v>90369</v>
      </c>
      <c r="C4556" s="49" t="s">
        <v>978</v>
      </c>
      <c r="D4556" s="49" t="str">
        <f t="shared" si="71"/>
        <v>Ephemeral Pond Basin Disturbance - Nutrients - SWIMS - 90369</v>
      </c>
      <c r="E4556" s="49"/>
      <c r="F4556" s="49"/>
      <c r="G4556" s="49"/>
      <c r="H4556" s="49"/>
    </row>
    <row r="4557" spans="1:8" x14ac:dyDescent="0.3">
      <c r="A4557" s="49" t="s">
        <v>82</v>
      </c>
      <c r="B4557" s="49">
        <v>90371</v>
      </c>
      <c r="C4557" s="49" t="s">
        <v>979</v>
      </c>
      <c r="D4557" s="49" t="str">
        <f t="shared" si="71"/>
        <v>Ephemeral Pond Basin Disturbance - Refuse - SWIMS - 90371</v>
      </c>
      <c r="E4557" s="49"/>
      <c r="F4557" s="49"/>
      <c r="G4557" s="49"/>
      <c r="H4557" s="49"/>
    </row>
    <row r="4558" spans="1:8" x14ac:dyDescent="0.3">
      <c r="A4558" s="49" t="s">
        <v>82</v>
      </c>
      <c r="B4558" s="49">
        <v>90370</v>
      </c>
      <c r="C4558" s="49" t="s">
        <v>980</v>
      </c>
      <c r="D4558" s="49" t="str">
        <f t="shared" si="71"/>
        <v>Ephemeral Pond Basin Disturbance - Sediments - SWIMS - 90370</v>
      </c>
      <c r="E4558" s="49"/>
      <c r="F4558" s="49"/>
      <c r="G4558" s="49"/>
      <c r="H4558" s="49"/>
    </row>
    <row r="4559" spans="1:8" x14ac:dyDescent="0.3">
      <c r="A4559" s="49" t="s">
        <v>82</v>
      </c>
      <c r="B4559" s="49">
        <v>90365</v>
      </c>
      <c r="C4559" s="49" t="s">
        <v>981</v>
      </c>
      <c r="D4559" s="49" t="str">
        <f t="shared" si="71"/>
        <v>Ephemeral Pond Basin Disturbance - Tire Rutting - SWIMS - 90365</v>
      </c>
      <c r="E4559" s="49"/>
      <c r="F4559" s="49"/>
      <c r="G4559" s="49"/>
      <c r="H4559" s="49"/>
    </row>
    <row r="4560" spans="1:8" x14ac:dyDescent="0.3">
      <c r="A4560" s="49" t="s">
        <v>82</v>
      </c>
      <c r="B4560" s="49">
        <v>56584</v>
      </c>
      <c r="C4560" s="49" t="s">
        <v>982</v>
      </c>
      <c r="D4560" s="49" t="str">
        <f t="shared" si="71"/>
        <v>Ephemerella - SWIMS - 56584</v>
      </c>
      <c r="E4560" s="49"/>
      <c r="F4560" s="49"/>
      <c r="G4560" s="49"/>
      <c r="H4560" s="49"/>
    </row>
    <row r="4561" spans="1:8" x14ac:dyDescent="0.3">
      <c r="A4561" s="49" t="s">
        <v>82</v>
      </c>
      <c r="B4561" s="49">
        <v>56575</v>
      </c>
      <c r="C4561" s="49" t="s">
        <v>983</v>
      </c>
      <c r="D4561" s="49" t="str">
        <f t="shared" si="71"/>
        <v>Ephemeroptera Baetidae Procloeon Simplex - SWIMS - 56575</v>
      </c>
      <c r="E4561" s="49"/>
      <c r="F4561" s="49"/>
      <c r="G4561" s="49"/>
      <c r="H4561" s="49"/>
    </row>
    <row r="4562" spans="1:8" x14ac:dyDescent="0.3">
      <c r="A4562" s="49" t="s">
        <v>82</v>
      </c>
      <c r="B4562" s="49">
        <v>56570</v>
      </c>
      <c r="C4562" s="49" t="s">
        <v>984</v>
      </c>
      <c r="D4562" s="49" t="str">
        <f t="shared" si="71"/>
        <v>Ephemeroptera Baetidae Procloeon Viridoculare - SWIMS - 56570</v>
      </c>
      <c r="E4562" s="49"/>
      <c r="F4562" s="49"/>
      <c r="G4562" s="49"/>
      <c r="H4562" s="49"/>
    </row>
    <row r="4563" spans="1:8" x14ac:dyDescent="0.3">
      <c r="A4563" s="49" t="s">
        <v>82</v>
      </c>
      <c r="B4563" s="49">
        <v>56576</v>
      </c>
      <c r="C4563" s="49" t="s">
        <v>985</v>
      </c>
      <c r="D4563" s="49" t="str">
        <f t="shared" si="71"/>
        <v>Ephemeroptera Baetidae Pseudocentroptiloides morihari - SWIMS - 56576</v>
      </c>
      <c r="E4563" s="49"/>
      <c r="F4563" s="49"/>
      <c r="G4563" s="49"/>
      <c r="H4563" s="49"/>
    </row>
    <row r="4564" spans="1:8" x14ac:dyDescent="0.3">
      <c r="A4564" s="49" t="s">
        <v>82</v>
      </c>
      <c r="B4564" s="49">
        <v>56577</v>
      </c>
      <c r="C4564" s="49" t="s">
        <v>986</v>
      </c>
      <c r="D4564" s="49" t="str">
        <f t="shared" si="71"/>
        <v>Ephemeroptera Caenidae Cercobrachys etowah - SWIMS - 56577</v>
      </c>
      <c r="E4564" s="49"/>
      <c r="F4564" s="49"/>
      <c r="G4564" s="49"/>
      <c r="H4564" s="49"/>
    </row>
    <row r="4565" spans="1:8" x14ac:dyDescent="0.3">
      <c r="A4565" s="49" t="s">
        <v>82</v>
      </c>
      <c r="B4565" s="49">
        <v>56601</v>
      </c>
      <c r="C4565" s="49" t="s">
        <v>987</v>
      </c>
      <c r="D4565" s="49" t="str">
        <f t="shared" si="71"/>
        <v>Ephemeroptera Leptophlebiidae Neoleptophlebia - SWIMS - 56601</v>
      </c>
      <c r="E4565" s="49"/>
      <c r="F4565" s="49"/>
      <c r="G4565" s="49"/>
      <c r="H4565" s="49"/>
    </row>
    <row r="4566" spans="1:8" x14ac:dyDescent="0.3">
      <c r="A4566" s="49" t="s">
        <v>82</v>
      </c>
      <c r="B4566" s="49">
        <v>80505</v>
      </c>
      <c r="C4566" s="49" t="s">
        <v>988</v>
      </c>
      <c r="D4566" s="49" t="str">
        <f t="shared" si="71"/>
        <v>Epipelon Index (0-100) - SWIMS - 80505</v>
      </c>
      <c r="E4566" s="49"/>
      <c r="F4566" s="49" t="s">
        <v>84</v>
      </c>
      <c r="G4566" s="49"/>
      <c r="H4566" s="49" t="s">
        <v>10658</v>
      </c>
    </row>
    <row r="4567" spans="1:8" x14ac:dyDescent="0.3">
      <c r="A4567" s="49" t="s">
        <v>201</v>
      </c>
      <c r="B4567" s="49">
        <v>97038</v>
      </c>
      <c r="C4567" s="49" t="s">
        <v>6886</v>
      </c>
      <c r="D4567" s="49" t="str">
        <f t="shared" si="71"/>
        <v>Epithemia adnata, Biovolume - DNR_STORET - 97038</v>
      </c>
      <c r="E4567" s="49" t="s">
        <v>10651</v>
      </c>
      <c r="F4567" s="49" t="s">
        <v>84</v>
      </c>
      <c r="G4567" s="49" t="s">
        <v>205</v>
      </c>
      <c r="H4567" s="49"/>
    </row>
    <row r="4568" spans="1:8" x14ac:dyDescent="0.3">
      <c r="A4568" s="49" t="s">
        <v>201</v>
      </c>
      <c r="B4568" s="49">
        <v>97039</v>
      </c>
      <c r="C4568" s="49" t="s">
        <v>6887</v>
      </c>
      <c r="D4568" s="49" t="str">
        <f t="shared" si="71"/>
        <v>Epithemia adnata, Count - DNR_STORET - 97039</v>
      </c>
      <c r="E4568" s="49" t="s">
        <v>10651</v>
      </c>
      <c r="F4568" s="49" t="s">
        <v>84</v>
      </c>
      <c r="G4568" s="49" t="s">
        <v>205</v>
      </c>
      <c r="H4568" s="49"/>
    </row>
    <row r="4569" spans="1:8" x14ac:dyDescent="0.3">
      <c r="A4569" s="49" t="s">
        <v>201</v>
      </c>
      <c r="B4569" s="49">
        <v>96914</v>
      </c>
      <c r="C4569" s="49" t="s">
        <v>6888</v>
      </c>
      <c r="D4569" s="49" t="str">
        <f t="shared" si="71"/>
        <v>Epithemia gibba, Biovolume - DNR_STORET - 96914</v>
      </c>
      <c r="E4569" s="49" t="s">
        <v>10651</v>
      </c>
      <c r="F4569" s="49" t="s">
        <v>84</v>
      </c>
      <c r="G4569" s="49" t="s">
        <v>205</v>
      </c>
      <c r="H4569" s="49"/>
    </row>
    <row r="4570" spans="1:8" x14ac:dyDescent="0.3">
      <c r="A4570" s="49" t="s">
        <v>201</v>
      </c>
      <c r="B4570" s="49">
        <v>96915</v>
      </c>
      <c r="C4570" s="49" t="s">
        <v>6889</v>
      </c>
      <c r="D4570" s="49" t="str">
        <f t="shared" si="71"/>
        <v>Epithemia gibba, Count - DNR_STORET - 96915</v>
      </c>
      <c r="E4570" s="49" t="s">
        <v>10651</v>
      </c>
      <c r="F4570" s="49" t="s">
        <v>84</v>
      </c>
      <c r="G4570" s="49" t="s">
        <v>205</v>
      </c>
      <c r="H4570" s="49"/>
    </row>
    <row r="4571" spans="1:8" x14ac:dyDescent="0.3">
      <c r="A4571" s="49" t="s">
        <v>201</v>
      </c>
      <c r="B4571" s="49">
        <v>97036</v>
      </c>
      <c r="C4571" s="49" t="s">
        <v>6890</v>
      </c>
      <c r="D4571" s="49" t="str">
        <f t="shared" si="71"/>
        <v>Epithemia sp. 1, Biovolume - DNR_STORET - 97036</v>
      </c>
      <c r="E4571" s="49" t="s">
        <v>10651</v>
      </c>
      <c r="F4571" s="49" t="s">
        <v>84</v>
      </c>
      <c r="G4571" s="49" t="s">
        <v>205</v>
      </c>
      <c r="H4571" s="49"/>
    </row>
    <row r="4572" spans="1:8" x14ac:dyDescent="0.3">
      <c r="A4572" s="49" t="s">
        <v>201</v>
      </c>
      <c r="B4572" s="49">
        <v>97037</v>
      </c>
      <c r="C4572" s="49" t="s">
        <v>6891</v>
      </c>
      <c r="D4572" s="49" t="str">
        <f t="shared" si="71"/>
        <v>Epithemia sp. 1, Count - DNR_STORET - 97037</v>
      </c>
      <c r="E4572" s="49" t="s">
        <v>10651</v>
      </c>
      <c r="F4572" s="49" t="s">
        <v>84</v>
      </c>
      <c r="G4572" s="49" t="s">
        <v>205</v>
      </c>
      <c r="H4572" s="49"/>
    </row>
    <row r="4573" spans="1:8" x14ac:dyDescent="0.3">
      <c r="A4573" s="49" t="s">
        <v>201</v>
      </c>
      <c r="B4573" s="49">
        <v>95661</v>
      </c>
      <c r="C4573" s="49" t="s">
        <v>6892</v>
      </c>
      <c r="D4573" s="49" t="str">
        <f t="shared" si="71"/>
        <v>Epithemia turgida, Biovolume - DNR_STORET - 95661</v>
      </c>
      <c r="E4573" s="49" t="s">
        <v>10651</v>
      </c>
      <c r="F4573" s="49" t="s">
        <v>84</v>
      </c>
      <c r="G4573" s="49" t="s">
        <v>205</v>
      </c>
      <c r="H4573" s="49"/>
    </row>
    <row r="4574" spans="1:8" x14ac:dyDescent="0.3">
      <c r="A4574" s="49" t="s">
        <v>201</v>
      </c>
      <c r="B4574" s="49">
        <v>95662</v>
      </c>
      <c r="C4574" s="49" t="s">
        <v>6893</v>
      </c>
      <c r="D4574" s="49" t="str">
        <f t="shared" si="71"/>
        <v>Epithemia turgida, Count - DNR_STORET - 95662</v>
      </c>
      <c r="E4574" s="49" t="s">
        <v>10651</v>
      </c>
      <c r="F4574" s="49" t="s">
        <v>84</v>
      </c>
      <c r="G4574" s="49" t="s">
        <v>205</v>
      </c>
      <c r="H4574" s="49"/>
    </row>
    <row r="4575" spans="1:8" x14ac:dyDescent="0.3">
      <c r="A4575" s="49" t="s">
        <v>82</v>
      </c>
      <c r="B4575" s="49">
        <v>91277</v>
      </c>
      <c r="C4575" s="49" t="s">
        <v>994</v>
      </c>
      <c r="D4575" s="49" t="str">
        <f t="shared" si="71"/>
        <v>Equipment Used - SWIMS - 91277</v>
      </c>
      <c r="E4575" s="49" t="s">
        <v>31</v>
      </c>
      <c r="F4575" s="49"/>
      <c r="G4575" s="49"/>
      <c r="H4575" s="49"/>
    </row>
    <row r="4576" spans="1:8" x14ac:dyDescent="0.3">
      <c r="A4576" s="49" t="s">
        <v>82</v>
      </c>
      <c r="B4576" s="49">
        <v>91147</v>
      </c>
      <c r="C4576" s="49" t="s">
        <v>998</v>
      </c>
      <c r="D4576" s="49" t="str">
        <f t="shared" si="71"/>
        <v>Equipment Used: Net? - SWIMS - 91147</v>
      </c>
      <c r="E4576" s="49"/>
      <c r="F4576" s="49"/>
      <c r="G4576" s="49"/>
      <c r="H4576" s="49"/>
    </row>
    <row r="4577" spans="1:8" x14ac:dyDescent="0.3">
      <c r="A4577" s="49" t="s">
        <v>82</v>
      </c>
      <c r="B4577" s="49">
        <v>91148</v>
      </c>
      <c r="C4577" s="49" t="s">
        <v>1002</v>
      </c>
      <c r="D4577" s="49" t="str">
        <f t="shared" si="71"/>
        <v>Equipment Used: Type of Trap or Net - SWIMS - 91148</v>
      </c>
      <c r="E4577" s="49"/>
      <c r="F4577" s="49"/>
      <c r="G4577" s="49"/>
      <c r="H4577" s="49"/>
    </row>
    <row r="4578" spans="1:8" x14ac:dyDescent="0.3">
      <c r="A4578" s="49" t="s">
        <v>82</v>
      </c>
      <c r="B4578" s="49">
        <v>40059</v>
      </c>
      <c r="C4578" s="49" t="s">
        <v>995</v>
      </c>
      <c r="D4578" s="49" t="str">
        <f t="shared" si="71"/>
        <v>Equipment used: Dip Net? - SWIMS - 40059</v>
      </c>
      <c r="E4578" s="49"/>
      <c r="F4578" s="49"/>
      <c r="G4578" s="49"/>
      <c r="H4578" s="49"/>
    </row>
    <row r="4579" spans="1:8" x14ac:dyDescent="0.3">
      <c r="A4579" s="49" t="s">
        <v>82</v>
      </c>
      <c r="B4579" s="49">
        <v>40060</v>
      </c>
      <c r="C4579" s="49" t="s">
        <v>996</v>
      </c>
      <c r="D4579" s="49" t="str">
        <f t="shared" si="71"/>
        <v>Equipment used: Hand Net? - SWIMS - 40060</v>
      </c>
      <c r="E4579" s="49"/>
      <c r="F4579" s="49"/>
      <c r="G4579" s="49"/>
      <c r="H4579" s="49"/>
    </row>
    <row r="4580" spans="1:8" x14ac:dyDescent="0.3">
      <c r="A4580" s="49" t="s">
        <v>82</v>
      </c>
      <c r="B4580" s="49">
        <v>40062</v>
      </c>
      <c r="C4580" s="49" t="s">
        <v>997</v>
      </c>
      <c r="D4580" s="49" t="str">
        <f t="shared" si="71"/>
        <v>Equipment used: Minnow Trap? - SWIMS - 40062</v>
      </c>
      <c r="E4580" s="49"/>
      <c r="F4580" s="49"/>
      <c r="G4580" s="49"/>
      <c r="H4580" s="49"/>
    </row>
    <row r="4581" spans="1:8" x14ac:dyDescent="0.3">
      <c r="A4581" s="49" t="s">
        <v>82</v>
      </c>
      <c r="B4581" s="49">
        <v>40064</v>
      </c>
      <c r="C4581" s="49" t="s">
        <v>999</v>
      </c>
      <c r="D4581" s="49" t="str">
        <f t="shared" si="71"/>
        <v>Equipment used: Other - SWIMS - 40064</v>
      </c>
      <c r="E4581" s="49"/>
      <c r="F4581" s="49"/>
      <c r="G4581" s="49"/>
      <c r="H4581" s="49"/>
    </row>
    <row r="4582" spans="1:8" x14ac:dyDescent="0.3">
      <c r="A4582" s="49" t="s">
        <v>82</v>
      </c>
      <c r="B4582" s="49">
        <v>40061</v>
      </c>
      <c r="C4582" s="49" t="s">
        <v>1000</v>
      </c>
      <c r="D4582" s="49" t="str">
        <f t="shared" si="71"/>
        <v>Equipment used: Seine Net? - SWIMS - 40061</v>
      </c>
      <c r="E4582" s="49"/>
      <c r="F4582" s="49"/>
      <c r="G4582" s="49"/>
      <c r="H4582" s="49"/>
    </row>
    <row r="4583" spans="1:8" x14ac:dyDescent="0.3">
      <c r="A4583" s="49" t="s">
        <v>82</v>
      </c>
      <c r="B4583" s="49">
        <v>40063</v>
      </c>
      <c r="C4583" s="49" t="s">
        <v>1001</v>
      </c>
      <c r="D4583" s="49" t="str">
        <f t="shared" si="71"/>
        <v>Equipment used: Trap made from 5 gallon bucket? - SWIMS - 40063</v>
      </c>
      <c r="E4583" s="49"/>
      <c r="F4583" s="49"/>
      <c r="G4583" s="49"/>
      <c r="H4583" s="49"/>
    </row>
    <row r="4584" spans="1:8" x14ac:dyDescent="0.3">
      <c r="A4584" s="49" t="s">
        <v>82</v>
      </c>
      <c r="B4584" s="49">
        <v>59970</v>
      </c>
      <c r="C4584" s="49" t="s">
        <v>1003</v>
      </c>
      <c r="D4584" s="49" t="str">
        <f t="shared" si="71"/>
        <v>Eriocheir sinensi (Chinese mitten crab) - SWIMS - 59970</v>
      </c>
      <c r="E4584" s="49" t="s">
        <v>31</v>
      </c>
      <c r="F4584" s="49" t="s">
        <v>84</v>
      </c>
      <c r="G4584" s="49"/>
      <c r="H4584" s="49"/>
    </row>
    <row r="4585" spans="1:8" x14ac:dyDescent="0.3">
      <c r="A4585" s="49" t="s">
        <v>82</v>
      </c>
      <c r="B4585" s="49">
        <v>91689</v>
      </c>
      <c r="C4585" s="49" t="s">
        <v>1004</v>
      </c>
      <c r="D4585" s="49" t="str">
        <f t="shared" si="71"/>
        <v>Estimate percent of algae present on shoreline - SWIMS - 91689</v>
      </c>
      <c r="E4585" s="49" t="s">
        <v>31</v>
      </c>
      <c r="F4585" s="49"/>
      <c r="G4585" s="49"/>
      <c r="H4585" s="49" t="s">
        <v>206</v>
      </c>
    </row>
    <row r="4586" spans="1:8" x14ac:dyDescent="0.3">
      <c r="A4586" s="49" t="s">
        <v>82</v>
      </c>
      <c r="B4586" s="49">
        <v>91920</v>
      </c>
      <c r="C4586" s="49" t="s">
        <v>1012</v>
      </c>
      <c r="D4586" s="49" t="str">
        <f t="shared" si="71"/>
        <v>Estimated Height of Plants - SWIMS - 91920</v>
      </c>
      <c r="E4586" s="49" t="s">
        <v>31</v>
      </c>
      <c r="F4586" s="49" t="s">
        <v>84</v>
      </c>
      <c r="G4586" s="49"/>
      <c r="H4586" s="49" t="s">
        <v>10658</v>
      </c>
    </row>
    <row r="4587" spans="1:8" x14ac:dyDescent="0.3">
      <c r="A4587" s="49" t="s">
        <v>82</v>
      </c>
      <c r="B4587" s="49">
        <v>4012</v>
      </c>
      <c r="C4587" s="49" t="s">
        <v>1013</v>
      </c>
      <c r="D4587" s="49" t="str">
        <f t="shared" si="71"/>
        <v>Estimated Stream Velocity - SWIMS - 4012</v>
      </c>
      <c r="E4587" s="49"/>
      <c r="F4587" s="49" t="s">
        <v>84</v>
      </c>
      <c r="G4587" s="49"/>
      <c r="H4587" s="49"/>
    </row>
    <row r="4588" spans="1:8" x14ac:dyDescent="0.3">
      <c r="A4588" s="49" t="s">
        <v>82</v>
      </c>
      <c r="B4588" s="49">
        <v>91923</v>
      </c>
      <c r="C4588" s="49" t="s">
        <v>1005</v>
      </c>
      <c r="D4588" s="49" t="str">
        <f t="shared" si="71"/>
        <v>Estimated area of invasive species - SWIMS - 91923</v>
      </c>
      <c r="E4588" s="49" t="s">
        <v>31</v>
      </c>
      <c r="F4588" s="49" t="s">
        <v>84</v>
      </c>
      <c r="G4588" s="49"/>
      <c r="H4588" s="49" t="s">
        <v>10658</v>
      </c>
    </row>
    <row r="4589" spans="1:8" x14ac:dyDescent="0.3">
      <c r="A4589" s="49" t="s">
        <v>82</v>
      </c>
      <c r="B4589" s="49">
        <v>91926</v>
      </c>
      <c r="C4589" s="49" t="s">
        <v>1006</v>
      </c>
      <c r="D4589" s="49" t="str">
        <f t="shared" si="71"/>
        <v>Estimated area of invasive species (2) - SWIMS - 91926</v>
      </c>
      <c r="E4589" s="49" t="s">
        <v>31</v>
      </c>
      <c r="F4589" s="49" t="s">
        <v>84</v>
      </c>
      <c r="G4589" s="49"/>
      <c r="H4589" s="49" t="s">
        <v>10658</v>
      </c>
    </row>
    <row r="4590" spans="1:8" x14ac:dyDescent="0.3">
      <c r="A4590" s="49" t="s">
        <v>82</v>
      </c>
      <c r="B4590" s="49">
        <v>91927</v>
      </c>
      <c r="C4590" s="49" t="s">
        <v>1007</v>
      </c>
      <c r="D4590" s="49" t="str">
        <f t="shared" si="71"/>
        <v>Estimated area of invasive species (3) - SWIMS - 91927</v>
      </c>
      <c r="E4590" s="49" t="s">
        <v>31</v>
      </c>
      <c r="F4590" s="49" t="s">
        <v>84</v>
      </c>
      <c r="G4590" s="49"/>
      <c r="H4590" s="49" t="s">
        <v>10658</v>
      </c>
    </row>
    <row r="4591" spans="1:8" x14ac:dyDescent="0.3">
      <c r="A4591" s="49" t="s">
        <v>82</v>
      </c>
      <c r="B4591" s="49">
        <v>91928</v>
      </c>
      <c r="C4591" s="49" t="s">
        <v>1008</v>
      </c>
      <c r="D4591" s="49" t="str">
        <f t="shared" si="71"/>
        <v>Estimated area of invasive species (4) - SWIMS - 91928</v>
      </c>
      <c r="E4591" s="49" t="s">
        <v>31</v>
      </c>
      <c r="F4591" s="49" t="s">
        <v>84</v>
      </c>
      <c r="G4591" s="49"/>
      <c r="H4591" s="49" t="s">
        <v>10658</v>
      </c>
    </row>
    <row r="4592" spans="1:8" x14ac:dyDescent="0.3">
      <c r="A4592" s="49" t="s">
        <v>82</v>
      </c>
      <c r="B4592" s="49">
        <v>92052</v>
      </c>
      <c r="C4592" s="49" t="s">
        <v>1009</v>
      </c>
      <c r="D4592" s="49" t="str">
        <f t="shared" si="71"/>
        <v>Estimated area of invasive species (5) - SWIMS - 92052</v>
      </c>
      <c r="E4592" s="49" t="s">
        <v>31</v>
      </c>
      <c r="F4592" s="49" t="s">
        <v>84</v>
      </c>
      <c r="G4592" s="49"/>
      <c r="H4592" s="49" t="s">
        <v>10658</v>
      </c>
    </row>
    <row r="4593" spans="1:8" x14ac:dyDescent="0.3">
      <c r="A4593" s="49" t="s">
        <v>82</v>
      </c>
      <c r="B4593" s="49">
        <v>92053</v>
      </c>
      <c r="C4593" s="49" t="s">
        <v>1010</v>
      </c>
      <c r="D4593" s="49" t="str">
        <f t="shared" si="71"/>
        <v>Estimated area of invasive species (6) - SWIMS - 92053</v>
      </c>
      <c r="E4593" s="49" t="s">
        <v>31</v>
      </c>
      <c r="F4593" s="49" t="s">
        <v>84</v>
      </c>
      <c r="G4593" s="49"/>
      <c r="H4593" s="49" t="s">
        <v>10658</v>
      </c>
    </row>
    <row r="4594" spans="1:8" x14ac:dyDescent="0.3">
      <c r="A4594" s="49" t="s">
        <v>82</v>
      </c>
      <c r="B4594" s="49">
        <v>4063</v>
      </c>
      <c r="C4594" s="49" t="s">
        <v>1011</v>
      </c>
      <c r="D4594" s="49" t="str">
        <f t="shared" si="71"/>
        <v>Estimated area sampled (in m2)? - SWIMS - 4063</v>
      </c>
      <c r="E4594" s="49"/>
      <c r="F4594" s="49" t="s">
        <v>84</v>
      </c>
      <c r="G4594" s="49"/>
      <c r="H4594" s="49"/>
    </row>
    <row r="4595" spans="1:8" x14ac:dyDescent="0.3">
      <c r="A4595" s="49" t="s">
        <v>201</v>
      </c>
      <c r="B4595" s="49">
        <v>95595</v>
      </c>
      <c r="C4595" s="49" t="s">
        <v>6894</v>
      </c>
      <c r="D4595" s="49" t="str">
        <f t="shared" si="71"/>
        <v>Eucocconeis flexella, Biovolume - DNR_STORET - 95595</v>
      </c>
      <c r="E4595" s="49" t="s">
        <v>10651</v>
      </c>
      <c r="F4595" s="49" t="s">
        <v>84</v>
      </c>
      <c r="G4595" s="49" t="s">
        <v>205</v>
      </c>
      <c r="H4595" s="49"/>
    </row>
    <row r="4596" spans="1:8" x14ac:dyDescent="0.3">
      <c r="A4596" s="49" t="s">
        <v>201</v>
      </c>
      <c r="B4596" s="49">
        <v>95596</v>
      </c>
      <c r="C4596" s="49" t="s">
        <v>6895</v>
      </c>
      <c r="D4596" s="49" t="str">
        <f t="shared" si="71"/>
        <v>Eucocconeis flexella, Count - DNR_STORET - 95596</v>
      </c>
      <c r="E4596" s="49" t="s">
        <v>10651</v>
      </c>
      <c r="F4596" s="49" t="s">
        <v>84</v>
      </c>
      <c r="G4596" s="49" t="s">
        <v>205</v>
      </c>
      <c r="H4596" s="49"/>
    </row>
    <row r="4597" spans="1:8" x14ac:dyDescent="0.3">
      <c r="A4597" s="49" t="s">
        <v>201</v>
      </c>
      <c r="B4597" s="49">
        <v>97034</v>
      </c>
      <c r="C4597" s="49" t="s">
        <v>6896</v>
      </c>
      <c r="D4597" s="49" t="str">
        <f t="shared" si="71"/>
        <v>Eucocconeis laevis, Biovolume - DNR_STORET - 97034</v>
      </c>
      <c r="E4597" s="49" t="s">
        <v>10651</v>
      </c>
      <c r="F4597" s="49" t="s">
        <v>84</v>
      </c>
      <c r="G4597" s="49" t="s">
        <v>205</v>
      </c>
      <c r="H4597" s="49"/>
    </row>
    <row r="4598" spans="1:8" x14ac:dyDescent="0.3">
      <c r="A4598" s="49" t="s">
        <v>201</v>
      </c>
      <c r="B4598" s="49">
        <v>97035</v>
      </c>
      <c r="C4598" s="49" t="s">
        <v>6897</v>
      </c>
      <c r="D4598" s="49" t="str">
        <f t="shared" si="71"/>
        <v>Eucocconeis laevis, Count - DNR_STORET - 97035</v>
      </c>
      <c r="E4598" s="49" t="s">
        <v>10651</v>
      </c>
      <c r="F4598" s="49" t="s">
        <v>84</v>
      </c>
      <c r="G4598" s="49" t="s">
        <v>205</v>
      </c>
      <c r="H4598" s="49"/>
    </row>
    <row r="4599" spans="1:8" x14ac:dyDescent="0.3">
      <c r="A4599" s="49" t="s">
        <v>201</v>
      </c>
      <c r="B4599" s="49">
        <v>96956</v>
      </c>
      <c r="C4599" s="49" t="s">
        <v>6898</v>
      </c>
      <c r="D4599" s="49" t="str">
        <f t="shared" si="71"/>
        <v>Eunotia ambivalens, Biovolume - DNR_STORET - 96956</v>
      </c>
      <c r="E4599" s="49" t="s">
        <v>10651</v>
      </c>
      <c r="F4599" s="49" t="s">
        <v>84</v>
      </c>
      <c r="G4599" s="49" t="s">
        <v>205</v>
      </c>
      <c r="H4599" s="49"/>
    </row>
    <row r="4600" spans="1:8" x14ac:dyDescent="0.3">
      <c r="A4600" s="49" t="s">
        <v>201</v>
      </c>
      <c r="B4600" s="49">
        <v>96957</v>
      </c>
      <c r="C4600" s="49" t="s">
        <v>6899</v>
      </c>
      <c r="D4600" s="49" t="str">
        <f t="shared" si="71"/>
        <v>Eunotia ambivalens, Count - DNR_STORET - 96957</v>
      </c>
      <c r="E4600" s="49" t="s">
        <v>10651</v>
      </c>
      <c r="F4600" s="49" t="s">
        <v>84</v>
      </c>
      <c r="G4600" s="49" t="s">
        <v>205</v>
      </c>
      <c r="H4600" s="49"/>
    </row>
    <row r="4601" spans="1:8" x14ac:dyDescent="0.3">
      <c r="A4601" s="49" t="s">
        <v>201</v>
      </c>
      <c r="B4601" s="49">
        <v>96912</v>
      </c>
      <c r="C4601" s="49" t="s">
        <v>6900</v>
      </c>
      <c r="D4601" s="49" t="str">
        <f t="shared" si="71"/>
        <v>Eunotia arcubus, Biovolume - DNR_STORET - 96912</v>
      </c>
      <c r="E4601" s="49" t="s">
        <v>10651</v>
      </c>
      <c r="F4601" s="49" t="s">
        <v>84</v>
      </c>
      <c r="G4601" s="49" t="s">
        <v>205</v>
      </c>
      <c r="H4601" s="49"/>
    </row>
    <row r="4602" spans="1:8" x14ac:dyDescent="0.3">
      <c r="A4602" s="49" t="s">
        <v>201</v>
      </c>
      <c r="B4602" s="49">
        <v>96913</v>
      </c>
      <c r="C4602" s="49" t="s">
        <v>6901</v>
      </c>
      <c r="D4602" s="49" t="str">
        <f t="shared" si="71"/>
        <v>Eunotia arcubus, Count - DNR_STORET - 96913</v>
      </c>
      <c r="E4602" s="49" t="s">
        <v>10651</v>
      </c>
      <c r="F4602" s="49" t="s">
        <v>84</v>
      </c>
      <c r="G4602" s="49" t="s">
        <v>205</v>
      </c>
      <c r="H4602" s="49"/>
    </row>
    <row r="4603" spans="1:8" x14ac:dyDescent="0.3">
      <c r="A4603" s="49" t="s">
        <v>201</v>
      </c>
      <c r="B4603" s="49">
        <v>96924</v>
      </c>
      <c r="C4603" s="49" t="s">
        <v>6902</v>
      </c>
      <c r="D4603" s="49" t="str">
        <f t="shared" si="71"/>
        <v>Eunotia arculus, Biovolume - DNR_STORET - 96924</v>
      </c>
      <c r="E4603" s="49" t="s">
        <v>10651</v>
      </c>
      <c r="F4603" s="49" t="s">
        <v>84</v>
      </c>
      <c r="G4603" s="49" t="s">
        <v>205</v>
      </c>
      <c r="H4603" s="49"/>
    </row>
    <row r="4604" spans="1:8" x14ac:dyDescent="0.3">
      <c r="A4604" s="49" t="s">
        <v>201</v>
      </c>
      <c r="B4604" s="49">
        <v>96925</v>
      </c>
      <c r="C4604" s="49" t="s">
        <v>6903</v>
      </c>
      <c r="D4604" s="49" t="str">
        <f t="shared" si="71"/>
        <v>Eunotia arculus, Count - DNR_STORET - 96925</v>
      </c>
      <c r="E4604" s="49" t="s">
        <v>10651</v>
      </c>
      <c r="F4604" s="49" t="s">
        <v>84</v>
      </c>
      <c r="G4604" s="49" t="s">
        <v>205</v>
      </c>
      <c r="H4604" s="49"/>
    </row>
    <row r="4605" spans="1:8" x14ac:dyDescent="0.3">
      <c r="A4605" s="49" t="s">
        <v>201</v>
      </c>
      <c r="B4605" s="49">
        <v>95721</v>
      </c>
      <c r="C4605" s="49" t="s">
        <v>6904</v>
      </c>
      <c r="D4605" s="49" t="str">
        <f t="shared" si="71"/>
        <v>Eunotia arcus Ehrenberg , Count - DNR_STORET - 95721</v>
      </c>
      <c r="E4605" s="49" t="s">
        <v>10651</v>
      </c>
      <c r="F4605" s="49" t="s">
        <v>84</v>
      </c>
      <c r="G4605" s="49" t="s">
        <v>205</v>
      </c>
      <c r="H4605" s="49"/>
    </row>
    <row r="4606" spans="1:8" x14ac:dyDescent="0.3">
      <c r="A4606" s="49" t="s">
        <v>201</v>
      </c>
      <c r="B4606" s="49">
        <v>95720</v>
      </c>
      <c r="C4606" s="49" t="s">
        <v>6905</v>
      </c>
      <c r="D4606" s="49" t="str">
        <f t="shared" si="71"/>
        <v>Eunotia arcus Ehrenberg, Biovolume - DNR_STORET - 95720</v>
      </c>
      <c r="E4606" s="49" t="s">
        <v>10651</v>
      </c>
      <c r="F4606" s="49" t="s">
        <v>84</v>
      </c>
      <c r="G4606" s="49" t="s">
        <v>205</v>
      </c>
      <c r="H4606" s="49"/>
    </row>
    <row r="4607" spans="1:8" x14ac:dyDescent="0.3">
      <c r="A4607" s="49" t="s">
        <v>201</v>
      </c>
      <c r="B4607" s="49">
        <v>96918</v>
      </c>
      <c r="C4607" s="49" t="s">
        <v>6906</v>
      </c>
      <c r="D4607" s="49" t="str">
        <f t="shared" si="71"/>
        <v>Eunotia bidens Ehrenberg, Biovolume - DNR_STORET - 96918</v>
      </c>
      <c r="E4607" s="49" t="s">
        <v>10651</v>
      </c>
      <c r="F4607" s="49" t="s">
        <v>84</v>
      </c>
      <c r="G4607" s="49" t="s">
        <v>205</v>
      </c>
      <c r="H4607" s="49"/>
    </row>
    <row r="4608" spans="1:8" x14ac:dyDescent="0.3">
      <c r="A4608" s="49" t="s">
        <v>201</v>
      </c>
      <c r="B4608" s="49">
        <v>96919</v>
      </c>
      <c r="C4608" s="49" t="s">
        <v>6907</v>
      </c>
      <c r="D4608" s="49" t="str">
        <f t="shared" si="71"/>
        <v>Eunotia bidens Ehrenberg, Count - DNR_STORET - 96919</v>
      </c>
      <c r="E4608" s="49" t="s">
        <v>10651</v>
      </c>
      <c r="F4608" s="49" t="s">
        <v>84</v>
      </c>
      <c r="G4608" s="49" t="s">
        <v>205</v>
      </c>
      <c r="H4608" s="49"/>
    </row>
    <row r="4609" spans="1:8" x14ac:dyDescent="0.3">
      <c r="A4609" s="49" t="s">
        <v>201</v>
      </c>
      <c r="B4609" s="49">
        <v>96045</v>
      </c>
      <c r="C4609" s="49" t="s">
        <v>6908</v>
      </c>
      <c r="D4609" s="49" t="str">
        <f t="shared" si="71"/>
        <v>Eunotia bigibba Kützing, Biovolume - DNR_STORET - 96045</v>
      </c>
      <c r="E4609" s="49" t="s">
        <v>10651</v>
      </c>
      <c r="F4609" s="49" t="s">
        <v>84</v>
      </c>
      <c r="G4609" s="49" t="s">
        <v>205</v>
      </c>
      <c r="H4609" s="49"/>
    </row>
    <row r="4610" spans="1:8" x14ac:dyDescent="0.3">
      <c r="A4610" s="49" t="s">
        <v>201</v>
      </c>
      <c r="B4610" s="49">
        <v>96046</v>
      </c>
      <c r="C4610" s="49" t="s">
        <v>6909</v>
      </c>
      <c r="D4610" s="49" t="str">
        <f t="shared" ref="D4610:D4673" si="72">C4610 &amp;" - "&amp; A4610 &amp;" - "&amp; B4610</f>
        <v>Eunotia bigibba Kützing, Count - DNR_STORET - 96046</v>
      </c>
      <c r="E4610" s="49" t="s">
        <v>10651</v>
      </c>
      <c r="F4610" s="49" t="s">
        <v>84</v>
      </c>
      <c r="G4610" s="49" t="s">
        <v>205</v>
      </c>
      <c r="H4610" s="49"/>
    </row>
    <row r="4611" spans="1:8" x14ac:dyDescent="0.3">
      <c r="A4611" s="49" t="s">
        <v>201</v>
      </c>
      <c r="B4611" s="49">
        <v>97032</v>
      </c>
      <c r="C4611" s="49" t="s">
        <v>6910</v>
      </c>
      <c r="D4611" s="49" t="str">
        <f t="shared" si="72"/>
        <v>Eunotia bilunaris, Biovolume - DNR_STORET - 97032</v>
      </c>
      <c r="E4611" s="49" t="s">
        <v>10651</v>
      </c>
      <c r="F4611" s="49" t="s">
        <v>84</v>
      </c>
      <c r="G4611" s="49" t="s">
        <v>205</v>
      </c>
      <c r="H4611" s="49"/>
    </row>
    <row r="4612" spans="1:8" x14ac:dyDescent="0.3">
      <c r="A4612" s="49" t="s">
        <v>201</v>
      </c>
      <c r="B4612" s="49">
        <v>97033</v>
      </c>
      <c r="C4612" s="49" t="s">
        <v>6911</v>
      </c>
      <c r="D4612" s="49" t="str">
        <f t="shared" si="72"/>
        <v>Eunotia bilunaris, Count - DNR_STORET - 97033</v>
      </c>
      <c r="E4612" s="49" t="s">
        <v>10651</v>
      </c>
      <c r="F4612" s="49" t="s">
        <v>84</v>
      </c>
      <c r="G4612" s="49" t="s">
        <v>205</v>
      </c>
      <c r="H4612" s="49"/>
    </row>
    <row r="4613" spans="1:8" x14ac:dyDescent="0.3">
      <c r="A4613" s="49" t="s">
        <v>201</v>
      </c>
      <c r="B4613" s="49">
        <v>96033</v>
      </c>
      <c r="C4613" s="49" t="s">
        <v>6912</v>
      </c>
      <c r="D4613" s="49" t="str">
        <f t="shared" si="72"/>
        <v>Eunotia boreotenuis, Biovolume - DNR_STORET - 96033</v>
      </c>
      <c r="E4613" s="49" t="s">
        <v>10651</v>
      </c>
      <c r="F4613" s="49" t="s">
        <v>84</v>
      </c>
      <c r="G4613" s="49" t="s">
        <v>205</v>
      </c>
      <c r="H4613" s="49"/>
    </row>
    <row r="4614" spans="1:8" x14ac:dyDescent="0.3">
      <c r="A4614" s="49" t="s">
        <v>201</v>
      </c>
      <c r="B4614" s="49">
        <v>96034</v>
      </c>
      <c r="C4614" s="49" t="s">
        <v>6913</v>
      </c>
      <c r="D4614" s="49" t="str">
        <f t="shared" si="72"/>
        <v>Eunotia boreotenuis, Count - DNR_STORET - 96034</v>
      </c>
      <c r="E4614" s="49" t="s">
        <v>10651</v>
      </c>
      <c r="F4614" s="49" t="s">
        <v>84</v>
      </c>
      <c r="G4614" s="49" t="s">
        <v>205</v>
      </c>
      <c r="H4614" s="49"/>
    </row>
    <row r="4615" spans="1:8" x14ac:dyDescent="0.3">
      <c r="A4615" s="49" t="s">
        <v>201</v>
      </c>
      <c r="B4615" s="49">
        <v>97030</v>
      </c>
      <c r="C4615" s="49" t="s">
        <v>6914</v>
      </c>
      <c r="D4615" s="49" t="str">
        <f t="shared" si="72"/>
        <v>Eunotia circumborealis, Biovolume - DNR_STORET - 97030</v>
      </c>
      <c r="E4615" s="49" t="s">
        <v>10651</v>
      </c>
      <c r="F4615" s="49" t="s">
        <v>84</v>
      </c>
      <c r="G4615" s="49" t="s">
        <v>205</v>
      </c>
      <c r="H4615" s="49"/>
    </row>
    <row r="4616" spans="1:8" x14ac:dyDescent="0.3">
      <c r="A4616" s="49" t="s">
        <v>201</v>
      </c>
      <c r="B4616" s="49">
        <v>97031</v>
      </c>
      <c r="C4616" s="49" t="s">
        <v>6915</v>
      </c>
      <c r="D4616" s="49" t="str">
        <f t="shared" si="72"/>
        <v>Eunotia circumborealis, Count - DNR_STORET - 97031</v>
      </c>
      <c r="E4616" s="49" t="s">
        <v>10651</v>
      </c>
      <c r="F4616" s="49" t="s">
        <v>84</v>
      </c>
      <c r="G4616" s="49" t="s">
        <v>205</v>
      </c>
      <c r="H4616" s="49"/>
    </row>
    <row r="4617" spans="1:8" x14ac:dyDescent="0.3">
      <c r="A4617" s="49" t="s">
        <v>201</v>
      </c>
      <c r="B4617" s="49">
        <v>95593</v>
      </c>
      <c r="C4617" s="49" t="s">
        <v>6916</v>
      </c>
      <c r="D4617" s="49" t="str">
        <f t="shared" si="72"/>
        <v>Eunotia cristagalli Cleve, Biovolume - DNR_STORET - 95593</v>
      </c>
      <c r="E4617" s="49" t="s">
        <v>10651</v>
      </c>
      <c r="F4617" s="49" t="s">
        <v>84</v>
      </c>
      <c r="G4617" s="49" t="s">
        <v>205</v>
      </c>
      <c r="H4617" s="49"/>
    </row>
    <row r="4618" spans="1:8" x14ac:dyDescent="0.3">
      <c r="A4618" s="49" t="s">
        <v>201</v>
      </c>
      <c r="B4618" s="49">
        <v>95594</v>
      </c>
      <c r="C4618" s="49" t="s">
        <v>6917</v>
      </c>
      <c r="D4618" s="49" t="str">
        <f t="shared" si="72"/>
        <v>Eunotia cristagalli Cleve, Count - DNR_STORET - 95594</v>
      </c>
      <c r="E4618" s="49" t="s">
        <v>10651</v>
      </c>
      <c r="F4618" s="49" t="s">
        <v>84</v>
      </c>
      <c r="G4618" s="49" t="s">
        <v>205</v>
      </c>
      <c r="H4618" s="49"/>
    </row>
    <row r="4619" spans="1:8" x14ac:dyDescent="0.3">
      <c r="A4619" s="49" t="s">
        <v>201</v>
      </c>
      <c r="B4619" s="49">
        <v>95530</v>
      </c>
      <c r="C4619" s="49" t="s">
        <v>6918</v>
      </c>
      <c r="D4619" s="49" t="str">
        <f t="shared" si="72"/>
        <v>Eunotia eurycephala, Biovolume - DNR_STORET - 95530</v>
      </c>
      <c r="E4619" s="49" t="s">
        <v>10651</v>
      </c>
      <c r="F4619" s="49" t="s">
        <v>84</v>
      </c>
      <c r="G4619" s="49" t="s">
        <v>205</v>
      </c>
      <c r="H4619" s="49"/>
    </row>
    <row r="4620" spans="1:8" x14ac:dyDescent="0.3">
      <c r="A4620" s="49" t="s">
        <v>201</v>
      </c>
      <c r="B4620" s="49">
        <v>95531</v>
      </c>
      <c r="C4620" s="49" t="s">
        <v>6919</v>
      </c>
      <c r="D4620" s="49" t="str">
        <f t="shared" si="72"/>
        <v>Eunotia eurycephala, Count - DNR_STORET - 95531</v>
      </c>
      <c r="E4620" s="49" t="s">
        <v>10651</v>
      </c>
      <c r="F4620" s="49" t="s">
        <v>84</v>
      </c>
      <c r="G4620" s="49" t="s">
        <v>205</v>
      </c>
      <c r="H4620" s="49"/>
    </row>
    <row r="4621" spans="1:8" x14ac:dyDescent="0.3">
      <c r="A4621" s="49" t="s">
        <v>201</v>
      </c>
      <c r="B4621" s="49">
        <v>96031</v>
      </c>
      <c r="C4621" s="49" t="s">
        <v>6920</v>
      </c>
      <c r="D4621" s="49" t="str">
        <f t="shared" si="72"/>
        <v>Eunotia exigua, Biovolume - DNR_STORET - 96031</v>
      </c>
      <c r="E4621" s="49" t="s">
        <v>10651</v>
      </c>
      <c r="F4621" s="49" t="s">
        <v>84</v>
      </c>
      <c r="G4621" s="49" t="s">
        <v>205</v>
      </c>
      <c r="H4621" s="49"/>
    </row>
    <row r="4622" spans="1:8" x14ac:dyDescent="0.3">
      <c r="A4622" s="49" t="s">
        <v>201</v>
      </c>
      <c r="B4622" s="49">
        <v>96032</v>
      </c>
      <c r="C4622" s="49" t="s">
        <v>6921</v>
      </c>
      <c r="D4622" s="49" t="str">
        <f t="shared" si="72"/>
        <v>Eunotia exigua, Count - DNR_STORET - 96032</v>
      </c>
      <c r="E4622" s="49" t="s">
        <v>10651</v>
      </c>
      <c r="F4622" s="49" t="s">
        <v>84</v>
      </c>
      <c r="G4622" s="49" t="s">
        <v>205</v>
      </c>
      <c r="H4622" s="49"/>
    </row>
    <row r="4623" spans="1:8" x14ac:dyDescent="0.3">
      <c r="A4623" s="49" t="s">
        <v>201</v>
      </c>
      <c r="B4623" s="49">
        <v>96043</v>
      </c>
      <c r="C4623" s="49" t="s">
        <v>6922</v>
      </c>
      <c r="D4623" s="49" t="str">
        <f t="shared" si="72"/>
        <v>Eunotia flexuosa, Biovolume - DNR_STORET - 96043</v>
      </c>
      <c r="E4623" s="49" t="s">
        <v>10651</v>
      </c>
      <c r="F4623" s="49" t="s">
        <v>84</v>
      </c>
      <c r="G4623" s="49" t="s">
        <v>205</v>
      </c>
      <c r="H4623" s="49"/>
    </row>
    <row r="4624" spans="1:8" x14ac:dyDescent="0.3">
      <c r="A4624" s="49" t="s">
        <v>201</v>
      </c>
      <c r="B4624" s="49">
        <v>96044</v>
      </c>
      <c r="C4624" s="49" t="s">
        <v>6923</v>
      </c>
      <c r="D4624" s="49" t="str">
        <f t="shared" si="72"/>
        <v>Eunotia flexuosa, Count - DNR_STORET - 96044</v>
      </c>
      <c r="E4624" s="49" t="s">
        <v>10651</v>
      </c>
      <c r="F4624" s="49" t="s">
        <v>84</v>
      </c>
      <c r="G4624" s="49" t="s">
        <v>205</v>
      </c>
      <c r="H4624" s="49"/>
    </row>
    <row r="4625" spans="1:8" x14ac:dyDescent="0.3">
      <c r="A4625" s="49" t="s">
        <v>201</v>
      </c>
      <c r="B4625" s="49">
        <v>96910</v>
      </c>
      <c r="C4625" s="49" t="s">
        <v>6924</v>
      </c>
      <c r="D4625" s="49" t="str">
        <f t="shared" si="72"/>
        <v>Eunotia formica, Biovolume - DNR_STORET - 96910</v>
      </c>
      <c r="E4625" s="49" t="s">
        <v>10651</v>
      </c>
      <c r="F4625" s="49" t="s">
        <v>84</v>
      </c>
      <c r="G4625" s="49" t="s">
        <v>205</v>
      </c>
      <c r="H4625" s="49"/>
    </row>
    <row r="4626" spans="1:8" x14ac:dyDescent="0.3">
      <c r="A4626" s="49" t="s">
        <v>201</v>
      </c>
      <c r="B4626" s="49">
        <v>96911</v>
      </c>
      <c r="C4626" s="49" t="s">
        <v>6925</v>
      </c>
      <c r="D4626" s="49" t="str">
        <f t="shared" si="72"/>
        <v>Eunotia formica, Count - DNR_STORET - 96911</v>
      </c>
      <c r="E4626" s="49" t="s">
        <v>10651</v>
      </c>
      <c r="F4626" s="49" t="s">
        <v>84</v>
      </c>
      <c r="G4626" s="49" t="s">
        <v>205</v>
      </c>
      <c r="H4626" s="49"/>
    </row>
    <row r="4627" spans="1:8" x14ac:dyDescent="0.3">
      <c r="A4627" s="49" t="s">
        <v>201</v>
      </c>
      <c r="B4627" s="49">
        <v>96073</v>
      </c>
      <c r="C4627" s="49" t="s">
        <v>6926</v>
      </c>
      <c r="D4627" s="49" t="str">
        <f t="shared" si="72"/>
        <v>Eunotia fureyae Lange-Bertalot, Biovolume - DNR_STORET - 96073</v>
      </c>
      <c r="E4627" s="49" t="s">
        <v>10651</v>
      </c>
      <c r="F4627" s="49" t="s">
        <v>84</v>
      </c>
      <c r="G4627" s="49" t="s">
        <v>205</v>
      </c>
      <c r="H4627" s="49"/>
    </row>
    <row r="4628" spans="1:8" x14ac:dyDescent="0.3">
      <c r="A4628" s="49" t="s">
        <v>201</v>
      </c>
      <c r="B4628" s="49">
        <v>96074</v>
      </c>
      <c r="C4628" s="49" t="s">
        <v>6927</v>
      </c>
      <c r="D4628" s="49" t="str">
        <f t="shared" si="72"/>
        <v>Eunotia fureyae Lange-Bertalot, Count - DNR_STORET - 96074</v>
      </c>
      <c r="E4628" s="49" t="s">
        <v>10651</v>
      </c>
      <c r="F4628" s="49" t="s">
        <v>84</v>
      </c>
      <c r="G4628" s="49" t="s">
        <v>205</v>
      </c>
      <c r="H4628" s="49"/>
    </row>
    <row r="4629" spans="1:8" x14ac:dyDescent="0.3">
      <c r="A4629" s="49" t="s">
        <v>201</v>
      </c>
      <c r="B4629" s="49">
        <v>96908</v>
      </c>
      <c r="C4629" s="49" t="s">
        <v>6928</v>
      </c>
      <c r="D4629" s="49" t="str">
        <f t="shared" si="72"/>
        <v>Eunotia implicata, Biovolume - DNR_STORET - 96908</v>
      </c>
      <c r="E4629" s="49" t="s">
        <v>10651</v>
      </c>
      <c r="F4629" s="49" t="s">
        <v>84</v>
      </c>
      <c r="G4629" s="49" t="s">
        <v>205</v>
      </c>
      <c r="H4629" s="49"/>
    </row>
    <row r="4630" spans="1:8" x14ac:dyDescent="0.3">
      <c r="A4630" s="49" t="s">
        <v>201</v>
      </c>
      <c r="B4630" s="49">
        <v>96909</v>
      </c>
      <c r="C4630" s="49" t="s">
        <v>6929</v>
      </c>
      <c r="D4630" s="49" t="str">
        <f t="shared" si="72"/>
        <v>Eunotia implicata, Count - DNR_STORET - 96909</v>
      </c>
      <c r="E4630" s="49" t="s">
        <v>10651</v>
      </c>
      <c r="F4630" s="49" t="s">
        <v>84</v>
      </c>
      <c r="G4630" s="49" t="s">
        <v>205</v>
      </c>
      <c r="H4630" s="49"/>
    </row>
    <row r="4631" spans="1:8" x14ac:dyDescent="0.3">
      <c r="A4631" s="49" t="s">
        <v>201</v>
      </c>
      <c r="B4631" s="49">
        <v>97026</v>
      </c>
      <c r="C4631" s="49" t="s">
        <v>6930</v>
      </c>
      <c r="D4631" s="49" t="str">
        <f t="shared" si="72"/>
        <v>Eunotia incisa, Biovolume - DNR_STORET - 97026</v>
      </c>
      <c r="E4631" s="49" t="s">
        <v>10651</v>
      </c>
      <c r="F4631" s="49" t="s">
        <v>84</v>
      </c>
      <c r="G4631" s="49" t="s">
        <v>205</v>
      </c>
      <c r="H4631" s="49"/>
    </row>
    <row r="4632" spans="1:8" x14ac:dyDescent="0.3">
      <c r="A4632" s="49" t="s">
        <v>201</v>
      </c>
      <c r="B4632" s="49">
        <v>97027</v>
      </c>
      <c r="C4632" s="49" t="s">
        <v>6931</v>
      </c>
      <c r="D4632" s="49" t="str">
        <f t="shared" si="72"/>
        <v>Eunotia incisa, Count - DNR_STORET - 97027</v>
      </c>
      <c r="E4632" s="49" t="s">
        <v>10651</v>
      </c>
      <c r="F4632" s="49" t="s">
        <v>84</v>
      </c>
      <c r="G4632" s="49" t="s">
        <v>205</v>
      </c>
      <c r="H4632" s="49"/>
    </row>
    <row r="4633" spans="1:8" x14ac:dyDescent="0.3">
      <c r="A4633" s="49" t="s">
        <v>201</v>
      </c>
      <c r="B4633" s="49">
        <v>96069</v>
      </c>
      <c r="C4633" s="49" t="s">
        <v>6932</v>
      </c>
      <c r="D4633" s="49" t="str">
        <f t="shared" si="72"/>
        <v>Eunotia juettnerae, Biovolume - DNR_STORET - 96069</v>
      </c>
      <c r="E4633" s="49" t="s">
        <v>10651</v>
      </c>
      <c r="F4633" s="49" t="s">
        <v>84</v>
      </c>
      <c r="G4633" s="49" t="s">
        <v>205</v>
      </c>
      <c r="H4633" s="49"/>
    </row>
    <row r="4634" spans="1:8" x14ac:dyDescent="0.3">
      <c r="A4634" s="49" t="s">
        <v>201</v>
      </c>
      <c r="B4634" s="49">
        <v>96070</v>
      </c>
      <c r="C4634" s="49" t="s">
        <v>6933</v>
      </c>
      <c r="D4634" s="49" t="str">
        <f t="shared" si="72"/>
        <v>Eunotia juettnerae, COunt - DNR_STORET - 96070</v>
      </c>
      <c r="E4634" s="49" t="s">
        <v>10651</v>
      </c>
      <c r="F4634" s="49" t="s">
        <v>84</v>
      </c>
      <c r="G4634" s="49" t="s">
        <v>205</v>
      </c>
      <c r="H4634" s="49"/>
    </row>
    <row r="4635" spans="1:8" x14ac:dyDescent="0.3">
      <c r="A4635" s="49" t="s">
        <v>201</v>
      </c>
      <c r="B4635" s="49">
        <v>96900</v>
      </c>
      <c r="C4635" s="49" t="s">
        <v>6934</v>
      </c>
      <c r="D4635" s="49" t="str">
        <f t="shared" si="72"/>
        <v>Eunotia lapponica, Biovolume - DNR_STORET - 96900</v>
      </c>
      <c r="E4635" s="49" t="s">
        <v>10651</v>
      </c>
      <c r="F4635" s="49" t="s">
        <v>84</v>
      </c>
      <c r="G4635" s="49" t="s">
        <v>205</v>
      </c>
      <c r="H4635" s="49"/>
    </row>
    <row r="4636" spans="1:8" x14ac:dyDescent="0.3">
      <c r="A4636" s="49" t="s">
        <v>201</v>
      </c>
      <c r="B4636" s="49">
        <v>96901</v>
      </c>
      <c r="C4636" s="49" t="s">
        <v>6935</v>
      </c>
      <c r="D4636" s="49" t="str">
        <f t="shared" si="72"/>
        <v>Eunotia lapponica, Count - DNR_STORET - 96901</v>
      </c>
      <c r="E4636" s="49" t="s">
        <v>10651</v>
      </c>
      <c r="F4636" s="49" t="s">
        <v>84</v>
      </c>
      <c r="G4636" s="49" t="s">
        <v>205</v>
      </c>
      <c r="H4636" s="49"/>
    </row>
    <row r="4637" spans="1:8" x14ac:dyDescent="0.3">
      <c r="A4637" s="49" t="s">
        <v>201</v>
      </c>
      <c r="B4637" s="49">
        <v>95718</v>
      </c>
      <c r="C4637" s="49" t="s">
        <v>6936</v>
      </c>
      <c r="D4637" s="49" t="str">
        <f t="shared" si="72"/>
        <v>Eunotia major, Biovolume - DNR_STORET - 95718</v>
      </c>
      <c r="E4637" s="49" t="s">
        <v>10651</v>
      </c>
      <c r="F4637" s="49" t="s">
        <v>84</v>
      </c>
      <c r="G4637" s="49" t="s">
        <v>205</v>
      </c>
      <c r="H4637" s="49"/>
    </row>
    <row r="4638" spans="1:8" x14ac:dyDescent="0.3">
      <c r="A4638" s="49" t="s">
        <v>201</v>
      </c>
      <c r="B4638" s="49">
        <v>95719</v>
      </c>
      <c r="C4638" s="49" t="s">
        <v>6937</v>
      </c>
      <c r="D4638" s="49" t="str">
        <f t="shared" si="72"/>
        <v>Eunotia major, Count - DNR_STORET - 95719</v>
      </c>
      <c r="E4638" s="49" t="s">
        <v>10651</v>
      </c>
      <c r="F4638" s="49" t="s">
        <v>84</v>
      </c>
      <c r="G4638" s="49" t="s">
        <v>205</v>
      </c>
      <c r="H4638" s="49"/>
    </row>
    <row r="4639" spans="1:8" x14ac:dyDescent="0.3">
      <c r="A4639" s="49" t="s">
        <v>201</v>
      </c>
      <c r="B4639" s="49">
        <v>96077</v>
      </c>
      <c r="C4639" s="49" t="s">
        <v>6938</v>
      </c>
      <c r="D4639" s="49" t="str">
        <f t="shared" si="72"/>
        <v>Eunotia meisterioides, Biovolume - DNR_STORET - 96077</v>
      </c>
      <c r="E4639" s="49" t="s">
        <v>10651</v>
      </c>
      <c r="F4639" s="49" t="s">
        <v>84</v>
      </c>
      <c r="G4639" s="49" t="s">
        <v>205</v>
      </c>
      <c r="H4639" s="49"/>
    </row>
    <row r="4640" spans="1:8" x14ac:dyDescent="0.3">
      <c r="A4640" s="49" t="s">
        <v>201</v>
      </c>
      <c r="B4640" s="49">
        <v>96078</v>
      </c>
      <c r="C4640" s="49" t="s">
        <v>6939</v>
      </c>
      <c r="D4640" s="49" t="str">
        <f t="shared" si="72"/>
        <v>Eunotia meisterioides, Count - DNR_STORET - 96078</v>
      </c>
      <c r="E4640" s="49" t="s">
        <v>10651</v>
      </c>
      <c r="F4640" s="49" t="s">
        <v>84</v>
      </c>
      <c r="G4640" s="49" t="s">
        <v>205</v>
      </c>
      <c r="H4640" s="49"/>
    </row>
    <row r="4641" spans="1:8" x14ac:dyDescent="0.3">
      <c r="A4641" s="49" t="s">
        <v>201</v>
      </c>
      <c r="B4641" s="49">
        <v>96898</v>
      </c>
      <c r="C4641" s="49" t="s">
        <v>6940</v>
      </c>
      <c r="D4641" s="49" t="str">
        <f t="shared" si="72"/>
        <v>Eunotia microcephala Krasske, Biovolume - DNR_STORET - 96898</v>
      </c>
      <c r="E4641" s="49" t="s">
        <v>10651</v>
      </c>
      <c r="F4641" s="49" t="s">
        <v>84</v>
      </c>
      <c r="G4641" s="49" t="s">
        <v>205</v>
      </c>
      <c r="H4641" s="49"/>
    </row>
    <row r="4642" spans="1:8" x14ac:dyDescent="0.3">
      <c r="A4642" s="49" t="s">
        <v>201</v>
      </c>
      <c r="B4642" s="49">
        <v>96899</v>
      </c>
      <c r="C4642" s="49" t="s">
        <v>6941</v>
      </c>
      <c r="D4642" s="49" t="str">
        <f t="shared" si="72"/>
        <v>Eunotia microcephala Krasske, Count - DNR_STORET - 96899</v>
      </c>
      <c r="E4642" s="49" t="s">
        <v>10651</v>
      </c>
      <c r="F4642" s="49" t="s">
        <v>84</v>
      </c>
      <c r="G4642" s="49" t="s">
        <v>205</v>
      </c>
      <c r="H4642" s="49"/>
    </row>
    <row r="4643" spans="1:8" x14ac:dyDescent="0.3">
      <c r="A4643" s="49" t="s">
        <v>201</v>
      </c>
      <c r="B4643" s="49">
        <v>97024</v>
      </c>
      <c r="C4643" s="49" t="s">
        <v>6942</v>
      </c>
      <c r="D4643" s="49" t="str">
        <f t="shared" si="72"/>
        <v>Eunotia minor, Biovolume - DNR_STORET - 97024</v>
      </c>
      <c r="E4643" s="49" t="s">
        <v>10651</v>
      </c>
      <c r="F4643" s="49" t="s">
        <v>84</v>
      </c>
      <c r="G4643" s="49" t="s">
        <v>205</v>
      </c>
      <c r="H4643" s="49"/>
    </row>
    <row r="4644" spans="1:8" x14ac:dyDescent="0.3">
      <c r="A4644" s="49" t="s">
        <v>201</v>
      </c>
      <c r="B4644" s="49">
        <v>97025</v>
      </c>
      <c r="C4644" s="49" t="s">
        <v>6943</v>
      </c>
      <c r="D4644" s="49" t="str">
        <f t="shared" si="72"/>
        <v>Eunotia minor, Count - DNR_STORET - 97025</v>
      </c>
      <c r="E4644" s="49" t="s">
        <v>10651</v>
      </c>
      <c r="F4644" s="49" t="s">
        <v>84</v>
      </c>
      <c r="G4644" s="49" t="s">
        <v>205</v>
      </c>
      <c r="H4644" s="49"/>
    </row>
    <row r="4645" spans="1:8" x14ac:dyDescent="0.3">
      <c r="A4645" s="49" t="s">
        <v>201</v>
      </c>
      <c r="B4645" s="49">
        <v>96067</v>
      </c>
      <c r="C4645" s="49" t="s">
        <v>6944</v>
      </c>
      <c r="D4645" s="49" t="str">
        <f t="shared" si="72"/>
        <v>Eunotia mucophila, Biovolume - DNR_STORET - 96067</v>
      </c>
      <c r="E4645" s="49" t="s">
        <v>10651</v>
      </c>
      <c r="F4645" s="49" t="s">
        <v>84</v>
      </c>
      <c r="G4645" s="49" t="s">
        <v>205</v>
      </c>
      <c r="H4645" s="49"/>
    </row>
    <row r="4646" spans="1:8" x14ac:dyDescent="0.3">
      <c r="A4646" s="49" t="s">
        <v>201</v>
      </c>
      <c r="B4646" s="49">
        <v>96068</v>
      </c>
      <c r="C4646" s="49" t="s">
        <v>6945</v>
      </c>
      <c r="D4646" s="49" t="str">
        <f t="shared" si="72"/>
        <v>Eunotia mucophila, Count - DNR_STORET - 96068</v>
      </c>
      <c r="E4646" s="49" t="s">
        <v>10651</v>
      </c>
      <c r="F4646" s="49" t="s">
        <v>84</v>
      </c>
      <c r="G4646" s="49" t="s">
        <v>205</v>
      </c>
      <c r="H4646" s="49"/>
    </row>
    <row r="4647" spans="1:8" x14ac:dyDescent="0.3">
      <c r="A4647" s="49" t="s">
        <v>201</v>
      </c>
      <c r="B4647" s="49">
        <v>95936</v>
      </c>
      <c r="C4647" s="49" t="s">
        <v>6946</v>
      </c>
      <c r="D4647" s="49" t="str">
        <f t="shared" si="72"/>
        <v>Eunotia muscicola Krasske, Biovolume - DNR_STORET - 95936</v>
      </c>
      <c r="E4647" s="49" t="s">
        <v>10651</v>
      </c>
      <c r="F4647" s="49" t="s">
        <v>84</v>
      </c>
      <c r="G4647" s="49" t="s">
        <v>205</v>
      </c>
      <c r="H4647" s="49"/>
    </row>
    <row r="4648" spans="1:8" x14ac:dyDescent="0.3">
      <c r="A4648" s="49" t="s">
        <v>201</v>
      </c>
      <c r="B4648" s="49">
        <v>96893</v>
      </c>
      <c r="C4648" s="49" t="s">
        <v>6947</v>
      </c>
      <c r="D4648" s="49" t="str">
        <f t="shared" si="72"/>
        <v>Eunotia muscicola Krasske, Count - DNR_STORET - 96893</v>
      </c>
      <c r="E4648" s="49" t="s">
        <v>10651</v>
      </c>
      <c r="F4648" s="49" t="s">
        <v>84</v>
      </c>
      <c r="G4648" s="49" t="s">
        <v>205</v>
      </c>
      <c r="H4648" s="49"/>
    </row>
    <row r="4649" spans="1:8" x14ac:dyDescent="0.3">
      <c r="A4649" s="49" t="s">
        <v>201</v>
      </c>
      <c r="B4649" s="49">
        <v>95786</v>
      </c>
      <c r="C4649" s="49" t="s">
        <v>6948</v>
      </c>
      <c r="D4649" s="49" t="str">
        <f t="shared" si="72"/>
        <v>Eunotia myrmica Lange-Bertalot, Biovolume - DNR_STORET - 95786</v>
      </c>
      <c r="E4649" s="49" t="s">
        <v>10651</v>
      </c>
      <c r="F4649" s="49" t="s">
        <v>84</v>
      </c>
      <c r="G4649" s="49" t="s">
        <v>205</v>
      </c>
      <c r="H4649" s="49"/>
    </row>
    <row r="4650" spans="1:8" x14ac:dyDescent="0.3">
      <c r="A4650" s="49" t="s">
        <v>201</v>
      </c>
      <c r="B4650" s="49">
        <v>95787</v>
      </c>
      <c r="C4650" s="49" t="s">
        <v>6949</v>
      </c>
      <c r="D4650" s="49" t="str">
        <f t="shared" si="72"/>
        <v>Eunotia myrmica Lange-Bertalot, Count - DNR_STORET - 95787</v>
      </c>
      <c r="E4650" s="49" t="s">
        <v>10651</v>
      </c>
      <c r="F4650" s="49" t="s">
        <v>84</v>
      </c>
      <c r="G4650" s="49" t="s">
        <v>205</v>
      </c>
      <c r="H4650" s="49"/>
    </row>
    <row r="4651" spans="1:8" x14ac:dyDescent="0.3">
      <c r="A4651" s="49" t="s">
        <v>201</v>
      </c>
      <c r="B4651" s="49">
        <v>96065</v>
      </c>
      <c r="C4651" s="49" t="s">
        <v>6950</v>
      </c>
      <c r="D4651" s="49" t="str">
        <f t="shared" si="72"/>
        <v>Eunotia naegelli Migula, Biovolume - DNR_STORET - 96065</v>
      </c>
      <c r="E4651" s="49" t="s">
        <v>10651</v>
      </c>
      <c r="F4651" s="49" t="s">
        <v>84</v>
      </c>
      <c r="G4651" s="49" t="s">
        <v>205</v>
      </c>
      <c r="H4651" s="49"/>
    </row>
    <row r="4652" spans="1:8" x14ac:dyDescent="0.3">
      <c r="A4652" s="49" t="s">
        <v>201</v>
      </c>
      <c r="B4652" s="49">
        <v>96066</v>
      </c>
      <c r="C4652" s="49" t="s">
        <v>6951</v>
      </c>
      <c r="D4652" s="49" t="str">
        <f t="shared" si="72"/>
        <v>Eunotia naegelli Migula, Count - DNR_STORET - 96066</v>
      </c>
      <c r="E4652" s="49" t="s">
        <v>10651</v>
      </c>
      <c r="F4652" s="49" t="s">
        <v>84</v>
      </c>
      <c r="G4652" s="49" t="s">
        <v>205</v>
      </c>
      <c r="H4652" s="49"/>
    </row>
    <row r="4653" spans="1:8" x14ac:dyDescent="0.3">
      <c r="A4653" s="49" t="s">
        <v>201</v>
      </c>
      <c r="B4653" s="49">
        <v>96988</v>
      </c>
      <c r="C4653" s="49" t="s">
        <v>6952</v>
      </c>
      <c r="D4653" s="49" t="str">
        <f t="shared" si="72"/>
        <v>Eunotia nymanniana Grunow, Biovolume - DNR_STORET - 96988</v>
      </c>
      <c r="E4653" s="49" t="s">
        <v>10651</v>
      </c>
      <c r="F4653" s="49" t="s">
        <v>84</v>
      </c>
      <c r="G4653" s="49" t="s">
        <v>205</v>
      </c>
      <c r="H4653" s="49"/>
    </row>
    <row r="4654" spans="1:8" x14ac:dyDescent="0.3">
      <c r="A4654" s="49" t="s">
        <v>201</v>
      </c>
      <c r="B4654" s="49">
        <v>96989</v>
      </c>
      <c r="C4654" s="49" t="s">
        <v>6953</v>
      </c>
      <c r="D4654" s="49" t="str">
        <f t="shared" si="72"/>
        <v>Eunotia nymanniana Grunow, Count - DNR_STORET - 96989</v>
      </c>
      <c r="E4654" s="49" t="s">
        <v>10651</v>
      </c>
      <c r="F4654" s="49" t="s">
        <v>84</v>
      </c>
      <c r="G4654" s="49" t="s">
        <v>205</v>
      </c>
      <c r="H4654" s="49"/>
    </row>
    <row r="4655" spans="1:8" x14ac:dyDescent="0.3">
      <c r="A4655" s="49" t="s">
        <v>201</v>
      </c>
      <c r="B4655" s="49">
        <v>96135</v>
      </c>
      <c r="C4655" s="49" t="s">
        <v>6954</v>
      </c>
      <c r="D4655" s="49" t="str">
        <f t="shared" si="72"/>
        <v>Eunotia paludosa Grunow, Biovolume - DNR_STORET - 96135</v>
      </c>
      <c r="E4655" s="49" t="s">
        <v>10651</v>
      </c>
      <c r="F4655" s="49" t="s">
        <v>84</v>
      </c>
      <c r="G4655" s="49" t="s">
        <v>205</v>
      </c>
      <c r="H4655" s="49"/>
    </row>
    <row r="4656" spans="1:8" x14ac:dyDescent="0.3">
      <c r="A4656" s="49" t="s">
        <v>201</v>
      </c>
      <c r="B4656" s="49">
        <v>96136</v>
      </c>
      <c r="C4656" s="49" t="s">
        <v>6955</v>
      </c>
      <c r="D4656" s="49" t="str">
        <f t="shared" si="72"/>
        <v>Eunotia paludosa Grunow, Count - DNR_STORET - 96136</v>
      </c>
      <c r="E4656" s="49" t="s">
        <v>10651</v>
      </c>
      <c r="F4656" s="49" t="s">
        <v>84</v>
      </c>
      <c r="G4656" s="49" t="s">
        <v>205</v>
      </c>
      <c r="H4656" s="49"/>
    </row>
    <row r="4657" spans="1:8" x14ac:dyDescent="0.3">
      <c r="A4657" s="49" t="s">
        <v>201</v>
      </c>
      <c r="B4657" s="49">
        <v>95528</v>
      </c>
      <c r="C4657" s="49" t="s">
        <v>6956</v>
      </c>
      <c r="D4657" s="49" t="str">
        <f t="shared" si="72"/>
        <v>Eunotia papiliofalsa, Biovolume - DNR_STORET - 95528</v>
      </c>
      <c r="E4657" s="49" t="s">
        <v>10651</v>
      </c>
      <c r="F4657" s="49" t="s">
        <v>84</v>
      </c>
      <c r="G4657" s="49" t="s">
        <v>205</v>
      </c>
      <c r="H4657" s="49"/>
    </row>
    <row r="4658" spans="1:8" x14ac:dyDescent="0.3">
      <c r="A4658" s="49" t="s">
        <v>201</v>
      </c>
      <c r="B4658" s="49">
        <v>95529</v>
      </c>
      <c r="C4658" s="49" t="s">
        <v>6957</v>
      </c>
      <c r="D4658" s="49" t="str">
        <f t="shared" si="72"/>
        <v>Eunotia papiliofalsa, Count - DNR_STORET - 95529</v>
      </c>
      <c r="E4658" s="49" t="s">
        <v>10651</v>
      </c>
      <c r="F4658" s="49" t="s">
        <v>84</v>
      </c>
      <c r="G4658" s="49" t="s">
        <v>205</v>
      </c>
      <c r="H4658" s="49"/>
    </row>
    <row r="4659" spans="1:8" x14ac:dyDescent="0.3">
      <c r="A4659" s="49" t="s">
        <v>201</v>
      </c>
      <c r="B4659" s="49">
        <v>96071</v>
      </c>
      <c r="C4659" s="49" t="s">
        <v>6958</v>
      </c>
      <c r="D4659" s="49" t="str">
        <f t="shared" si="72"/>
        <v>Eunotia pectinalis, Biovolume - DNR_STORET - 96071</v>
      </c>
      <c r="E4659" s="49" t="s">
        <v>10651</v>
      </c>
      <c r="F4659" s="49" t="s">
        <v>84</v>
      </c>
      <c r="G4659" s="49" t="s">
        <v>205</v>
      </c>
      <c r="H4659" s="49"/>
    </row>
    <row r="4660" spans="1:8" x14ac:dyDescent="0.3">
      <c r="A4660" s="49" t="s">
        <v>201</v>
      </c>
      <c r="B4660" s="49">
        <v>96072</v>
      </c>
      <c r="C4660" s="49" t="s">
        <v>6959</v>
      </c>
      <c r="D4660" s="49" t="str">
        <f t="shared" si="72"/>
        <v>Eunotia pectinalis, Count - DNR_STORET - 96072</v>
      </c>
      <c r="E4660" s="49" t="s">
        <v>10651</v>
      </c>
      <c r="F4660" s="49" t="s">
        <v>84</v>
      </c>
      <c r="G4660" s="49" t="s">
        <v>205</v>
      </c>
      <c r="H4660" s="49"/>
    </row>
    <row r="4661" spans="1:8" x14ac:dyDescent="0.3">
      <c r="A4661" s="49" t="s">
        <v>201</v>
      </c>
      <c r="B4661" s="49">
        <v>95965</v>
      </c>
      <c r="C4661" s="49" t="s">
        <v>6960</v>
      </c>
      <c r="D4661" s="49" t="str">
        <f t="shared" si="72"/>
        <v>Eunotia pirla Carter &amp; Flower, Biovolume - DNR_STORET - 95965</v>
      </c>
      <c r="E4661" s="49" t="s">
        <v>10651</v>
      </c>
      <c r="F4661" s="49" t="s">
        <v>84</v>
      </c>
      <c r="G4661" s="49" t="s">
        <v>205</v>
      </c>
      <c r="H4661" s="49"/>
    </row>
    <row r="4662" spans="1:8" x14ac:dyDescent="0.3">
      <c r="A4662" s="49" t="s">
        <v>201</v>
      </c>
      <c r="B4662" s="49">
        <v>95966</v>
      </c>
      <c r="C4662" s="49" t="s">
        <v>6961</v>
      </c>
      <c r="D4662" s="49" t="str">
        <f t="shared" si="72"/>
        <v>Eunotia pirla Carter &amp; Flower, Count - DNR_STORET - 95966</v>
      </c>
      <c r="E4662" s="49" t="s">
        <v>10651</v>
      </c>
      <c r="F4662" s="49" t="s">
        <v>84</v>
      </c>
      <c r="G4662" s="49" t="s">
        <v>205</v>
      </c>
      <c r="H4662" s="49"/>
    </row>
    <row r="4663" spans="1:8" x14ac:dyDescent="0.3">
      <c r="A4663" s="49" t="s">
        <v>201</v>
      </c>
      <c r="B4663" s="49">
        <v>96029</v>
      </c>
      <c r="C4663" s="49" t="s">
        <v>6962</v>
      </c>
      <c r="D4663" s="49" t="str">
        <f t="shared" si="72"/>
        <v>Eunotia praerupta Ehrenberg, Biovolume - DNR_STORET - 96029</v>
      </c>
      <c r="E4663" s="49" t="s">
        <v>10651</v>
      </c>
      <c r="F4663" s="49" t="s">
        <v>84</v>
      </c>
      <c r="G4663" s="49" t="s">
        <v>205</v>
      </c>
      <c r="H4663" s="49"/>
    </row>
    <row r="4664" spans="1:8" x14ac:dyDescent="0.3">
      <c r="A4664" s="49" t="s">
        <v>201</v>
      </c>
      <c r="B4664" s="49">
        <v>96030</v>
      </c>
      <c r="C4664" s="49" t="s">
        <v>6963</v>
      </c>
      <c r="D4664" s="49" t="str">
        <f t="shared" si="72"/>
        <v>Eunotia praerupta Ehrenberg, Count - DNR_STORET - 96030</v>
      </c>
      <c r="E4664" s="49" t="s">
        <v>10651</v>
      </c>
      <c r="F4664" s="49" t="s">
        <v>84</v>
      </c>
      <c r="G4664" s="49" t="s">
        <v>205</v>
      </c>
      <c r="H4664" s="49"/>
    </row>
    <row r="4665" spans="1:8" x14ac:dyDescent="0.3">
      <c r="A4665" s="49" t="s">
        <v>201</v>
      </c>
      <c r="B4665" s="49">
        <v>95526</v>
      </c>
      <c r="C4665" s="49" t="s">
        <v>6964</v>
      </c>
      <c r="D4665" s="49" t="str">
        <f t="shared" si="72"/>
        <v>Eunotia pseudoflexuosa, Biovolume - DNR_STORET - 95526</v>
      </c>
      <c r="E4665" s="49" t="s">
        <v>10651</v>
      </c>
      <c r="F4665" s="49" t="s">
        <v>84</v>
      </c>
      <c r="G4665" s="49" t="s">
        <v>205</v>
      </c>
      <c r="H4665" s="49"/>
    </row>
    <row r="4666" spans="1:8" x14ac:dyDescent="0.3">
      <c r="A4666" s="49" t="s">
        <v>201</v>
      </c>
      <c r="B4666" s="49">
        <v>95527</v>
      </c>
      <c r="C4666" s="49" t="s">
        <v>6965</v>
      </c>
      <c r="D4666" s="49" t="str">
        <f t="shared" si="72"/>
        <v>Eunotia pseudoflexuosa, Count - DNR_STORET - 95527</v>
      </c>
      <c r="E4666" s="49" t="s">
        <v>10651</v>
      </c>
      <c r="F4666" s="49" t="s">
        <v>84</v>
      </c>
      <c r="G4666" s="49" t="s">
        <v>205</v>
      </c>
      <c r="H4666" s="49"/>
    </row>
    <row r="4667" spans="1:8" x14ac:dyDescent="0.3">
      <c r="A4667" s="49" t="s">
        <v>201</v>
      </c>
      <c r="B4667" s="49">
        <v>96079</v>
      </c>
      <c r="C4667" s="49" t="s">
        <v>6966</v>
      </c>
      <c r="D4667" s="49" t="str">
        <f t="shared" si="72"/>
        <v>Eunotia rhomboidea Hustedt, Biovolume - DNR_STORET - 96079</v>
      </c>
      <c r="E4667" s="49" t="s">
        <v>10651</v>
      </c>
      <c r="F4667" s="49" t="s">
        <v>84</v>
      </c>
      <c r="G4667" s="49" t="s">
        <v>205</v>
      </c>
      <c r="H4667" s="49"/>
    </row>
    <row r="4668" spans="1:8" x14ac:dyDescent="0.3">
      <c r="A4668" s="49" t="s">
        <v>201</v>
      </c>
      <c r="B4668" s="49">
        <v>96080</v>
      </c>
      <c r="C4668" s="49" t="s">
        <v>6967</v>
      </c>
      <c r="D4668" s="49" t="str">
        <f t="shared" si="72"/>
        <v>Eunotia rhomboidea Hustedt, Count - DNR_STORET - 96080</v>
      </c>
      <c r="E4668" s="49" t="s">
        <v>10651</v>
      </c>
      <c r="F4668" s="49" t="s">
        <v>84</v>
      </c>
      <c r="G4668" s="49" t="s">
        <v>205</v>
      </c>
      <c r="H4668" s="49"/>
    </row>
    <row r="4669" spans="1:8" x14ac:dyDescent="0.3">
      <c r="A4669" s="49" t="s">
        <v>201</v>
      </c>
      <c r="B4669" s="49">
        <v>96047</v>
      </c>
      <c r="C4669" s="49" t="s">
        <v>6968</v>
      </c>
      <c r="D4669" s="49" t="str">
        <f t="shared" si="72"/>
        <v>Eunotia septentrionalis Østrup, Biovolume - DNR_STORET - 96047</v>
      </c>
      <c r="E4669" s="49" t="s">
        <v>10651</v>
      </c>
      <c r="F4669" s="49" t="s">
        <v>84</v>
      </c>
      <c r="G4669" s="49" t="s">
        <v>205</v>
      </c>
      <c r="H4669" s="49"/>
    </row>
    <row r="4670" spans="1:8" x14ac:dyDescent="0.3">
      <c r="A4670" s="49" t="s">
        <v>201</v>
      </c>
      <c r="B4670" s="49">
        <v>96048</v>
      </c>
      <c r="C4670" s="49" t="s">
        <v>6969</v>
      </c>
      <c r="D4670" s="49" t="str">
        <f t="shared" si="72"/>
        <v>Eunotia septentrionalis Østrup, Count - DNR_STORET - 96048</v>
      </c>
      <c r="E4670" s="49" t="s">
        <v>10651</v>
      </c>
      <c r="F4670" s="49" t="s">
        <v>84</v>
      </c>
      <c r="G4670" s="49" t="s">
        <v>205</v>
      </c>
      <c r="H4670" s="49"/>
    </row>
    <row r="4671" spans="1:8" x14ac:dyDescent="0.3">
      <c r="A4671" s="49" t="s">
        <v>201</v>
      </c>
      <c r="B4671" s="49">
        <v>95870</v>
      </c>
      <c r="C4671" s="49" t="s">
        <v>6970</v>
      </c>
      <c r="D4671" s="49" t="str">
        <f t="shared" si="72"/>
        <v>Eunotia serra Ehrenberg, Biovolume - DNR_STORET - 95870</v>
      </c>
      <c r="E4671" s="49" t="s">
        <v>10651</v>
      </c>
      <c r="F4671" s="49" t="s">
        <v>84</v>
      </c>
      <c r="G4671" s="49" t="s">
        <v>205</v>
      </c>
      <c r="H4671" s="49"/>
    </row>
    <row r="4672" spans="1:8" x14ac:dyDescent="0.3">
      <c r="A4672" s="49" t="s">
        <v>201</v>
      </c>
      <c r="B4672" s="49">
        <v>95871</v>
      </c>
      <c r="C4672" s="49" t="s">
        <v>6971</v>
      </c>
      <c r="D4672" s="49" t="str">
        <f t="shared" si="72"/>
        <v>Eunotia serra Ehrenberg, Count - DNR_STORET - 95871</v>
      </c>
      <c r="E4672" s="49" t="s">
        <v>10651</v>
      </c>
      <c r="F4672" s="49" t="s">
        <v>84</v>
      </c>
      <c r="G4672" s="49" t="s">
        <v>205</v>
      </c>
      <c r="H4672" s="49"/>
    </row>
    <row r="4673" spans="1:8" x14ac:dyDescent="0.3">
      <c r="A4673" s="49" t="s">
        <v>201</v>
      </c>
      <c r="B4673" s="49">
        <v>97022</v>
      </c>
      <c r="C4673" s="49" t="s">
        <v>6972</v>
      </c>
      <c r="D4673" s="49" t="str">
        <f t="shared" si="72"/>
        <v>Eunotia sp. 1, Biovolume - DNR_STORET - 97022</v>
      </c>
      <c r="E4673" s="49" t="s">
        <v>10651</v>
      </c>
      <c r="F4673" s="49" t="s">
        <v>84</v>
      </c>
      <c r="G4673" s="49" t="s">
        <v>205</v>
      </c>
      <c r="H4673" s="49"/>
    </row>
    <row r="4674" spans="1:8" x14ac:dyDescent="0.3">
      <c r="A4674" s="49" t="s">
        <v>201</v>
      </c>
      <c r="B4674" s="49">
        <v>97023</v>
      </c>
      <c r="C4674" s="49" t="s">
        <v>6973</v>
      </c>
      <c r="D4674" s="49" t="str">
        <f t="shared" ref="D4674:D4737" si="73">C4674 &amp;" - "&amp; A4674 &amp;" - "&amp; B4674</f>
        <v>Eunotia sp. 1, Count - DNR_STORET - 97023</v>
      </c>
      <c r="E4674" s="49" t="s">
        <v>10651</v>
      </c>
      <c r="F4674" s="49" t="s">
        <v>84</v>
      </c>
      <c r="G4674" s="49" t="s">
        <v>205</v>
      </c>
      <c r="H4674" s="49"/>
    </row>
    <row r="4675" spans="1:8" x14ac:dyDescent="0.3">
      <c r="A4675" s="49" t="s">
        <v>201</v>
      </c>
      <c r="B4675" s="49">
        <v>97016</v>
      </c>
      <c r="C4675" s="49" t="s">
        <v>6974</v>
      </c>
      <c r="D4675" s="49" t="str">
        <f t="shared" si="73"/>
        <v>Eunotia spp., Biovolume - DNR_STORET - 97016</v>
      </c>
      <c r="E4675" s="49" t="s">
        <v>10651</v>
      </c>
      <c r="F4675" s="49" t="s">
        <v>84</v>
      </c>
      <c r="G4675" s="49" t="s">
        <v>205</v>
      </c>
      <c r="H4675" s="49"/>
    </row>
    <row r="4676" spans="1:8" x14ac:dyDescent="0.3">
      <c r="A4676" s="49" t="s">
        <v>201</v>
      </c>
      <c r="B4676" s="49">
        <v>97017</v>
      </c>
      <c r="C4676" s="49" t="s">
        <v>6975</v>
      </c>
      <c r="D4676" s="49" t="str">
        <f t="shared" si="73"/>
        <v>Eunotia spp., Count - DNR_STORET - 97017</v>
      </c>
      <c r="E4676" s="49" t="s">
        <v>10651</v>
      </c>
      <c r="F4676" s="49" t="s">
        <v>84</v>
      </c>
      <c r="G4676" s="49" t="s">
        <v>205</v>
      </c>
      <c r="H4676" s="49"/>
    </row>
    <row r="4677" spans="1:8" x14ac:dyDescent="0.3">
      <c r="A4677" s="49" t="s">
        <v>201</v>
      </c>
      <c r="B4677" s="49">
        <v>95934</v>
      </c>
      <c r="C4677" s="49" t="s">
        <v>6976</v>
      </c>
      <c r="D4677" s="49" t="str">
        <f t="shared" si="73"/>
        <v>Eunotia superpaludosa, Bovolume - DNR_STORET - 95934</v>
      </c>
      <c r="E4677" s="49" t="s">
        <v>10651</v>
      </c>
      <c r="F4677" s="49" t="s">
        <v>84</v>
      </c>
      <c r="G4677" s="49" t="s">
        <v>205</v>
      </c>
      <c r="H4677" s="49"/>
    </row>
    <row r="4678" spans="1:8" x14ac:dyDescent="0.3">
      <c r="A4678" s="49" t="s">
        <v>201</v>
      </c>
      <c r="B4678" s="49">
        <v>95935</v>
      </c>
      <c r="C4678" s="49" t="s">
        <v>6977</v>
      </c>
      <c r="D4678" s="49" t="str">
        <f t="shared" si="73"/>
        <v>Eunotia superpaludosa, Count - DNR_STORET - 95935</v>
      </c>
      <c r="E4678" s="49" t="s">
        <v>10651</v>
      </c>
      <c r="F4678" s="49" t="s">
        <v>84</v>
      </c>
      <c r="G4678" s="49" t="s">
        <v>205</v>
      </c>
      <c r="H4678" s="49"/>
    </row>
    <row r="4679" spans="1:8" x14ac:dyDescent="0.3">
      <c r="A4679" s="49" t="s">
        <v>201</v>
      </c>
      <c r="B4679" s="49">
        <v>96906</v>
      </c>
      <c r="C4679" s="49" t="s">
        <v>6978</v>
      </c>
      <c r="D4679" s="49" t="str">
        <f t="shared" si="73"/>
        <v>Eunotia tenella, Biovolume - DNR_STORET - 96906</v>
      </c>
      <c r="E4679" s="49" t="s">
        <v>10651</v>
      </c>
      <c r="F4679" s="49" t="s">
        <v>84</v>
      </c>
      <c r="G4679" s="49" t="s">
        <v>205</v>
      </c>
      <c r="H4679" s="49"/>
    </row>
    <row r="4680" spans="1:8" x14ac:dyDescent="0.3">
      <c r="A4680" s="49" t="s">
        <v>201</v>
      </c>
      <c r="B4680" s="49">
        <v>96907</v>
      </c>
      <c r="C4680" s="49" t="s">
        <v>6979</v>
      </c>
      <c r="D4680" s="49" t="str">
        <f t="shared" si="73"/>
        <v>Eunotia tenella, Count - DNR_STORET - 96907</v>
      </c>
      <c r="E4680" s="49" t="s">
        <v>10651</v>
      </c>
      <c r="F4680" s="49" t="s">
        <v>84</v>
      </c>
      <c r="G4680" s="49" t="s">
        <v>205</v>
      </c>
      <c r="H4680" s="49"/>
    </row>
    <row r="4681" spans="1:8" x14ac:dyDescent="0.3">
      <c r="A4681" s="49" t="s">
        <v>201</v>
      </c>
      <c r="B4681" s="49">
        <v>96075</v>
      </c>
      <c r="C4681" s="49" t="s">
        <v>6980</v>
      </c>
      <c r="D4681" s="49" t="str">
        <f t="shared" si="73"/>
        <v>Eunotia ursamaioris, Biovolume - DNR_STORET - 96075</v>
      </c>
      <c r="E4681" s="49" t="s">
        <v>10651</v>
      </c>
      <c r="F4681" s="49" t="s">
        <v>84</v>
      </c>
      <c r="G4681" s="49" t="s">
        <v>205</v>
      </c>
      <c r="H4681" s="49"/>
    </row>
    <row r="4682" spans="1:8" x14ac:dyDescent="0.3">
      <c r="A4682" s="49" t="s">
        <v>201</v>
      </c>
      <c r="B4682" s="49">
        <v>96076</v>
      </c>
      <c r="C4682" s="49" t="s">
        <v>6981</v>
      </c>
      <c r="D4682" s="49" t="str">
        <f t="shared" si="73"/>
        <v>Eunotia ursamaioris, Count - DNR_STORET - 96076</v>
      </c>
      <c r="E4682" s="49" t="s">
        <v>10651</v>
      </c>
      <c r="F4682" s="49" t="s">
        <v>84</v>
      </c>
      <c r="G4682" s="49" t="s">
        <v>205</v>
      </c>
      <c r="H4682" s="49"/>
    </row>
    <row r="4683" spans="1:8" x14ac:dyDescent="0.3">
      <c r="A4683" s="49" t="s">
        <v>201</v>
      </c>
      <c r="B4683" s="49">
        <v>95591</v>
      </c>
      <c r="C4683" s="49" t="s">
        <v>6982</v>
      </c>
      <c r="D4683" s="49" t="str">
        <f t="shared" si="73"/>
        <v>Eunotia tecta Krasske, Biovolume - DNR_STORET - 95591</v>
      </c>
      <c r="E4683" s="49" t="s">
        <v>10651</v>
      </c>
      <c r="F4683" s="49" t="s">
        <v>84</v>
      </c>
      <c r="G4683" s="49" t="s">
        <v>205</v>
      </c>
      <c r="H4683" s="49"/>
    </row>
    <row r="4684" spans="1:8" x14ac:dyDescent="0.3">
      <c r="A4684" s="49" t="s">
        <v>201</v>
      </c>
      <c r="B4684" s="49">
        <v>95592</v>
      </c>
      <c r="C4684" s="49" t="s">
        <v>6983</v>
      </c>
      <c r="D4684" s="49" t="str">
        <f t="shared" si="73"/>
        <v>Eunotia tecta Krasske, Count - DNR_STORET - 95592</v>
      </c>
      <c r="E4684" s="49" t="s">
        <v>10651</v>
      </c>
      <c r="F4684" s="49" t="s">
        <v>84</v>
      </c>
      <c r="G4684" s="49" t="s">
        <v>205</v>
      </c>
      <c r="H4684" s="49"/>
    </row>
    <row r="4685" spans="1:8" x14ac:dyDescent="0.3">
      <c r="A4685" s="49" t="s">
        <v>82</v>
      </c>
      <c r="B4685" s="49">
        <v>20304</v>
      </c>
      <c r="C4685" s="49" t="s">
        <v>1014</v>
      </c>
      <c r="D4685" s="49" t="str">
        <f t="shared" si="73"/>
        <v>Eurasian or Hybrid water-milfoil (Myriphyllum spicatum or sibiricum X spicatum) - SWIMS - 20304</v>
      </c>
      <c r="E4685" s="49" t="s">
        <v>31</v>
      </c>
      <c r="F4685" s="49" t="s">
        <v>84</v>
      </c>
      <c r="G4685" s="49"/>
      <c r="H4685" s="49"/>
    </row>
    <row r="4686" spans="1:8" x14ac:dyDescent="0.3">
      <c r="A4686" s="49" t="s">
        <v>82</v>
      </c>
      <c r="B4686" s="49">
        <v>20096</v>
      </c>
      <c r="C4686" s="49" t="s">
        <v>1015</v>
      </c>
      <c r="D4686" s="49" t="str">
        <f t="shared" si="73"/>
        <v>Eurasian water-milfoil (Myriophyllum spicatum) - SWIMS - 20096</v>
      </c>
      <c r="E4686" s="49" t="s">
        <v>31</v>
      </c>
      <c r="F4686" s="49" t="s">
        <v>84</v>
      </c>
      <c r="G4686" s="49"/>
      <c r="H4686" s="49"/>
    </row>
    <row r="4687" spans="1:8" x14ac:dyDescent="0.3">
      <c r="A4687" s="49" t="s">
        <v>82</v>
      </c>
      <c r="B4687" s="49">
        <v>72001</v>
      </c>
      <c r="C4687" s="49" t="s">
        <v>1016</v>
      </c>
      <c r="D4687" s="49" t="str">
        <f t="shared" si="73"/>
        <v>Event Type - SWIMS - 72001</v>
      </c>
      <c r="E4687" s="49" t="s">
        <v>31</v>
      </c>
      <c r="F4687" s="49" t="s">
        <v>84</v>
      </c>
      <c r="G4687" s="49"/>
      <c r="H4687" s="49"/>
    </row>
    <row r="4688" spans="1:8" x14ac:dyDescent="0.3">
      <c r="A4688" s="49" t="s">
        <v>82</v>
      </c>
      <c r="B4688" s="49">
        <v>91242</v>
      </c>
      <c r="C4688" s="49" t="s">
        <v>1017</v>
      </c>
      <c r="D4688" s="49" t="str">
        <f t="shared" si="73"/>
        <v>Evidence of Galerucella Beetle Activity - Adults Present? - SWIMS - 91242</v>
      </c>
      <c r="E4688" s="49" t="s">
        <v>31</v>
      </c>
      <c r="F4688" s="49"/>
      <c r="G4688" s="49"/>
      <c r="H4688" s="49"/>
    </row>
    <row r="4689" spans="1:8" x14ac:dyDescent="0.3">
      <c r="A4689" s="49" t="s">
        <v>82</v>
      </c>
      <c r="B4689" s="49">
        <v>91251</v>
      </c>
      <c r="C4689" s="49" t="s">
        <v>1018</v>
      </c>
      <c r="D4689" s="49" t="str">
        <f t="shared" si="73"/>
        <v>Evidence of Galerucella Beetle Activity - Dead and brown lateral stems present? - SWIMS - 91251</v>
      </c>
      <c r="E4689" s="49" t="s">
        <v>31</v>
      </c>
      <c r="F4689" s="49"/>
      <c r="G4689" s="49"/>
      <c r="H4689" s="49"/>
    </row>
    <row r="4690" spans="1:8" x14ac:dyDescent="0.3">
      <c r="A4690" s="49" t="s">
        <v>82</v>
      </c>
      <c r="B4690" s="49">
        <v>91250</v>
      </c>
      <c r="C4690" s="49" t="s">
        <v>1019</v>
      </c>
      <c r="D4690" s="49" t="str">
        <f t="shared" si="73"/>
        <v>Evidence of Galerucella Beetle Activity - Dead and brown main stem present? - SWIMS - 91250</v>
      </c>
      <c r="E4690" s="49" t="s">
        <v>31</v>
      </c>
      <c r="F4690" s="49"/>
      <c r="G4690" s="49"/>
      <c r="H4690" s="49"/>
    </row>
    <row r="4691" spans="1:8" x14ac:dyDescent="0.3">
      <c r="A4691" s="49" t="s">
        <v>82</v>
      </c>
      <c r="B4691" s="49">
        <v>91249</v>
      </c>
      <c r="C4691" s="49" t="s">
        <v>1020</v>
      </c>
      <c r="D4691" s="49" t="str">
        <f t="shared" si="73"/>
        <v>Evidence of Galerucella Beetle Activity - Dead and brown upper stems present? - SWIMS - 91249</v>
      </c>
      <c r="E4691" s="49" t="s">
        <v>31</v>
      </c>
      <c r="F4691" s="49"/>
      <c r="G4691" s="49"/>
      <c r="H4691" s="49"/>
    </row>
    <row r="4692" spans="1:8" x14ac:dyDescent="0.3">
      <c r="A4692" s="49" t="s">
        <v>82</v>
      </c>
      <c r="B4692" s="49">
        <v>91243</v>
      </c>
      <c r="C4692" s="49" t="s">
        <v>1021</v>
      </c>
      <c r="D4692" s="49" t="str">
        <f t="shared" si="73"/>
        <v>Evidence of Galerucella Beetle Activity - Eggs Present? - SWIMS - 91243</v>
      </c>
      <c r="E4692" s="49" t="s">
        <v>31</v>
      </c>
      <c r="F4692" s="49"/>
      <c r="G4692" s="49"/>
      <c r="H4692" s="49"/>
    </row>
    <row r="4693" spans="1:8" x14ac:dyDescent="0.3">
      <c r="A4693" s="49" t="s">
        <v>82</v>
      </c>
      <c r="B4693" s="49">
        <v>91244</v>
      </c>
      <c r="C4693" s="49" t="s">
        <v>1022</v>
      </c>
      <c r="D4693" s="49" t="str">
        <f t="shared" si="73"/>
        <v>Evidence of Galerucella Beetle Activity - Larvae Present? - SWIMS - 91244</v>
      </c>
      <c r="E4693" s="49" t="s">
        <v>31</v>
      </c>
      <c r="F4693" s="49"/>
      <c r="G4693" s="49"/>
      <c r="H4693" s="49"/>
    </row>
    <row r="4694" spans="1:8" x14ac:dyDescent="0.3">
      <c r="A4694" s="49" t="s">
        <v>82</v>
      </c>
      <c r="B4694" s="49">
        <v>91246</v>
      </c>
      <c r="C4694" s="49" t="s">
        <v>1023</v>
      </c>
      <c r="D4694" s="49" t="str">
        <f t="shared" si="73"/>
        <v>Evidence of Galerucella Beetle Activity - Larval damage to shoot tips present? - SWIMS - 91246</v>
      </c>
      <c r="E4694" s="49" t="s">
        <v>31</v>
      </c>
      <c r="F4694" s="49"/>
      <c r="G4694" s="49"/>
      <c r="H4694" s="49"/>
    </row>
    <row r="4695" spans="1:8" x14ac:dyDescent="0.3">
      <c r="A4695" s="49" t="s">
        <v>82</v>
      </c>
      <c r="B4695" s="49">
        <v>91247</v>
      </c>
      <c r="C4695" s="49" t="s">
        <v>1024</v>
      </c>
      <c r="D4695" s="49" t="str">
        <f t="shared" si="73"/>
        <v>Evidence of Galerucella Beetle Activity - Larval leaf mining present? - SWIMS - 91247</v>
      </c>
      <c r="E4695" s="49" t="s">
        <v>31</v>
      </c>
      <c r="F4695" s="49"/>
      <c r="G4695" s="49"/>
      <c r="H4695" s="49"/>
    </row>
    <row r="4696" spans="1:8" x14ac:dyDescent="0.3">
      <c r="A4696" s="49" t="s">
        <v>82</v>
      </c>
      <c r="B4696" s="49">
        <v>91248</v>
      </c>
      <c r="C4696" s="49" t="s">
        <v>1025</v>
      </c>
      <c r="D4696" s="49" t="str">
        <f t="shared" si="73"/>
        <v>Evidence of Galerucella Beetle Activity - Other? - SWIMS - 91248</v>
      </c>
      <c r="E4696" s="49" t="s">
        <v>31</v>
      </c>
      <c r="F4696" s="49"/>
      <c r="G4696" s="49"/>
      <c r="H4696" s="49"/>
    </row>
    <row r="4697" spans="1:8" x14ac:dyDescent="0.3">
      <c r="A4697" s="49" t="s">
        <v>82</v>
      </c>
      <c r="B4697" s="49">
        <v>91245</v>
      </c>
      <c r="C4697" s="49" t="s">
        <v>1026</v>
      </c>
      <c r="D4697" s="49" t="str">
        <f t="shared" si="73"/>
        <v>Evidence of Galerucella Beetle Activity - Shotgun-type holes in leaves present? - SWIMS - 91245</v>
      </c>
      <c r="E4697" s="49" t="s">
        <v>31</v>
      </c>
      <c r="F4697" s="49"/>
      <c r="G4697" s="49"/>
      <c r="H4697" s="49"/>
    </row>
    <row r="4698" spans="1:8" x14ac:dyDescent="0.3">
      <c r="A4698" s="49" t="s">
        <v>82</v>
      </c>
      <c r="B4698" s="49">
        <v>80029</v>
      </c>
      <c r="C4698" s="49" t="s">
        <v>6984</v>
      </c>
      <c r="D4698" s="49" t="str">
        <f t="shared" si="73"/>
        <v>FAMILY-LEVEL BIOTIC INDEX (FBI) - SWIMS - 80029</v>
      </c>
      <c r="E4698" s="49" t="s">
        <v>10651</v>
      </c>
      <c r="F4698" s="49" t="s">
        <v>84</v>
      </c>
      <c r="G4698" s="49"/>
      <c r="H4698" s="49"/>
    </row>
    <row r="4699" spans="1:8" x14ac:dyDescent="0.3">
      <c r="A4699" s="49" t="s">
        <v>82</v>
      </c>
      <c r="B4699" s="49">
        <v>10087</v>
      </c>
      <c r="C4699" s="49" t="s">
        <v>6985</v>
      </c>
      <c r="D4699" s="49" t="str">
        <f t="shared" si="73"/>
        <v>FANTAIL DARTER - SWIMS - 10087</v>
      </c>
      <c r="E4699" s="49" t="s">
        <v>10651</v>
      </c>
      <c r="F4699" s="49" t="s">
        <v>84</v>
      </c>
      <c r="G4699" s="49"/>
      <c r="H4699" s="49"/>
    </row>
    <row r="4700" spans="1:8" x14ac:dyDescent="0.3">
      <c r="A4700" s="49" t="s">
        <v>82</v>
      </c>
      <c r="B4700" s="49">
        <v>10088</v>
      </c>
      <c r="C4700" s="49" t="s">
        <v>6986</v>
      </c>
      <c r="D4700" s="49" t="str">
        <f t="shared" si="73"/>
        <v>FATHEAD MINNOW - SWIMS - 10088</v>
      </c>
      <c r="E4700" s="49" t="s">
        <v>10651</v>
      </c>
      <c r="F4700" s="49" t="s">
        <v>84</v>
      </c>
      <c r="G4700" s="49"/>
      <c r="H4700" s="49"/>
    </row>
    <row r="4701" spans="1:8" x14ac:dyDescent="0.3">
      <c r="A4701" s="49" t="s">
        <v>82</v>
      </c>
      <c r="B4701" s="49">
        <v>10089</v>
      </c>
      <c r="C4701" s="49" t="s">
        <v>6987</v>
      </c>
      <c r="D4701" s="49" t="str">
        <f t="shared" si="73"/>
        <v>FINESCALE DACE - SWIMS - 10089</v>
      </c>
      <c r="E4701" s="49" t="s">
        <v>10651</v>
      </c>
      <c r="F4701" s="49" t="s">
        <v>84</v>
      </c>
      <c r="G4701" s="49"/>
      <c r="H4701" s="49"/>
    </row>
    <row r="4702" spans="1:8" x14ac:dyDescent="0.3">
      <c r="A4702" s="49" t="s">
        <v>82</v>
      </c>
      <c r="B4702" s="49">
        <v>600</v>
      </c>
      <c r="C4702" s="49" t="s">
        <v>1043</v>
      </c>
      <c r="D4702" s="49" t="str">
        <f t="shared" si="73"/>
        <v>FISH IBI - SWIMS - 600</v>
      </c>
      <c r="E4702" s="49" t="s">
        <v>31</v>
      </c>
      <c r="F4702" s="49" t="s">
        <v>84</v>
      </c>
      <c r="G4702" s="49"/>
      <c r="H4702" s="49"/>
    </row>
    <row r="4703" spans="1:8" x14ac:dyDescent="0.3">
      <c r="A4703" s="49" t="s">
        <v>201</v>
      </c>
      <c r="B4703" s="49">
        <v>82655</v>
      </c>
      <c r="C4703" s="49" t="s">
        <v>6988</v>
      </c>
      <c r="D4703" s="49" t="str">
        <f t="shared" si="73"/>
        <v>FISH LENGTH, TOTAL CM - DNR_STORET - 82655</v>
      </c>
      <c r="E4703" s="49" t="s">
        <v>31</v>
      </c>
      <c r="F4703" s="49" t="s">
        <v>10654</v>
      </c>
      <c r="G4703" s="49" t="s">
        <v>205</v>
      </c>
      <c r="H4703" s="49" t="s">
        <v>215</v>
      </c>
    </row>
    <row r="4704" spans="1:8" x14ac:dyDescent="0.3">
      <c r="A4704" s="49" t="s">
        <v>201</v>
      </c>
      <c r="B4704" s="49">
        <v>97726</v>
      </c>
      <c r="C4704" s="49" t="s">
        <v>6989</v>
      </c>
      <c r="D4704" s="49" t="str">
        <f t="shared" si="73"/>
        <v>FISH LENGTH, TOTAL INCHES - DNR_STORET - 97726</v>
      </c>
      <c r="E4704" s="49" t="s">
        <v>31</v>
      </c>
      <c r="F4704" s="49" t="s">
        <v>10654</v>
      </c>
      <c r="G4704" s="49" t="s">
        <v>205</v>
      </c>
      <c r="H4704" s="49" t="s">
        <v>215</v>
      </c>
    </row>
    <row r="4705" spans="1:8" x14ac:dyDescent="0.3">
      <c r="A4705" s="49" t="s">
        <v>201</v>
      </c>
      <c r="B4705" s="49">
        <v>1340</v>
      </c>
      <c r="C4705" s="49" t="s">
        <v>1045</v>
      </c>
      <c r="D4705" s="49" t="str">
        <f t="shared" si="73"/>
        <v>FISH, DEAD (SEVERITY) - DNR_STORET - 1340</v>
      </c>
      <c r="E4705" s="49" t="s">
        <v>31</v>
      </c>
      <c r="F4705" s="49" t="s">
        <v>84</v>
      </c>
      <c r="G4705" s="49"/>
      <c r="H4705" s="49" t="s">
        <v>203</v>
      </c>
    </row>
    <row r="4706" spans="1:8" x14ac:dyDescent="0.3">
      <c r="A4706" s="49" t="s">
        <v>201</v>
      </c>
      <c r="B4706" s="49">
        <v>85233</v>
      </c>
      <c r="C4706" s="49" t="s">
        <v>6990</v>
      </c>
      <c r="D4706" s="49" t="str">
        <f t="shared" si="73"/>
        <v>FISH, WEIGHT, HEADED AND EVISERATED GRAMS - DNR_STORET - 85233</v>
      </c>
      <c r="E4706" s="49" t="s">
        <v>31</v>
      </c>
      <c r="F4706" s="49" t="s">
        <v>10654</v>
      </c>
      <c r="G4706" s="49" t="s">
        <v>205</v>
      </c>
      <c r="H4706" s="49" t="s">
        <v>10661</v>
      </c>
    </row>
    <row r="4707" spans="1:8" x14ac:dyDescent="0.3">
      <c r="A4707" s="49" t="s">
        <v>201</v>
      </c>
      <c r="B4707" s="49">
        <v>97727</v>
      </c>
      <c r="C4707" s="49" t="s">
        <v>6991</v>
      </c>
      <c r="D4707" s="49" t="str">
        <f t="shared" si="73"/>
        <v>FISH, WEIGHT, HEADED AND EVISERATED KILOGRAMS - DNR_STORET - 97727</v>
      </c>
      <c r="E4707" s="49" t="s">
        <v>31</v>
      </c>
      <c r="F4707" s="49" t="s">
        <v>10654</v>
      </c>
      <c r="G4707" s="49" t="s">
        <v>205</v>
      </c>
      <c r="H4707" s="49" t="s">
        <v>10661</v>
      </c>
    </row>
    <row r="4708" spans="1:8" x14ac:dyDescent="0.3">
      <c r="A4708" s="49" t="s">
        <v>201</v>
      </c>
      <c r="B4708" s="49">
        <v>82656</v>
      </c>
      <c r="C4708" s="49" t="s">
        <v>6992</v>
      </c>
      <c r="D4708" s="49" t="str">
        <f t="shared" si="73"/>
        <v>FISH, WHOLE, WET WEIGHT GRAM - DNR_STORET - 82656</v>
      </c>
      <c r="E4708" s="49" t="s">
        <v>31</v>
      </c>
      <c r="F4708" s="49" t="s">
        <v>10654</v>
      </c>
      <c r="G4708" s="49" t="s">
        <v>205</v>
      </c>
      <c r="H4708" s="49" t="s">
        <v>10661</v>
      </c>
    </row>
    <row r="4709" spans="1:8" x14ac:dyDescent="0.3">
      <c r="A4709" s="49" t="s">
        <v>201</v>
      </c>
      <c r="B4709" s="49">
        <v>97728</v>
      </c>
      <c r="C4709" s="49" t="s">
        <v>6993</v>
      </c>
      <c r="D4709" s="49" t="str">
        <f t="shared" si="73"/>
        <v>FISH, WHOLE, WET WEIGHT KILOGRAMS - DNR_STORET - 97728</v>
      </c>
      <c r="E4709" s="49" t="s">
        <v>31</v>
      </c>
      <c r="F4709" s="49" t="s">
        <v>10654</v>
      </c>
      <c r="G4709" s="49" t="s">
        <v>205</v>
      </c>
      <c r="H4709" s="49" t="s">
        <v>10661</v>
      </c>
    </row>
    <row r="4710" spans="1:8" x14ac:dyDescent="0.3">
      <c r="A4710" s="49" t="s">
        <v>82</v>
      </c>
      <c r="B4710" s="49">
        <v>20000</v>
      </c>
      <c r="C4710" s="49" t="s">
        <v>3109</v>
      </c>
      <c r="D4710" s="49" t="str">
        <f t="shared" si="73"/>
        <v>FISHHOOK WATER FLEA - SWIMS - 20000</v>
      </c>
      <c r="E4710" s="49" t="s">
        <v>10651</v>
      </c>
      <c r="F4710" s="49" t="s">
        <v>84</v>
      </c>
      <c r="G4710" s="49" t="s">
        <v>205</v>
      </c>
      <c r="H4710" s="49" t="s">
        <v>10658</v>
      </c>
    </row>
    <row r="4711" spans="1:8" x14ac:dyDescent="0.3">
      <c r="A4711" s="49" t="s">
        <v>82</v>
      </c>
      <c r="B4711" s="49">
        <v>10090</v>
      </c>
      <c r="C4711" s="49" t="s">
        <v>6994</v>
      </c>
      <c r="D4711" s="49" t="str">
        <f t="shared" si="73"/>
        <v>FLATHEAD CATFISH - SWIMS - 10090</v>
      </c>
      <c r="E4711" s="49" t="s">
        <v>10651</v>
      </c>
      <c r="F4711" s="49" t="s">
        <v>84</v>
      </c>
      <c r="G4711" s="49"/>
      <c r="H4711" s="49"/>
    </row>
    <row r="4712" spans="1:8" x14ac:dyDescent="0.3">
      <c r="A4712" s="49" t="s">
        <v>201</v>
      </c>
      <c r="B4712" s="49">
        <v>164</v>
      </c>
      <c r="C4712" s="49" t="s">
        <v>1059</v>
      </c>
      <c r="D4712" s="49" t="str">
        <f t="shared" si="73"/>
        <v>FLOW - DNR_STORET - 164</v>
      </c>
      <c r="E4712" s="49" t="s">
        <v>31</v>
      </c>
      <c r="F4712" s="49" t="s">
        <v>10655</v>
      </c>
      <c r="G4712" s="49"/>
      <c r="H4712" s="49" t="s">
        <v>10658</v>
      </c>
    </row>
    <row r="4713" spans="1:8" x14ac:dyDescent="0.3">
      <c r="A4713" s="49" t="s">
        <v>201</v>
      </c>
      <c r="B4713" s="49">
        <v>50047</v>
      </c>
      <c r="C4713" s="49" t="s">
        <v>1059</v>
      </c>
      <c r="D4713" s="49" t="str">
        <f t="shared" si="73"/>
        <v>FLOW - DNR_STORET - 50047</v>
      </c>
      <c r="E4713" s="49" t="s">
        <v>31</v>
      </c>
      <c r="F4713" s="49" t="s">
        <v>84</v>
      </c>
      <c r="G4713" s="49"/>
      <c r="H4713" s="49" t="s">
        <v>932</v>
      </c>
    </row>
    <row r="4714" spans="1:8" x14ac:dyDescent="0.3">
      <c r="A4714" s="49" t="s">
        <v>201</v>
      </c>
      <c r="B4714" s="49">
        <v>50052</v>
      </c>
      <c r="C4714" s="49" t="s">
        <v>1062</v>
      </c>
      <c r="D4714" s="49" t="str">
        <f t="shared" si="73"/>
        <v>FLOW RATE 1000G/UNIT - DNR_STORET - 50052</v>
      </c>
      <c r="E4714" s="49" t="s">
        <v>31</v>
      </c>
      <c r="F4714" s="49"/>
      <c r="G4714" s="49"/>
      <c r="H4714" s="49" t="s">
        <v>10658</v>
      </c>
    </row>
    <row r="4715" spans="1:8" x14ac:dyDescent="0.3">
      <c r="A4715" s="49" t="s">
        <v>201</v>
      </c>
      <c r="B4715" s="49">
        <v>56</v>
      </c>
      <c r="C4715" s="49" t="s">
        <v>1063</v>
      </c>
      <c r="D4715" s="49" t="str">
        <f t="shared" si="73"/>
        <v>FLOW RATE GPD - DNR_STORET - 56</v>
      </c>
      <c r="E4715" s="49" t="s">
        <v>31</v>
      </c>
      <c r="F4715" s="49" t="s">
        <v>84</v>
      </c>
      <c r="G4715" s="49"/>
      <c r="H4715" s="49" t="s">
        <v>932</v>
      </c>
    </row>
    <row r="4716" spans="1:8" x14ac:dyDescent="0.3">
      <c r="A4716" s="49" t="s">
        <v>201</v>
      </c>
      <c r="B4716" s="49">
        <v>58</v>
      </c>
      <c r="C4716" s="49" t="s">
        <v>1064</v>
      </c>
      <c r="D4716" s="49" t="str">
        <f t="shared" si="73"/>
        <v>FLOW RATE GPM - DNR_STORET - 58</v>
      </c>
      <c r="E4716" s="49" t="s">
        <v>31</v>
      </c>
      <c r="F4716" s="49" t="s">
        <v>84</v>
      </c>
      <c r="G4716" s="49"/>
      <c r="H4716" s="49" t="s">
        <v>932</v>
      </c>
    </row>
    <row r="4717" spans="1:8" x14ac:dyDescent="0.3">
      <c r="A4717" s="49" t="s">
        <v>201</v>
      </c>
      <c r="B4717" s="49">
        <v>50050</v>
      </c>
      <c r="C4717" s="49" t="s">
        <v>1065</v>
      </c>
      <c r="D4717" s="49" t="str">
        <f t="shared" si="73"/>
        <v>FLOW RATE MGD - DNR_STORET - 50050</v>
      </c>
      <c r="E4717" s="49" t="s">
        <v>31</v>
      </c>
      <c r="F4717" s="49" t="s">
        <v>84</v>
      </c>
      <c r="G4717" s="49"/>
      <c r="H4717" s="49" t="s">
        <v>932</v>
      </c>
    </row>
    <row r="4718" spans="1:8" x14ac:dyDescent="0.3">
      <c r="A4718" s="49" t="s">
        <v>201</v>
      </c>
      <c r="B4718" s="49">
        <v>50051</v>
      </c>
      <c r="C4718" s="49" t="s">
        <v>1066</v>
      </c>
      <c r="D4718" s="49" t="str">
        <f t="shared" si="73"/>
        <v>FLOW RATE MGD INSTANTANEOUS - DNR_STORET - 50051</v>
      </c>
      <c r="E4718" s="49" t="s">
        <v>31</v>
      </c>
      <c r="F4718" s="49"/>
      <c r="G4718" s="49"/>
      <c r="H4718" s="49" t="s">
        <v>932</v>
      </c>
    </row>
    <row r="4719" spans="1:8" x14ac:dyDescent="0.3">
      <c r="A4719" s="49" t="s">
        <v>201</v>
      </c>
      <c r="B4719" s="49">
        <v>74020</v>
      </c>
      <c r="C4719" s="49" t="s">
        <v>1067</v>
      </c>
      <c r="D4719" s="49" t="str">
        <f t="shared" si="73"/>
        <v>FLOW STREAM CALCULATED - DNR_STORET - 74020</v>
      </c>
      <c r="E4719" s="49" t="s">
        <v>31</v>
      </c>
      <c r="F4719" s="49"/>
      <c r="G4719" s="49"/>
      <c r="H4719" s="49" t="s">
        <v>932</v>
      </c>
    </row>
    <row r="4720" spans="1:8" x14ac:dyDescent="0.3">
      <c r="A4720" s="49" t="s">
        <v>201</v>
      </c>
      <c r="B4720" s="49">
        <v>50049</v>
      </c>
      <c r="C4720" s="49" t="s">
        <v>1068</v>
      </c>
      <c r="D4720" s="49" t="str">
        <f t="shared" si="73"/>
        <v>FLOW WASTEWATER - DNR_STORET - 50049</v>
      </c>
      <c r="E4720" s="49" t="s">
        <v>31</v>
      </c>
      <c r="F4720" s="49" t="s">
        <v>84</v>
      </c>
      <c r="G4720" s="49"/>
      <c r="H4720" s="49" t="s">
        <v>932</v>
      </c>
    </row>
    <row r="4721" spans="1:8" x14ac:dyDescent="0.3">
      <c r="A4721" s="49" t="s">
        <v>201</v>
      </c>
      <c r="B4721" s="49">
        <v>950</v>
      </c>
      <c r="C4721" s="49" t="s">
        <v>6995</v>
      </c>
      <c r="D4721" s="49" t="str">
        <f t="shared" si="73"/>
        <v>FLUORIDE DISS - DNR_STORET - 950</v>
      </c>
      <c r="E4721" s="49" t="s">
        <v>2162</v>
      </c>
      <c r="F4721" s="49" t="s">
        <v>84</v>
      </c>
      <c r="G4721" s="49" t="s">
        <v>10666</v>
      </c>
      <c r="H4721" s="49" t="s">
        <v>873</v>
      </c>
    </row>
    <row r="4722" spans="1:8" x14ac:dyDescent="0.3">
      <c r="A4722" s="49" t="s">
        <v>201</v>
      </c>
      <c r="B4722" s="49">
        <v>951</v>
      </c>
      <c r="C4722" s="49" t="s">
        <v>6996</v>
      </c>
      <c r="D4722" s="49" t="str">
        <f t="shared" si="73"/>
        <v>FLUORIDE TOTAL - DNR_STORET - 951</v>
      </c>
      <c r="E4722" s="49" t="s">
        <v>2162</v>
      </c>
      <c r="F4722" s="49" t="s">
        <v>84</v>
      </c>
      <c r="G4722" s="49" t="s">
        <v>205</v>
      </c>
      <c r="H4722" s="49" t="s">
        <v>873</v>
      </c>
    </row>
    <row r="4723" spans="1:8" x14ac:dyDescent="0.3">
      <c r="A4723" s="49" t="s">
        <v>201</v>
      </c>
      <c r="B4723" s="49">
        <v>99951</v>
      </c>
      <c r="C4723" s="49" t="s">
        <v>6997</v>
      </c>
      <c r="D4723" s="49" t="str">
        <f t="shared" si="73"/>
        <v>FLUORIDE TOTAL OPERATOR VALUE - DNR_STORET - 99951</v>
      </c>
      <c r="E4723" s="49" t="s">
        <v>2162</v>
      </c>
      <c r="F4723" s="49" t="s">
        <v>84</v>
      </c>
      <c r="G4723" s="49" t="s">
        <v>205</v>
      </c>
      <c r="H4723" s="49" t="s">
        <v>873</v>
      </c>
    </row>
    <row r="4724" spans="1:8" x14ac:dyDescent="0.3">
      <c r="A4724" s="49" t="s">
        <v>201</v>
      </c>
      <c r="B4724" s="49">
        <v>98202</v>
      </c>
      <c r="C4724" s="49" t="s">
        <v>6998</v>
      </c>
      <c r="D4724" s="49" t="str">
        <f t="shared" si="73"/>
        <v>FLUORIDE, SPLIT SAMPLE DIFFERENCE - DNR_STORET - 98202</v>
      </c>
      <c r="E4724" s="49"/>
      <c r="F4724" s="49" t="s">
        <v>84</v>
      </c>
      <c r="G4724" s="49" t="s">
        <v>205</v>
      </c>
      <c r="H4724" s="49" t="s">
        <v>873</v>
      </c>
    </row>
    <row r="4725" spans="1:8" x14ac:dyDescent="0.3">
      <c r="A4725" s="49" t="s">
        <v>201</v>
      </c>
      <c r="B4725" s="49">
        <v>98223</v>
      </c>
      <c r="C4725" s="49" t="s">
        <v>6999</v>
      </c>
      <c r="D4725" s="49" t="str">
        <f t="shared" si="73"/>
        <v>FORMATE, ANION - DNR_STORET - 98223</v>
      </c>
      <c r="E4725" s="49"/>
      <c r="F4725" s="49" t="s">
        <v>84</v>
      </c>
      <c r="G4725" s="49" t="s">
        <v>10666</v>
      </c>
      <c r="H4725" s="49" t="s">
        <v>491</v>
      </c>
    </row>
    <row r="4726" spans="1:8" x14ac:dyDescent="0.3">
      <c r="A4726" s="49" t="s">
        <v>82</v>
      </c>
      <c r="B4726" s="49">
        <v>27009</v>
      </c>
      <c r="C4726" s="49" t="s">
        <v>1079</v>
      </c>
      <c r="D4726" s="49" t="str">
        <f t="shared" si="73"/>
        <v>FQI: All Species - SWIMS - 27009</v>
      </c>
      <c r="E4726" s="49"/>
      <c r="F4726" s="49"/>
      <c r="G4726" s="49"/>
      <c r="H4726" s="49" t="s">
        <v>10658</v>
      </c>
    </row>
    <row r="4727" spans="1:8" x14ac:dyDescent="0.3">
      <c r="A4727" s="49" t="s">
        <v>82</v>
      </c>
      <c r="B4727" s="49">
        <v>27008</v>
      </c>
      <c r="C4727" s="49" t="s">
        <v>1080</v>
      </c>
      <c r="D4727" s="49" t="str">
        <f t="shared" si="73"/>
        <v>FQI: Natives Only - SWIMS - 27008</v>
      </c>
      <c r="E4727" s="49"/>
      <c r="F4727" s="49"/>
      <c r="G4727" s="49"/>
      <c r="H4727" s="49" t="s">
        <v>10658</v>
      </c>
    </row>
    <row r="4728" spans="1:8" x14ac:dyDescent="0.3">
      <c r="A4728" s="49" t="s">
        <v>201</v>
      </c>
      <c r="B4728" s="49">
        <v>98496</v>
      </c>
      <c r="C4728" s="49" t="s">
        <v>7000</v>
      </c>
      <c r="D4728" s="49" t="str">
        <f t="shared" si="73"/>
        <v>FRAGILARIA CROTONENSIS, BIOVOLUME - DNR_STORET - 98496</v>
      </c>
      <c r="E4728" s="49" t="s">
        <v>10651</v>
      </c>
      <c r="F4728" s="49" t="s">
        <v>84</v>
      </c>
      <c r="G4728" s="49" t="s">
        <v>205</v>
      </c>
      <c r="H4728" s="49" t="s">
        <v>10658</v>
      </c>
    </row>
    <row r="4729" spans="1:8" x14ac:dyDescent="0.3">
      <c r="A4729" s="49" t="s">
        <v>201</v>
      </c>
      <c r="B4729" s="49">
        <v>98783</v>
      </c>
      <c r="C4729" s="49" t="s">
        <v>7001</v>
      </c>
      <c r="D4729" s="49" t="str">
        <f t="shared" si="73"/>
        <v>FRAGILARIA CROTONENSIS, COUNT - DNR_STORET - 98783</v>
      </c>
      <c r="E4729" s="49" t="s">
        <v>10651</v>
      </c>
      <c r="F4729" s="49" t="s">
        <v>84</v>
      </c>
      <c r="G4729" s="49" t="s">
        <v>205</v>
      </c>
      <c r="H4729" s="49" t="s">
        <v>10660</v>
      </c>
    </row>
    <row r="4730" spans="1:8" x14ac:dyDescent="0.3">
      <c r="A4730" s="49" t="s">
        <v>201</v>
      </c>
      <c r="B4730" s="49">
        <v>98497</v>
      </c>
      <c r="C4730" s="49" t="s">
        <v>7002</v>
      </c>
      <c r="D4730" s="49" t="str">
        <f t="shared" si="73"/>
        <v>FRAGILARIA SP., BIOVOLUME - DNR_STORET - 98497</v>
      </c>
      <c r="E4730" s="49" t="s">
        <v>10651</v>
      </c>
      <c r="F4730" s="49" t="s">
        <v>84</v>
      </c>
      <c r="G4730" s="49" t="s">
        <v>205</v>
      </c>
      <c r="H4730" s="49" t="s">
        <v>10658</v>
      </c>
    </row>
    <row r="4731" spans="1:8" x14ac:dyDescent="0.3">
      <c r="A4731" s="49" t="s">
        <v>201</v>
      </c>
      <c r="B4731" s="49">
        <v>98782</v>
      </c>
      <c r="C4731" s="49" t="s">
        <v>7003</v>
      </c>
      <c r="D4731" s="49" t="str">
        <f t="shared" si="73"/>
        <v>FRAGILARIA SP., COUNT - DNR_STORET - 98782</v>
      </c>
      <c r="E4731" s="49" t="s">
        <v>10651</v>
      </c>
      <c r="F4731" s="49" t="s">
        <v>84</v>
      </c>
      <c r="G4731" s="49" t="s">
        <v>205</v>
      </c>
      <c r="H4731" s="49" t="s">
        <v>10660</v>
      </c>
    </row>
    <row r="4732" spans="1:8" x14ac:dyDescent="0.3">
      <c r="A4732" s="49" t="s">
        <v>201</v>
      </c>
      <c r="B4732" s="49">
        <v>98651</v>
      </c>
      <c r="C4732" s="49" t="s">
        <v>7004</v>
      </c>
      <c r="D4732" s="49" t="str">
        <f t="shared" si="73"/>
        <v>FRANCEIA DROESCHERI, BIOVOLUME - DNR_STORET - 98651</v>
      </c>
      <c r="E4732" s="49" t="s">
        <v>10651</v>
      </c>
      <c r="F4732" s="49" t="s">
        <v>84</v>
      </c>
      <c r="G4732" s="49" t="s">
        <v>205</v>
      </c>
      <c r="H4732" s="49" t="s">
        <v>10658</v>
      </c>
    </row>
    <row r="4733" spans="1:8" x14ac:dyDescent="0.3">
      <c r="A4733" s="49" t="s">
        <v>201</v>
      </c>
      <c r="B4733" s="49">
        <v>98781</v>
      </c>
      <c r="C4733" s="49" t="s">
        <v>7005</v>
      </c>
      <c r="D4733" s="49" t="str">
        <f t="shared" si="73"/>
        <v>FRANCEIA DROESCHERI, COUNT - DNR_STORET - 98781</v>
      </c>
      <c r="E4733" s="49" t="s">
        <v>10651</v>
      </c>
      <c r="F4733" s="49" t="s">
        <v>84</v>
      </c>
      <c r="G4733" s="49" t="s">
        <v>205</v>
      </c>
      <c r="H4733" s="49" t="s">
        <v>10660</v>
      </c>
    </row>
    <row r="4734" spans="1:8" x14ac:dyDescent="0.3">
      <c r="A4734" s="49" t="s">
        <v>201</v>
      </c>
      <c r="B4734" s="49">
        <v>98650</v>
      </c>
      <c r="C4734" s="49" t="s">
        <v>7006</v>
      </c>
      <c r="D4734" s="49" t="str">
        <f t="shared" si="73"/>
        <v>FRANCEIA OVALIS, BIOVOLUME - DNR_STORET - 98650</v>
      </c>
      <c r="E4734" s="49" t="s">
        <v>10651</v>
      </c>
      <c r="F4734" s="49" t="s">
        <v>84</v>
      </c>
      <c r="G4734" s="49" t="s">
        <v>205</v>
      </c>
      <c r="H4734" s="49" t="s">
        <v>10658</v>
      </c>
    </row>
    <row r="4735" spans="1:8" x14ac:dyDescent="0.3">
      <c r="A4735" s="49" t="s">
        <v>201</v>
      </c>
      <c r="B4735" s="49">
        <v>98780</v>
      </c>
      <c r="C4735" s="49" t="s">
        <v>7007</v>
      </c>
      <c r="D4735" s="49" t="str">
        <f t="shared" si="73"/>
        <v>FRANCEIA OVALIS, COUNT - DNR_STORET - 98780</v>
      </c>
      <c r="E4735" s="49" t="s">
        <v>10651</v>
      </c>
      <c r="F4735" s="49" t="s">
        <v>84</v>
      </c>
      <c r="G4735" s="49" t="s">
        <v>205</v>
      </c>
      <c r="H4735" s="49" t="s">
        <v>10660</v>
      </c>
    </row>
    <row r="4736" spans="1:8" x14ac:dyDescent="0.3">
      <c r="A4736" s="49" t="s">
        <v>201</v>
      </c>
      <c r="B4736" s="49">
        <v>98652</v>
      </c>
      <c r="C4736" s="49" t="s">
        <v>7008</v>
      </c>
      <c r="D4736" s="49" t="str">
        <f t="shared" si="73"/>
        <v>FRANCEIA SP., BIOVOLUME - DNR_STORET - 98652</v>
      </c>
      <c r="E4736" s="49" t="s">
        <v>10651</v>
      </c>
      <c r="F4736" s="49" t="s">
        <v>84</v>
      </c>
      <c r="G4736" s="49" t="s">
        <v>205</v>
      </c>
      <c r="H4736" s="49" t="s">
        <v>10658</v>
      </c>
    </row>
    <row r="4737" spans="1:8" x14ac:dyDescent="0.3">
      <c r="A4737" s="49" t="s">
        <v>201</v>
      </c>
      <c r="B4737" s="49">
        <v>98779</v>
      </c>
      <c r="C4737" s="49" t="s">
        <v>7009</v>
      </c>
      <c r="D4737" s="49" t="str">
        <f t="shared" si="73"/>
        <v>FRANCEIA SP., COUNT - DNR_STORET - 98779</v>
      </c>
      <c r="E4737" s="49" t="s">
        <v>10651</v>
      </c>
      <c r="F4737" s="49" t="s">
        <v>84</v>
      </c>
      <c r="G4737" s="49" t="s">
        <v>205</v>
      </c>
      <c r="H4737" s="49" t="s">
        <v>10660</v>
      </c>
    </row>
    <row r="4738" spans="1:8" x14ac:dyDescent="0.3">
      <c r="A4738" s="49" t="s">
        <v>82</v>
      </c>
      <c r="B4738" s="49">
        <v>10091</v>
      </c>
      <c r="C4738" s="49" t="s">
        <v>7010</v>
      </c>
      <c r="D4738" s="49" t="str">
        <f t="shared" ref="D4738:D4801" si="74">C4738 &amp;" - "&amp; A4738 &amp;" - "&amp; B4738</f>
        <v>FRESHWATER DRUM - SWIMS - 10091</v>
      </c>
      <c r="E4738" s="49" t="s">
        <v>10651</v>
      </c>
      <c r="F4738" s="49" t="s">
        <v>84</v>
      </c>
      <c r="G4738" s="49"/>
      <c r="H4738" s="49"/>
    </row>
    <row r="4739" spans="1:8" x14ac:dyDescent="0.3">
      <c r="A4739" s="49" t="s">
        <v>82</v>
      </c>
      <c r="B4739" s="49">
        <v>90490</v>
      </c>
      <c r="C4739" s="49" t="s">
        <v>1027</v>
      </c>
      <c r="D4739" s="49" t="str">
        <f t="shared" si="74"/>
        <v>Fairy Shrimp - SWIMS - 90490</v>
      </c>
      <c r="E4739" s="49"/>
      <c r="F4739" s="49"/>
      <c r="G4739" s="49"/>
      <c r="H4739" s="49"/>
    </row>
    <row r="4740" spans="1:8" x14ac:dyDescent="0.3">
      <c r="A4740" s="49" t="s">
        <v>82</v>
      </c>
      <c r="B4740" s="49">
        <v>90083</v>
      </c>
      <c r="C4740" s="49" t="s">
        <v>1028</v>
      </c>
      <c r="D4740" s="49" t="str">
        <f t="shared" si="74"/>
        <v>Fall migration # loons using lake - SWIMS - 90083</v>
      </c>
      <c r="E4740" s="49"/>
      <c r="F4740" s="49"/>
      <c r="G4740" s="49"/>
      <c r="H4740" s="49"/>
    </row>
    <row r="4741" spans="1:8" x14ac:dyDescent="0.3">
      <c r="A4741" s="49" t="s">
        <v>201</v>
      </c>
      <c r="B4741" s="49">
        <v>95784</v>
      </c>
      <c r="C4741" s="49" t="s">
        <v>7011</v>
      </c>
      <c r="D4741" s="49" t="str">
        <f t="shared" si="74"/>
        <v>Fallacia cf. insociabilis, Biovolume - DNR_STORET - 95784</v>
      </c>
      <c r="E4741" s="49" t="s">
        <v>10651</v>
      </c>
      <c r="F4741" s="49" t="s">
        <v>84</v>
      </c>
      <c r="G4741" s="49" t="s">
        <v>205</v>
      </c>
      <c r="H4741" s="49"/>
    </row>
    <row r="4742" spans="1:8" x14ac:dyDescent="0.3">
      <c r="A4742" s="49" t="s">
        <v>201</v>
      </c>
      <c r="B4742" s="49">
        <v>95785</v>
      </c>
      <c r="C4742" s="49" t="s">
        <v>7012</v>
      </c>
      <c r="D4742" s="49" t="str">
        <f t="shared" si="74"/>
        <v>Fallacia cf. insociabilis, Count - DNR_STORET - 95785</v>
      </c>
      <c r="E4742" s="49" t="s">
        <v>10651</v>
      </c>
      <c r="F4742" s="49" t="s">
        <v>84</v>
      </c>
      <c r="G4742" s="49" t="s">
        <v>205</v>
      </c>
      <c r="H4742" s="49"/>
    </row>
    <row r="4743" spans="1:8" x14ac:dyDescent="0.3">
      <c r="A4743" s="49" t="s">
        <v>201</v>
      </c>
      <c r="B4743" s="49">
        <v>97014</v>
      </c>
      <c r="C4743" s="49" t="s">
        <v>7013</v>
      </c>
      <c r="D4743" s="49" t="str">
        <f t="shared" si="74"/>
        <v>Fallacia helensis, Biovolume - DNR_STORET - 97014</v>
      </c>
      <c r="E4743" s="49" t="s">
        <v>10651</v>
      </c>
      <c r="F4743" s="49" t="s">
        <v>84</v>
      </c>
      <c r="G4743" s="49" t="s">
        <v>205</v>
      </c>
      <c r="H4743" s="49"/>
    </row>
    <row r="4744" spans="1:8" x14ac:dyDescent="0.3">
      <c r="A4744" s="49" t="s">
        <v>201</v>
      </c>
      <c r="B4744" s="49">
        <v>97015</v>
      </c>
      <c r="C4744" s="49" t="s">
        <v>7014</v>
      </c>
      <c r="D4744" s="49" t="str">
        <f t="shared" si="74"/>
        <v>Fallacia helensis, Count - DNR_STORET - 97015</v>
      </c>
      <c r="E4744" s="49" t="s">
        <v>10651</v>
      </c>
      <c r="F4744" s="49" t="s">
        <v>84</v>
      </c>
      <c r="G4744" s="49" t="s">
        <v>205</v>
      </c>
      <c r="H4744" s="49"/>
    </row>
    <row r="4745" spans="1:8" x14ac:dyDescent="0.3">
      <c r="A4745" s="49" t="s">
        <v>201</v>
      </c>
      <c r="B4745" s="49">
        <v>97012</v>
      </c>
      <c r="C4745" s="49" t="s">
        <v>7015</v>
      </c>
      <c r="D4745" s="49" t="str">
        <f t="shared" si="74"/>
        <v>Fallacia indifferens, Biovolume - DNR_STORET - 97012</v>
      </c>
      <c r="E4745" s="49" t="s">
        <v>10651</v>
      </c>
      <c r="F4745" s="49" t="s">
        <v>84</v>
      </c>
      <c r="G4745" s="49" t="s">
        <v>205</v>
      </c>
      <c r="H4745" s="49"/>
    </row>
    <row r="4746" spans="1:8" x14ac:dyDescent="0.3">
      <c r="A4746" s="49" t="s">
        <v>201</v>
      </c>
      <c r="B4746" s="49">
        <v>97013</v>
      </c>
      <c r="C4746" s="49" t="s">
        <v>7016</v>
      </c>
      <c r="D4746" s="49" t="str">
        <f t="shared" si="74"/>
        <v>Fallacia indifferens, Count - DNR_STORET - 97013</v>
      </c>
      <c r="E4746" s="49" t="s">
        <v>10651</v>
      </c>
      <c r="F4746" s="49" t="s">
        <v>84</v>
      </c>
      <c r="G4746" s="49" t="s">
        <v>205</v>
      </c>
      <c r="H4746" s="49"/>
    </row>
    <row r="4747" spans="1:8" x14ac:dyDescent="0.3">
      <c r="A4747" s="49" t="s">
        <v>201</v>
      </c>
      <c r="B4747" s="49">
        <v>97010</v>
      </c>
      <c r="C4747" s="49" t="s">
        <v>7017</v>
      </c>
      <c r="D4747" s="49" t="str">
        <f t="shared" si="74"/>
        <v>Fallacia insociabilis, Biovolume - DNR_STORET - 97010</v>
      </c>
      <c r="E4747" s="49" t="s">
        <v>10651</v>
      </c>
      <c r="F4747" s="49" t="s">
        <v>84</v>
      </c>
      <c r="G4747" s="49" t="s">
        <v>205</v>
      </c>
      <c r="H4747" s="49"/>
    </row>
    <row r="4748" spans="1:8" x14ac:dyDescent="0.3">
      <c r="A4748" s="49" t="s">
        <v>201</v>
      </c>
      <c r="B4748" s="49">
        <v>97011</v>
      </c>
      <c r="C4748" s="49" t="s">
        <v>7018</v>
      </c>
      <c r="D4748" s="49" t="str">
        <f t="shared" si="74"/>
        <v>Fallacia insociabilis, Count - DNR_STORET - 97011</v>
      </c>
      <c r="E4748" s="49" t="s">
        <v>10651</v>
      </c>
      <c r="F4748" s="49" t="s">
        <v>84</v>
      </c>
      <c r="G4748" s="49" t="s">
        <v>205</v>
      </c>
      <c r="H4748" s="49"/>
    </row>
    <row r="4749" spans="1:8" x14ac:dyDescent="0.3">
      <c r="A4749" s="49" t="s">
        <v>201</v>
      </c>
      <c r="B4749" s="49">
        <v>97008</v>
      </c>
      <c r="C4749" s="49" t="s">
        <v>7019</v>
      </c>
      <c r="D4749" s="49" t="str">
        <f t="shared" si="74"/>
        <v>Fallacia lenzii, Biovolume - DNR_STORET - 97008</v>
      </c>
      <c r="E4749" s="49" t="s">
        <v>10651</v>
      </c>
      <c r="F4749" s="49" t="s">
        <v>84</v>
      </c>
      <c r="G4749" s="49" t="s">
        <v>205</v>
      </c>
      <c r="H4749" s="49"/>
    </row>
    <row r="4750" spans="1:8" x14ac:dyDescent="0.3">
      <c r="A4750" s="49" t="s">
        <v>201</v>
      </c>
      <c r="B4750" s="49">
        <v>97009</v>
      </c>
      <c r="C4750" s="49" t="s">
        <v>7020</v>
      </c>
      <c r="D4750" s="49" t="str">
        <f t="shared" si="74"/>
        <v>Fallacia lenzii, Count - DNR_STORET - 97009</v>
      </c>
      <c r="E4750" s="49" t="s">
        <v>10651</v>
      </c>
      <c r="F4750" s="49" t="s">
        <v>84</v>
      </c>
      <c r="G4750" s="49" t="s">
        <v>205</v>
      </c>
      <c r="H4750" s="49"/>
    </row>
    <row r="4751" spans="1:8" x14ac:dyDescent="0.3">
      <c r="A4751" s="49" t="s">
        <v>201</v>
      </c>
      <c r="B4751" s="49">
        <v>97006</v>
      </c>
      <c r="C4751" s="49" t="s">
        <v>7021</v>
      </c>
      <c r="D4751" s="49" t="str">
        <f t="shared" si="74"/>
        <v>Fallacia lucinensis, Biovlume - DNR_STORET - 97006</v>
      </c>
      <c r="E4751" s="49" t="s">
        <v>10651</v>
      </c>
      <c r="F4751" s="49" t="s">
        <v>84</v>
      </c>
      <c r="G4751" s="49" t="s">
        <v>205</v>
      </c>
      <c r="H4751" s="49"/>
    </row>
    <row r="4752" spans="1:8" x14ac:dyDescent="0.3">
      <c r="A4752" s="49" t="s">
        <v>201</v>
      </c>
      <c r="B4752" s="49">
        <v>97007</v>
      </c>
      <c r="C4752" s="49" t="s">
        <v>7022</v>
      </c>
      <c r="D4752" s="49" t="str">
        <f t="shared" si="74"/>
        <v>Fallacia lucinensis, Count - DNR_STORET - 97007</v>
      </c>
      <c r="E4752" s="49" t="s">
        <v>10651</v>
      </c>
      <c r="F4752" s="49" t="s">
        <v>84</v>
      </c>
      <c r="G4752" s="49" t="s">
        <v>205</v>
      </c>
      <c r="H4752" s="49"/>
    </row>
    <row r="4753" spans="1:8" x14ac:dyDescent="0.3">
      <c r="A4753" s="49" t="s">
        <v>201</v>
      </c>
      <c r="B4753" s="49">
        <v>97002</v>
      </c>
      <c r="C4753" s="49" t="s">
        <v>7023</v>
      </c>
      <c r="D4753" s="49" t="str">
        <f t="shared" si="74"/>
        <v>Fallacia pygmaea, Biovolume - DNR_STORET - 97002</v>
      </c>
      <c r="E4753" s="49" t="s">
        <v>10651</v>
      </c>
      <c r="F4753" s="49" t="s">
        <v>84</v>
      </c>
      <c r="G4753" s="49" t="s">
        <v>205</v>
      </c>
      <c r="H4753" s="49"/>
    </row>
    <row r="4754" spans="1:8" x14ac:dyDescent="0.3">
      <c r="A4754" s="49" t="s">
        <v>201</v>
      </c>
      <c r="B4754" s="49">
        <v>97003</v>
      </c>
      <c r="C4754" s="49" t="s">
        <v>7024</v>
      </c>
      <c r="D4754" s="49" t="str">
        <f t="shared" si="74"/>
        <v>Fallacia pygmaea, Count - DNR_STORET - 97003</v>
      </c>
      <c r="E4754" s="49" t="s">
        <v>10651</v>
      </c>
      <c r="F4754" s="49" t="s">
        <v>84</v>
      </c>
      <c r="G4754" s="49" t="s">
        <v>205</v>
      </c>
      <c r="H4754" s="49"/>
    </row>
    <row r="4755" spans="1:8" x14ac:dyDescent="0.3">
      <c r="A4755" s="49" t="s">
        <v>201</v>
      </c>
      <c r="B4755" s="49">
        <v>96904</v>
      </c>
      <c r="C4755" s="49" t="s">
        <v>7025</v>
      </c>
      <c r="D4755" s="49" t="str">
        <f t="shared" si="74"/>
        <v>Fallacia small new species, Biovolume - DNR_STORET - 96904</v>
      </c>
      <c r="E4755" s="49" t="s">
        <v>10651</v>
      </c>
      <c r="F4755" s="49" t="s">
        <v>84</v>
      </c>
      <c r="G4755" s="49" t="s">
        <v>205</v>
      </c>
      <c r="H4755" s="49"/>
    </row>
    <row r="4756" spans="1:8" x14ac:dyDescent="0.3">
      <c r="A4756" s="49" t="s">
        <v>201</v>
      </c>
      <c r="B4756" s="49">
        <v>96905</v>
      </c>
      <c r="C4756" s="49" t="s">
        <v>7026</v>
      </c>
      <c r="D4756" s="49" t="str">
        <f t="shared" si="74"/>
        <v>Fallacia small new species, Count - DNR_STORET - 96905</v>
      </c>
      <c r="E4756" s="49" t="s">
        <v>10651</v>
      </c>
      <c r="F4756" s="49" t="s">
        <v>84</v>
      </c>
      <c r="G4756" s="49" t="s">
        <v>205</v>
      </c>
      <c r="H4756" s="49"/>
    </row>
    <row r="4757" spans="1:8" x14ac:dyDescent="0.3">
      <c r="A4757" s="49" t="s">
        <v>201</v>
      </c>
      <c r="B4757" s="49">
        <v>97000</v>
      </c>
      <c r="C4757" s="49" t="s">
        <v>7027</v>
      </c>
      <c r="D4757" s="49" t="str">
        <f t="shared" si="74"/>
        <v>Fallacia subhamulata, Biovolume - DNR_STORET - 97000</v>
      </c>
      <c r="E4757" s="49" t="s">
        <v>10651</v>
      </c>
      <c r="F4757" s="49" t="s">
        <v>84</v>
      </c>
      <c r="G4757" s="49" t="s">
        <v>205</v>
      </c>
      <c r="H4757" s="49"/>
    </row>
    <row r="4758" spans="1:8" x14ac:dyDescent="0.3">
      <c r="A4758" s="49" t="s">
        <v>201</v>
      </c>
      <c r="B4758" s="49">
        <v>97001</v>
      </c>
      <c r="C4758" s="49" t="s">
        <v>7028</v>
      </c>
      <c r="D4758" s="49" t="str">
        <f t="shared" si="74"/>
        <v>Fallacia subhamulata, Count - DNR_STORET - 97001</v>
      </c>
      <c r="E4758" s="49" t="s">
        <v>10651</v>
      </c>
      <c r="F4758" s="49" t="s">
        <v>84</v>
      </c>
      <c r="G4758" s="49" t="s">
        <v>205</v>
      </c>
      <c r="H4758" s="49"/>
    </row>
    <row r="4759" spans="1:8" x14ac:dyDescent="0.3">
      <c r="A4759" s="49" t="s">
        <v>201</v>
      </c>
      <c r="B4759" s="49">
        <v>95820</v>
      </c>
      <c r="C4759" s="49" t="s">
        <v>7029</v>
      </c>
      <c r="D4759" s="49" t="str">
        <f t="shared" si="74"/>
        <v>Fallacia sublucidula, Biovolume - DNR_STORET - 95820</v>
      </c>
      <c r="E4759" s="49" t="s">
        <v>10651</v>
      </c>
      <c r="F4759" s="49" t="s">
        <v>84</v>
      </c>
      <c r="G4759" s="49" t="s">
        <v>205</v>
      </c>
      <c r="H4759" s="49"/>
    </row>
    <row r="4760" spans="1:8" x14ac:dyDescent="0.3">
      <c r="A4760" s="49" t="s">
        <v>201</v>
      </c>
      <c r="B4760" s="49">
        <v>95821</v>
      </c>
      <c r="C4760" s="49" t="s">
        <v>7030</v>
      </c>
      <c r="D4760" s="49" t="str">
        <f t="shared" si="74"/>
        <v>Fallacia sublucidula, Count - DNR_STORET - 95821</v>
      </c>
      <c r="E4760" s="49" t="s">
        <v>10651</v>
      </c>
      <c r="F4760" s="49" t="s">
        <v>84</v>
      </c>
      <c r="G4760" s="49" t="s">
        <v>205</v>
      </c>
      <c r="H4760" s="49"/>
    </row>
    <row r="4761" spans="1:8" x14ac:dyDescent="0.3">
      <c r="A4761" s="49" t="s">
        <v>201</v>
      </c>
      <c r="B4761" s="49">
        <v>95868</v>
      </c>
      <c r="C4761" s="49" t="s">
        <v>7031</v>
      </c>
      <c r="D4761" s="49" t="str">
        <f t="shared" si="74"/>
        <v>Fallacia vitrea (Østrup) Mann, Biovolume - DNR_STORET - 95868</v>
      </c>
      <c r="E4761" s="49" t="s">
        <v>10651</v>
      </c>
      <c r="F4761" s="49" t="s">
        <v>84</v>
      </c>
      <c r="G4761" s="49" t="s">
        <v>205</v>
      </c>
      <c r="H4761" s="49"/>
    </row>
    <row r="4762" spans="1:8" x14ac:dyDescent="0.3">
      <c r="A4762" s="49" t="s">
        <v>201</v>
      </c>
      <c r="B4762" s="49">
        <v>95869</v>
      </c>
      <c r="C4762" s="49" t="s">
        <v>7032</v>
      </c>
      <c r="D4762" s="49" t="str">
        <f t="shared" si="74"/>
        <v>Fallacia vitrea (Østrup) Mann, Count - DNR_STORET - 95869</v>
      </c>
      <c r="E4762" s="49" t="s">
        <v>10651</v>
      </c>
      <c r="F4762" s="49" t="s">
        <v>84</v>
      </c>
      <c r="G4762" s="49" t="s">
        <v>205</v>
      </c>
      <c r="H4762" s="49"/>
    </row>
    <row r="4763" spans="1:8" x14ac:dyDescent="0.3">
      <c r="A4763" s="49" t="s">
        <v>82</v>
      </c>
      <c r="B4763" s="49">
        <v>20454</v>
      </c>
      <c r="C4763" s="49" t="s">
        <v>1029</v>
      </c>
      <c r="D4763" s="49" t="str">
        <f t="shared" si="74"/>
        <v>False nut sedge (Cyperus strigosus) - SWIMS - 20454</v>
      </c>
      <c r="E4763" s="49" t="s">
        <v>31</v>
      </c>
      <c r="F4763" s="49" t="s">
        <v>84</v>
      </c>
      <c r="G4763" s="49"/>
      <c r="H4763" s="49" t="s">
        <v>10658</v>
      </c>
    </row>
    <row r="4764" spans="1:8" x14ac:dyDescent="0.3">
      <c r="A4764" s="49" t="s">
        <v>82</v>
      </c>
      <c r="B4764" s="49">
        <v>20459</v>
      </c>
      <c r="C4764" s="49" t="s">
        <v>1030</v>
      </c>
      <c r="D4764" s="49" t="str">
        <f t="shared" si="74"/>
        <v>False pimpernel (Lindernia dubia) - SWIMS - 20459</v>
      </c>
      <c r="E4764" s="49" t="s">
        <v>31</v>
      </c>
      <c r="F4764" s="49" t="s">
        <v>84</v>
      </c>
      <c r="G4764" s="49"/>
      <c r="H4764" s="49" t="s">
        <v>10658</v>
      </c>
    </row>
    <row r="4765" spans="1:8" x14ac:dyDescent="0.3">
      <c r="A4765" s="49" t="s">
        <v>82</v>
      </c>
      <c r="B4765" s="49">
        <v>20093</v>
      </c>
      <c r="C4765" s="49" t="s">
        <v>1031</v>
      </c>
      <c r="D4765" s="49" t="str">
        <f t="shared" si="74"/>
        <v>Farwell's water-milfoil (Myriophyllum farwellii) - SWIMS - 20093</v>
      </c>
      <c r="E4765" s="49" t="s">
        <v>31</v>
      </c>
      <c r="F4765" s="49" t="s">
        <v>84</v>
      </c>
      <c r="G4765" s="49"/>
      <c r="H4765" s="49"/>
    </row>
    <row r="4766" spans="1:8" x14ac:dyDescent="0.3">
      <c r="A4766" s="49" t="s">
        <v>82</v>
      </c>
      <c r="B4766" s="49">
        <v>20385</v>
      </c>
      <c r="C4766" s="49" t="s">
        <v>1032</v>
      </c>
      <c r="D4766" s="49" t="str">
        <f t="shared" si="74"/>
        <v>Fern (Unidentified to species) - SWIMS - 20385</v>
      </c>
      <c r="E4766" s="49" t="s">
        <v>31</v>
      </c>
      <c r="F4766" s="49" t="s">
        <v>84</v>
      </c>
      <c r="G4766" s="49"/>
      <c r="H4766" s="49"/>
    </row>
    <row r="4767" spans="1:8" x14ac:dyDescent="0.3">
      <c r="A4767" s="49" t="s">
        <v>82</v>
      </c>
      <c r="B4767" s="49">
        <v>20133</v>
      </c>
      <c r="C4767" s="49" t="s">
        <v>1033</v>
      </c>
      <c r="D4767" s="49" t="str">
        <f t="shared" si="74"/>
        <v>Fern or Robbins' pondweed (Potamogeton robbinsii) - SWIMS - 20133</v>
      </c>
      <c r="E4767" s="49" t="s">
        <v>31</v>
      </c>
      <c r="F4767" s="49" t="s">
        <v>84</v>
      </c>
      <c r="G4767" s="49"/>
      <c r="H4767" s="49"/>
    </row>
    <row r="4768" spans="1:8" x14ac:dyDescent="0.3">
      <c r="A4768" s="49" t="s">
        <v>82</v>
      </c>
      <c r="B4768" s="49">
        <v>20271</v>
      </c>
      <c r="C4768" s="49" t="s">
        <v>1034</v>
      </c>
      <c r="D4768" s="49" t="str">
        <f t="shared" si="74"/>
        <v>Fescue (Festuca sp.) - SWIMS - 20271</v>
      </c>
      <c r="E4768" s="49" t="s">
        <v>31</v>
      </c>
      <c r="F4768" s="49" t="s">
        <v>84</v>
      </c>
      <c r="G4768" s="49"/>
      <c r="H4768" s="49"/>
    </row>
    <row r="4769" spans="1:8" x14ac:dyDescent="0.3">
      <c r="A4769" s="49" t="s">
        <v>82</v>
      </c>
      <c r="B4769" s="49">
        <v>20237</v>
      </c>
      <c r="C4769" s="49" t="s">
        <v>1035</v>
      </c>
      <c r="D4769" s="49" t="str">
        <f t="shared" si="74"/>
        <v>Few-flowered spike-rush (Eleocharis quinqueflora) - SWIMS - 20237</v>
      </c>
      <c r="E4769" s="49" t="s">
        <v>31</v>
      </c>
      <c r="F4769" s="49" t="s">
        <v>84</v>
      </c>
      <c r="G4769" s="49"/>
      <c r="H4769" s="49"/>
    </row>
    <row r="4770" spans="1:8" x14ac:dyDescent="0.3">
      <c r="A4770" s="49" t="s">
        <v>82</v>
      </c>
      <c r="B4770" s="49">
        <v>20466</v>
      </c>
      <c r="C4770" s="49" t="s">
        <v>1036</v>
      </c>
      <c r="D4770" s="49" t="str">
        <f t="shared" si="74"/>
        <v>Fig buttercup (Ranunculus ficaria) - SWIMS - 20466</v>
      </c>
      <c r="E4770" s="49" t="s">
        <v>31</v>
      </c>
      <c r="F4770" s="49" t="s">
        <v>84</v>
      </c>
      <c r="G4770" s="49"/>
      <c r="H4770" s="49" t="s">
        <v>10658</v>
      </c>
    </row>
    <row r="4771" spans="1:8" x14ac:dyDescent="0.3">
      <c r="A4771" s="49" t="s">
        <v>82</v>
      </c>
      <c r="B4771" s="49">
        <v>20292</v>
      </c>
      <c r="C4771" s="49" t="s">
        <v>1037</v>
      </c>
      <c r="D4771" s="49" t="str">
        <f t="shared" si="74"/>
        <v>Filamentous algae - SWIMS - 20292</v>
      </c>
      <c r="E4771" s="49" t="s">
        <v>31</v>
      </c>
      <c r="F4771" s="49" t="s">
        <v>84</v>
      </c>
      <c r="G4771" s="49"/>
      <c r="H4771" s="49"/>
    </row>
    <row r="4772" spans="1:8" x14ac:dyDescent="0.3">
      <c r="A4772" s="49" t="s">
        <v>82</v>
      </c>
      <c r="B4772" s="49">
        <v>91862</v>
      </c>
      <c r="C4772" s="49" t="s">
        <v>1038</v>
      </c>
      <c r="D4772" s="49" t="str">
        <f t="shared" si="74"/>
        <v>File Name - from instrument - SWIMS - 91862</v>
      </c>
      <c r="E4772" s="49" t="s">
        <v>31</v>
      </c>
      <c r="F4772" s="49" t="s">
        <v>84</v>
      </c>
      <c r="G4772" s="49"/>
      <c r="H4772" s="49" t="s">
        <v>10658</v>
      </c>
    </row>
    <row r="4773" spans="1:8" x14ac:dyDescent="0.3">
      <c r="A4773" s="49" t="s">
        <v>82</v>
      </c>
      <c r="B4773" s="49">
        <v>4232</v>
      </c>
      <c r="C4773" s="49" t="s">
        <v>1039</v>
      </c>
      <c r="D4773" s="49" t="str">
        <f t="shared" si="74"/>
        <v>Fine Sediments Score: - SWIMS - 4232</v>
      </c>
      <c r="E4773" s="49"/>
      <c r="F4773" s="49"/>
      <c r="G4773" s="49"/>
      <c r="H4773" s="49"/>
    </row>
    <row r="4774" spans="1:8" x14ac:dyDescent="0.3">
      <c r="A4774" s="49" t="s">
        <v>82</v>
      </c>
      <c r="B4774" s="49">
        <v>90491</v>
      </c>
      <c r="C4774" s="49" t="s">
        <v>1040</v>
      </c>
      <c r="D4774" s="49" t="str">
        <f t="shared" si="74"/>
        <v>Fingernail Clam - SWIMS - 90491</v>
      </c>
      <c r="E4774" s="49"/>
      <c r="F4774" s="49"/>
      <c r="G4774" s="49"/>
      <c r="H4774" s="49"/>
    </row>
    <row r="4775" spans="1:8" x14ac:dyDescent="0.3">
      <c r="A4775" s="49" t="s">
        <v>82</v>
      </c>
      <c r="B4775" s="49">
        <v>90230</v>
      </c>
      <c r="C4775" s="49" t="s">
        <v>1042</v>
      </c>
      <c r="D4775" s="49" t="str">
        <f t="shared" si="74"/>
        <v>Fish Cover Class in Littoral Zone - SWIMS - 90230</v>
      </c>
      <c r="E4775" s="49" t="s">
        <v>31</v>
      </c>
      <c r="F4775" s="49" t="s">
        <v>84</v>
      </c>
      <c r="G4775" s="49"/>
      <c r="H4775" s="49"/>
    </row>
    <row r="4776" spans="1:8" x14ac:dyDescent="0.3">
      <c r="A4776" s="49" t="s">
        <v>82</v>
      </c>
      <c r="B4776" s="49">
        <v>408</v>
      </c>
      <c r="C4776" s="49" t="s">
        <v>1044</v>
      </c>
      <c r="D4776" s="49" t="str">
        <f t="shared" si="74"/>
        <v>Fish Population/Diversity: - SWIMS - 408</v>
      </c>
      <c r="E4776" s="49" t="s">
        <v>31</v>
      </c>
      <c r="F4776" s="49" t="s">
        <v>84</v>
      </c>
      <c r="G4776" s="49"/>
      <c r="H4776" s="49"/>
    </row>
    <row r="4777" spans="1:8" x14ac:dyDescent="0.3">
      <c r="A4777" s="49" t="s">
        <v>82</v>
      </c>
      <c r="B4777" s="49">
        <v>505</v>
      </c>
      <c r="C4777" s="49" t="s">
        <v>1041</v>
      </c>
      <c r="D4777" s="49" t="str">
        <f t="shared" si="74"/>
        <v>Fish and Aquatic Life Current, Attainable and Designated Use - SWIMS - 505</v>
      </c>
      <c r="E4777" s="49"/>
      <c r="F4777" s="49"/>
      <c r="G4777" s="49"/>
      <c r="H4777" s="49"/>
    </row>
    <row r="4778" spans="1:8" x14ac:dyDescent="0.3">
      <c r="A4778" s="49" t="s">
        <v>82</v>
      </c>
      <c r="B4778" s="49">
        <v>90492</v>
      </c>
      <c r="C4778" s="49" t="s">
        <v>1046</v>
      </c>
      <c r="D4778" s="49" t="str">
        <f t="shared" si="74"/>
        <v>Fishfly - SWIMS - 90492</v>
      </c>
      <c r="E4778" s="49"/>
      <c r="F4778" s="49"/>
      <c r="G4778" s="49"/>
      <c r="H4778" s="49"/>
    </row>
    <row r="4779" spans="1:8" x14ac:dyDescent="0.3">
      <c r="A4779" s="49" t="s">
        <v>82</v>
      </c>
      <c r="B4779" s="49">
        <v>90493</v>
      </c>
      <c r="C4779" s="49" t="s">
        <v>1047</v>
      </c>
      <c r="D4779" s="49" t="str">
        <f t="shared" si="74"/>
        <v>Fishing Spider - SWIMS - 90493</v>
      </c>
      <c r="E4779" s="49"/>
      <c r="F4779" s="49"/>
      <c r="G4779" s="49"/>
      <c r="H4779" s="49"/>
    </row>
    <row r="4780" spans="1:8" x14ac:dyDescent="0.3">
      <c r="A4780" s="49" t="s">
        <v>201</v>
      </c>
      <c r="B4780" s="49">
        <v>96996</v>
      </c>
      <c r="C4780" s="49" t="s">
        <v>7033</v>
      </c>
      <c r="D4780" s="49" t="str">
        <f t="shared" si="74"/>
        <v>Fistulifera pelliculosa, Biovolume - DNR_STORET - 96996</v>
      </c>
      <c r="E4780" s="49" t="s">
        <v>10651</v>
      </c>
      <c r="F4780" s="49" t="s">
        <v>84</v>
      </c>
      <c r="G4780" s="49" t="s">
        <v>205</v>
      </c>
      <c r="H4780" s="49"/>
    </row>
    <row r="4781" spans="1:8" x14ac:dyDescent="0.3">
      <c r="A4781" s="49" t="s">
        <v>201</v>
      </c>
      <c r="B4781" s="49">
        <v>96997</v>
      </c>
      <c r="C4781" s="49" t="s">
        <v>7034</v>
      </c>
      <c r="D4781" s="49" t="str">
        <f t="shared" si="74"/>
        <v>Fistulifera pelliculosa, Count - DNR_STORET - 96997</v>
      </c>
      <c r="E4781" s="49" t="s">
        <v>10651</v>
      </c>
      <c r="F4781" s="49" t="s">
        <v>84</v>
      </c>
      <c r="G4781" s="49" t="s">
        <v>205</v>
      </c>
      <c r="H4781" s="49"/>
    </row>
    <row r="4782" spans="1:8" x14ac:dyDescent="0.3">
      <c r="A4782" s="49" t="s">
        <v>201</v>
      </c>
      <c r="B4782" s="49">
        <v>96994</v>
      </c>
      <c r="C4782" s="49" t="s">
        <v>7035</v>
      </c>
      <c r="D4782" s="49" t="str">
        <f t="shared" si="74"/>
        <v>Fistulifera saprophila, Biovolume - DNR_STORET - 96994</v>
      </c>
      <c r="E4782" s="49" t="s">
        <v>10651</v>
      </c>
      <c r="F4782" s="49" t="s">
        <v>84</v>
      </c>
      <c r="G4782" s="49" t="s">
        <v>205</v>
      </c>
      <c r="H4782" s="49"/>
    </row>
    <row r="4783" spans="1:8" x14ac:dyDescent="0.3">
      <c r="A4783" s="49" t="s">
        <v>201</v>
      </c>
      <c r="B4783" s="49">
        <v>96995</v>
      </c>
      <c r="C4783" s="49" t="s">
        <v>7036</v>
      </c>
      <c r="D4783" s="49" t="str">
        <f t="shared" si="74"/>
        <v>Fistulifera saprophila, Count - DNR_STORET - 96995</v>
      </c>
      <c r="E4783" s="49" t="s">
        <v>10651</v>
      </c>
      <c r="F4783" s="49" t="s">
        <v>84</v>
      </c>
      <c r="G4783" s="49" t="s">
        <v>205</v>
      </c>
      <c r="H4783" s="49"/>
    </row>
    <row r="4784" spans="1:8" x14ac:dyDescent="0.3">
      <c r="A4784" s="49" t="s">
        <v>201</v>
      </c>
      <c r="B4784" s="49">
        <v>96992</v>
      </c>
      <c r="C4784" s="49" t="s">
        <v>7037</v>
      </c>
      <c r="D4784" s="49" t="str">
        <f t="shared" si="74"/>
        <v>Fistulifera sp. 1, Biovolume - DNR_STORET - 96992</v>
      </c>
      <c r="E4784" s="49" t="s">
        <v>10651</v>
      </c>
      <c r="F4784" s="49" t="s">
        <v>84</v>
      </c>
      <c r="G4784" s="49" t="s">
        <v>205</v>
      </c>
      <c r="H4784" s="49"/>
    </row>
    <row r="4785" spans="1:8" x14ac:dyDescent="0.3">
      <c r="A4785" s="49" t="s">
        <v>201</v>
      </c>
      <c r="B4785" s="49">
        <v>96993</v>
      </c>
      <c r="C4785" s="49" t="s">
        <v>7038</v>
      </c>
      <c r="D4785" s="49" t="str">
        <f t="shared" si="74"/>
        <v>Fistulifera sp. 1, Count - DNR_STORET - 96993</v>
      </c>
      <c r="E4785" s="49" t="s">
        <v>10651</v>
      </c>
      <c r="F4785" s="49" t="s">
        <v>84</v>
      </c>
      <c r="G4785" s="49" t="s">
        <v>205</v>
      </c>
      <c r="H4785" s="49"/>
    </row>
    <row r="4786" spans="1:8" x14ac:dyDescent="0.3">
      <c r="A4786" s="49" t="s">
        <v>82</v>
      </c>
      <c r="B4786" s="49">
        <v>20172</v>
      </c>
      <c r="C4786" s="49" t="s">
        <v>1048</v>
      </c>
      <c r="D4786" s="49" t="str">
        <f t="shared" si="74"/>
        <v>Flat-leaf bladderwort (Utricularia intermedia) - SWIMS - 20172</v>
      </c>
      <c r="E4786" s="49" t="s">
        <v>31</v>
      </c>
      <c r="F4786" s="49" t="s">
        <v>84</v>
      </c>
      <c r="G4786" s="49"/>
      <c r="H4786" s="49"/>
    </row>
    <row r="4787" spans="1:8" x14ac:dyDescent="0.3">
      <c r="A4787" s="49" t="s">
        <v>82</v>
      </c>
      <c r="B4787" s="49">
        <v>20137</v>
      </c>
      <c r="C4787" s="49" t="s">
        <v>1049</v>
      </c>
      <c r="D4787" s="49" t="str">
        <f t="shared" si="74"/>
        <v>Flat-stem pondweed (Potamogeton zosteriformis) - SWIMS - 20137</v>
      </c>
      <c r="E4787" s="49" t="s">
        <v>31</v>
      </c>
      <c r="F4787" s="49" t="s">
        <v>84</v>
      </c>
      <c r="G4787" s="49"/>
      <c r="H4787" s="49"/>
    </row>
    <row r="4788" spans="1:8" x14ac:dyDescent="0.3">
      <c r="A4788" s="49" t="s">
        <v>82</v>
      </c>
      <c r="B4788" s="49">
        <v>91728</v>
      </c>
      <c r="C4788" s="49" t="s">
        <v>1050</v>
      </c>
      <c r="D4788" s="49" t="str">
        <f t="shared" si="74"/>
        <v>Floating algae: Attached to rocks/stringy? - SWIMS - 91728</v>
      </c>
      <c r="E4788" s="49" t="s">
        <v>31</v>
      </c>
      <c r="F4788" s="49"/>
      <c r="G4788" s="49"/>
      <c r="H4788" s="49" t="s">
        <v>10658</v>
      </c>
    </row>
    <row r="4789" spans="1:8" x14ac:dyDescent="0.3">
      <c r="A4789" s="49" t="s">
        <v>82</v>
      </c>
      <c r="B4789" s="49">
        <v>91736</v>
      </c>
      <c r="C4789" s="49" t="s">
        <v>1051</v>
      </c>
      <c r="D4789" s="49" t="str">
        <f t="shared" si="74"/>
        <v>Floating algae: Blobs of floating material? - SWIMS - 91736</v>
      </c>
      <c r="E4789" s="49" t="s">
        <v>31</v>
      </c>
      <c r="F4789" s="49"/>
      <c r="G4789" s="49"/>
      <c r="H4789" s="49" t="s">
        <v>10658</v>
      </c>
    </row>
    <row r="4790" spans="1:8" x14ac:dyDescent="0.3">
      <c r="A4790" s="49" t="s">
        <v>82</v>
      </c>
      <c r="B4790" s="49">
        <v>91726</v>
      </c>
      <c r="C4790" s="49" t="s">
        <v>1053</v>
      </c>
      <c r="D4790" s="49" t="str">
        <f t="shared" si="74"/>
        <v>Floating algae: Green soupy? - SWIMS - 91726</v>
      </c>
      <c r="E4790" s="49" t="s">
        <v>31</v>
      </c>
      <c r="F4790" s="49"/>
      <c r="G4790" s="49"/>
      <c r="H4790" s="49" t="s">
        <v>10658</v>
      </c>
    </row>
    <row r="4791" spans="1:8" x14ac:dyDescent="0.3">
      <c r="A4791" s="49" t="s">
        <v>82</v>
      </c>
      <c r="B4791" s="49">
        <v>91727</v>
      </c>
      <c r="C4791" s="49" t="s">
        <v>1054</v>
      </c>
      <c r="D4791" s="49" t="str">
        <f t="shared" si="74"/>
        <v>Floating algae: Matted? - SWIMS - 91727</v>
      </c>
      <c r="E4791" s="49" t="s">
        <v>31</v>
      </c>
      <c r="F4791" s="49"/>
      <c r="G4791" s="49"/>
      <c r="H4791" s="49" t="s">
        <v>10658</v>
      </c>
    </row>
    <row r="4792" spans="1:8" x14ac:dyDescent="0.3">
      <c r="A4792" s="49" t="s">
        <v>82</v>
      </c>
      <c r="B4792" s="49">
        <v>91729</v>
      </c>
      <c r="C4792" s="49" t="s">
        <v>1055</v>
      </c>
      <c r="D4792" s="49" t="str">
        <f t="shared" si="74"/>
        <v>Floating algae: Other (please describe) - SWIMS - 91729</v>
      </c>
      <c r="E4792" s="49" t="s">
        <v>31</v>
      </c>
      <c r="F4792" s="49"/>
      <c r="G4792" s="49"/>
      <c r="H4792" s="49" t="s">
        <v>10658</v>
      </c>
    </row>
    <row r="4793" spans="1:8" x14ac:dyDescent="0.3">
      <c r="A4793" s="49" t="s">
        <v>82</v>
      </c>
      <c r="B4793" s="49">
        <v>91731</v>
      </c>
      <c r="C4793" s="49" t="s">
        <v>1052</v>
      </c>
      <c r="D4793" s="49" t="str">
        <f t="shared" si="74"/>
        <v>Floating algae: color (other) - SWIMS - 91731</v>
      </c>
      <c r="E4793" s="49" t="s">
        <v>31</v>
      </c>
      <c r="F4793" s="49"/>
      <c r="G4793" s="49"/>
      <c r="H4793" s="49" t="s">
        <v>10658</v>
      </c>
    </row>
    <row r="4794" spans="1:8" x14ac:dyDescent="0.3">
      <c r="A4794" s="49" t="s">
        <v>82</v>
      </c>
      <c r="B4794" s="49">
        <v>91734</v>
      </c>
      <c r="C4794" s="49" t="s">
        <v>1056</v>
      </c>
      <c r="D4794" s="49" t="str">
        <f t="shared" si="74"/>
        <v>Floating algae? - SWIMS - 91734</v>
      </c>
      <c r="E4794" s="49" t="s">
        <v>31</v>
      </c>
      <c r="F4794" s="49"/>
      <c r="G4794" s="49"/>
      <c r="H4794" s="49" t="s">
        <v>10658</v>
      </c>
    </row>
    <row r="4795" spans="1:8" x14ac:dyDescent="0.3">
      <c r="A4795" s="49" t="s">
        <v>82</v>
      </c>
      <c r="B4795" s="49">
        <v>20125</v>
      </c>
      <c r="C4795" s="49" t="s">
        <v>1057</v>
      </c>
      <c r="D4795" s="49" t="str">
        <f t="shared" si="74"/>
        <v>Floating-leaf pondweed (Potamogeton natans) - SWIMS - 20125</v>
      </c>
      <c r="E4795" s="49" t="s">
        <v>31</v>
      </c>
      <c r="F4795" s="49" t="s">
        <v>84</v>
      </c>
      <c r="G4795" s="49"/>
      <c r="H4795" s="49"/>
    </row>
    <row r="4796" spans="1:8" x14ac:dyDescent="0.3">
      <c r="A4796" s="49" t="s">
        <v>82</v>
      </c>
      <c r="B4796" s="49">
        <v>20160</v>
      </c>
      <c r="C4796" s="49" t="s">
        <v>1058</v>
      </c>
      <c r="D4796" s="49" t="str">
        <f t="shared" si="74"/>
        <v>Floating-leaf-bur-reed (Sparganium fluctuans) - SWIMS - 20160</v>
      </c>
      <c r="E4796" s="49" t="s">
        <v>31</v>
      </c>
      <c r="F4796" s="49" t="s">
        <v>84</v>
      </c>
      <c r="G4796" s="49"/>
      <c r="H4796" s="49"/>
    </row>
    <row r="4797" spans="1:8" x14ac:dyDescent="0.3">
      <c r="A4797" s="49" t="s">
        <v>82</v>
      </c>
      <c r="B4797" s="49">
        <v>91864</v>
      </c>
      <c r="C4797" s="49" t="s">
        <v>1060</v>
      </c>
      <c r="D4797" s="49" t="str">
        <f t="shared" si="74"/>
        <v>Flow Calculation Mode - Flow Meter - SWIMS - 91864</v>
      </c>
      <c r="E4797" s="49" t="s">
        <v>31</v>
      </c>
      <c r="F4797" s="49" t="s">
        <v>84</v>
      </c>
      <c r="G4797" s="49"/>
      <c r="H4797" s="49" t="s">
        <v>10658</v>
      </c>
    </row>
    <row r="4798" spans="1:8" x14ac:dyDescent="0.3">
      <c r="A4798" s="49" t="s">
        <v>82</v>
      </c>
      <c r="B4798" s="49">
        <v>92190</v>
      </c>
      <c r="C4798" s="49" t="s">
        <v>1061</v>
      </c>
      <c r="D4798" s="49" t="str">
        <f t="shared" si="74"/>
        <v>Flow measurement accuracy - SWIMS - 92190</v>
      </c>
      <c r="E4798" s="49" t="s">
        <v>31</v>
      </c>
      <c r="F4798" s="49" t="s">
        <v>84</v>
      </c>
      <c r="G4798" s="49"/>
      <c r="H4798" s="49" t="s">
        <v>10658</v>
      </c>
    </row>
    <row r="4799" spans="1:8" x14ac:dyDescent="0.3">
      <c r="A4799" s="49" t="s">
        <v>82</v>
      </c>
      <c r="B4799" s="49">
        <v>20203</v>
      </c>
      <c r="C4799" s="49" t="s">
        <v>1069</v>
      </c>
      <c r="D4799" s="49" t="str">
        <f t="shared" si="74"/>
        <v>Flowering-rush (Butomus umbellatus) - SWIMS - 20203</v>
      </c>
      <c r="E4799" s="49" t="s">
        <v>31</v>
      </c>
      <c r="F4799" s="49" t="s">
        <v>84</v>
      </c>
      <c r="G4799" s="49"/>
      <c r="H4799" s="49"/>
    </row>
    <row r="4800" spans="1:8" x14ac:dyDescent="0.3">
      <c r="A4800" s="49" t="s">
        <v>82</v>
      </c>
      <c r="B4800" s="49">
        <v>91261</v>
      </c>
      <c r="C4800" s="49" t="s">
        <v>1070</v>
      </c>
      <c r="D4800" s="49" t="str">
        <f t="shared" si="74"/>
        <v>Foresight (Elevation) - SWIMS - 91261</v>
      </c>
      <c r="E4800" s="49" t="s">
        <v>31</v>
      </c>
      <c r="F4800" s="49"/>
      <c r="G4800" s="49"/>
      <c r="H4800" s="49" t="s">
        <v>215</v>
      </c>
    </row>
    <row r="4801" spans="1:8" x14ac:dyDescent="0.3">
      <c r="A4801" s="49" t="s">
        <v>82</v>
      </c>
      <c r="B4801" s="49">
        <v>20401</v>
      </c>
      <c r="C4801" s="49" t="s">
        <v>1071</v>
      </c>
      <c r="D4801" s="49" t="str">
        <f t="shared" si="74"/>
        <v>Forget-me-not (Myosotis sp.) - SWIMS - 20401</v>
      </c>
      <c r="E4801" s="49" t="s">
        <v>31</v>
      </c>
      <c r="F4801" s="49" t="s">
        <v>84</v>
      </c>
      <c r="G4801" s="49"/>
      <c r="H4801" s="49"/>
    </row>
    <row r="4802" spans="1:8" x14ac:dyDescent="0.3">
      <c r="A4802" s="49" t="s">
        <v>82</v>
      </c>
      <c r="B4802" s="49">
        <v>20086</v>
      </c>
      <c r="C4802" s="49" t="s">
        <v>1072</v>
      </c>
      <c r="D4802" s="49" t="str">
        <f t="shared" ref="D4802:D4865" si="75">C4802 &amp;" - "&amp; A4802 &amp;" - "&amp; B4802</f>
        <v>Forked Duckweed (Lemna trisulca) - SWIMS - 20086</v>
      </c>
      <c r="E4802" s="49" t="s">
        <v>31</v>
      </c>
      <c r="F4802" s="49" t="s">
        <v>84</v>
      </c>
      <c r="G4802" s="49"/>
      <c r="H4802" s="49"/>
    </row>
    <row r="4803" spans="1:8" x14ac:dyDescent="0.3">
      <c r="A4803" s="49" t="s">
        <v>82</v>
      </c>
      <c r="B4803" s="49">
        <v>90466</v>
      </c>
      <c r="C4803" s="49" t="s">
        <v>1073</v>
      </c>
      <c r="D4803" s="49" t="str">
        <f t="shared" si="75"/>
        <v>Four-toed Salamander Adult - SWIMS - 90466</v>
      </c>
      <c r="E4803" s="49"/>
      <c r="F4803" s="49"/>
      <c r="G4803" s="49"/>
      <c r="H4803" s="49"/>
    </row>
    <row r="4804" spans="1:8" x14ac:dyDescent="0.3">
      <c r="A4804" s="49" t="s">
        <v>82</v>
      </c>
      <c r="B4804" s="49">
        <v>90467</v>
      </c>
      <c r="C4804" s="49" t="s">
        <v>1074</v>
      </c>
      <c r="D4804" s="49" t="str">
        <f t="shared" si="75"/>
        <v>Four-toed Salamander Eggs - SWIMS - 90467</v>
      </c>
      <c r="E4804" s="49"/>
      <c r="F4804" s="49"/>
      <c r="G4804" s="49"/>
      <c r="H4804" s="49"/>
    </row>
    <row r="4805" spans="1:8" x14ac:dyDescent="0.3">
      <c r="A4805" s="49" t="s">
        <v>82</v>
      </c>
      <c r="B4805" s="49">
        <v>90468</v>
      </c>
      <c r="C4805" s="49" t="s">
        <v>1075</v>
      </c>
      <c r="D4805" s="49" t="str">
        <f t="shared" si="75"/>
        <v>Four-toed Salamander Larvae - SWIMS - 90468</v>
      </c>
      <c r="E4805" s="49"/>
      <c r="F4805" s="49"/>
      <c r="G4805" s="49"/>
      <c r="H4805" s="49"/>
    </row>
    <row r="4806" spans="1:8" x14ac:dyDescent="0.3">
      <c r="A4806" s="49" t="s">
        <v>82</v>
      </c>
      <c r="B4806" s="49">
        <v>20388</v>
      </c>
      <c r="C4806" s="49" t="s">
        <v>1076</v>
      </c>
      <c r="D4806" s="49" t="str">
        <f t="shared" si="75"/>
        <v>Fowl manna grass (Glyceria striata) - SWIMS - 20388</v>
      </c>
      <c r="E4806" s="49" t="s">
        <v>31</v>
      </c>
      <c r="F4806" s="49" t="s">
        <v>84</v>
      </c>
      <c r="G4806" s="49"/>
      <c r="H4806" s="49"/>
    </row>
    <row r="4807" spans="1:8" x14ac:dyDescent="0.3">
      <c r="A4807" s="49" t="s">
        <v>82</v>
      </c>
      <c r="B4807" s="49">
        <v>20250</v>
      </c>
      <c r="C4807" s="49" t="s">
        <v>1077</v>
      </c>
      <c r="D4807" s="49" t="str">
        <f t="shared" si="75"/>
        <v>Fowl meadow grass (Poa palustris) - SWIMS - 20250</v>
      </c>
      <c r="E4807" s="49" t="s">
        <v>31</v>
      </c>
      <c r="F4807" s="49" t="s">
        <v>84</v>
      </c>
      <c r="G4807" s="49"/>
      <c r="H4807" s="49"/>
    </row>
    <row r="4808" spans="1:8" x14ac:dyDescent="0.3">
      <c r="A4808" s="49" t="s">
        <v>82</v>
      </c>
      <c r="B4808" s="49">
        <v>20488</v>
      </c>
      <c r="C4808" s="49" t="s">
        <v>1078</v>
      </c>
      <c r="D4808" s="49" t="str">
        <f t="shared" si="75"/>
        <v>Fox sedge (Carex vulpinoidea) - SWIMS - 20488</v>
      </c>
      <c r="E4808" s="49" t="s">
        <v>31</v>
      </c>
      <c r="F4808" s="49" t="s">
        <v>84</v>
      </c>
      <c r="G4808" s="49"/>
      <c r="H4808" s="49" t="s">
        <v>10658</v>
      </c>
    </row>
    <row r="4809" spans="1:8" x14ac:dyDescent="0.3">
      <c r="A4809" s="49" t="s">
        <v>201</v>
      </c>
      <c r="B4809" s="49">
        <v>96990</v>
      </c>
      <c r="C4809" s="49" t="s">
        <v>7039</v>
      </c>
      <c r="D4809" s="49" t="str">
        <f t="shared" si="75"/>
        <v>Fragilaria capucina, Biovolume - DNR_STORET - 96990</v>
      </c>
      <c r="E4809" s="49" t="s">
        <v>10651</v>
      </c>
      <c r="F4809" s="49" t="s">
        <v>84</v>
      </c>
      <c r="G4809" s="49" t="s">
        <v>205</v>
      </c>
      <c r="H4809" s="49"/>
    </row>
    <row r="4810" spans="1:8" x14ac:dyDescent="0.3">
      <c r="A4810" s="49" t="s">
        <v>201</v>
      </c>
      <c r="B4810" s="49">
        <v>96991</v>
      </c>
      <c r="C4810" s="49" t="s">
        <v>7040</v>
      </c>
      <c r="D4810" s="49" t="str">
        <f t="shared" si="75"/>
        <v>Fragilaria capucina, Count - DNR_STORET - 96991</v>
      </c>
      <c r="E4810" s="49" t="s">
        <v>10651</v>
      </c>
      <c r="F4810" s="49" t="s">
        <v>84</v>
      </c>
      <c r="G4810" s="49" t="s">
        <v>205</v>
      </c>
      <c r="H4810" s="49"/>
    </row>
    <row r="4811" spans="1:8" x14ac:dyDescent="0.3">
      <c r="A4811" s="49" t="s">
        <v>201</v>
      </c>
      <c r="B4811" s="49">
        <v>96984</v>
      </c>
      <c r="C4811" s="49" t="s">
        <v>7041</v>
      </c>
      <c r="D4811" s="49" t="str">
        <f t="shared" si="75"/>
        <v>Fragilaria crotonensis, Biovolume - DNR_STORET - 96984</v>
      </c>
      <c r="E4811" s="49" t="s">
        <v>10651</v>
      </c>
      <c r="F4811" s="49" t="s">
        <v>84</v>
      </c>
      <c r="G4811" s="49" t="s">
        <v>205</v>
      </c>
      <c r="H4811" s="49"/>
    </row>
    <row r="4812" spans="1:8" x14ac:dyDescent="0.3">
      <c r="A4812" s="49" t="s">
        <v>201</v>
      </c>
      <c r="B4812" s="49">
        <v>96985</v>
      </c>
      <c r="C4812" s="49" t="s">
        <v>7042</v>
      </c>
      <c r="D4812" s="49" t="str">
        <f t="shared" si="75"/>
        <v>Fragilaria crotonensis, Count - DNR_STORET - 96985</v>
      </c>
      <c r="E4812" s="49" t="s">
        <v>10651</v>
      </c>
      <c r="F4812" s="49" t="s">
        <v>84</v>
      </c>
      <c r="G4812" s="49" t="s">
        <v>205</v>
      </c>
      <c r="H4812" s="49"/>
    </row>
    <row r="4813" spans="1:8" x14ac:dyDescent="0.3">
      <c r="A4813" s="49" t="s">
        <v>201</v>
      </c>
      <c r="B4813" s="49">
        <v>96902</v>
      </c>
      <c r="C4813" s="49" t="s">
        <v>7043</v>
      </c>
      <c r="D4813" s="49" t="str">
        <f t="shared" si="75"/>
        <v>Fragilaria gracilis Østrup, Biovolume - DNR_STORET - 96902</v>
      </c>
      <c r="E4813" s="49" t="s">
        <v>10651</v>
      </c>
      <c r="F4813" s="49" t="s">
        <v>84</v>
      </c>
      <c r="G4813" s="49" t="s">
        <v>205</v>
      </c>
      <c r="H4813" s="49"/>
    </row>
    <row r="4814" spans="1:8" x14ac:dyDescent="0.3">
      <c r="A4814" s="49" t="s">
        <v>201</v>
      </c>
      <c r="B4814" s="49">
        <v>95818</v>
      </c>
      <c r="C4814" s="49" t="s">
        <v>7044</v>
      </c>
      <c r="D4814" s="49" t="str">
        <f t="shared" si="75"/>
        <v>Fragilaria intermedia, Biovolume - DNR_STORET - 95818</v>
      </c>
      <c r="E4814" s="49" t="s">
        <v>10651</v>
      </c>
      <c r="F4814" s="49" t="s">
        <v>84</v>
      </c>
      <c r="G4814" s="49" t="s">
        <v>205</v>
      </c>
      <c r="H4814" s="49"/>
    </row>
    <row r="4815" spans="1:8" x14ac:dyDescent="0.3">
      <c r="A4815" s="49" t="s">
        <v>201</v>
      </c>
      <c r="B4815" s="49">
        <v>95819</v>
      </c>
      <c r="C4815" s="49" t="s">
        <v>7045</v>
      </c>
      <c r="D4815" s="49" t="str">
        <f t="shared" si="75"/>
        <v>Fragilaria intermedia, Count - DNR_STORET - 95819</v>
      </c>
      <c r="E4815" s="49" t="s">
        <v>10651</v>
      </c>
      <c r="F4815" s="49" t="s">
        <v>84</v>
      </c>
      <c r="G4815" s="49" t="s">
        <v>205</v>
      </c>
      <c r="H4815" s="49"/>
    </row>
    <row r="4816" spans="1:8" x14ac:dyDescent="0.3">
      <c r="A4816" s="49" t="s">
        <v>201</v>
      </c>
      <c r="B4816" s="49">
        <v>96986</v>
      </c>
      <c r="C4816" s="49" t="s">
        <v>7046</v>
      </c>
      <c r="D4816" s="49" t="str">
        <f t="shared" si="75"/>
        <v>Fragilaria mesolepta, Biovolume - DNR_STORET - 96986</v>
      </c>
      <c r="E4816" s="49" t="s">
        <v>10651</v>
      </c>
      <c r="F4816" s="49" t="s">
        <v>84</v>
      </c>
      <c r="G4816" s="49" t="s">
        <v>205</v>
      </c>
      <c r="H4816" s="49"/>
    </row>
    <row r="4817" spans="1:8" x14ac:dyDescent="0.3">
      <c r="A4817" s="49" t="s">
        <v>201</v>
      </c>
      <c r="B4817" s="49">
        <v>96987</v>
      </c>
      <c r="C4817" s="49" t="s">
        <v>7047</v>
      </c>
      <c r="D4817" s="49" t="str">
        <f t="shared" si="75"/>
        <v>Fragilaria mesolepta, Count - DNR_STORET - 96987</v>
      </c>
      <c r="E4817" s="49" t="s">
        <v>10651</v>
      </c>
      <c r="F4817" s="49" t="s">
        <v>84</v>
      </c>
      <c r="G4817" s="49" t="s">
        <v>205</v>
      </c>
      <c r="H4817" s="49"/>
    </row>
    <row r="4818" spans="1:8" x14ac:dyDescent="0.3">
      <c r="A4818" s="49" t="s">
        <v>201</v>
      </c>
      <c r="B4818" s="49">
        <v>95816</v>
      </c>
      <c r="C4818" s="49" t="s">
        <v>7048</v>
      </c>
      <c r="D4818" s="49" t="str">
        <f t="shared" si="75"/>
        <v>Fragilaria perminuta, Biovolume - DNR_STORET - 95816</v>
      </c>
      <c r="E4818" s="49" t="s">
        <v>10651</v>
      </c>
      <c r="F4818" s="49" t="s">
        <v>84</v>
      </c>
      <c r="G4818" s="49" t="s">
        <v>205</v>
      </c>
      <c r="H4818" s="49"/>
    </row>
    <row r="4819" spans="1:8" x14ac:dyDescent="0.3">
      <c r="A4819" s="49" t="s">
        <v>201</v>
      </c>
      <c r="B4819" s="49">
        <v>95817</v>
      </c>
      <c r="C4819" s="49" t="s">
        <v>7049</v>
      </c>
      <c r="D4819" s="49" t="str">
        <f t="shared" si="75"/>
        <v>Fragilaria perminuta, Count - DNR_STORET - 95817</v>
      </c>
      <c r="E4819" s="49" t="s">
        <v>10651</v>
      </c>
      <c r="F4819" s="49" t="s">
        <v>84</v>
      </c>
      <c r="G4819" s="49" t="s">
        <v>205</v>
      </c>
      <c r="H4819" s="49"/>
    </row>
    <row r="4820" spans="1:8" x14ac:dyDescent="0.3">
      <c r="A4820" s="49" t="s">
        <v>201</v>
      </c>
      <c r="B4820" s="49">
        <v>96982</v>
      </c>
      <c r="C4820" s="49" t="s">
        <v>7050</v>
      </c>
      <c r="D4820" s="49" t="str">
        <f t="shared" si="75"/>
        <v>Fragilaria radians, Biovolume - DNR_STORET - 96982</v>
      </c>
      <c r="E4820" s="49" t="s">
        <v>10651</v>
      </c>
      <c r="F4820" s="49" t="s">
        <v>84</v>
      </c>
      <c r="G4820" s="49" t="s">
        <v>205</v>
      </c>
      <c r="H4820" s="49"/>
    </row>
    <row r="4821" spans="1:8" x14ac:dyDescent="0.3">
      <c r="A4821" s="49" t="s">
        <v>201</v>
      </c>
      <c r="B4821" s="49">
        <v>96983</v>
      </c>
      <c r="C4821" s="49" t="s">
        <v>7051</v>
      </c>
      <c r="D4821" s="49" t="str">
        <f t="shared" si="75"/>
        <v>Fragilaria radians, Count - DNR_STORET - 96983</v>
      </c>
      <c r="E4821" s="49" t="s">
        <v>10651</v>
      </c>
      <c r="F4821" s="49" t="s">
        <v>84</v>
      </c>
      <c r="G4821" s="49" t="s">
        <v>205</v>
      </c>
      <c r="H4821" s="49"/>
    </row>
    <row r="4822" spans="1:8" x14ac:dyDescent="0.3">
      <c r="A4822" s="49" t="s">
        <v>201</v>
      </c>
      <c r="B4822" s="49">
        <v>95538</v>
      </c>
      <c r="C4822" s="49" t="s">
        <v>7052</v>
      </c>
      <c r="D4822" s="49" t="str">
        <f t="shared" si="75"/>
        <v>Fragilaria recapitellata, Biovolume - DNR_STORET - 95538</v>
      </c>
      <c r="E4822" s="49" t="s">
        <v>10651</v>
      </c>
      <c r="F4822" s="49" t="s">
        <v>84</v>
      </c>
      <c r="G4822" s="49" t="s">
        <v>205</v>
      </c>
      <c r="H4822" s="49"/>
    </row>
    <row r="4823" spans="1:8" x14ac:dyDescent="0.3">
      <c r="A4823" s="49" t="s">
        <v>201</v>
      </c>
      <c r="B4823" s="49">
        <v>95539</v>
      </c>
      <c r="C4823" s="49" t="s">
        <v>7053</v>
      </c>
      <c r="D4823" s="49" t="str">
        <f t="shared" si="75"/>
        <v>Fragilaria recapitellata, Count - DNR_STORET - 95539</v>
      </c>
      <c r="E4823" s="49" t="s">
        <v>10651</v>
      </c>
      <c r="F4823" s="49" t="s">
        <v>84</v>
      </c>
      <c r="G4823" s="49" t="s">
        <v>205</v>
      </c>
      <c r="H4823" s="49"/>
    </row>
    <row r="4824" spans="1:8" x14ac:dyDescent="0.3">
      <c r="A4824" s="49" t="s">
        <v>201</v>
      </c>
      <c r="B4824" s="49">
        <v>96980</v>
      </c>
      <c r="C4824" s="49" t="s">
        <v>7054</v>
      </c>
      <c r="D4824" s="49" t="str">
        <f t="shared" si="75"/>
        <v>Fragilaria rumpens, Biovolume - DNR_STORET - 96980</v>
      </c>
      <c r="E4824" s="49" t="s">
        <v>10651</v>
      </c>
      <c r="F4824" s="49" t="s">
        <v>84</v>
      </c>
      <c r="G4824" s="49" t="s">
        <v>205</v>
      </c>
      <c r="H4824" s="49"/>
    </row>
    <row r="4825" spans="1:8" x14ac:dyDescent="0.3">
      <c r="A4825" s="49" t="s">
        <v>201</v>
      </c>
      <c r="B4825" s="49">
        <v>96981</v>
      </c>
      <c r="C4825" s="49" t="s">
        <v>7055</v>
      </c>
      <c r="D4825" s="49" t="str">
        <f t="shared" si="75"/>
        <v>Fragilaria rumpens, Count - DNR_STORET - 96981</v>
      </c>
      <c r="E4825" s="49" t="s">
        <v>10651</v>
      </c>
      <c r="F4825" s="49" t="s">
        <v>84</v>
      </c>
      <c r="G4825" s="49" t="s">
        <v>205</v>
      </c>
      <c r="H4825" s="49"/>
    </row>
    <row r="4826" spans="1:8" x14ac:dyDescent="0.3">
      <c r="A4826" s="49" t="s">
        <v>201</v>
      </c>
      <c r="B4826" s="49">
        <v>96978</v>
      </c>
      <c r="C4826" s="49" t="s">
        <v>7056</v>
      </c>
      <c r="D4826" s="49" t="str">
        <f t="shared" si="75"/>
        <v>Fragilaria saxoplanktonica, Biovolume - DNR_STORET - 96978</v>
      </c>
      <c r="E4826" s="49" t="s">
        <v>10651</v>
      </c>
      <c r="F4826" s="49" t="s">
        <v>84</v>
      </c>
      <c r="G4826" s="49" t="s">
        <v>205</v>
      </c>
      <c r="H4826" s="49"/>
    </row>
    <row r="4827" spans="1:8" x14ac:dyDescent="0.3">
      <c r="A4827" s="49" t="s">
        <v>201</v>
      </c>
      <c r="B4827" s="49">
        <v>96979</v>
      </c>
      <c r="C4827" s="49" t="s">
        <v>7057</v>
      </c>
      <c r="D4827" s="49" t="str">
        <f t="shared" si="75"/>
        <v>Fragilaria saxoplanktonica, Count - DNR_STORET - 96979</v>
      </c>
      <c r="E4827" s="49" t="s">
        <v>10651</v>
      </c>
      <c r="F4827" s="49" t="s">
        <v>84</v>
      </c>
      <c r="G4827" s="49" t="s">
        <v>205</v>
      </c>
      <c r="H4827" s="49"/>
    </row>
    <row r="4828" spans="1:8" x14ac:dyDescent="0.3">
      <c r="A4828" s="49" t="s">
        <v>201</v>
      </c>
      <c r="B4828" s="49">
        <v>96974</v>
      </c>
      <c r="C4828" s="49" t="s">
        <v>7058</v>
      </c>
      <c r="D4828" s="49" t="str">
        <f t="shared" si="75"/>
        <v>Fragilaria sp. 1, Biovolume - DNR_STORET - 96974</v>
      </c>
      <c r="E4828" s="49" t="s">
        <v>10651</v>
      </c>
      <c r="F4828" s="49" t="s">
        <v>84</v>
      </c>
      <c r="G4828" s="49" t="s">
        <v>205</v>
      </c>
      <c r="H4828" s="49"/>
    </row>
    <row r="4829" spans="1:8" x14ac:dyDescent="0.3">
      <c r="A4829" s="49" t="s">
        <v>201</v>
      </c>
      <c r="B4829" s="49">
        <v>96975</v>
      </c>
      <c r="C4829" s="49" t="s">
        <v>7059</v>
      </c>
      <c r="D4829" s="49" t="str">
        <f t="shared" si="75"/>
        <v>Fragilaria sp. 1, Count - DNR_STORET - 96975</v>
      </c>
      <c r="E4829" s="49" t="s">
        <v>10651</v>
      </c>
      <c r="F4829" s="49" t="s">
        <v>84</v>
      </c>
      <c r="G4829" s="49" t="s">
        <v>205</v>
      </c>
      <c r="H4829" s="49"/>
    </row>
    <row r="4830" spans="1:8" x14ac:dyDescent="0.3">
      <c r="A4830" s="49" t="s">
        <v>201</v>
      </c>
      <c r="B4830" s="49">
        <v>96973</v>
      </c>
      <c r="C4830" s="49" t="s">
        <v>7060</v>
      </c>
      <c r="D4830" s="49" t="str">
        <f t="shared" si="75"/>
        <v>Fragilaria spp, Count - DNR_STORET - 96973</v>
      </c>
      <c r="E4830" s="49" t="s">
        <v>10651</v>
      </c>
      <c r="F4830" s="49" t="s">
        <v>84</v>
      </c>
      <c r="G4830" s="49" t="s">
        <v>205</v>
      </c>
      <c r="H4830" s="49"/>
    </row>
    <row r="4831" spans="1:8" x14ac:dyDescent="0.3">
      <c r="A4831" s="49" t="s">
        <v>201</v>
      </c>
      <c r="B4831" s="49">
        <v>96972</v>
      </c>
      <c r="C4831" s="49" t="s">
        <v>7061</v>
      </c>
      <c r="D4831" s="49" t="str">
        <f t="shared" si="75"/>
        <v>Fragilaria spp., Biovolume - DNR_STORET - 96972</v>
      </c>
      <c r="E4831" s="49" t="s">
        <v>10651</v>
      </c>
      <c r="F4831" s="49" t="s">
        <v>84</v>
      </c>
      <c r="G4831" s="49" t="s">
        <v>205</v>
      </c>
      <c r="H4831" s="49"/>
    </row>
    <row r="4832" spans="1:8" x14ac:dyDescent="0.3">
      <c r="A4832" s="49" t="s">
        <v>201</v>
      </c>
      <c r="B4832" s="49">
        <v>96970</v>
      </c>
      <c r="C4832" s="49" t="s">
        <v>7062</v>
      </c>
      <c r="D4832" s="49" t="str">
        <f t="shared" si="75"/>
        <v>Fragilaria tenera, Biovolume - DNR_STORET - 96970</v>
      </c>
      <c r="E4832" s="49" t="s">
        <v>10651</v>
      </c>
      <c r="F4832" s="49" t="s">
        <v>84</v>
      </c>
      <c r="G4832" s="49" t="s">
        <v>205</v>
      </c>
      <c r="H4832" s="49"/>
    </row>
    <row r="4833" spans="1:8" x14ac:dyDescent="0.3">
      <c r="A4833" s="49" t="s">
        <v>201</v>
      </c>
      <c r="B4833" s="49">
        <v>96971</v>
      </c>
      <c r="C4833" s="49" t="s">
        <v>7063</v>
      </c>
      <c r="D4833" s="49" t="str">
        <f t="shared" si="75"/>
        <v>Fragilaria tenera, Count - DNR_STORET - 96971</v>
      </c>
      <c r="E4833" s="49" t="s">
        <v>10651</v>
      </c>
      <c r="F4833" s="49" t="s">
        <v>84</v>
      </c>
      <c r="G4833" s="49" t="s">
        <v>205</v>
      </c>
      <c r="H4833" s="49"/>
    </row>
    <row r="4834" spans="1:8" x14ac:dyDescent="0.3">
      <c r="A4834" s="49" t="s">
        <v>201</v>
      </c>
      <c r="B4834" s="49">
        <v>96968</v>
      </c>
      <c r="C4834" s="49" t="s">
        <v>7064</v>
      </c>
      <c r="D4834" s="49" t="str">
        <f t="shared" si="75"/>
        <v>Fragilaria vaucheriae, Biovolume - DNR_STORET - 96968</v>
      </c>
      <c r="E4834" s="49" t="s">
        <v>10651</v>
      </c>
      <c r="F4834" s="49" t="s">
        <v>84</v>
      </c>
      <c r="G4834" s="49" t="s">
        <v>205</v>
      </c>
      <c r="H4834" s="49"/>
    </row>
    <row r="4835" spans="1:8" x14ac:dyDescent="0.3">
      <c r="A4835" s="49" t="s">
        <v>201</v>
      </c>
      <c r="B4835" s="49">
        <v>96969</v>
      </c>
      <c r="C4835" s="49" t="s">
        <v>7065</v>
      </c>
      <c r="D4835" s="49" t="str">
        <f t="shared" si="75"/>
        <v>Fragilaria vaucheriae, Count - DNR_STORET - 96969</v>
      </c>
      <c r="E4835" s="49" t="s">
        <v>10651</v>
      </c>
      <c r="F4835" s="49" t="s">
        <v>84</v>
      </c>
      <c r="G4835" s="49" t="s">
        <v>205</v>
      </c>
      <c r="H4835" s="49"/>
    </row>
    <row r="4836" spans="1:8" x14ac:dyDescent="0.3">
      <c r="A4836" s="49" t="s">
        <v>201</v>
      </c>
      <c r="B4836" s="49">
        <v>95549</v>
      </c>
      <c r="C4836" s="49" t="s">
        <v>7066</v>
      </c>
      <c r="D4836" s="49" t="str">
        <f t="shared" si="75"/>
        <v>Fragilaria tenera var. nanana, Biovolume - DNR_STORET - 95549</v>
      </c>
      <c r="E4836" s="49" t="s">
        <v>10651</v>
      </c>
      <c r="F4836" s="49" t="s">
        <v>84</v>
      </c>
      <c r="G4836" s="49" t="s">
        <v>205</v>
      </c>
      <c r="H4836" s="49"/>
    </row>
    <row r="4837" spans="1:8" x14ac:dyDescent="0.3">
      <c r="A4837" s="49" t="s">
        <v>201</v>
      </c>
      <c r="B4837" s="49">
        <v>95550</v>
      </c>
      <c r="C4837" s="49" t="s">
        <v>7067</v>
      </c>
      <c r="D4837" s="49" t="str">
        <f t="shared" si="75"/>
        <v>Fragilaria tenera var. nanana, Count - DNR_STORET - 95550</v>
      </c>
      <c r="E4837" s="49" t="s">
        <v>10651</v>
      </c>
      <c r="F4837" s="49" t="s">
        <v>84</v>
      </c>
      <c r="G4837" s="49" t="s">
        <v>205</v>
      </c>
      <c r="H4837" s="49"/>
    </row>
    <row r="4838" spans="1:8" x14ac:dyDescent="0.3">
      <c r="A4838" s="49" t="s">
        <v>201</v>
      </c>
      <c r="B4838" s="49">
        <v>96966</v>
      </c>
      <c r="C4838" s="49" t="s">
        <v>7068</v>
      </c>
      <c r="D4838" s="49" t="str">
        <f t="shared" si="75"/>
        <v>Fragilariforma bicapitata, Biovolume - DNR_STORET - 96966</v>
      </c>
      <c r="E4838" s="49" t="s">
        <v>10651</v>
      </c>
      <c r="F4838" s="49" t="s">
        <v>84</v>
      </c>
      <c r="G4838" s="49" t="s">
        <v>205</v>
      </c>
      <c r="H4838" s="49"/>
    </row>
    <row r="4839" spans="1:8" x14ac:dyDescent="0.3">
      <c r="A4839" s="49" t="s">
        <v>201</v>
      </c>
      <c r="B4839" s="49">
        <v>96967</v>
      </c>
      <c r="C4839" s="49" t="s">
        <v>7069</v>
      </c>
      <c r="D4839" s="49" t="str">
        <f t="shared" si="75"/>
        <v>Fragilariforma bicapitata, Count - DNR_STORET - 96967</v>
      </c>
      <c r="E4839" s="49" t="s">
        <v>10651</v>
      </c>
      <c r="F4839" s="49" t="s">
        <v>84</v>
      </c>
      <c r="G4839" s="49" t="s">
        <v>205</v>
      </c>
      <c r="H4839" s="49"/>
    </row>
    <row r="4840" spans="1:8" x14ac:dyDescent="0.3">
      <c r="A4840" s="49" t="s">
        <v>201</v>
      </c>
      <c r="B4840" s="49">
        <v>95866</v>
      </c>
      <c r="C4840" s="49" t="s">
        <v>7070</v>
      </c>
      <c r="D4840" s="49" t="str">
        <f t="shared" si="75"/>
        <v>Fragilariforma constricta, Biovolume - DNR_STORET - 95866</v>
      </c>
      <c r="E4840" s="49" t="s">
        <v>10651</v>
      </c>
      <c r="F4840" s="49" t="s">
        <v>84</v>
      </c>
      <c r="G4840" s="49" t="s">
        <v>205</v>
      </c>
      <c r="H4840" s="49"/>
    </row>
    <row r="4841" spans="1:8" x14ac:dyDescent="0.3">
      <c r="A4841" s="49" t="s">
        <v>201</v>
      </c>
      <c r="B4841" s="49">
        <v>95867</v>
      </c>
      <c r="C4841" s="49" t="s">
        <v>7071</v>
      </c>
      <c r="D4841" s="49" t="str">
        <f t="shared" si="75"/>
        <v>Fragilariforma constricta, Count - DNR_STORET - 95867</v>
      </c>
      <c r="E4841" s="49" t="s">
        <v>10651</v>
      </c>
      <c r="F4841" s="49" t="s">
        <v>84</v>
      </c>
      <c r="G4841" s="49" t="s">
        <v>205</v>
      </c>
      <c r="H4841" s="49"/>
    </row>
    <row r="4842" spans="1:8" x14ac:dyDescent="0.3">
      <c r="A4842" s="49" t="s">
        <v>201</v>
      </c>
      <c r="B4842" s="49">
        <v>96964</v>
      </c>
      <c r="C4842" s="49" t="s">
        <v>7072</v>
      </c>
      <c r="D4842" s="49" t="str">
        <f t="shared" si="75"/>
        <v>Fragilariforma nitzschioides, Biovolume - DNR_STORET - 96964</v>
      </c>
      <c r="E4842" s="49" t="s">
        <v>10651</v>
      </c>
      <c r="F4842" s="49" t="s">
        <v>84</v>
      </c>
      <c r="G4842" s="49" t="s">
        <v>205</v>
      </c>
      <c r="H4842" s="49"/>
    </row>
    <row r="4843" spans="1:8" x14ac:dyDescent="0.3">
      <c r="A4843" s="49" t="s">
        <v>201</v>
      </c>
      <c r="B4843" s="49">
        <v>96965</v>
      </c>
      <c r="C4843" s="49" t="s">
        <v>7073</v>
      </c>
      <c r="D4843" s="49" t="str">
        <f t="shared" si="75"/>
        <v>Fragilariforma nitzschioides, Count - DNR_STORET - 96965</v>
      </c>
      <c r="E4843" s="49" t="s">
        <v>10651</v>
      </c>
      <c r="F4843" s="49" t="s">
        <v>84</v>
      </c>
      <c r="G4843" s="49" t="s">
        <v>205</v>
      </c>
      <c r="H4843" s="49"/>
    </row>
    <row r="4844" spans="1:8" x14ac:dyDescent="0.3">
      <c r="A4844" s="49" t="s">
        <v>201</v>
      </c>
      <c r="B4844" s="49">
        <v>95864</v>
      </c>
      <c r="C4844" s="49" t="s">
        <v>7074</v>
      </c>
      <c r="D4844" s="49" t="str">
        <f t="shared" si="75"/>
        <v>Fragilariforma polygonata, Biovolume - DNR_STORET - 95864</v>
      </c>
      <c r="E4844" s="49" t="s">
        <v>10651</v>
      </c>
      <c r="F4844" s="49" t="s">
        <v>84</v>
      </c>
      <c r="G4844" s="49" t="s">
        <v>205</v>
      </c>
      <c r="H4844" s="49"/>
    </row>
    <row r="4845" spans="1:8" x14ac:dyDescent="0.3">
      <c r="A4845" s="49" t="s">
        <v>201</v>
      </c>
      <c r="B4845" s="49">
        <v>95865</v>
      </c>
      <c r="C4845" s="49" t="s">
        <v>7075</v>
      </c>
      <c r="D4845" s="49" t="str">
        <f t="shared" si="75"/>
        <v>Fragilariforma polygonata, Count - DNR_STORET - 95865</v>
      </c>
      <c r="E4845" s="49" t="s">
        <v>10651</v>
      </c>
      <c r="F4845" s="49" t="s">
        <v>84</v>
      </c>
      <c r="G4845" s="49" t="s">
        <v>205</v>
      </c>
      <c r="H4845" s="49"/>
    </row>
    <row r="4846" spans="1:8" x14ac:dyDescent="0.3">
      <c r="A4846" s="49" t="s">
        <v>201</v>
      </c>
      <c r="B4846" s="49">
        <v>96896</v>
      </c>
      <c r="C4846" s="49" t="s">
        <v>7076</v>
      </c>
      <c r="D4846" s="49" t="str">
        <f t="shared" si="75"/>
        <v>Fragilariforma virescens, Biovolume - DNR_STORET - 96896</v>
      </c>
      <c r="E4846" s="49" t="s">
        <v>10651</v>
      </c>
      <c r="F4846" s="49" t="s">
        <v>84</v>
      </c>
      <c r="G4846" s="49" t="s">
        <v>205</v>
      </c>
      <c r="H4846" s="49"/>
    </row>
    <row r="4847" spans="1:8" x14ac:dyDescent="0.3">
      <c r="A4847" s="49" t="s">
        <v>201</v>
      </c>
      <c r="B4847" s="49">
        <v>96897</v>
      </c>
      <c r="C4847" s="49" t="s">
        <v>7077</v>
      </c>
      <c r="D4847" s="49" t="str">
        <f t="shared" si="75"/>
        <v>Fragilariforma virescens, Count - DNR_STORET - 96897</v>
      </c>
      <c r="E4847" s="49" t="s">
        <v>10651</v>
      </c>
      <c r="F4847" s="49" t="s">
        <v>84</v>
      </c>
      <c r="G4847" s="49" t="s">
        <v>205</v>
      </c>
      <c r="H4847" s="49"/>
    </row>
    <row r="4848" spans="1:8" x14ac:dyDescent="0.3">
      <c r="A4848" s="49" t="s">
        <v>82</v>
      </c>
      <c r="B4848" s="49">
        <v>20215</v>
      </c>
      <c r="C4848" s="49" t="s">
        <v>1081</v>
      </c>
      <c r="D4848" s="49" t="str">
        <f t="shared" si="75"/>
        <v>Freshwater Jellyfish - SWIMS - 20215</v>
      </c>
      <c r="E4848" s="49" t="s">
        <v>31</v>
      </c>
      <c r="F4848" s="49" t="s">
        <v>84</v>
      </c>
      <c r="G4848" s="49"/>
      <c r="H4848" s="49"/>
    </row>
    <row r="4849" spans="1:8" x14ac:dyDescent="0.3">
      <c r="A4849" s="49" t="s">
        <v>82</v>
      </c>
      <c r="B4849" s="49">
        <v>20293</v>
      </c>
      <c r="C4849" s="49" t="s">
        <v>1082</v>
      </c>
      <c r="D4849" s="49" t="str">
        <f t="shared" si="75"/>
        <v>Freshwater sponge - SWIMS - 20293</v>
      </c>
      <c r="E4849" s="49" t="s">
        <v>31</v>
      </c>
      <c r="F4849" s="49" t="s">
        <v>84</v>
      </c>
      <c r="G4849" s="49"/>
      <c r="H4849" s="49"/>
    </row>
    <row r="4850" spans="1:8" x14ac:dyDescent="0.3">
      <c r="A4850" s="49" t="s">
        <v>82</v>
      </c>
      <c r="B4850" s="49">
        <v>20121</v>
      </c>
      <c r="C4850" s="49" t="s">
        <v>1083</v>
      </c>
      <c r="D4850" s="49" t="str">
        <f t="shared" si="75"/>
        <v>Fries' pondweed (Potamogeton friesii) - SWIMS - 20121</v>
      </c>
      <c r="E4850" s="49" t="s">
        <v>31</v>
      </c>
      <c r="F4850" s="49" t="s">
        <v>84</v>
      </c>
      <c r="G4850" s="49"/>
      <c r="H4850" s="49"/>
    </row>
    <row r="4851" spans="1:8" x14ac:dyDescent="0.3">
      <c r="A4851" s="49" t="s">
        <v>82</v>
      </c>
      <c r="B4851" s="49">
        <v>20331</v>
      </c>
      <c r="C4851" s="49" t="s">
        <v>1084</v>
      </c>
      <c r="D4851" s="49" t="str">
        <f t="shared" si="75"/>
        <v>Fringed sedge (Carex crinita) - SWIMS - 20331</v>
      </c>
      <c r="E4851" s="49" t="s">
        <v>31</v>
      </c>
      <c r="F4851" s="49" t="s">
        <v>84</v>
      </c>
      <c r="G4851" s="49"/>
      <c r="H4851" s="49"/>
    </row>
    <row r="4852" spans="1:8" x14ac:dyDescent="0.3">
      <c r="A4852" s="49" t="s">
        <v>201</v>
      </c>
      <c r="B4852" s="49">
        <v>96962</v>
      </c>
      <c r="C4852" s="49" t="s">
        <v>7078</v>
      </c>
      <c r="D4852" s="49" t="str">
        <f t="shared" si="75"/>
        <v>Frustulia amphipleuroides, Biovolume - DNR_STORET - 96962</v>
      </c>
      <c r="E4852" s="49" t="s">
        <v>10651</v>
      </c>
      <c r="F4852" s="49" t="s">
        <v>84</v>
      </c>
      <c r="G4852" s="49" t="s">
        <v>205</v>
      </c>
      <c r="H4852" s="49"/>
    </row>
    <row r="4853" spans="1:8" x14ac:dyDescent="0.3">
      <c r="A4853" s="49" t="s">
        <v>201</v>
      </c>
      <c r="B4853" s="49">
        <v>96963</v>
      </c>
      <c r="C4853" s="49" t="s">
        <v>7079</v>
      </c>
      <c r="D4853" s="49" t="str">
        <f t="shared" si="75"/>
        <v>Frustulia amphipleuroides, Count - DNR_STORET - 96963</v>
      </c>
      <c r="E4853" s="49" t="s">
        <v>10651</v>
      </c>
      <c r="F4853" s="49" t="s">
        <v>84</v>
      </c>
      <c r="G4853" s="49" t="s">
        <v>205</v>
      </c>
      <c r="H4853" s="49"/>
    </row>
    <row r="4854" spans="1:8" x14ac:dyDescent="0.3">
      <c r="A4854" s="49" t="s">
        <v>201</v>
      </c>
      <c r="B4854" s="49">
        <v>95814</v>
      </c>
      <c r="C4854" s="49" t="s">
        <v>7080</v>
      </c>
      <c r="D4854" s="49" t="str">
        <f t="shared" si="75"/>
        <v>Frustulia asiatica, Biovolume - DNR_STORET - 95814</v>
      </c>
      <c r="E4854" s="49" t="s">
        <v>10651</v>
      </c>
      <c r="F4854" s="49" t="s">
        <v>84</v>
      </c>
      <c r="G4854" s="49" t="s">
        <v>205</v>
      </c>
      <c r="H4854" s="49"/>
    </row>
    <row r="4855" spans="1:8" x14ac:dyDescent="0.3">
      <c r="A4855" s="49" t="s">
        <v>201</v>
      </c>
      <c r="B4855" s="49">
        <v>95815</v>
      </c>
      <c r="C4855" s="49" t="s">
        <v>7081</v>
      </c>
      <c r="D4855" s="49" t="str">
        <f t="shared" si="75"/>
        <v>Frustulia asiatica, Count - DNR_STORET - 95815</v>
      </c>
      <c r="E4855" s="49" t="s">
        <v>10651</v>
      </c>
      <c r="F4855" s="49" t="s">
        <v>84</v>
      </c>
      <c r="G4855" s="49" t="s">
        <v>205</v>
      </c>
      <c r="H4855" s="49"/>
    </row>
    <row r="4856" spans="1:8" x14ac:dyDescent="0.3">
      <c r="A4856" s="49" t="s">
        <v>201</v>
      </c>
      <c r="B4856" s="49">
        <v>96061</v>
      </c>
      <c r="C4856" s="49" t="s">
        <v>7082</v>
      </c>
      <c r="D4856" s="49" t="str">
        <f t="shared" si="75"/>
        <v>Frustulia saxonica Rabenhorst, Biovolume - DNR_STORET - 96061</v>
      </c>
      <c r="E4856" s="49" t="s">
        <v>10651</v>
      </c>
      <c r="F4856" s="49" t="s">
        <v>84</v>
      </c>
      <c r="G4856" s="49" t="s">
        <v>205</v>
      </c>
      <c r="H4856" s="49"/>
    </row>
    <row r="4857" spans="1:8" x14ac:dyDescent="0.3">
      <c r="A4857" s="49" t="s">
        <v>201</v>
      </c>
      <c r="B4857" s="49">
        <v>96062</v>
      </c>
      <c r="C4857" s="49" t="s">
        <v>7083</v>
      </c>
      <c r="D4857" s="49" t="str">
        <f t="shared" si="75"/>
        <v>Frustulia saxonica Rabenhorst, Count - DNR_STORET - 96062</v>
      </c>
      <c r="E4857" s="49" t="s">
        <v>10651</v>
      </c>
      <c r="F4857" s="49" t="s">
        <v>84</v>
      </c>
      <c r="G4857" s="49" t="s">
        <v>205</v>
      </c>
      <c r="H4857" s="49"/>
    </row>
    <row r="4858" spans="1:8" x14ac:dyDescent="0.3">
      <c r="A4858" s="49" t="s">
        <v>201</v>
      </c>
      <c r="B4858" s="49">
        <v>96960</v>
      </c>
      <c r="C4858" s="49" t="s">
        <v>7084</v>
      </c>
      <c r="D4858" s="49" t="str">
        <f t="shared" si="75"/>
        <v>Frustulia spp., Biovolume - DNR_STORET - 96960</v>
      </c>
      <c r="E4858" s="49" t="s">
        <v>10651</v>
      </c>
      <c r="F4858" s="49" t="s">
        <v>84</v>
      </c>
      <c r="G4858" s="49" t="s">
        <v>205</v>
      </c>
      <c r="H4858" s="49"/>
    </row>
    <row r="4859" spans="1:8" x14ac:dyDescent="0.3">
      <c r="A4859" s="49" t="s">
        <v>201</v>
      </c>
      <c r="B4859" s="49">
        <v>96961</v>
      </c>
      <c r="C4859" s="49" t="s">
        <v>7085</v>
      </c>
      <c r="D4859" s="49" t="str">
        <f t="shared" si="75"/>
        <v>Frustulia spp., Count - DNR_STORET - 96961</v>
      </c>
      <c r="E4859" s="49"/>
      <c r="F4859" s="49"/>
      <c r="G4859" s="49"/>
      <c r="H4859" s="49"/>
    </row>
    <row r="4860" spans="1:8" x14ac:dyDescent="0.3">
      <c r="A4860" s="49" t="s">
        <v>201</v>
      </c>
      <c r="B4860" s="49">
        <v>96958</v>
      </c>
      <c r="C4860" s="49" t="s">
        <v>7086</v>
      </c>
      <c r="D4860" s="49" t="str">
        <f t="shared" si="75"/>
        <v>Frustulia vulgaris, Biovolume - DNR_STORET - 96958</v>
      </c>
      <c r="E4860" s="49" t="s">
        <v>10651</v>
      </c>
      <c r="F4860" s="49" t="s">
        <v>84</v>
      </c>
      <c r="G4860" s="49" t="s">
        <v>205</v>
      </c>
      <c r="H4860" s="49"/>
    </row>
    <row r="4861" spans="1:8" x14ac:dyDescent="0.3">
      <c r="A4861" s="49" t="s">
        <v>201</v>
      </c>
      <c r="B4861" s="49">
        <v>96959</v>
      </c>
      <c r="C4861" s="49" t="s">
        <v>7087</v>
      </c>
      <c r="D4861" s="49" t="str">
        <f t="shared" si="75"/>
        <v>Frustulia vulgaris, Count - DNR_STORET - 96959</v>
      </c>
      <c r="E4861" s="49" t="s">
        <v>10651</v>
      </c>
      <c r="F4861" s="49" t="s">
        <v>84</v>
      </c>
      <c r="G4861" s="49" t="s">
        <v>205</v>
      </c>
      <c r="H4861" s="49"/>
    </row>
    <row r="4862" spans="1:8" x14ac:dyDescent="0.3">
      <c r="A4862" s="49" t="s">
        <v>201</v>
      </c>
      <c r="B4862" s="49">
        <v>95566</v>
      </c>
      <c r="C4862" s="49" t="s">
        <v>7088</v>
      </c>
      <c r="D4862" s="49" t="str">
        <f t="shared" si="75"/>
        <v>Frustulia crassinervia, Biovolume - DNR_STORET - 95566</v>
      </c>
      <c r="E4862" s="49" t="s">
        <v>10651</v>
      </c>
      <c r="F4862" s="49" t="s">
        <v>84</v>
      </c>
      <c r="G4862" s="49" t="s">
        <v>205</v>
      </c>
      <c r="H4862" s="49"/>
    </row>
    <row r="4863" spans="1:8" x14ac:dyDescent="0.3">
      <c r="A4863" s="49" t="s">
        <v>201</v>
      </c>
      <c r="B4863" s="49">
        <v>95567</v>
      </c>
      <c r="C4863" s="49" t="s">
        <v>7089</v>
      </c>
      <c r="D4863" s="49" t="str">
        <f t="shared" si="75"/>
        <v>Frustulia crassinervia, Count - DNR_STORET - 95567</v>
      </c>
      <c r="E4863" s="49" t="s">
        <v>10651</v>
      </c>
      <c r="F4863" s="49" t="s">
        <v>84</v>
      </c>
      <c r="G4863" s="49" t="s">
        <v>205</v>
      </c>
      <c r="H4863" s="49"/>
    </row>
    <row r="4864" spans="1:8" x14ac:dyDescent="0.3">
      <c r="A4864" s="49" t="s">
        <v>82</v>
      </c>
      <c r="B4864" s="49">
        <v>80125</v>
      </c>
      <c r="C4864" s="49" t="s">
        <v>1085</v>
      </c>
      <c r="D4864" s="49" t="str">
        <f t="shared" si="75"/>
        <v>Functional Trait Niches (ECOFTN) - SWIMS - 80125</v>
      </c>
      <c r="E4864" s="49"/>
      <c r="F4864" s="49"/>
      <c r="G4864" s="49"/>
      <c r="H4864" s="49"/>
    </row>
    <row r="4865" spans="1:8" x14ac:dyDescent="0.3">
      <c r="A4865" s="49" t="s">
        <v>82</v>
      </c>
      <c r="B4865" s="49">
        <v>410</v>
      </c>
      <c r="C4865" s="49" t="s">
        <v>1086</v>
      </c>
      <c r="D4865" s="49" t="str">
        <f t="shared" si="75"/>
        <v>Future Work Needed: - SWIMS - 410</v>
      </c>
      <c r="E4865" s="49" t="s">
        <v>31</v>
      </c>
      <c r="F4865" s="49" t="s">
        <v>84</v>
      </c>
      <c r="G4865" s="49"/>
      <c r="H4865" s="49"/>
    </row>
    <row r="4866" spans="1:8" x14ac:dyDescent="0.3">
      <c r="A4866" s="49" t="s">
        <v>201</v>
      </c>
      <c r="B4866" s="49">
        <v>65</v>
      </c>
      <c r="C4866" s="49" t="s">
        <v>1087</v>
      </c>
      <c r="D4866" s="49" t="str">
        <f t="shared" ref="D4866:D4929" si="76">C4866 &amp;" - "&amp; A4866 &amp;" - "&amp; B4866</f>
        <v>GAGE HEIGHT FEET - DNR_STORET - 65</v>
      </c>
      <c r="E4866" s="49" t="s">
        <v>31</v>
      </c>
      <c r="F4866" s="49" t="s">
        <v>84</v>
      </c>
      <c r="G4866" s="49"/>
      <c r="H4866" s="49" t="s">
        <v>215</v>
      </c>
    </row>
    <row r="4867" spans="1:8" x14ac:dyDescent="0.3">
      <c r="A4867" s="49" t="s">
        <v>201</v>
      </c>
      <c r="B4867" s="49">
        <v>1320</v>
      </c>
      <c r="C4867" s="49" t="s">
        <v>1088</v>
      </c>
      <c r="D4867" s="49" t="str">
        <f t="shared" si="76"/>
        <v>GARBAGE, FLOATING (SEVERITY) - DNR_STORET - 1320</v>
      </c>
      <c r="E4867" s="49" t="s">
        <v>31</v>
      </c>
      <c r="F4867" s="49" t="s">
        <v>84</v>
      </c>
      <c r="G4867" s="49"/>
      <c r="H4867" s="49" t="s">
        <v>203</v>
      </c>
    </row>
    <row r="4868" spans="1:8" x14ac:dyDescent="0.3">
      <c r="A4868" s="49" t="s">
        <v>82</v>
      </c>
      <c r="B4868" s="49">
        <v>10092</v>
      </c>
      <c r="C4868" s="49" t="s">
        <v>7090</v>
      </c>
      <c r="D4868" s="49" t="str">
        <f t="shared" si="76"/>
        <v>GARS UNSP. - SWIMS - 10092</v>
      </c>
      <c r="E4868" s="49" t="s">
        <v>10651</v>
      </c>
      <c r="F4868" s="49" t="s">
        <v>84</v>
      </c>
      <c r="G4868" s="49"/>
      <c r="H4868" s="49"/>
    </row>
    <row r="4869" spans="1:8" x14ac:dyDescent="0.3">
      <c r="A4869" s="49" t="s">
        <v>201</v>
      </c>
      <c r="B4869" s="49">
        <v>99187</v>
      </c>
      <c r="C4869" s="49" t="s">
        <v>1095</v>
      </c>
      <c r="D4869" s="49" t="str">
        <f t="shared" si="76"/>
        <v>GAS CONDENSATE VOLUME - DNR_STORET - 99187</v>
      </c>
      <c r="E4869" s="49" t="s">
        <v>31</v>
      </c>
      <c r="F4869" s="49" t="s">
        <v>84</v>
      </c>
      <c r="G4869" s="49" t="s">
        <v>205</v>
      </c>
      <c r="H4869" s="49" t="s">
        <v>10658</v>
      </c>
    </row>
    <row r="4870" spans="1:8" x14ac:dyDescent="0.3">
      <c r="A4870" s="49" t="s">
        <v>201</v>
      </c>
      <c r="B4870" s="49">
        <v>98648</v>
      </c>
      <c r="C4870" s="49" t="s">
        <v>7091</v>
      </c>
      <c r="D4870" s="49" t="str">
        <f t="shared" si="76"/>
        <v>GEMINELLA INTERRUPTA, BIOVOLUME - DNR_STORET - 98648</v>
      </c>
      <c r="E4870" s="49" t="s">
        <v>10651</v>
      </c>
      <c r="F4870" s="49" t="s">
        <v>84</v>
      </c>
      <c r="G4870" s="49" t="s">
        <v>205</v>
      </c>
      <c r="H4870" s="49" t="s">
        <v>10658</v>
      </c>
    </row>
    <row r="4871" spans="1:8" x14ac:dyDescent="0.3">
      <c r="A4871" s="49" t="s">
        <v>201</v>
      </c>
      <c r="B4871" s="49">
        <v>98778</v>
      </c>
      <c r="C4871" s="49" t="s">
        <v>7092</v>
      </c>
      <c r="D4871" s="49" t="str">
        <f t="shared" si="76"/>
        <v>GEMINELLA INTERRUPTA, COUNT - DNR_STORET - 98778</v>
      </c>
      <c r="E4871" s="49" t="s">
        <v>10651</v>
      </c>
      <c r="F4871" s="49" t="s">
        <v>84</v>
      </c>
      <c r="G4871" s="49" t="s">
        <v>205</v>
      </c>
      <c r="H4871" s="49" t="s">
        <v>10660</v>
      </c>
    </row>
    <row r="4872" spans="1:8" x14ac:dyDescent="0.3">
      <c r="A4872" s="49" t="s">
        <v>201</v>
      </c>
      <c r="B4872" s="49">
        <v>98649</v>
      </c>
      <c r="C4872" s="49" t="s">
        <v>7093</v>
      </c>
      <c r="D4872" s="49" t="str">
        <f t="shared" si="76"/>
        <v>GEMINELLA SP., BIOVOLUME - DNR_STORET - 98649</v>
      </c>
      <c r="E4872" s="49" t="s">
        <v>10651</v>
      </c>
      <c r="F4872" s="49" t="s">
        <v>84</v>
      </c>
      <c r="G4872" s="49" t="s">
        <v>205</v>
      </c>
      <c r="H4872" s="49" t="s">
        <v>10658</v>
      </c>
    </row>
    <row r="4873" spans="1:8" x14ac:dyDescent="0.3">
      <c r="A4873" s="49" t="s">
        <v>201</v>
      </c>
      <c r="B4873" s="49">
        <v>71312</v>
      </c>
      <c r="C4873" s="49" t="s">
        <v>7094</v>
      </c>
      <c r="D4873" s="49" t="str">
        <f t="shared" si="76"/>
        <v>GEMINELLA SP., COUNT - DNR_STORET - 71312</v>
      </c>
      <c r="E4873" s="49" t="s">
        <v>10651</v>
      </c>
      <c r="F4873" s="49" t="s">
        <v>84</v>
      </c>
      <c r="G4873" s="49" t="s">
        <v>205</v>
      </c>
      <c r="H4873" s="49" t="s">
        <v>10660</v>
      </c>
    </row>
    <row r="4874" spans="1:8" x14ac:dyDescent="0.3">
      <c r="A4874" s="49" t="s">
        <v>201</v>
      </c>
      <c r="B4874" s="49">
        <v>99422</v>
      </c>
      <c r="C4874" s="49" t="s">
        <v>1099</v>
      </c>
      <c r="D4874" s="49" t="str">
        <f t="shared" si="76"/>
        <v>GEMS ELEVATION ABOVE MEAN SEA LEVEL - DNR_STORET - 99422</v>
      </c>
      <c r="E4874" s="49" t="s">
        <v>31</v>
      </c>
      <c r="F4874" s="49"/>
      <c r="G4874" s="49"/>
      <c r="H4874" s="49"/>
    </row>
    <row r="4875" spans="1:8" x14ac:dyDescent="0.3">
      <c r="A4875" s="49" t="s">
        <v>82</v>
      </c>
      <c r="B4875" s="49">
        <v>80032</v>
      </c>
      <c r="C4875" s="49" t="s">
        <v>7095</v>
      </c>
      <c r="D4875" s="49" t="str">
        <f t="shared" si="76"/>
        <v>GENERA RICHNESS - SWIMS - 80032</v>
      </c>
      <c r="E4875" s="49" t="s">
        <v>10651</v>
      </c>
      <c r="F4875" s="49" t="s">
        <v>84</v>
      </c>
      <c r="G4875" s="49"/>
      <c r="H4875" s="49"/>
    </row>
    <row r="4876" spans="1:8" x14ac:dyDescent="0.3">
      <c r="A4876" s="49" t="s">
        <v>82</v>
      </c>
      <c r="B4876" s="49">
        <v>10093</v>
      </c>
      <c r="C4876" s="49" t="s">
        <v>7096</v>
      </c>
      <c r="D4876" s="49" t="str">
        <f t="shared" si="76"/>
        <v>GHOST SHINER - SWIMS - 10093</v>
      </c>
      <c r="E4876" s="49" t="s">
        <v>10651</v>
      </c>
      <c r="F4876" s="49" t="s">
        <v>84</v>
      </c>
      <c r="G4876" s="49"/>
      <c r="H4876" s="49"/>
    </row>
    <row r="4877" spans="1:8" x14ac:dyDescent="0.3">
      <c r="A4877" s="49" t="s">
        <v>82</v>
      </c>
      <c r="B4877" s="49">
        <v>10094</v>
      </c>
      <c r="C4877" s="49" t="s">
        <v>7097</v>
      </c>
      <c r="D4877" s="49" t="str">
        <f t="shared" si="76"/>
        <v>GIANT SNAKEHEAD - SWIMS - 10094</v>
      </c>
      <c r="E4877" s="49" t="s">
        <v>10651</v>
      </c>
      <c r="F4877" s="49" t="s">
        <v>84</v>
      </c>
      <c r="G4877" s="49"/>
      <c r="H4877" s="49"/>
    </row>
    <row r="4878" spans="1:8" x14ac:dyDescent="0.3">
      <c r="A4878" s="49" t="s">
        <v>82</v>
      </c>
      <c r="B4878" s="49">
        <v>10095</v>
      </c>
      <c r="C4878" s="49" t="s">
        <v>7098</v>
      </c>
      <c r="D4878" s="49" t="str">
        <f t="shared" si="76"/>
        <v>GILT DARTER - SWIMS - 10095</v>
      </c>
      <c r="E4878" s="49" t="s">
        <v>10651</v>
      </c>
      <c r="F4878" s="49" t="s">
        <v>84</v>
      </c>
      <c r="G4878" s="49"/>
      <c r="H4878" s="49"/>
    </row>
    <row r="4879" spans="1:8" x14ac:dyDescent="0.3">
      <c r="A4879" s="49" t="s">
        <v>82</v>
      </c>
      <c r="B4879" s="49">
        <v>10096</v>
      </c>
      <c r="C4879" s="49" t="s">
        <v>7099</v>
      </c>
      <c r="D4879" s="49" t="str">
        <f t="shared" si="76"/>
        <v>GIZZARD SHAD - SWIMS - 10096</v>
      </c>
      <c r="E4879" s="49" t="s">
        <v>10651</v>
      </c>
      <c r="F4879" s="49" t="s">
        <v>84</v>
      </c>
      <c r="G4879" s="49"/>
      <c r="H4879" s="49"/>
    </row>
    <row r="4880" spans="1:8" x14ac:dyDescent="0.3">
      <c r="A4880" s="49" t="s">
        <v>201</v>
      </c>
      <c r="B4880" s="49">
        <v>98554</v>
      </c>
      <c r="C4880" s="49" t="s">
        <v>7100</v>
      </c>
      <c r="D4880" s="49" t="str">
        <f t="shared" si="76"/>
        <v>GLOEOCAPSA SP., BIOVOLUME - DNR_STORET - 98554</v>
      </c>
      <c r="E4880" s="49" t="s">
        <v>10651</v>
      </c>
      <c r="F4880" s="49" t="s">
        <v>84</v>
      </c>
      <c r="G4880" s="49" t="s">
        <v>205</v>
      </c>
      <c r="H4880" s="49" t="s">
        <v>10658</v>
      </c>
    </row>
    <row r="4881" spans="1:8" x14ac:dyDescent="0.3">
      <c r="A4881" s="49" t="s">
        <v>201</v>
      </c>
      <c r="B4881" s="49">
        <v>98777</v>
      </c>
      <c r="C4881" s="49" t="s">
        <v>7101</v>
      </c>
      <c r="D4881" s="49" t="str">
        <f t="shared" si="76"/>
        <v>GLOEOCAPSA SP., COUNT - DNR_STORET - 98777</v>
      </c>
      <c r="E4881" s="49" t="s">
        <v>10651</v>
      </c>
      <c r="F4881" s="49" t="s">
        <v>84</v>
      </c>
      <c r="G4881" s="49" t="s">
        <v>205</v>
      </c>
      <c r="H4881" s="49" t="s">
        <v>10660</v>
      </c>
    </row>
    <row r="4882" spans="1:8" x14ac:dyDescent="0.3">
      <c r="A4882" s="49" t="s">
        <v>201</v>
      </c>
      <c r="B4882" s="49">
        <v>98647</v>
      </c>
      <c r="C4882" s="49" t="s">
        <v>7102</v>
      </c>
      <c r="D4882" s="49" t="str">
        <f t="shared" si="76"/>
        <v>GLOEOCOCCUS SP., BIOVOLUME - DNR_STORET - 98647</v>
      </c>
      <c r="E4882" s="49" t="s">
        <v>10651</v>
      </c>
      <c r="F4882" s="49" t="s">
        <v>84</v>
      </c>
      <c r="G4882" s="49" t="s">
        <v>205</v>
      </c>
      <c r="H4882" s="49" t="s">
        <v>10658</v>
      </c>
    </row>
    <row r="4883" spans="1:8" x14ac:dyDescent="0.3">
      <c r="A4883" s="49" t="s">
        <v>201</v>
      </c>
      <c r="B4883" s="49">
        <v>98776</v>
      </c>
      <c r="C4883" s="49" t="s">
        <v>7103</v>
      </c>
      <c r="D4883" s="49" t="str">
        <f t="shared" si="76"/>
        <v>GLOEOCOCCUS SP., COUNT - DNR_STORET - 98776</v>
      </c>
      <c r="E4883" s="49" t="s">
        <v>10651</v>
      </c>
      <c r="F4883" s="49" t="s">
        <v>84</v>
      </c>
      <c r="G4883" s="49" t="s">
        <v>205</v>
      </c>
      <c r="H4883" s="49" t="s">
        <v>10660</v>
      </c>
    </row>
    <row r="4884" spans="1:8" x14ac:dyDescent="0.3">
      <c r="A4884" s="49" t="s">
        <v>201</v>
      </c>
      <c r="B4884" s="49">
        <v>98645</v>
      </c>
      <c r="C4884" s="49" t="s">
        <v>7104</v>
      </c>
      <c r="D4884" s="49" t="str">
        <f t="shared" si="76"/>
        <v>GLOEOCYSTIS GIGAS, BIOVOLUME - DNR_STORET - 98645</v>
      </c>
      <c r="E4884" s="49" t="s">
        <v>10651</v>
      </c>
      <c r="F4884" s="49" t="s">
        <v>84</v>
      </c>
      <c r="G4884" s="49" t="s">
        <v>205</v>
      </c>
      <c r="H4884" s="49" t="s">
        <v>10658</v>
      </c>
    </row>
    <row r="4885" spans="1:8" x14ac:dyDescent="0.3">
      <c r="A4885" s="49" t="s">
        <v>201</v>
      </c>
      <c r="B4885" s="49">
        <v>98775</v>
      </c>
      <c r="C4885" s="49" t="s">
        <v>7105</v>
      </c>
      <c r="D4885" s="49" t="str">
        <f t="shared" si="76"/>
        <v>GLOEOCYSTIS GIGAS, COUNT - DNR_STORET - 98775</v>
      </c>
      <c r="E4885" s="49" t="s">
        <v>10651</v>
      </c>
      <c r="F4885" s="49" t="s">
        <v>84</v>
      </c>
      <c r="G4885" s="49" t="s">
        <v>205</v>
      </c>
      <c r="H4885" s="49" t="s">
        <v>10660</v>
      </c>
    </row>
    <row r="4886" spans="1:8" x14ac:dyDescent="0.3">
      <c r="A4886" s="49" t="s">
        <v>201</v>
      </c>
      <c r="B4886" s="49">
        <v>98646</v>
      </c>
      <c r="C4886" s="49" t="s">
        <v>7106</v>
      </c>
      <c r="D4886" s="49" t="str">
        <f t="shared" si="76"/>
        <v>GLOEOCYSTIS SP., BIOVOLUME - DNR_STORET - 98646</v>
      </c>
      <c r="E4886" s="49" t="s">
        <v>10651</v>
      </c>
      <c r="F4886" s="49" t="s">
        <v>84</v>
      </c>
      <c r="G4886" s="49" t="s">
        <v>205</v>
      </c>
      <c r="H4886" s="49" t="s">
        <v>10658</v>
      </c>
    </row>
    <row r="4887" spans="1:8" x14ac:dyDescent="0.3">
      <c r="A4887" s="49" t="s">
        <v>201</v>
      </c>
      <c r="B4887" s="49">
        <v>98774</v>
      </c>
      <c r="C4887" s="49" t="s">
        <v>7107</v>
      </c>
      <c r="D4887" s="49" t="str">
        <f t="shared" si="76"/>
        <v>GLOEOCYSTIS SP., COUNT - DNR_STORET - 98774</v>
      </c>
      <c r="E4887" s="49" t="s">
        <v>10651</v>
      </c>
      <c r="F4887" s="49" t="s">
        <v>84</v>
      </c>
      <c r="G4887" s="49" t="s">
        <v>205</v>
      </c>
      <c r="H4887" s="49" t="s">
        <v>10660</v>
      </c>
    </row>
    <row r="4888" spans="1:8" x14ac:dyDescent="0.3">
      <c r="A4888" s="49" t="s">
        <v>201</v>
      </c>
      <c r="B4888" s="49">
        <v>98644</v>
      </c>
      <c r="C4888" s="49" t="s">
        <v>7108</v>
      </c>
      <c r="D4888" s="49" t="str">
        <f t="shared" si="76"/>
        <v>GLOEOCYSTIS VESICULOSA, BIOVOLUME - DNR_STORET - 98644</v>
      </c>
      <c r="E4888" s="49" t="s">
        <v>10651</v>
      </c>
      <c r="F4888" s="49" t="s">
        <v>84</v>
      </c>
      <c r="G4888" s="49" t="s">
        <v>205</v>
      </c>
      <c r="H4888" s="49" t="s">
        <v>10658</v>
      </c>
    </row>
    <row r="4889" spans="1:8" x14ac:dyDescent="0.3">
      <c r="A4889" s="49" t="s">
        <v>201</v>
      </c>
      <c r="B4889" s="49">
        <v>98773</v>
      </c>
      <c r="C4889" s="49" t="s">
        <v>7109</v>
      </c>
      <c r="D4889" s="49" t="str">
        <f t="shared" si="76"/>
        <v>GLOEOCYSTIS VESICULOSA, COUNT - DNR_STORET - 98773</v>
      </c>
      <c r="E4889" s="49" t="s">
        <v>10651</v>
      </c>
      <c r="F4889" s="49" t="s">
        <v>84</v>
      </c>
      <c r="G4889" s="49" t="s">
        <v>205</v>
      </c>
      <c r="H4889" s="49" t="s">
        <v>10660</v>
      </c>
    </row>
    <row r="4890" spans="1:8" x14ac:dyDescent="0.3">
      <c r="A4890" s="49" t="s">
        <v>201</v>
      </c>
      <c r="B4890" s="49">
        <v>98552</v>
      </c>
      <c r="C4890" s="49" t="s">
        <v>7110</v>
      </c>
      <c r="D4890" s="49" t="str">
        <f t="shared" si="76"/>
        <v>GLOEOTHECE LINEARIS, BIOVOLUME - DNR_STORET - 98552</v>
      </c>
      <c r="E4890" s="49" t="s">
        <v>10651</v>
      </c>
      <c r="F4890" s="49" t="s">
        <v>84</v>
      </c>
      <c r="G4890" s="49" t="s">
        <v>205</v>
      </c>
      <c r="H4890" s="49" t="s">
        <v>10658</v>
      </c>
    </row>
    <row r="4891" spans="1:8" x14ac:dyDescent="0.3">
      <c r="A4891" s="49" t="s">
        <v>201</v>
      </c>
      <c r="B4891" s="49">
        <v>98772</v>
      </c>
      <c r="C4891" s="49" t="s">
        <v>7111</v>
      </c>
      <c r="D4891" s="49" t="str">
        <f t="shared" si="76"/>
        <v>GLOEOTHECE LINEARIS, COUNT - DNR_STORET - 98772</v>
      </c>
      <c r="E4891" s="49" t="s">
        <v>10651</v>
      </c>
      <c r="F4891" s="49" t="s">
        <v>84</v>
      </c>
      <c r="G4891" s="49" t="s">
        <v>205</v>
      </c>
      <c r="H4891" s="49" t="s">
        <v>10660</v>
      </c>
    </row>
    <row r="4892" spans="1:8" x14ac:dyDescent="0.3">
      <c r="A4892" s="49" t="s">
        <v>201</v>
      </c>
      <c r="B4892" s="49">
        <v>98553</v>
      </c>
      <c r="C4892" s="49" t="s">
        <v>7112</v>
      </c>
      <c r="D4892" s="49" t="str">
        <f t="shared" si="76"/>
        <v>GLOEOTHECE SP., BIOVOLUME - DNR_STORET - 98553</v>
      </c>
      <c r="E4892" s="49" t="s">
        <v>10651</v>
      </c>
      <c r="F4892" s="49" t="s">
        <v>84</v>
      </c>
      <c r="G4892" s="49" t="s">
        <v>205</v>
      </c>
      <c r="H4892" s="49" t="s">
        <v>10658</v>
      </c>
    </row>
    <row r="4893" spans="1:8" x14ac:dyDescent="0.3">
      <c r="A4893" s="49" t="s">
        <v>201</v>
      </c>
      <c r="B4893" s="49">
        <v>98771</v>
      </c>
      <c r="C4893" s="49" t="s">
        <v>7113</v>
      </c>
      <c r="D4893" s="49" t="str">
        <f t="shared" si="76"/>
        <v>GLOEOTHECE SP., COUNT - DNR_STORET - 98771</v>
      </c>
      <c r="E4893" s="49" t="s">
        <v>10651</v>
      </c>
      <c r="F4893" s="49" t="s">
        <v>84</v>
      </c>
      <c r="G4893" s="49" t="s">
        <v>205</v>
      </c>
      <c r="H4893" s="49" t="s">
        <v>10660</v>
      </c>
    </row>
    <row r="4894" spans="1:8" x14ac:dyDescent="0.3">
      <c r="A4894" s="49" t="s">
        <v>201</v>
      </c>
      <c r="B4894" s="49">
        <v>98551</v>
      </c>
      <c r="C4894" s="49" t="s">
        <v>7114</v>
      </c>
      <c r="D4894" s="49" t="str">
        <f t="shared" si="76"/>
        <v>GLOEOTRICHIA SP., BIOVOLUME - DNR_STORET - 98551</v>
      </c>
      <c r="E4894" s="49" t="s">
        <v>10651</v>
      </c>
      <c r="F4894" s="49" t="s">
        <v>84</v>
      </c>
      <c r="G4894" s="49" t="s">
        <v>205</v>
      </c>
      <c r="H4894" s="49" t="s">
        <v>10658</v>
      </c>
    </row>
    <row r="4895" spans="1:8" x14ac:dyDescent="0.3">
      <c r="A4895" s="49" t="s">
        <v>201</v>
      </c>
      <c r="B4895" s="49">
        <v>98770</v>
      </c>
      <c r="C4895" s="49" t="s">
        <v>7115</v>
      </c>
      <c r="D4895" s="49" t="str">
        <f t="shared" si="76"/>
        <v>GLOEOTRICHIA SP., COUNT - DNR_STORET - 98770</v>
      </c>
      <c r="E4895" s="49" t="s">
        <v>10651</v>
      </c>
      <c r="F4895" s="49" t="s">
        <v>84</v>
      </c>
      <c r="G4895" s="49" t="s">
        <v>205</v>
      </c>
      <c r="H4895" s="49" t="s">
        <v>10660</v>
      </c>
    </row>
    <row r="4896" spans="1:8" x14ac:dyDescent="0.3">
      <c r="A4896" s="49" t="s">
        <v>201</v>
      </c>
      <c r="B4896" s="49">
        <v>71910</v>
      </c>
      <c r="C4896" s="49" t="s">
        <v>7116</v>
      </c>
      <c r="D4896" s="49" t="str">
        <f t="shared" si="76"/>
        <v>GOLD - DNR_STORET - 71910</v>
      </c>
      <c r="E4896" s="49" t="s">
        <v>2162</v>
      </c>
      <c r="F4896" s="49" t="s">
        <v>84</v>
      </c>
      <c r="G4896" s="49" t="s">
        <v>205</v>
      </c>
      <c r="H4896" s="49" t="s">
        <v>491</v>
      </c>
    </row>
    <row r="4897" spans="1:8" x14ac:dyDescent="0.3">
      <c r="A4897" s="49" t="s">
        <v>82</v>
      </c>
      <c r="B4897" s="49">
        <v>10097</v>
      </c>
      <c r="C4897" s="49" t="s">
        <v>7117</v>
      </c>
      <c r="D4897" s="49" t="str">
        <f t="shared" si="76"/>
        <v>GOLDEN REDHORSE - SWIMS - 10097</v>
      </c>
      <c r="E4897" s="49" t="s">
        <v>10651</v>
      </c>
      <c r="F4897" s="49" t="s">
        <v>84</v>
      </c>
      <c r="G4897" s="49"/>
      <c r="H4897" s="49"/>
    </row>
    <row r="4898" spans="1:8" x14ac:dyDescent="0.3">
      <c r="A4898" s="49" t="s">
        <v>82</v>
      </c>
      <c r="B4898" s="49">
        <v>10098</v>
      </c>
      <c r="C4898" s="49" t="s">
        <v>7118</v>
      </c>
      <c r="D4898" s="49" t="str">
        <f t="shared" si="76"/>
        <v>GOLDEN SHINER - SWIMS - 10098</v>
      </c>
      <c r="E4898" s="49" t="s">
        <v>10651</v>
      </c>
      <c r="F4898" s="49" t="s">
        <v>84</v>
      </c>
      <c r="G4898" s="49"/>
      <c r="H4898" s="49"/>
    </row>
    <row r="4899" spans="1:8" x14ac:dyDescent="0.3">
      <c r="A4899" s="49" t="s">
        <v>82</v>
      </c>
      <c r="B4899" s="49">
        <v>10099</v>
      </c>
      <c r="C4899" s="49" t="s">
        <v>7119</v>
      </c>
      <c r="D4899" s="49" t="str">
        <f t="shared" si="76"/>
        <v>GOLDEYE - SWIMS - 10099</v>
      </c>
      <c r="E4899" s="49" t="s">
        <v>10651</v>
      </c>
      <c r="F4899" s="49" t="s">
        <v>84</v>
      </c>
      <c r="G4899" s="49"/>
      <c r="H4899" s="49"/>
    </row>
    <row r="4900" spans="1:8" x14ac:dyDescent="0.3">
      <c r="A4900" s="49" t="s">
        <v>82</v>
      </c>
      <c r="B4900" s="49">
        <v>10100</v>
      </c>
      <c r="C4900" s="49" t="s">
        <v>7120</v>
      </c>
      <c r="D4900" s="49" t="str">
        <f t="shared" si="76"/>
        <v>GOLDFISH - SWIMS - 10100</v>
      </c>
      <c r="E4900" s="49" t="s">
        <v>10651</v>
      </c>
      <c r="F4900" s="49" t="s">
        <v>84</v>
      </c>
      <c r="G4900" s="49"/>
      <c r="H4900" s="49"/>
    </row>
    <row r="4901" spans="1:8" x14ac:dyDescent="0.3">
      <c r="A4901" s="49" t="s">
        <v>201</v>
      </c>
      <c r="B4901" s="49">
        <v>98643</v>
      </c>
      <c r="C4901" s="49" t="s">
        <v>7121</v>
      </c>
      <c r="D4901" s="49" t="str">
        <f t="shared" si="76"/>
        <v>GOLENKINIA SP., BIOVOLUME - DNR_STORET - 98643</v>
      </c>
      <c r="E4901" s="49" t="s">
        <v>10651</v>
      </c>
      <c r="F4901" s="49" t="s">
        <v>84</v>
      </c>
      <c r="G4901" s="49" t="s">
        <v>205</v>
      </c>
      <c r="H4901" s="49" t="s">
        <v>10658</v>
      </c>
    </row>
    <row r="4902" spans="1:8" x14ac:dyDescent="0.3">
      <c r="A4902" s="49" t="s">
        <v>201</v>
      </c>
      <c r="B4902" s="49">
        <v>98769</v>
      </c>
      <c r="C4902" s="49" t="s">
        <v>7122</v>
      </c>
      <c r="D4902" s="49" t="str">
        <f t="shared" si="76"/>
        <v>GOLENKINIA SP., COUNT - DNR_STORET - 98769</v>
      </c>
      <c r="E4902" s="49" t="s">
        <v>10651</v>
      </c>
      <c r="F4902" s="49" t="s">
        <v>84</v>
      </c>
      <c r="G4902" s="49" t="s">
        <v>205</v>
      </c>
      <c r="H4902" s="49" t="s">
        <v>10660</v>
      </c>
    </row>
    <row r="4903" spans="1:8" x14ac:dyDescent="0.3">
      <c r="A4903" s="49" t="s">
        <v>201</v>
      </c>
      <c r="B4903" s="49">
        <v>98510</v>
      </c>
      <c r="C4903" s="49" t="s">
        <v>7123</v>
      </c>
      <c r="D4903" s="49" t="str">
        <f t="shared" si="76"/>
        <v>GOMPHONEMOID DIATOMS, BIOVOLUME - DNR_STORET - 98510</v>
      </c>
      <c r="E4903" s="49" t="s">
        <v>10651</v>
      </c>
      <c r="F4903" s="49" t="s">
        <v>84</v>
      </c>
      <c r="G4903" s="49" t="s">
        <v>205</v>
      </c>
      <c r="H4903" s="49" t="s">
        <v>10658</v>
      </c>
    </row>
    <row r="4904" spans="1:8" x14ac:dyDescent="0.3">
      <c r="A4904" s="49" t="s">
        <v>201</v>
      </c>
      <c r="B4904" s="49">
        <v>98768</v>
      </c>
      <c r="C4904" s="49" t="s">
        <v>7124</v>
      </c>
      <c r="D4904" s="49" t="str">
        <f t="shared" si="76"/>
        <v>GOMPHONEMOID DIATOMS, COUNT - DNR_STORET - 98768</v>
      </c>
      <c r="E4904" s="49" t="s">
        <v>10651</v>
      </c>
      <c r="F4904" s="49" t="s">
        <v>84</v>
      </c>
      <c r="G4904" s="49" t="s">
        <v>205</v>
      </c>
      <c r="H4904" s="49" t="s">
        <v>10660</v>
      </c>
    </row>
    <row r="4905" spans="1:8" x14ac:dyDescent="0.3">
      <c r="A4905" s="49" t="s">
        <v>201</v>
      </c>
      <c r="B4905" s="49">
        <v>98550</v>
      </c>
      <c r="C4905" s="49" t="s">
        <v>7125</v>
      </c>
      <c r="D4905" s="49" t="str">
        <f t="shared" si="76"/>
        <v>GOMPHOSPHAERIA APONINA, BIOVOLUME - DNR_STORET - 98550</v>
      </c>
      <c r="E4905" s="49" t="s">
        <v>10651</v>
      </c>
      <c r="F4905" s="49" t="s">
        <v>84</v>
      </c>
      <c r="G4905" s="49" t="s">
        <v>205</v>
      </c>
      <c r="H4905" s="49" t="s">
        <v>10658</v>
      </c>
    </row>
    <row r="4906" spans="1:8" x14ac:dyDescent="0.3">
      <c r="A4906" s="49" t="s">
        <v>201</v>
      </c>
      <c r="B4906" s="49">
        <v>98767</v>
      </c>
      <c r="C4906" s="49" t="s">
        <v>7126</v>
      </c>
      <c r="D4906" s="49" t="str">
        <f t="shared" si="76"/>
        <v>GOMPHOSPHAERIA APONINA, COUNT - DNR_STORET - 98767</v>
      </c>
      <c r="E4906" s="49" t="s">
        <v>10651</v>
      </c>
      <c r="F4906" s="49" t="s">
        <v>84</v>
      </c>
      <c r="G4906" s="49" t="s">
        <v>205</v>
      </c>
      <c r="H4906" s="49" t="s">
        <v>10660</v>
      </c>
    </row>
    <row r="4907" spans="1:8" x14ac:dyDescent="0.3">
      <c r="A4907" s="49" t="s">
        <v>201</v>
      </c>
      <c r="B4907" s="49">
        <v>98483</v>
      </c>
      <c r="C4907" s="49" t="s">
        <v>7127</v>
      </c>
      <c r="D4907" s="49" t="str">
        <f t="shared" si="76"/>
        <v>GONYOSTOMUM SEMEN, BIOVOLUME - DNR_STORET - 98483</v>
      </c>
      <c r="E4907" s="49" t="s">
        <v>10651</v>
      </c>
      <c r="F4907" s="49" t="s">
        <v>84</v>
      </c>
      <c r="G4907" s="49" t="s">
        <v>205</v>
      </c>
      <c r="H4907" s="49" t="s">
        <v>10658</v>
      </c>
    </row>
    <row r="4908" spans="1:8" x14ac:dyDescent="0.3">
      <c r="A4908" s="49" t="s">
        <v>201</v>
      </c>
      <c r="B4908" s="49">
        <v>98766</v>
      </c>
      <c r="C4908" s="49" t="s">
        <v>7128</v>
      </c>
      <c r="D4908" s="49" t="str">
        <f t="shared" si="76"/>
        <v>GONYOSTOMUM SEMEN, COUNT - DNR_STORET - 98766</v>
      </c>
      <c r="E4908" s="49" t="s">
        <v>10651</v>
      </c>
      <c r="F4908" s="49" t="s">
        <v>84</v>
      </c>
      <c r="G4908" s="49" t="s">
        <v>205</v>
      </c>
      <c r="H4908" s="49" t="s">
        <v>10660</v>
      </c>
    </row>
    <row r="4909" spans="1:8" x14ac:dyDescent="0.3">
      <c r="A4909" s="49" t="s">
        <v>201</v>
      </c>
      <c r="B4909" s="49">
        <v>98484</v>
      </c>
      <c r="C4909" s="49" t="s">
        <v>7129</v>
      </c>
      <c r="D4909" s="49" t="str">
        <f t="shared" si="76"/>
        <v>GONYOSTOMUM SP., BIOVOLUME - DNR_STORET - 98484</v>
      </c>
      <c r="E4909" s="49" t="s">
        <v>10651</v>
      </c>
      <c r="F4909" s="49" t="s">
        <v>84</v>
      </c>
      <c r="G4909" s="49" t="s">
        <v>205</v>
      </c>
      <c r="H4909" s="49" t="s">
        <v>10658</v>
      </c>
    </row>
    <row r="4910" spans="1:8" x14ac:dyDescent="0.3">
      <c r="A4910" s="49" t="s">
        <v>201</v>
      </c>
      <c r="B4910" s="49">
        <v>98765</v>
      </c>
      <c r="C4910" s="49" t="s">
        <v>7130</v>
      </c>
      <c r="D4910" s="49" t="str">
        <f t="shared" si="76"/>
        <v>GONYOSTOMUM SP., COUNT - DNR_STORET - 98765</v>
      </c>
      <c r="E4910" s="49" t="s">
        <v>10651</v>
      </c>
      <c r="F4910" s="49" t="s">
        <v>84</v>
      </c>
      <c r="G4910" s="49" t="s">
        <v>205</v>
      </c>
      <c r="H4910" s="49" t="s">
        <v>10660</v>
      </c>
    </row>
    <row r="4911" spans="1:8" x14ac:dyDescent="0.3">
      <c r="A4911" s="49" t="s">
        <v>82</v>
      </c>
      <c r="B4911" s="49">
        <v>53567</v>
      </c>
      <c r="C4911" s="49" t="s">
        <v>7131</v>
      </c>
      <c r="D4911" s="49" t="str">
        <f t="shared" si="76"/>
        <v>GORDIOIDEA - SWIMS - 53567</v>
      </c>
      <c r="E4911" s="49" t="s">
        <v>10651</v>
      </c>
      <c r="F4911" s="49"/>
      <c r="G4911" s="49"/>
      <c r="H4911" s="49"/>
    </row>
    <row r="4912" spans="1:8" x14ac:dyDescent="0.3">
      <c r="A4912" s="49" t="s">
        <v>82</v>
      </c>
      <c r="B4912" s="49">
        <v>91210</v>
      </c>
      <c r="C4912" s="49" t="s">
        <v>1133</v>
      </c>
      <c r="D4912" s="49" t="str">
        <f t="shared" si="76"/>
        <v>GPS Reading Accuracy - SWIMS - 91210</v>
      </c>
      <c r="E4912" s="49" t="s">
        <v>31</v>
      </c>
      <c r="F4912" s="49" t="s">
        <v>84</v>
      </c>
      <c r="G4912" s="49"/>
      <c r="H4912" s="49"/>
    </row>
    <row r="4913" spans="1:8" x14ac:dyDescent="0.3">
      <c r="A4913" s="49" t="s">
        <v>82</v>
      </c>
      <c r="B4913" s="49">
        <v>10101</v>
      </c>
      <c r="C4913" s="49" t="s">
        <v>7132</v>
      </c>
      <c r="D4913" s="49" t="str">
        <f t="shared" si="76"/>
        <v>GRASS CARP - SWIMS - 10101</v>
      </c>
      <c r="E4913" s="49" t="s">
        <v>10651</v>
      </c>
      <c r="F4913" s="49" t="s">
        <v>84</v>
      </c>
      <c r="G4913" s="49"/>
      <c r="H4913" s="49"/>
    </row>
    <row r="4914" spans="1:8" x14ac:dyDescent="0.3">
      <c r="A4914" s="49" t="s">
        <v>82</v>
      </c>
      <c r="B4914" s="49">
        <v>10102</v>
      </c>
      <c r="C4914" s="49" t="s">
        <v>7133</v>
      </c>
      <c r="D4914" s="49" t="str">
        <f t="shared" si="76"/>
        <v>GRASS PICKEREL - SWIMS - 10102</v>
      </c>
      <c r="E4914" s="49" t="s">
        <v>10651</v>
      </c>
      <c r="F4914" s="49" t="s">
        <v>84</v>
      </c>
      <c r="G4914" s="49"/>
      <c r="H4914" s="49"/>
    </row>
    <row r="4915" spans="1:8" x14ac:dyDescent="0.3">
      <c r="A4915" s="49" t="s">
        <v>82</v>
      </c>
      <c r="B4915" s="49">
        <v>10103</v>
      </c>
      <c r="C4915" s="49" t="s">
        <v>7134</v>
      </c>
      <c r="D4915" s="49" t="str">
        <f t="shared" si="76"/>
        <v>GRAVEL CHUB - SWIMS - 10103</v>
      </c>
      <c r="E4915" s="49" t="s">
        <v>10651</v>
      </c>
      <c r="F4915" s="49" t="s">
        <v>84</v>
      </c>
      <c r="G4915" s="49"/>
      <c r="H4915" s="49"/>
    </row>
    <row r="4916" spans="1:8" x14ac:dyDescent="0.3">
      <c r="A4916" s="49" t="s">
        <v>82</v>
      </c>
      <c r="B4916" s="49">
        <v>10104</v>
      </c>
      <c r="C4916" s="49" t="s">
        <v>7135</v>
      </c>
      <c r="D4916" s="49" t="str">
        <f t="shared" si="76"/>
        <v>GREATER REDHORSE - SWIMS - 10104</v>
      </c>
      <c r="E4916" s="49" t="s">
        <v>10651</v>
      </c>
      <c r="F4916" s="49" t="s">
        <v>84</v>
      </c>
      <c r="G4916" s="49"/>
      <c r="H4916" s="49"/>
    </row>
    <row r="4917" spans="1:8" x14ac:dyDescent="0.3">
      <c r="A4917" s="49" t="s">
        <v>82</v>
      </c>
      <c r="B4917" s="49">
        <v>10105</v>
      </c>
      <c r="C4917" s="49" t="s">
        <v>7136</v>
      </c>
      <c r="D4917" s="49" t="str">
        <f t="shared" si="76"/>
        <v>GREEN SUNFISH - SWIMS - 10105</v>
      </c>
      <c r="E4917" s="49" t="s">
        <v>10651</v>
      </c>
      <c r="F4917" s="49" t="s">
        <v>84</v>
      </c>
      <c r="G4917" s="49"/>
      <c r="H4917" s="49"/>
    </row>
    <row r="4918" spans="1:8" x14ac:dyDescent="0.3">
      <c r="A4918" s="49" t="s">
        <v>82</v>
      </c>
      <c r="B4918" s="49">
        <v>10106</v>
      </c>
      <c r="C4918" s="49" t="s">
        <v>7137</v>
      </c>
      <c r="D4918" s="49" t="str">
        <f t="shared" si="76"/>
        <v>GREEN SUNFISH X BLUEGILL - SWIMS - 10106</v>
      </c>
      <c r="E4918" s="49" t="s">
        <v>10651</v>
      </c>
      <c r="F4918" s="49" t="s">
        <v>84</v>
      </c>
      <c r="G4918" s="49"/>
      <c r="H4918" s="49"/>
    </row>
    <row r="4919" spans="1:8" x14ac:dyDescent="0.3">
      <c r="A4919" s="49" t="s">
        <v>82</v>
      </c>
      <c r="B4919" s="49">
        <v>10107</v>
      </c>
      <c r="C4919" s="49" t="s">
        <v>7138</v>
      </c>
      <c r="D4919" s="49" t="str">
        <f t="shared" si="76"/>
        <v>GREEN SUNFISH X BLUEGILL X PUMPKINSEED - SWIMS - 10107</v>
      </c>
      <c r="E4919" s="49" t="s">
        <v>10651</v>
      </c>
      <c r="F4919" s="49" t="s">
        <v>84</v>
      </c>
      <c r="G4919" s="49"/>
      <c r="H4919" s="49"/>
    </row>
    <row r="4920" spans="1:8" x14ac:dyDescent="0.3">
      <c r="A4920" s="49" t="s">
        <v>82</v>
      </c>
      <c r="B4920" s="49">
        <v>10108</v>
      </c>
      <c r="C4920" s="49" t="s">
        <v>7139</v>
      </c>
      <c r="D4920" s="49" t="str">
        <f t="shared" si="76"/>
        <v>GREEN SUNFISH X LONGEAR SUNFISH - SWIMS - 10108</v>
      </c>
      <c r="E4920" s="49" t="s">
        <v>10651</v>
      </c>
      <c r="F4920" s="49" t="s">
        <v>84</v>
      </c>
      <c r="G4920" s="49"/>
      <c r="H4920" s="49"/>
    </row>
    <row r="4921" spans="1:8" x14ac:dyDescent="0.3">
      <c r="A4921" s="49" t="s">
        <v>82</v>
      </c>
      <c r="B4921" s="49">
        <v>10109</v>
      </c>
      <c r="C4921" s="49" t="s">
        <v>7140</v>
      </c>
      <c r="D4921" s="49" t="str">
        <f t="shared" si="76"/>
        <v>GREEN SUNFISH X ORANGESPOTTED SUNFISH - SWIMS - 10109</v>
      </c>
      <c r="E4921" s="49" t="s">
        <v>10651</v>
      </c>
      <c r="F4921" s="49" t="s">
        <v>84</v>
      </c>
      <c r="G4921" s="49"/>
      <c r="H4921" s="49"/>
    </row>
    <row r="4922" spans="1:8" x14ac:dyDescent="0.3">
      <c r="A4922" s="49" t="s">
        <v>82</v>
      </c>
      <c r="B4922" s="49">
        <v>10110</v>
      </c>
      <c r="C4922" s="49" t="s">
        <v>7141</v>
      </c>
      <c r="D4922" s="49" t="str">
        <f t="shared" si="76"/>
        <v>GREEN SUNFISH X PUMPKINSEED - SWIMS - 10110</v>
      </c>
      <c r="E4922" s="49" t="s">
        <v>10651</v>
      </c>
      <c r="F4922" s="49" t="s">
        <v>84</v>
      </c>
      <c r="G4922" s="49"/>
      <c r="H4922" s="49"/>
    </row>
    <row r="4923" spans="1:8" x14ac:dyDescent="0.3">
      <c r="A4923" s="49" t="s">
        <v>82</v>
      </c>
      <c r="B4923" s="49">
        <v>10111</v>
      </c>
      <c r="C4923" s="49" t="s">
        <v>7142</v>
      </c>
      <c r="D4923" s="49" t="str">
        <f t="shared" si="76"/>
        <v>GREEN SUNFISH X UNKNOWN - SWIMS - 10111</v>
      </c>
      <c r="E4923" s="49" t="s">
        <v>10651</v>
      </c>
      <c r="F4923" s="49" t="s">
        <v>84</v>
      </c>
      <c r="G4923" s="49"/>
      <c r="H4923" s="49"/>
    </row>
    <row r="4924" spans="1:8" x14ac:dyDescent="0.3">
      <c r="A4924" s="49" t="s">
        <v>82</v>
      </c>
      <c r="B4924" s="49">
        <v>10112</v>
      </c>
      <c r="C4924" s="49" t="s">
        <v>7143</v>
      </c>
      <c r="D4924" s="49" t="str">
        <f t="shared" si="76"/>
        <v>GREEN SUNFISH X WARMOUTH - SWIMS - 10112</v>
      </c>
      <c r="E4924" s="49" t="s">
        <v>10651</v>
      </c>
      <c r="F4924" s="49" t="s">
        <v>84</v>
      </c>
      <c r="G4924" s="49"/>
      <c r="H4924" s="49"/>
    </row>
    <row r="4925" spans="1:8" x14ac:dyDescent="0.3">
      <c r="A4925" s="49" t="s">
        <v>82</v>
      </c>
      <c r="B4925" s="49">
        <v>10113</v>
      </c>
      <c r="C4925" s="49" t="s">
        <v>7144</v>
      </c>
      <c r="D4925" s="49" t="str">
        <f t="shared" si="76"/>
        <v>GREENSIDE DARTER - SWIMS - 10113</v>
      </c>
      <c r="E4925" s="49" t="s">
        <v>10651</v>
      </c>
      <c r="F4925" s="49" t="s">
        <v>84</v>
      </c>
      <c r="G4925" s="49"/>
      <c r="H4925" s="49"/>
    </row>
    <row r="4926" spans="1:8" x14ac:dyDescent="0.3">
      <c r="A4926" s="49" t="s">
        <v>201</v>
      </c>
      <c r="B4926" s="49">
        <v>98468</v>
      </c>
      <c r="C4926" s="49" t="s">
        <v>7145</v>
      </c>
      <c r="D4926" s="49" t="str">
        <f t="shared" si="76"/>
        <v>GYMNODINIUM FUSCUM, BIOVOLUME - DNR_STORET - 98468</v>
      </c>
      <c r="E4926" s="49" t="s">
        <v>10651</v>
      </c>
      <c r="F4926" s="49" t="s">
        <v>84</v>
      </c>
      <c r="G4926" s="49" t="s">
        <v>205</v>
      </c>
      <c r="H4926" s="49" t="s">
        <v>10658</v>
      </c>
    </row>
    <row r="4927" spans="1:8" x14ac:dyDescent="0.3">
      <c r="A4927" s="49" t="s">
        <v>201</v>
      </c>
      <c r="B4927" s="49">
        <v>98764</v>
      </c>
      <c r="C4927" s="49" t="s">
        <v>7146</v>
      </c>
      <c r="D4927" s="49" t="str">
        <f t="shared" si="76"/>
        <v>GYMNODINIUM FUSCUM, COUNT - DNR_STORET - 98764</v>
      </c>
      <c r="E4927" s="49" t="s">
        <v>10651</v>
      </c>
      <c r="F4927" s="49" t="s">
        <v>84</v>
      </c>
      <c r="G4927" s="49" t="s">
        <v>205</v>
      </c>
      <c r="H4927" s="49" t="s">
        <v>10660</v>
      </c>
    </row>
    <row r="4928" spans="1:8" x14ac:dyDescent="0.3">
      <c r="A4928" s="49" t="s">
        <v>201</v>
      </c>
      <c r="B4928" s="49">
        <v>98469</v>
      </c>
      <c r="C4928" s="49" t="s">
        <v>7147</v>
      </c>
      <c r="D4928" s="49" t="str">
        <f t="shared" si="76"/>
        <v>GYMNODINIUM SP., BIOVOLUME - DNR_STORET - 98469</v>
      </c>
      <c r="E4928" s="49" t="s">
        <v>10651</v>
      </c>
      <c r="F4928" s="49" t="s">
        <v>84</v>
      </c>
      <c r="G4928" s="49" t="s">
        <v>205</v>
      </c>
      <c r="H4928" s="49" t="s">
        <v>10658</v>
      </c>
    </row>
    <row r="4929" spans="1:8" x14ac:dyDescent="0.3">
      <c r="A4929" s="49" t="s">
        <v>201</v>
      </c>
      <c r="B4929" s="49">
        <v>809</v>
      </c>
      <c r="C4929" s="49" t="s">
        <v>7148</v>
      </c>
      <c r="D4929" s="49" t="str">
        <f t="shared" si="76"/>
        <v>GYMNODINIUM SP., COUNT - DNR_STORET - 809</v>
      </c>
      <c r="E4929" s="49" t="s">
        <v>10651</v>
      </c>
      <c r="F4929" s="49" t="s">
        <v>84</v>
      </c>
      <c r="G4929" s="49" t="s">
        <v>205</v>
      </c>
      <c r="H4929" s="49" t="s">
        <v>10660</v>
      </c>
    </row>
    <row r="4930" spans="1:8" x14ac:dyDescent="0.3">
      <c r="A4930" s="49" t="s">
        <v>82</v>
      </c>
      <c r="B4930" s="49">
        <v>91682</v>
      </c>
      <c r="C4930" s="49" t="s">
        <v>1089</v>
      </c>
      <c r="D4930" s="49" t="str">
        <f t="shared" ref="D4930:D4993" si="77">C4930 &amp;" - "&amp; A4930 &amp;" - "&amp; B4930</f>
        <v>Garbage: Are there medical items? - SWIMS - 91682</v>
      </c>
      <c r="E4930" s="49" t="s">
        <v>31</v>
      </c>
      <c r="F4930" s="49"/>
      <c r="G4930" s="49"/>
      <c r="H4930" s="49" t="s">
        <v>10658</v>
      </c>
    </row>
    <row r="4931" spans="1:8" x14ac:dyDescent="0.3">
      <c r="A4931" s="49" t="s">
        <v>82</v>
      </c>
      <c r="B4931" s="49">
        <v>91685</v>
      </c>
      <c r="C4931" s="49" t="s">
        <v>1090</v>
      </c>
      <c r="D4931" s="49" t="str">
        <f t="shared" si="77"/>
        <v>Garbage: Is there building materials? - SWIMS - 91685</v>
      </c>
      <c r="E4931" s="49" t="s">
        <v>31</v>
      </c>
      <c r="F4931" s="49"/>
      <c r="G4931" s="49"/>
      <c r="H4931" s="49" t="s">
        <v>10658</v>
      </c>
    </row>
    <row r="4932" spans="1:8" x14ac:dyDescent="0.3">
      <c r="A4932" s="49" t="s">
        <v>82</v>
      </c>
      <c r="B4932" s="49">
        <v>91686</v>
      </c>
      <c r="C4932" s="49" t="s">
        <v>1091</v>
      </c>
      <c r="D4932" s="49" t="str">
        <f t="shared" si="77"/>
        <v>Garbage: Is there fishing-related litter? - SWIMS - 91686</v>
      </c>
      <c r="E4932" s="49" t="s">
        <v>31</v>
      </c>
      <c r="F4932" s="49"/>
      <c r="G4932" s="49"/>
      <c r="H4932" s="49" t="s">
        <v>10658</v>
      </c>
    </row>
    <row r="4933" spans="1:8" x14ac:dyDescent="0.3">
      <c r="A4933" s="49" t="s">
        <v>82</v>
      </c>
      <c r="B4933" s="49">
        <v>91683</v>
      </c>
      <c r="C4933" s="49" t="s">
        <v>1092</v>
      </c>
      <c r="D4933" s="49" t="str">
        <f t="shared" si="77"/>
        <v>Garbage: Is there household waste? - SWIMS - 91683</v>
      </c>
      <c r="E4933" s="49" t="s">
        <v>31</v>
      </c>
      <c r="F4933" s="49"/>
      <c r="G4933" s="49"/>
      <c r="H4933" s="49" t="s">
        <v>10658</v>
      </c>
    </row>
    <row r="4934" spans="1:8" x14ac:dyDescent="0.3">
      <c r="A4934" s="49" t="s">
        <v>82</v>
      </c>
      <c r="B4934" s="49">
        <v>91684</v>
      </c>
      <c r="C4934" s="49" t="s">
        <v>1093</v>
      </c>
      <c r="D4934" s="49" t="str">
        <f t="shared" si="77"/>
        <v>Garbage: Is there sewage-related litter? - SWIMS - 91684</v>
      </c>
      <c r="E4934" s="49" t="s">
        <v>31</v>
      </c>
      <c r="F4934" s="49"/>
      <c r="G4934" s="49"/>
      <c r="H4934" s="49" t="s">
        <v>10658</v>
      </c>
    </row>
    <row r="4935" spans="1:8" x14ac:dyDescent="0.3">
      <c r="A4935" s="49" t="s">
        <v>82</v>
      </c>
      <c r="B4935" s="49">
        <v>91687</v>
      </c>
      <c r="C4935" s="49" t="s">
        <v>1094</v>
      </c>
      <c r="D4935" s="49" t="str">
        <f t="shared" si="77"/>
        <v>Garbage: List other shoreline garbage. - SWIMS - 91687</v>
      </c>
      <c r="E4935" s="49" t="s">
        <v>31</v>
      </c>
      <c r="F4935" s="49"/>
      <c r="G4935" s="49"/>
      <c r="H4935" s="49" t="s">
        <v>10658</v>
      </c>
    </row>
    <row r="4936" spans="1:8" x14ac:dyDescent="0.3">
      <c r="A4936" s="49" t="s">
        <v>82</v>
      </c>
      <c r="B4936" s="49">
        <v>56580</v>
      </c>
      <c r="C4936" s="49" t="s">
        <v>1096</v>
      </c>
      <c r="D4936" s="49" t="str">
        <f t="shared" si="77"/>
        <v>Gastropoda - SWIMS - 56580</v>
      </c>
      <c r="E4936" s="49"/>
      <c r="F4936" s="49"/>
      <c r="G4936" s="49"/>
      <c r="H4936" s="49"/>
    </row>
    <row r="4937" spans="1:8" x14ac:dyDescent="0.3">
      <c r="A4937" s="49" t="s">
        <v>82</v>
      </c>
      <c r="B4937" s="49">
        <v>80116</v>
      </c>
      <c r="C4937" s="49" t="s">
        <v>1097</v>
      </c>
      <c r="D4937" s="49" t="str">
        <f t="shared" si="77"/>
        <v>Gatherers Percent Genera (GAT_PC_GEN) - SWIMS - 80116</v>
      </c>
      <c r="E4937" s="49"/>
      <c r="F4937" s="49"/>
      <c r="G4937" s="49"/>
      <c r="H4937" s="49"/>
    </row>
    <row r="4938" spans="1:8" x14ac:dyDescent="0.3">
      <c r="A4938" s="49" t="s">
        <v>82</v>
      </c>
      <c r="B4938" s="49">
        <v>80115</v>
      </c>
      <c r="C4938" s="49" t="s">
        <v>1098</v>
      </c>
      <c r="D4938" s="49" t="str">
        <f t="shared" si="77"/>
        <v>Gatherers Percent Individuals (GAT_PC_CNT) - SWIMS - 80115</v>
      </c>
      <c r="E4938" s="49"/>
      <c r="F4938" s="49"/>
      <c r="G4938" s="49"/>
      <c r="H4938" s="49"/>
    </row>
    <row r="4939" spans="1:8" x14ac:dyDescent="0.3">
      <c r="A4939" s="49" t="s">
        <v>201</v>
      </c>
      <c r="B4939" s="49">
        <v>96894</v>
      </c>
      <c r="C4939" s="49" t="s">
        <v>7149</v>
      </c>
      <c r="D4939" s="49" t="str">
        <f t="shared" si="77"/>
        <v>Geissleria acceptata, Biovolume - DNR_STORET - 96894</v>
      </c>
      <c r="E4939" s="49" t="s">
        <v>10651</v>
      </c>
      <c r="F4939" s="49" t="s">
        <v>84</v>
      </c>
      <c r="G4939" s="49" t="s">
        <v>205</v>
      </c>
      <c r="H4939" s="49"/>
    </row>
    <row r="4940" spans="1:8" x14ac:dyDescent="0.3">
      <c r="A4940" s="49" t="s">
        <v>201</v>
      </c>
      <c r="B4940" s="49">
        <v>96954</v>
      </c>
      <c r="C4940" s="49" t="s">
        <v>7150</v>
      </c>
      <c r="D4940" s="49" t="str">
        <f t="shared" si="77"/>
        <v>Geissleria cummerowi, Biovolume - DNR_STORET - 96954</v>
      </c>
      <c r="E4940" s="49" t="s">
        <v>10651</v>
      </c>
      <c r="F4940" s="49" t="s">
        <v>84</v>
      </c>
      <c r="G4940" s="49" t="s">
        <v>205</v>
      </c>
      <c r="H4940" s="49"/>
    </row>
    <row r="4941" spans="1:8" x14ac:dyDescent="0.3">
      <c r="A4941" s="49" t="s">
        <v>201</v>
      </c>
      <c r="B4941" s="49">
        <v>96955</v>
      </c>
      <c r="C4941" s="49" t="s">
        <v>7151</v>
      </c>
      <c r="D4941" s="49" t="str">
        <f t="shared" si="77"/>
        <v>Geissleria cummerowi, Count - DNR_STORET - 96955</v>
      </c>
      <c r="E4941" s="49" t="s">
        <v>10651</v>
      </c>
      <c r="F4941" s="49" t="s">
        <v>84</v>
      </c>
      <c r="G4941" s="49" t="s">
        <v>205</v>
      </c>
      <c r="H4941" s="49"/>
    </row>
    <row r="4942" spans="1:8" x14ac:dyDescent="0.3">
      <c r="A4942" s="49" t="s">
        <v>201</v>
      </c>
      <c r="B4942" s="49">
        <v>96891</v>
      </c>
      <c r="C4942" s="49" t="s">
        <v>7152</v>
      </c>
      <c r="D4942" s="49" t="str">
        <f t="shared" si="77"/>
        <v>Geissleria new species, Biovolume - DNR_STORET - 96891</v>
      </c>
      <c r="E4942" s="49" t="s">
        <v>10651</v>
      </c>
      <c r="F4942" s="49" t="s">
        <v>84</v>
      </c>
      <c r="G4942" s="49" t="s">
        <v>205</v>
      </c>
      <c r="H4942" s="49"/>
    </row>
    <row r="4943" spans="1:8" x14ac:dyDescent="0.3">
      <c r="A4943" s="49" t="s">
        <v>201</v>
      </c>
      <c r="B4943" s="49">
        <v>96892</v>
      </c>
      <c r="C4943" s="49" t="s">
        <v>7153</v>
      </c>
      <c r="D4943" s="49" t="str">
        <f t="shared" si="77"/>
        <v>Geissleria new species, Count - DNR_STORET - 96892</v>
      </c>
      <c r="E4943" s="49" t="s">
        <v>10651</v>
      </c>
      <c r="F4943" s="49" t="s">
        <v>84</v>
      </c>
      <c r="G4943" s="49" t="s">
        <v>205</v>
      </c>
      <c r="H4943" s="49"/>
    </row>
    <row r="4944" spans="1:8" x14ac:dyDescent="0.3">
      <c r="A4944" s="49" t="s">
        <v>201</v>
      </c>
      <c r="B4944" s="49">
        <v>96948</v>
      </c>
      <c r="C4944" s="49" t="s">
        <v>7154</v>
      </c>
      <c r="D4944" s="49" t="str">
        <f t="shared" si="77"/>
        <v>Geissleria sp. 1, Biovolume - DNR_STORET - 96948</v>
      </c>
      <c r="E4944" s="49" t="s">
        <v>10651</v>
      </c>
      <c r="F4944" s="49" t="s">
        <v>84</v>
      </c>
      <c r="G4944" s="49" t="s">
        <v>205</v>
      </c>
      <c r="H4944" s="49"/>
    </row>
    <row r="4945" spans="1:8" x14ac:dyDescent="0.3">
      <c r="A4945" s="49" t="s">
        <v>201</v>
      </c>
      <c r="B4945" s="49">
        <v>96949</v>
      </c>
      <c r="C4945" s="49" t="s">
        <v>7155</v>
      </c>
      <c r="D4945" s="49" t="str">
        <f t="shared" si="77"/>
        <v>Geissleria sp. 1, Count - DNR_STORET - 96949</v>
      </c>
      <c r="E4945" s="49" t="s">
        <v>10651</v>
      </c>
      <c r="F4945" s="49" t="s">
        <v>84</v>
      </c>
      <c r="G4945" s="49" t="s">
        <v>205</v>
      </c>
      <c r="H4945" s="49"/>
    </row>
    <row r="4946" spans="1:8" x14ac:dyDescent="0.3">
      <c r="A4946" s="49" t="s">
        <v>201</v>
      </c>
      <c r="B4946" s="49">
        <v>96946</v>
      </c>
      <c r="C4946" s="49" t="s">
        <v>7156</v>
      </c>
      <c r="D4946" s="49" t="str">
        <f t="shared" si="77"/>
        <v>Geissleria sp. 2, Biovolume - DNR_STORET - 96946</v>
      </c>
      <c r="E4946" s="49" t="s">
        <v>10651</v>
      </c>
      <c r="F4946" s="49" t="s">
        <v>84</v>
      </c>
      <c r="G4946" s="49" t="s">
        <v>205</v>
      </c>
      <c r="H4946" s="49"/>
    </row>
    <row r="4947" spans="1:8" x14ac:dyDescent="0.3">
      <c r="A4947" s="49" t="s">
        <v>201</v>
      </c>
      <c r="B4947" s="49">
        <v>96947</v>
      </c>
      <c r="C4947" s="49" t="s">
        <v>7157</v>
      </c>
      <c r="D4947" s="49" t="str">
        <f t="shared" si="77"/>
        <v>Geissleria sp. 2, Count - DNR_STORET - 96947</v>
      </c>
      <c r="E4947" s="49" t="s">
        <v>10651</v>
      </c>
      <c r="F4947" s="49" t="s">
        <v>84</v>
      </c>
      <c r="G4947" s="49" t="s">
        <v>205</v>
      </c>
      <c r="H4947" s="49"/>
    </row>
    <row r="4948" spans="1:8" x14ac:dyDescent="0.3">
      <c r="A4948" s="49" t="s">
        <v>82</v>
      </c>
      <c r="B4948" s="49">
        <v>72041</v>
      </c>
      <c r="C4948" s="49" t="s">
        <v>1100</v>
      </c>
      <c r="D4948" s="49" t="str">
        <f t="shared" si="77"/>
        <v>Gender of Northern Pike (Adult, Alive) (1 of 10) - SWIMS - 72041</v>
      </c>
      <c r="E4948" s="49" t="s">
        <v>31</v>
      </c>
      <c r="F4948" s="49" t="s">
        <v>84</v>
      </c>
      <c r="G4948" s="49"/>
      <c r="H4948" s="49"/>
    </row>
    <row r="4949" spans="1:8" x14ac:dyDescent="0.3">
      <c r="A4949" s="49" t="s">
        <v>82</v>
      </c>
      <c r="B4949" s="49">
        <v>72050</v>
      </c>
      <c r="C4949" s="49" t="s">
        <v>1101</v>
      </c>
      <c r="D4949" s="49" t="str">
        <f t="shared" si="77"/>
        <v>Gender of Northern Pike (Adult, Alive) (10 of 10) - SWIMS - 72050</v>
      </c>
      <c r="E4949" s="49" t="s">
        <v>31</v>
      </c>
      <c r="F4949" s="49" t="s">
        <v>84</v>
      </c>
      <c r="G4949" s="49"/>
      <c r="H4949" s="49"/>
    </row>
    <row r="4950" spans="1:8" x14ac:dyDescent="0.3">
      <c r="A4950" s="49" t="s">
        <v>82</v>
      </c>
      <c r="B4950" s="49">
        <v>72042</v>
      </c>
      <c r="C4950" s="49" t="s">
        <v>1102</v>
      </c>
      <c r="D4950" s="49" t="str">
        <f t="shared" si="77"/>
        <v>Gender of Northern Pike (Adult, Alive) (2 of 10) - SWIMS - 72042</v>
      </c>
      <c r="E4950" s="49" t="s">
        <v>31</v>
      </c>
      <c r="F4950" s="49" t="s">
        <v>84</v>
      </c>
      <c r="G4950" s="49"/>
      <c r="H4950" s="49"/>
    </row>
    <row r="4951" spans="1:8" x14ac:dyDescent="0.3">
      <c r="A4951" s="49" t="s">
        <v>82</v>
      </c>
      <c r="B4951" s="49">
        <v>72043</v>
      </c>
      <c r="C4951" s="49" t="s">
        <v>1103</v>
      </c>
      <c r="D4951" s="49" t="str">
        <f t="shared" si="77"/>
        <v>Gender of Northern Pike (Adult, Alive) (3 of 10) - SWIMS - 72043</v>
      </c>
      <c r="E4951" s="49" t="s">
        <v>31</v>
      </c>
      <c r="F4951" s="49" t="s">
        <v>84</v>
      </c>
      <c r="G4951" s="49"/>
      <c r="H4951" s="49"/>
    </row>
    <row r="4952" spans="1:8" x14ac:dyDescent="0.3">
      <c r="A4952" s="49" t="s">
        <v>82</v>
      </c>
      <c r="B4952" s="49">
        <v>72044</v>
      </c>
      <c r="C4952" s="49" t="s">
        <v>1104</v>
      </c>
      <c r="D4952" s="49" t="str">
        <f t="shared" si="77"/>
        <v>Gender of Northern Pike (Adult, Alive) (4 of 10) - SWIMS - 72044</v>
      </c>
      <c r="E4952" s="49" t="s">
        <v>31</v>
      </c>
      <c r="F4952" s="49" t="s">
        <v>84</v>
      </c>
      <c r="G4952" s="49"/>
      <c r="H4952" s="49"/>
    </row>
    <row r="4953" spans="1:8" x14ac:dyDescent="0.3">
      <c r="A4953" s="49" t="s">
        <v>82</v>
      </c>
      <c r="B4953" s="49">
        <v>72045</v>
      </c>
      <c r="C4953" s="49" t="s">
        <v>1105</v>
      </c>
      <c r="D4953" s="49" t="str">
        <f t="shared" si="77"/>
        <v>Gender of Northern Pike (Adult, Alive) (5 of 10) - SWIMS - 72045</v>
      </c>
      <c r="E4953" s="49" t="s">
        <v>31</v>
      </c>
      <c r="F4953" s="49" t="s">
        <v>84</v>
      </c>
      <c r="G4953" s="49"/>
      <c r="H4953" s="49"/>
    </row>
    <row r="4954" spans="1:8" x14ac:dyDescent="0.3">
      <c r="A4954" s="49" t="s">
        <v>82</v>
      </c>
      <c r="B4954" s="49">
        <v>72046</v>
      </c>
      <c r="C4954" s="49" t="s">
        <v>1106</v>
      </c>
      <c r="D4954" s="49" t="str">
        <f t="shared" si="77"/>
        <v>Gender of Northern Pike (Adult, Alive) (6 of 10) - SWIMS - 72046</v>
      </c>
      <c r="E4954" s="49" t="s">
        <v>31</v>
      </c>
      <c r="F4954" s="49" t="s">
        <v>84</v>
      </c>
      <c r="G4954" s="49"/>
      <c r="H4954" s="49"/>
    </row>
    <row r="4955" spans="1:8" x14ac:dyDescent="0.3">
      <c r="A4955" s="49" t="s">
        <v>82</v>
      </c>
      <c r="B4955" s="49">
        <v>72047</v>
      </c>
      <c r="C4955" s="49" t="s">
        <v>1107</v>
      </c>
      <c r="D4955" s="49" t="str">
        <f t="shared" si="77"/>
        <v>Gender of Northern Pike (Adult, Alive) (7 of 10) - SWIMS - 72047</v>
      </c>
      <c r="E4955" s="49" t="s">
        <v>31</v>
      </c>
      <c r="F4955" s="49" t="s">
        <v>84</v>
      </c>
      <c r="G4955" s="49"/>
      <c r="H4955" s="49"/>
    </row>
    <row r="4956" spans="1:8" x14ac:dyDescent="0.3">
      <c r="A4956" s="49" t="s">
        <v>82</v>
      </c>
      <c r="B4956" s="49">
        <v>72048</v>
      </c>
      <c r="C4956" s="49" t="s">
        <v>1108</v>
      </c>
      <c r="D4956" s="49" t="str">
        <f t="shared" si="77"/>
        <v>Gender of Northern Pike (Adult, Alive) (8 of 10) - SWIMS - 72048</v>
      </c>
      <c r="E4956" s="49" t="s">
        <v>31</v>
      </c>
      <c r="F4956" s="49" t="s">
        <v>84</v>
      </c>
      <c r="G4956" s="49"/>
      <c r="H4956" s="49"/>
    </row>
    <row r="4957" spans="1:8" x14ac:dyDescent="0.3">
      <c r="A4957" s="49" t="s">
        <v>82</v>
      </c>
      <c r="B4957" s="49">
        <v>72049</v>
      </c>
      <c r="C4957" s="49" t="s">
        <v>1109</v>
      </c>
      <c r="D4957" s="49" t="str">
        <f t="shared" si="77"/>
        <v>Gender of Northern Pike (Adult, Alive) (9 of 10) - SWIMS - 72049</v>
      </c>
      <c r="E4957" s="49" t="s">
        <v>31</v>
      </c>
      <c r="F4957" s="49" t="s">
        <v>84</v>
      </c>
      <c r="G4957" s="49"/>
      <c r="H4957" s="49"/>
    </row>
    <row r="4958" spans="1:8" x14ac:dyDescent="0.3">
      <c r="A4958" s="49" t="s">
        <v>82</v>
      </c>
      <c r="B4958" s="49">
        <v>72051</v>
      </c>
      <c r="C4958" s="49" t="s">
        <v>1110</v>
      </c>
      <c r="D4958" s="49" t="str">
        <f t="shared" si="77"/>
        <v>Gender of Northern Pike (Adult, Dead) (1 of 10) - SWIMS - 72051</v>
      </c>
      <c r="E4958" s="49" t="s">
        <v>31</v>
      </c>
      <c r="F4958" s="49" t="s">
        <v>84</v>
      </c>
      <c r="G4958" s="49"/>
      <c r="H4958" s="49"/>
    </row>
    <row r="4959" spans="1:8" x14ac:dyDescent="0.3">
      <c r="A4959" s="49" t="s">
        <v>82</v>
      </c>
      <c r="B4959" s="49">
        <v>72060</v>
      </c>
      <c r="C4959" s="49" t="s">
        <v>1111</v>
      </c>
      <c r="D4959" s="49" t="str">
        <f t="shared" si="77"/>
        <v>Gender of Northern Pike (Adult, Dead) (10 of 10) - SWIMS - 72060</v>
      </c>
      <c r="E4959" s="49" t="s">
        <v>31</v>
      </c>
      <c r="F4959" s="49" t="s">
        <v>84</v>
      </c>
      <c r="G4959" s="49"/>
      <c r="H4959" s="49"/>
    </row>
    <row r="4960" spans="1:8" x14ac:dyDescent="0.3">
      <c r="A4960" s="49" t="s">
        <v>82</v>
      </c>
      <c r="B4960" s="49">
        <v>72052</v>
      </c>
      <c r="C4960" s="49" t="s">
        <v>1112</v>
      </c>
      <c r="D4960" s="49" t="str">
        <f t="shared" si="77"/>
        <v>Gender of Northern Pike (Adult, Dead) (2 of 10) - SWIMS - 72052</v>
      </c>
      <c r="E4960" s="49" t="s">
        <v>31</v>
      </c>
      <c r="F4960" s="49" t="s">
        <v>84</v>
      </c>
      <c r="G4960" s="49"/>
      <c r="H4960" s="49"/>
    </row>
    <row r="4961" spans="1:8" x14ac:dyDescent="0.3">
      <c r="A4961" s="49" t="s">
        <v>82</v>
      </c>
      <c r="B4961" s="49">
        <v>72053</v>
      </c>
      <c r="C4961" s="49" t="s">
        <v>1113</v>
      </c>
      <c r="D4961" s="49" t="str">
        <f t="shared" si="77"/>
        <v>Gender of Northern Pike (Adult, Dead) (3 of 10) - SWIMS - 72053</v>
      </c>
      <c r="E4961" s="49" t="s">
        <v>31</v>
      </c>
      <c r="F4961" s="49" t="s">
        <v>84</v>
      </c>
      <c r="G4961" s="49"/>
      <c r="H4961" s="49"/>
    </row>
    <row r="4962" spans="1:8" x14ac:dyDescent="0.3">
      <c r="A4962" s="49" t="s">
        <v>82</v>
      </c>
      <c r="B4962" s="49">
        <v>72054</v>
      </c>
      <c r="C4962" s="49" t="s">
        <v>1114</v>
      </c>
      <c r="D4962" s="49" t="str">
        <f t="shared" si="77"/>
        <v>Gender of Northern Pike (Adult, Dead) (4 of 10) - SWIMS - 72054</v>
      </c>
      <c r="E4962" s="49" t="s">
        <v>31</v>
      </c>
      <c r="F4962" s="49" t="s">
        <v>84</v>
      </c>
      <c r="G4962" s="49"/>
      <c r="H4962" s="49"/>
    </row>
    <row r="4963" spans="1:8" x14ac:dyDescent="0.3">
      <c r="A4963" s="49" t="s">
        <v>82</v>
      </c>
      <c r="B4963" s="49">
        <v>72055</v>
      </c>
      <c r="C4963" s="49" t="s">
        <v>1115</v>
      </c>
      <c r="D4963" s="49" t="str">
        <f t="shared" si="77"/>
        <v>Gender of Northern Pike (Adult, Dead) (5 of 10) - SWIMS - 72055</v>
      </c>
      <c r="E4963" s="49" t="s">
        <v>31</v>
      </c>
      <c r="F4963" s="49" t="s">
        <v>84</v>
      </c>
      <c r="G4963" s="49"/>
      <c r="H4963" s="49"/>
    </row>
    <row r="4964" spans="1:8" x14ac:dyDescent="0.3">
      <c r="A4964" s="49" t="s">
        <v>82</v>
      </c>
      <c r="B4964" s="49">
        <v>72056</v>
      </c>
      <c r="C4964" s="49" t="s">
        <v>1116</v>
      </c>
      <c r="D4964" s="49" t="str">
        <f t="shared" si="77"/>
        <v>Gender of Northern Pike (Adult, Dead) (6 of 10) - SWIMS - 72056</v>
      </c>
      <c r="E4964" s="49" t="s">
        <v>31</v>
      </c>
      <c r="F4964" s="49" t="s">
        <v>84</v>
      </c>
      <c r="G4964" s="49"/>
      <c r="H4964" s="49"/>
    </row>
    <row r="4965" spans="1:8" x14ac:dyDescent="0.3">
      <c r="A4965" s="49" t="s">
        <v>82</v>
      </c>
      <c r="B4965" s="49">
        <v>72057</v>
      </c>
      <c r="C4965" s="49" t="s">
        <v>1117</v>
      </c>
      <c r="D4965" s="49" t="str">
        <f t="shared" si="77"/>
        <v>Gender of Northern Pike (Adult, Dead) (7 of 10) - SWIMS - 72057</v>
      </c>
      <c r="E4965" s="49" t="s">
        <v>31</v>
      </c>
      <c r="F4965" s="49" t="s">
        <v>84</v>
      </c>
      <c r="G4965" s="49"/>
      <c r="H4965" s="49"/>
    </row>
    <row r="4966" spans="1:8" x14ac:dyDescent="0.3">
      <c r="A4966" s="49" t="s">
        <v>82</v>
      </c>
      <c r="B4966" s="49">
        <v>72058</v>
      </c>
      <c r="C4966" s="49" t="s">
        <v>1118</v>
      </c>
      <c r="D4966" s="49" t="str">
        <f t="shared" si="77"/>
        <v>Gender of Northern Pike (Adult, Dead) (8 of 10) - SWIMS - 72058</v>
      </c>
      <c r="E4966" s="49" t="s">
        <v>31</v>
      </c>
      <c r="F4966" s="49" t="s">
        <v>84</v>
      </c>
      <c r="G4966" s="49"/>
      <c r="H4966" s="49"/>
    </row>
    <row r="4967" spans="1:8" x14ac:dyDescent="0.3">
      <c r="A4967" s="49" t="s">
        <v>82</v>
      </c>
      <c r="B4967" s="49">
        <v>72059</v>
      </c>
      <c r="C4967" s="49" t="s">
        <v>1119</v>
      </c>
      <c r="D4967" s="49" t="str">
        <f t="shared" si="77"/>
        <v>Gender of Northern Pike (Adult, Dead) (9 of 10) - SWIMS - 72059</v>
      </c>
      <c r="E4967" s="49" t="s">
        <v>31</v>
      </c>
      <c r="F4967" s="49" t="s">
        <v>84</v>
      </c>
      <c r="G4967" s="49"/>
      <c r="H4967" s="49"/>
    </row>
    <row r="4968" spans="1:8" x14ac:dyDescent="0.3">
      <c r="A4968" s="49" t="s">
        <v>82</v>
      </c>
      <c r="B4968" s="49">
        <v>90232</v>
      </c>
      <c r="C4968" s="49" t="s">
        <v>1120</v>
      </c>
      <c r="D4968" s="49" t="str">
        <f t="shared" si="77"/>
        <v>General Assessment - SWIMS - 90232</v>
      </c>
      <c r="E4968" s="49" t="s">
        <v>31</v>
      </c>
      <c r="F4968" s="49" t="s">
        <v>84</v>
      </c>
      <c r="G4968" s="49"/>
      <c r="H4968" s="49"/>
    </row>
    <row r="4969" spans="1:8" x14ac:dyDescent="0.3">
      <c r="A4969" s="49" t="s">
        <v>82</v>
      </c>
      <c r="B4969" s="49">
        <v>90495</v>
      </c>
      <c r="C4969" s="49" t="s">
        <v>1123</v>
      </c>
      <c r="D4969" s="49" t="str">
        <f t="shared" si="77"/>
        <v>Giant W Eug - SWIMS - 90495</v>
      </c>
      <c r="E4969" s="49"/>
      <c r="F4969" s="49"/>
      <c r="G4969" s="49"/>
      <c r="H4969" s="49"/>
    </row>
    <row r="4970" spans="1:8" x14ac:dyDescent="0.3">
      <c r="A4970" s="49" t="s">
        <v>82</v>
      </c>
      <c r="B4970" s="49">
        <v>20148</v>
      </c>
      <c r="C4970" s="49" t="s">
        <v>1121</v>
      </c>
      <c r="D4970" s="49" t="str">
        <f t="shared" si="77"/>
        <v>Giant arrowhead (Sagittaria montevidensis) - SWIMS - 20148</v>
      </c>
      <c r="E4970" s="49" t="s">
        <v>31</v>
      </c>
      <c r="F4970" s="49" t="s">
        <v>84</v>
      </c>
      <c r="G4970" s="49"/>
      <c r="H4970" s="49"/>
    </row>
    <row r="4971" spans="1:8" x14ac:dyDescent="0.3">
      <c r="A4971" s="49" t="s">
        <v>82</v>
      </c>
      <c r="B4971" s="49">
        <v>20209</v>
      </c>
      <c r="C4971" s="49" t="s">
        <v>1122</v>
      </c>
      <c r="D4971" s="49" t="str">
        <f t="shared" si="77"/>
        <v>Giant knotweed (Polygonum sachalinense) - SWIMS - 20209</v>
      </c>
      <c r="E4971" s="49" t="s">
        <v>31</v>
      </c>
      <c r="F4971" s="49" t="s">
        <v>84</v>
      </c>
      <c r="G4971" s="49"/>
      <c r="H4971" s="49"/>
    </row>
    <row r="4972" spans="1:8" x14ac:dyDescent="0.3">
      <c r="A4972" s="49" t="s">
        <v>82</v>
      </c>
      <c r="B4972" s="49">
        <v>90496</v>
      </c>
      <c r="C4972" s="49" t="s">
        <v>1124</v>
      </c>
      <c r="D4972" s="49" t="str">
        <f t="shared" si="77"/>
        <v>Gilled Snail - SWIMS - 90496</v>
      </c>
      <c r="E4972" s="49"/>
      <c r="F4972" s="49"/>
      <c r="G4972" s="49"/>
      <c r="H4972" s="49"/>
    </row>
    <row r="4973" spans="1:8" x14ac:dyDescent="0.3">
      <c r="A4973" s="49" t="s">
        <v>201</v>
      </c>
      <c r="B4973" s="49">
        <v>95716</v>
      </c>
      <c r="C4973" s="49" t="s">
        <v>7158</v>
      </c>
      <c r="D4973" s="49" t="str">
        <f t="shared" si="77"/>
        <v>Gogorevia exilis, Biovolume - DNR_STORET - 95716</v>
      </c>
      <c r="E4973" s="49" t="s">
        <v>10651</v>
      </c>
      <c r="F4973" s="49" t="s">
        <v>84</v>
      </c>
      <c r="G4973" s="49" t="s">
        <v>205</v>
      </c>
      <c r="H4973" s="49"/>
    </row>
    <row r="4974" spans="1:8" x14ac:dyDescent="0.3">
      <c r="A4974" s="49" t="s">
        <v>201</v>
      </c>
      <c r="B4974" s="49">
        <v>95717</v>
      </c>
      <c r="C4974" s="49" t="s">
        <v>7159</v>
      </c>
      <c r="D4974" s="49" t="str">
        <f t="shared" si="77"/>
        <v>Gogorevia exilis, Count - DNR_STORET - 95717</v>
      </c>
      <c r="E4974" s="49" t="s">
        <v>10651</v>
      </c>
      <c r="F4974" s="49" t="s">
        <v>84</v>
      </c>
      <c r="G4974" s="49" t="s">
        <v>205</v>
      </c>
      <c r="H4974" s="49"/>
    </row>
    <row r="4975" spans="1:8" x14ac:dyDescent="0.3">
      <c r="A4975" s="49" t="s">
        <v>201</v>
      </c>
      <c r="B4975" s="49">
        <v>96944</v>
      </c>
      <c r="C4975" s="49" t="s">
        <v>7160</v>
      </c>
      <c r="D4975" s="49" t="str">
        <f t="shared" si="77"/>
        <v>Gomphoneis eriense var. variabilis, Biovolume - DNR_STORET - 96944</v>
      </c>
      <c r="E4975" s="49" t="s">
        <v>10651</v>
      </c>
      <c r="F4975" s="49" t="s">
        <v>84</v>
      </c>
      <c r="G4975" s="49" t="s">
        <v>205</v>
      </c>
      <c r="H4975" s="49"/>
    </row>
    <row r="4976" spans="1:8" x14ac:dyDescent="0.3">
      <c r="A4976" s="49" t="s">
        <v>201</v>
      </c>
      <c r="B4976" s="49">
        <v>96945</v>
      </c>
      <c r="C4976" s="49" t="s">
        <v>7161</v>
      </c>
      <c r="D4976" s="49" t="str">
        <f t="shared" si="77"/>
        <v>Gomphoneis eriense var. variabilis, Count - DNR_STORET - 96945</v>
      </c>
      <c r="E4976" s="49" t="s">
        <v>10651</v>
      </c>
      <c r="F4976" s="49" t="s">
        <v>84</v>
      </c>
      <c r="G4976" s="49" t="s">
        <v>205</v>
      </c>
      <c r="H4976" s="49"/>
    </row>
    <row r="4977" spans="1:8" x14ac:dyDescent="0.3">
      <c r="A4977" s="49" t="s">
        <v>201</v>
      </c>
      <c r="B4977" s="49">
        <v>96889</v>
      </c>
      <c r="C4977" s="49" t="s">
        <v>7162</v>
      </c>
      <c r="D4977" s="49" t="str">
        <f t="shared" si="77"/>
        <v>Gomphonella olivacea, Biovolume - DNR_STORET - 96889</v>
      </c>
      <c r="E4977" s="49" t="s">
        <v>10651</v>
      </c>
      <c r="F4977" s="49" t="s">
        <v>84</v>
      </c>
      <c r="G4977" s="49" t="s">
        <v>205</v>
      </c>
      <c r="H4977" s="49"/>
    </row>
    <row r="4978" spans="1:8" x14ac:dyDescent="0.3">
      <c r="A4978" s="49" t="s">
        <v>201</v>
      </c>
      <c r="B4978" s="49">
        <v>96890</v>
      </c>
      <c r="C4978" s="49" t="s">
        <v>7163</v>
      </c>
      <c r="D4978" s="49" t="str">
        <f t="shared" si="77"/>
        <v>Gomphonella olivacea, Count - DNR_STORET - 96890</v>
      </c>
      <c r="E4978" s="49" t="s">
        <v>10651</v>
      </c>
      <c r="F4978" s="49" t="s">
        <v>84</v>
      </c>
      <c r="G4978" s="49" t="s">
        <v>205</v>
      </c>
      <c r="H4978" s="49"/>
    </row>
    <row r="4979" spans="1:8" x14ac:dyDescent="0.3">
      <c r="A4979" s="49" t="s">
        <v>201</v>
      </c>
      <c r="B4979" s="49">
        <v>96942</v>
      </c>
      <c r="C4979" s="49" t="s">
        <v>7164</v>
      </c>
      <c r="D4979" s="49" t="str">
        <f t="shared" si="77"/>
        <v>Gomphonema acidoclinatum, Biovolume - DNR_STORET - 96942</v>
      </c>
      <c r="E4979" s="49" t="s">
        <v>10651</v>
      </c>
      <c r="F4979" s="49" t="s">
        <v>84</v>
      </c>
      <c r="G4979" s="49" t="s">
        <v>205</v>
      </c>
      <c r="H4979" s="49"/>
    </row>
    <row r="4980" spans="1:8" x14ac:dyDescent="0.3">
      <c r="A4980" s="49" t="s">
        <v>201</v>
      </c>
      <c r="B4980" s="49">
        <v>96943</v>
      </c>
      <c r="C4980" s="49" t="s">
        <v>7165</v>
      </c>
      <c r="D4980" s="49" t="str">
        <f t="shared" si="77"/>
        <v>Gomphonema acidoclinatum, Count - DNR_STORET - 96943</v>
      </c>
      <c r="E4980" s="49" t="s">
        <v>10651</v>
      </c>
      <c r="F4980" s="49" t="s">
        <v>84</v>
      </c>
      <c r="G4980" s="49" t="s">
        <v>205</v>
      </c>
      <c r="H4980" s="49"/>
    </row>
    <row r="4981" spans="1:8" x14ac:dyDescent="0.3">
      <c r="A4981" s="49" t="s">
        <v>201</v>
      </c>
      <c r="B4981" s="49">
        <v>95862</v>
      </c>
      <c r="C4981" s="49" t="s">
        <v>7166</v>
      </c>
      <c r="D4981" s="49" t="str">
        <f t="shared" si="77"/>
        <v>Gomphonema acuminatum v. long., Biovolume - DNR_STORET - 95862</v>
      </c>
      <c r="E4981" s="49" t="s">
        <v>10651</v>
      </c>
      <c r="F4981" s="49" t="s">
        <v>84</v>
      </c>
      <c r="G4981" s="49" t="s">
        <v>205</v>
      </c>
      <c r="H4981" s="49"/>
    </row>
    <row r="4982" spans="1:8" x14ac:dyDescent="0.3">
      <c r="A4982" s="49" t="s">
        <v>201</v>
      </c>
      <c r="B4982" s="49">
        <v>95863</v>
      </c>
      <c r="C4982" s="49" t="s">
        <v>7167</v>
      </c>
      <c r="D4982" s="49" t="str">
        <f t="shared" si="77"/>
        <v>Gomphonema acuminatum v. long., Count - DNR_STORET - 95863</v>
      </c>
      <c r="E4982" s="49" t="s">
        <v>10651</v>
      </c>
      <c r="F4982" s="49" t="s">
        <v>84</v>
      </c>
      <c r="G4982" s="49" t="s">
        <v>205</v>
      </c>
      <c r="H4982" s="49"/>
    </row>
    <row r="4983" spans="1:8" x14ac:dyDescent="0.3">
      <c r="A4983" s="49" t="s">
        <v>201</v>
      </c>
      <c r="B4983" s="49">
        <v>96940</v>
      </c>
      <c r="C4983" s="49" t="s">
        <v>7168</v>
      </c>
      <c r="D4983" s="49" t="str">
        <f t="shared" si="77"/>
        <v>Gomphonema acuminatum, Biovolume - DNR_STORET - 96940</v>
      </c>
      <c r="E4983" s="49" t="s">
        <v>10651</v>
      </c>
      <c r="F4983" s="49" t="s">
        <v>84</v>
      </c>
      <c r="G4983" s="49" t="s">
        <v>205</v>
      </c>
      <c r="H4983" s="49"/>
    </row>
    <row r="4984" spans="1:8" x14ac:dyDescent="0.3">
      <c r="A4984" s="49" t="s">
        <v>201</v>
      </c>
      <c r="B4984" s="49">
        <v>96941</v>
      </c>
      <c r="C4984" s="49" t="s">
        <v>7169</v>
      </c>
      <c r="D4984" s="49" t="str">
        <f t="shared" si="77"/>
        <v>Gomphonema acuminatum, Count - DNR_STORET - 96941</v>
      </c>
      <c r="E4984" s="49" t="s">
        <v>10651</v>
      </c>
      <c r="F4984" s="49" t="s">
        <v>84</v>
      </c>
      <c r="G4984" s="49" t="s">
        <v>205</v>
      </c>
      <c r="H4984" s="49"/>
    </row>
    <row r="4985" spans="1:8" x14ac:dyDescent="0.3">
      <c r="A4985" s="49" t="s">
        <v>201</v>
      </c>
      <c r="B4985" s="49">
        <v>96938</v>
      </c>
      <c r="C4985" s="49" t="s">
        <v>7170</v>
      </c>
      <c r="D4985" s="49" t="str">
        <f t="shared" si="77"/>
        <v>Gomphonema affine, Biovolume - DNR_STORET - 96938</v>
      </c>
      <c r="E4985" s="49" t="s">
        <v>10651</v>
      </c>
      <c r="F4985" s="49" t="s">
        <v>84</v>
      </c>
      <c r="G4985" s="49" t="s">
        <v>205</v>
      </c>
      <c r="H4985" s="49"/>
    </row>
    <row r="4986" spans="1:8" x14ac:dyDescent="0.3">
      <c r="A4986" s="49" t="s">
        <v>201</v>
      </c>
      <c r="B4986" s="49">
        <v>96939</v>
      </c>
      <c r="C4986" s="49" t="s">
        <v>7171</v>
      </c>
      <c r="D4986" s="49" t="str">
        <f t="shared" si="77"/>
        <v>Gomphonema affine, Count - DNR_STORET - 96939</v>
      </c>
      <c r="E4986" s="49" t="s">
        <v>10651</v>
      </c>
      <c r="F4986" s="49" t="s">
        <v>84</v>
      </c>
      <c r="G4986" s="49" t="s">
        <v>205</v>
      </c>
      <c r="H4986" s="49"/>
    </row>
    <row r="4987" spans="1:8" x14ac:dyDescent="0.3">
      <c r="A4987" s="49" t="s">
        <v>201</v>
      </c>
      <c r="B4987" s="49">
        <v>95932</v>
      </c>
      <c r="C4987" s="49" t="s">
        <v>7172</v>
      </c>
      <c r="D4987" s="49" t="str">
        <f t="shared" si="77"/>
        <v>Gomphonema americobtusatum, Biovolume - DNR_STORET - 95932</v>
      </c>
      <c r="E4987" s="49" t="s">
        <v>10651</v>
      </c>
      <c r="F4987" s="49" t="s">
        <v>84</v>
      </c>
      <c r="G4987" s="49" t="s">
        <v>205</v>
      </c>
      <c r="H4987" s="49"/>
    </row>
    <row r="4988" spans="1:8" x14ac:dyDescent="0.3">
      <c r="A4988" s="49" t="s">
        <v>201</v>
      </c>
      <c r="B4988" s="49">
        <v>95933</v>
      </c>
      <c r="C4988" s="49" t="s">
        <v>7173</v>
      </c>
      <c r="D4988" s="49" t="str">
        <f t="shared" si="77"/>
        <v>Gomphonema americobtusatum, Count - DNR_STORET - 95933</v>
      </c>
      <c r="E4988" s="49" t="s">
        <v>10651</v>
      </c>
      <c r="F4988" s="49" t="s">
        <v>84</v>
      </c>
      <c r="G4988" s="49" t="s">
        <v>205</v>
      </c>
      <c r="H4988" s="49"/>
    </row>
    <row r="4989" spans="1:8" x14ac:dyDescent="0.3">
      <c r="A4989" s="49" t="s">
        <v>201</v>
      </c>
      <c r="B4989" s="49">
        <v>95860</v>
      </c>
      <c r="C4989" s="49" t="s">
        <v>7174</v>
      </c>
      <c r="D4989" s="49" t="str">
        <f t="shared" si="77"/>
        <v>Gomphonema amoenum, Biovolume - DNR_STORET - 95860</v>
      </c>
      <c r="E4989" s="49" t="s">
        <v>10651</v>
      </c>
      <c r="F4989" s="49" t="s">
        <v>84</v>
      </c>
      <c r="G4989" s="49" t="s">
        <v>205</v>
      </c>
      <c r="H4989" s="49"/>
    </row>
    <row r="4990" spans="1:8" x14ac:dyDescent="0.3">
      <c r="A4990" s="49" t="s">
        <v>201</v>
      </c>
      <c r="B4990" s="49">
        <v>95861</v>
      </c>
      <c r="C4990" s="49" t="s">
        <v>7175</v>
      </c>
      <c r="D4990" s="49" t="str">
        <f t="shared" si="77"/>
        <v>Gomphonema amoenum, Count - DNR_STORET - 95861</v>
      </c>
      <c r="E4990" s="49" t="s">
        <v>10651</v>
      </c>
      <c r="F4990" s="49" t="s">
        <v>84</v>
      </c>
      <c r="G4990" s="49" t="s">
        <v>205</v>
      </c>
      <c r="H4990" s="49"/>
    </row>
    <row r="4991" spans="1:8" x14ac:dyDescent="0.3">
      <c r="A4991" s="49" t="s">
        <v>201</v>
      </c>
      <c r="B4991" s="49">
        <v>96934</v>
      </c>
      <c r="C4991" s="49" t="s">
        <v>7176</v>
      </c>
      <c r="D4991" s="49" t="str">
        <f t="shared" si="77"/>
        <v>Gomphonema angustatum, Biovolume - DNR_STORET - 96934</v>
      </c>
      <c r="E4991" s="49" t="s">
        <v>10651</v>
      </c>
      <c r="F4991" s="49" t="s">
        <v>84</v>
      </c>
      <c r="G4991" s="49" t="s">
        <v>205</v>
      </c>
      <c r="H4991" s="49"/>
    </row>
    <row r="4992" spans="1:8" x14ac:dyDescent="0.3">
      <c r="A4992" s="49" t="s">
        <v>201</v>
      </c>
      <c r="B4992" s="49">
        <v>96935</v>
      </c>
      <c r="C4992" s="49" t="s">
        <v>7177</v>
      </c>
      <c r="D4992" s="49" t="str">
        <f t="shared" si="77"/>
        <v>Gomphonema angustatum, Count - DNR_STORET - 96935</v>
      </c>
      <c r="E4992" s="49" t="s">
        <v>10651</v>
      </c>
      <c r="F4992" s="49" t="s">
        <v>84</v>
      </c>
      <c r="G4992" s="49" t="s">
        <v>205</v>
      </c>
      <c r="H4992" s="49"/>
    </row>
    <row r="4993" spans="1:8" x14ac:dyDescent="0.3">
      <c r="A4993" s="49" t="s">
        <v>201</v>
      </c>
      <c r="B4993" s="49">
        <v>96887</v>
      </c>
      <c r="C4993" s="49" t="s">
        <v>7178</v>
      </c>
      <c r="D4993" s="49" t="str">
        <f t="shared" si="77"/>
        <v>Gomphonema appalachianum, Biovolume - DNR_STORET - 96887</v>
      </c>
      <c r="E4993" s="49" t="s">
        <v>10651</v>
      </c>
      <c r="F4993" s="49" t="s">
        <v>84</v>
      </c>
      <c r="G4993" s="49" t="s">
        <v>205</v>
      </c>
      <c r="H4993" s="49"/>
    </row>
    <row r="4994" spans="1:8" x14ac:dyDescent="0.3">
      <c r="A4994" s="49" t="s">
        <v>201</v>
      </c>
      <c r="B4994" s="49">
        <v>95714</v>
      </c>
      <c r="C4994" s="49" t="s">
        <v>7179</v>
      </c>
      <c r="D4994" s="49" t="str">
        <f t="shared" ref="D4994:D5057" si="78">C4994 &amp;" - "&amp; A4994 &amp;" - "&amp; B4994</f>
        <v>Gomphonema apuncto J.H.Wallace, Biovolume - DNR_STORET - 95714</v>
      </c>
      <c r="E4994" s="49" t="s">
        <v>10651</v>
      </c>
      <c r="F4994" s="49" t="s">
        <v>84</v>
      </c>
      <c r="G4994" s="49" t="s">
        <v>205</v>
      </c>
      <c r="H4994" s="49"/>
    </row>
    <row r="4995" spans="1:8" x14ac:dyDescent="0.3">
      <c r="A4995" s="49" t="s">
        <v>201</v>
      </c>
      <c r="B4995" s="49">
        <v>95715</v>
      </c>
      <c r="C4995" s="49" t="s">
        <v>7180</v>
      </c>
      <c r="D4995" s="49" t="str">
        <f t="shared" si="78"/>
        <v>Gomphonema apuncto J.H.Wallace, Count - DNR_STORET - 95715</v>
      </c>
      <c r="E4995" s="49" t="s">
        <v>10651</v>
      </c>
      <c r="F4995" s="49" t="s">
        <v>84</v>
      </c>
      <c r="G4995" s="49" t="s">
        <v>205</v>
      </c>
      <c r="H4995" s="49"/>
    </row>
    <row r="4996" spans="1:8" x14ac:dyDescent="0.3">
      <c r="A4996" s="49" t="s">
        <v>201</v>
      </c>
      <c r="B4996" s="49">
        <v>96932</v>
      </c>
      <c r="C4996" s="49" t="s">
        <v>7181</v>
      </c>
      <c r="D4996" s="49" t="str">
        <f t="shared" si="78"/>
        <v>Gomphonema augur, Biovolume - DNR_STORET - 96932</v>
      </c>
      <c r="E4996" s="49" t="s">
        <v>10651</v>
      </c>
      <c r="F4996" s="49" t="s">
        <v>84</v>
      </c>
      <c r="G4996" s="49" t="s">
        <v>205</v>
      </c>
      <c r="H4996" s="49"/>
    </row>
    <row r="4997" spans="1:8" x14ac:dyDescent="0.3">
      <c r="A4997" s="49" t="s">
        <v>201</v>
      </c>
      <c r="B4997" s="49">
        <v>96933</v>
      </c>
      <c r="C4997" s="49" t="s">
        <v>7182</v>
      </c>
      <c r="D4997" s="49" t="str">
        <f t="shared" si="78"/>
        <v>Gomphonema augur, Count - DNR_STORET - 96933</v>
      </c>
      <c r="E4997" s="49" t="s">
        <v>10651</v>
      </c>
      <c r="F4997" s="49" t="s">
        <v>84</v>
      </c>
      <c r="G4997" s="49" t="s">
        <v>205</v>
      </c>
      <c r="H4997" s="49"/>
    </row>
    <row r="4998" spans="1:8" x14ac:dyDescent="0.3">
      <c r="A4998" s="49" t="s">
        <v>201</v>
      </c>
      <c r="B4998" s="49">
        <v>96885</v>
      </c>
      <c r="C4998" s="49" t="s">
        <v>7183</v>
      </c>
      <c r="D4998" s="49" t="str">
        <f t="shared" si="78"/>
        <v>Gomphonema auritum, Biovolume - DNR_STORET - 96885</v>
      </c>
      <c r="E4998" s="49" t="s">
        <v>10651</v>
      </c>
      <c r="F4998" s="49" t="s">
        <v>84</v>
      </c>
      <c r="G4998" s="49" t="s">
        <v>205</v>
      </c>
      <c r="H4998" s="49"/>
    </row>
    <row r="4999" spans="1:8" x14ac:dyDescent="0.3">
      <c r="A4999" s="49" t="s">
        <v>201</v>
      </c>
      <c r="B4999" s="49">
        <v>96886</v>
      </c>
      <c r="C4999" s="49" t="s">
        <v>7184</v>
      </c>
      <c r="D4999" s="49" t="str">
        <f t="shared" si="78"/>
        <v>Gomphonema auritum, Count - DNR_STORET - 96886</v>
      </c>
      <c r="E4999" s="49" t="s">
        <v>10651</v>
      </c>
      <c r="F4999" s="49" t="s">
        <v>84</v>
      </c>
      <c r="G4999" s="49" t="s">
        <v>205</v>
      </c>
      <c r="H4999" s="49"/>
    </row>
    <row r="5000" spans="1:8" x14ac:dyDescent="0.3">
      <c r="A5000" s="49" t="s">
        <v>201</v>
      </c>
      <c r="B5000" s="49">
        <v>95782</v>
      </c>
      <c r="C5000" s="49" t="s">
        <v>7185</v>
      </c>
      <c r="D5000" s="49" t="str">
        <f t="shared" si="78"/>
        <v>Gomphonema bavaricum, Biovolume - DNR_STORET - 95782</v>
      </c>
      <c r="E5000" s="49" t="s">
        <v>10651</v>
      </c>
      <c r="F5000" s="49" t="s">
        <v>84</v>
      </c>
      <c r="G5000" s="49" t="s">
        <v>205</v>
      </c>
      <c r="H5000" s="49"/>
    </row>
    <row r="5001" spans="1:8" x14ac:dyDescent="0.3">
      <c r="A5001" s="49" t="s">
        <v>201</v>
      </c>
      <c r="B5001" s="49">
        <v>95783</v>
      </c>
      <c r="C5001" s="49" t="s">
        <v>7186</v>
      </c>
      <c r="D5001" s="49" t="str">
        <f t="shared" si="78"/>
        <v>Gomphonema bavaricum, Count - DNR_STORET - 95783</v>
      </c>
      <c r="E5001" s="49" t="s">
        <v>10651</v>
      </c>
      <c r="F5001" s="49" t="s">
        <v>84</v>
      </c>
      <c r="G5001" s="49" t="s">
        <v>205</v>
      </c>
      <c r="H5001" s="49"/>
    </row>
    <row r="5002" spans="1:8" x14ac:dyDescent="0.3">
      <c r="A5002" s="49" t="s">
        <v>201</v>
      </c>
      <c r="B5002" s="49">
        <v>96027</v>
      </c>
      <c r="C5002" s="49" t="s">
        <v>7187</v>
      </c>
      <c r="D5002" s="49" t="str">
        <f t="shared" si="78"/>
        <v>Gomphonema brebissonii Kützing, Biovolume - DNR_STORET - 96027</v>
      </c>
      <c r="E5002" s="49" t="s">
        <v>10651</v>
      </c>
      <c r="F5002" s="49" t="s">
        <v>84</v>
      </c>
      <c r="G5002" s="49" t="s">
        <v>205</v>
      </c>
      <c r="H5002" s="49"/>
    </row>
    <row r="5003" spans="1:8" x14ac:dyDescent="0.3">
      <c r="A5003" s="49" t="s">
        <v>201</v>
      </c>
      <c r="B5003" s="49">
        <v>96028</v>
      </c>
      <c r="C5003" s="49" t="s">
        <v>7188</v>
      </c>
      <c r="D5003" s="49" t="str">
        <f t="shared" si="78"/>
        <v>Gomphonema brebissonii Kützing, Count - DNR_STORET - 96028</v>
      </c>
      <c r="E5003" s="49" t="s">
        <v>10651</v>
      </c>
      <c r="F5003" s="49" t="s">
        <v>84</v>
      </c>
      <c r="G5003" s="49" t="s">
        <v>205</v>
      </c>
      <c r="H5003" s="49"/>
    </row>
    <row r="5004" spans="1:8" x14ac:dyDescent="0.3">
      <c r="A5004" s="49" t="s">
        <v>201</v>
      </c>
      <c r="B5004" s="49">
        <v>96883</v>
      </c>
      <c r="C5004" s="49" t="s">
        <v>7189</v>
      </c>
      <c r="D5004" s="49" t="str">
        <f t="shared" si="78"/>
        <v>Gomphonema calcifugum, Biovolume - DNR_STORET - 96883</v>
      </c>
      <c r="E5004" s="49" t="s">
        <v>10651</v>
      </c>
      <c r="F5004" s="49" t="s">
        <v>84</v>
      </c>
      <c r="G5004" s="49" t="s">
        <v>205</v>
      </c>
      <c r="H5004" s="49"/>
    </row>
    <row r="5005" spans="1:8" x14ac:dyDescent="0.3">
      <c r="A5005" s="49" t="s">
        <v>201</v>
      </c>
      <c r="B5005" s="49">
        <v>96884</v>
      </c>
      <c r="C5005" s="49" t="s">
        <v>7190</v>
      </c>
      <c r="D5005" s="49" t="str">
        <f t="shared" si="78"/>
        <v>Gomphonema calcifugum, Count - DNR_STORET - 96884</v>
      </c>
      <c r="E5005" s="49" t="s">
        <v>10651</v>
      </c>
      <c r="F5005" s="49" t="s">
        <v>84</v>
      </c>
      <c r="G5005" s="49" t="s">
        <v>205</v>
      </c>
      <c r="H5005" s="49"/>
    </row>
    <row r="5006" spans="1:8" x14ac:dyDescent="0.3">
      <c r="A5006" s="49" t="s">
        <v>201</v>
      </c>
      <c r="B5006" s="49">
        <v>95574</v>
      </c>
      <c r="C5006" s="49" t="s">
        <v>7191</v>
      </c>
      <c r="D5006" s="49" t="str">
        <f t="shared" si="78"/>
        <v>Gomphonema caperatum, Biovolume - DNR_STORET - 95574</v>
      </c>
      <c r="E5006" s="49" t="s">
        <v>10651</v>
      </c>
      <c r="F5006" s="49" t="s">
        <v>84</v>
      </c>
      <c r="G5006" s="49" t="s">
        <v>205</v>
      </c>
      <c r="H5006" s="49"/>
    </row>
    <row r="5007" spans="1:8" x14ac:dyDescent="0.3">
      <c r="A5007" s="49" t="s">
        <v>201</v>
      </c>
      <c r="B5007" s="49">
        <v>95575</v>
      </c>
      <c r="C5007" s="49" t="s">
        <v>7192</v>
      </c>
      <c r="D5007" s="49" t="str">
        <f t="shared" si="78"/>
        <v>Gomphonema caperatum, Count - DNR_STORET - 95575</v>
      </c>
      <c r="E5007" s="49" t="s">
        <v>10651</v>
      </c>
      <c r="F5007" s="49" t="s">
        <v>84</v>
      </c>
      <c r="G5007" s="49" t="s">
        <v>205</v>
      </c>
      <c r="H5007" s="49"/>
    </row>
    <row r="5008" spans="1:8" x14ac:dyDescent="0.3">
      <c r="A5008" s="49" t="s">
        <v>201</v>
      </c>
      <c r="B5008" s="49">
        <v>95780</v>
      </c>
      <c r="C5008" s="49" t="s">
        <v>7193</v>
      </c>
      <c r="D5008" s="49" t="str">
        <f t="shared" si="78"/>
        <v>Gomphonema cf. tenue, Biovolume - DNR_STORET - 95780</v>
      </c>
      <c r="E5008" s="49" t="s">
        <v>10651</v>
      </c>
      <c r="F5008" s="49" t="s">
        <v>84</v>
      </c>
      <c r="G5008" s="49" t="s">
        <v>205</v>
      </c>
      <c r="H5008" s="49"/>
    </row>
    <row r="5009" spans="1:8" x14ac:dyDescent="0.3">
      <c r="A5009" s="49" t="s">
        <v>201</v>
      </c>
      <c r="B5009" s="49">
        <v>95781</v>
      </c>
      <c r="C5009" s="49" t="s">
        <v>7194</v>
      </c>
      <c r="D5009" s="49" t="str">
        <f t="shared" si="78"/>
        <v>Gomphonema cf. tenue, Count - DNR_STORET - 95781</v>
      </c>
      <c r="E5009" s="49" t="s">
        <v>10651</v>
      </c>
      <c r="F5009" s="49" t="s">
        <v>84</v>
      </c>
      <c r="G5009" s="49" t="s">
        <v>205</v>
      </c>
      <c r="H5009" s="49"/>
    </row>
    <row r="5010" spans="1:8" x14ac:dyDescent="0.3">
      <c r="A5010" s="49" t="s">
        <v>201</v>
      </c>
      <c r="B5010" s="49">
        <v>96882</v>
      </c>
      <c r="C5010" s="49" t="s">
        <v>7195</v>
      </c>
      <c r="D5010" s="49" t="str">
        <f t="shared" si="78"/>
        <v>Gomphonema clavatum Ehrenberg, Count - DNR_STORET - 96882</v>
      </c>
      <c r="E5010" s="49" t="s">
        <v>10651</v>
      </c>
      <c r="F5010" s="49" t="s">
        <v>84</v>
      </c>
      <c r="G5010" s="49" t="s">
        <v>205</v>
      </c>
      <c r="H5010" s="49"/>
    </row>
    <row r="5011" spans="1:8" x14ac:dyDescent="0.3">
      <c r="A5011" s="49" t="s">
        <v>201</v>
      </c>
      <c r="B5011" s="49">
        <v>95659</v>
      </c>
      <c r="C5011" s="49" t="s">
        <v>7196</v>
      </c>
      <c r="D5011" s="49" t="str">
        <f t="shared" si="78"/>
        <v>Gomphonema coronatum Ehrenberg, Biovolume - DNR_STORET - 95659</v>
      </c>
      <c r="E5011" s="49" t="s">
        <v>10651</v>
      </c>
      <c r="F5011" s="49" t="s">
        <v>84</v>
      </c>
      <c r="G5011" s="49" t="s">
        <v>205</v>
      </c>
      <c r="H5011" s="49"/>
    </row>
    <row r="5012" spans="1:8" x14ac:dyDescent="0.3">
      <c r="A5012" s="49" t="s">
        <v>201</v>
      </c>
      <c r="B5012" s="49">
        <v>95660</v>
      </c>
      <c r="C5012" s="49" t="s">
        <v>7197</v>
      </c>
      <c r="D5012" s="49" t="str">
        <f t="shared" si="78"/>
        <v>Gomphonema coronatum Ehrenberg, Count - DNR_STORET - 95660</v>
      </c>
      <c r="E5012" s="49" t="s">
        <v>10651</v>
      </c>
      <c r="F5012" s="49" t="s">
        <v>84</v>
      </c>
      <c r="G5012" s="49" t="s">
        <v>205</v>
      </c>
      <c r="H5012" s="49"/>
    </row>
    <row r="5013" spans="1:8" x14ac:dyDescent="0.3">
      <c r="A5013" s="49" t="s">
        <v>201</v>
      </c>
      <c r="B5013" s="49">
        <v>96880</v>
      </c>
      <c r="C5013" s="49" t="s">
        <v>7198</v>
      </c>
      <c r="D5013" s="49" t="str">
        <f t="shared" si="78"/>
        <v>Gomphonema drutelingense, Count - DNR_STORET - 96880</v>
      </c>
      <c r="E5013" s="49" t="s">
        <v>10651</v>
      </c>
      <c r="F5013" s="49" t="s">
        <v>84</v>
      </c>
      <c r="G5013" s="49" t="s">
        <v>205</v>
      </c>
      <c r="H5013" s="49"/>
    </row>
    <row r="5014" spans="1:8" x14ac:dyDescent="0.3">
      <c r="A5014" s="49" t="s">
        <v>201</v>
      </c>
      <c r="B5014" s="49">
        <v>95904</v>
      </c>
      <c r="C5014" s="49" t="s">
        <v>7199</v>
      </c>
      <c r="D5014" s="49" t="str">
        <f t="shared" si="78"/>
        <v>Gomphonema duplipunctatum, Biovolume - DNR_STORET - 95904</v>
      </c>
      <c r="E5014" s="49" t="s">
        <v>10651</v>
      </c>
      <c r="F5014" s="49" t="s">
        <v>84</v>
      </c>
      <c r="G5014" s="49" t="s">
        <v>205</v>
      </c>
      <c r="H5014" s="49"/>
    </row>
    <row r="5015" spans="1:8" x14ac:dyDescent="0.3">
      <c r="A5015" s="49" t="s">
        <v>201</v>
      </c>
      <c r="B5015" s="49">
        <v>95905</v>
      </c>
      <c r="C5015" s="49" t="s">
        <v>7200</v>
      </c>
      <c r="D5015" s="49" t="str">
        <f t="shared" si="78"/>
        <v>Gomphonema duplipunctatum, Count - DNR_STORET - 95905</v>
      </c>
      <c r="E5015" s="49" t="s">
        <v>10651</v>
      </c>
      <c r="F5015" s="49" t="s">
        <v>84</v>
      </c>
      <c r="G5015" s="49" t="s">
        <v>205</v>
      </c>
      <c r="H5015" s="49"/>
    </row>
    <row r="5016" spans="1:8" x14ac:dyDescent="0.3">
      <c r="A5016" s="49" t="s">
        <v>201</v>
      </c>
      <c r="B5016" s="49">
        <v>96877</v>
      </c>
      <c r="C5016" s="49" t="s">
        <v>7201</v>
      </c>
      <c r="D5016" s="49" t="str">
        <f t="shared" si="78"/>
        <v>Gomphonema exilissimum, Biovolume - DNR_STORET - 96877</v>
      </c>
      <c r="E5016" s="49" t="s">
        <v>10651</v>
      </c>
      <c r="F5016" s="49" t="s">
        <v>84</v>
      </c>
      <c r="G5016" s="49" t="s">
        <v>205</v>
      </c>
      <c r="H5016" s="49"/>
    </row>
    <row r="5017" spans="1:8" x14ac:dyDescent="0.3">
      <c r="A5017" s="49" t="s">
        <v>201</v>
      </c>
      <c r="B5017" s="49">
        <v>96878</v>
      </c>
      <c r="C5017" s="49" t="s">
        <v>7202</v>
      </c>
      <c r="D5017" s="49" t="str">
        <f t="shared" si="78"/>
        <v>Gomphonema exilissimum, Count - DNR_STORET - 96878</v>
      </c>
      <c r="E5017" s="49" t="s">
        <v>10651</v>
      </c>
      <c r="F5017" s="49" t="s">
        <v>84</v>
      </c>
      <c r="G5017" s="49" t="s">
        <v>205</v>
      </c>
      <c r="H5017" s="49"/>
    </row>
    <row r="5018" spans="1:8" x14ac:dyDescent="0.3">
      <c r="A5018" s="49" t="s">
        <v>201</v>
      </c>
      <c r="B5018" s="49">
        <v>96875</v>
      </c>
      <c r="C5018" s="49" t="s">
        <v>7203</v>
      </c>
      <c r="D5018" s="49" t="str">
        <f t="shared" si="78"/>
        <v>Gomphonema extentum, Biovolume - DNR_STORET - 96875</v>
      </c>
      <c r="E5018" s="49" t="s">
        <v>10651</v>
      </c>
      <c r="F5018" s="49" t="s">
        <v>84</v>
      </c>
      <c r="G5018" s="49" t="s">
        <v>205</v>
      </c>
      <c r="H5018" s="49"/>
    </row>
    <row r="5019" spans="1:8" x14ac:dyDescent="0.3">
      <c r="A5019" s="49" t="s">
        <v>201</v>
      </c>
      <c r="B5019" s="49">
        <v>96876</v>
      </c>
      <c r="C5019" s="49" t="s">
        <v>7204</v>
      </c>
      <c r="D5019" s="49" t="str">
        <f t="shared" si="78"/>
        <v>Gomphonema extentum, Count - DNR_STORET - 96876</v>
      </c>
      <c r="E5019" s="49" t="s">
        <v>10651</v>
      </c>
      <c r="F5019" s="49" t="s">
        <v>84</v>
      </c>
      <c r="G5019" s="49" t="s">
        <v>205</v>
      </c>
      <c r="H5019" s="49"/>
    </row>
    <row r="5020" spans="1:8" x14ac:dyDescent="0.3">
      <c r="A5020" s="49" t="s">
        <v>201</v>
      </c>
      <c r="B5020" s="49">
        <v>96873</v>
      </c>
      <c r="C5020" s="49" t="s">
        <v>7205</v>
      </c>
      <c r="D5020" s="49" t="str">
        <f t="shared" si="78"/>
        <v>Gomphonema gracile Ehrenberg, Biovolume - DNR_STORET - 96873</v>
      </c>
      <c r="E5020" s="49" t="s">
        <v>10651</v>
      </c>
      <c r="F5020" s="49" t="s">
        <v>84</v>
      </c>
      <c r="G5020" s="49" t="s">
        <v>205</v>
      </c>
      <c r="H5020" s="49"/>
    </row>
    <row r="5021" spans="1:8" x14ac:dyDescent="0.3">
      <c r="A5021" s="49" t="s">
        <v>201</v>
      </c>
      <c r="B5021" s="49">
        <v>96874</v>
      </c>
      <c r="C5021" s="49" t="s">
        <v>7206</v>
      </c>
      <c r="D5021" s="49" t="str">
        <f t="shared" si="78"/>
        <v>Gomphonema gracile Ehrenberg, Count - DNR_STORET - 96874</v>
      </c>
      <c r="E5021" s="49" t="s">
        <v>10651</v>
      </c>
      <c r="F5021" s="49" t="s">
        <v>84</v>
      </c>
      <c r="G5021" s="49" t="s">
        <v>205</v>
      </c>
      <c r="H5021" s="49"/>
    </row>
    <row r="5022" spans="1:8" x14ac:dyDescent="0.3">
      <c r="A5022" s="49" t="s">
        <v>201</v>
      </c>
      <c r="B5022" s="49">
        <v>96871</v>
      </c>
      <c r="C5022" s="49" t="s">
        <v>7207</v>
      </c>
      <c r="D5022" s="49" t="str">
        <f t="shared" si="78"/>
        <v>Gomphonema graciledictum, Biovolume - DNR_STORET - 96871</v>
      </c>
      <c r="E5022" s="49" t="s">
        <v>10651</v>
      </c>
      <c r="F5022" s="49" t="s">
        <v>84</v>
      </c>
      <c r="G5022" s="49" t="s">
        <v>205</v>
      </c>
      <c r="H5022" s="49"/>
    </row>
    <row r="5023" spans="1:8" x14ac:dyDescent="0.3">
      <c r="A5023" s="49" t="s">
        <v>201</v>
      </c>
      <c r="B5023" s="49">
        <v>96872</v>
      </c>
      <c r="C5023" s="49" t="s">
        <v>7208</v>
      </c>
      <c r="D5023" s="49" t="str">
        <f t="shared" si="78"/>
        <v>Gomphonema graciledictum, Count - DNR_STORET - 96872</v>
      </c>
      <c r="E5023" s="49" t="s">
        <v>10651</v>
      </c>
      <c r="F5023" s="49" t="s">
        <v>84</v>
      </c>
      <c r="G5023" s="49" t="s">
        <v>205</v>
      </c>
      <c r="H5023" s="49"/>
    </row>
    <row r="5024" spans="1:8" x14ac:dyDescent="0.3">
      <c r="A5024" s="49" t="s">
        <v>201</v>
      </c>
      <c r="B5024" s="49">
        <v>96025</v>
      </c>
      <c r="C5024" s="49" t="s">
        <v>7209</v>
      </c>
      <c r="D5024" s="49" t="str">
        <f t="shared" si="78"/>
        <v>Gomphonema hebridense Gregory, Biovolume - DNR_STORET - 96025</v>
      </c>
      <c r="E5024" s="49" t="s">
        <v>10651</v>
      </c>
      <c r="F5024" s="49" t="s">
        <v>84</v>
      </c>
      <c r="G5024" s="49" t="s">
        <v>205</v>
      </c>
      <c r="H5024" s="49"/>
    </row>
    <row r="5025" spans="1:8" x14ac:dyDescent="0.3">
      <c r="A5025" s="49" t="s">
        <v>201</v>
      </c>
      <c r="B5025" s="49">
        <v>96026</v>
      </c>
      <c r="C5025" s="49" t="s">
        <v>7210</v>
      </c>
      <c r="D5025" s="49" t="str">
        <f t="shared" si="78"/>
        <v>Gomphonema hebridense Gregory, Count - DNR_STORET - 96026</v>
      </c>
      <c r="E5025" s="49" t="s">
        <v>10651</v>
      </c>
      <c r="F5025" s="49" t="s">
        <v>84</v>
      </c>
      <c r="G5025" s="49" t="s">
        <v>205</v>
      </c>
      <c r="H5025" s="49"/>
    </row>
    <row r="5026" spans="1:8" x14ac:dyDescent="0.3">
      <c r="A5026" s="49" t="s">
        <v>201</v>
      </c>
      <c r="B5026" s="49">
        <v>95778</v>
      </c>
      <c r="C5026" s="49" t="s">
        <v>7211</v>
      </c>
      <c r="D5026" s="49" t="str">
        <f t="shared" si="78"/>
        <v>Gomphonema innocens, Biovolume - DNR_STORET - 95778</v>
      </c>
      <c r="E5026" s="49" t="s">
        <v>10651</v>
      </c>
      <c r="F5026" s="49" t="s">
        <v>84</v>
      </c>
      <c r="G5026" s="49" t="s">
        <v>205</v>
      </c>
      <c r="H5026" s="49"/>
    </row>
    <row r="5027" spans="1:8" x14ac:dyDescent="0.3">
      <c r="A5027" s="49" t="s">
        <v>201</v>
      </c>
      <c r="B5027" s="49">
        <v>95779</v>
      </c>
      <c r="C5027" s="49" t="s">
        <v>7212</v>
      </c>
      <c r="D5027" s="49" t="str">
        <f t="shared" si="78"/>
        <v>Gomphonema innocens, Count - DNR_STORET - 95779</v>
      </c>
      <c r="E5027" s="49" t="s">
        <v>10651</v>
      </c>
      <c r="F5027" s="49" t="s">
        <v>84</v>
      </c>
      <c r="G5027" s="49" t="s">
        <v>205</v>
      </c>
      <c r="H5027" s="49"/>
    </row>
    <row r="5028" spans="1:8" x14ac:dyDescent="0.3">
      <c r="A5028" s="49" t="s">
        <v>201</v>
      </c>
      <c r="B5028" s="49">
        <v>95587</v>
      </c>
      <c r="C5028" s="49" t="s">
        <v>7213</v>
      </c>
      <c r="D5028" s="49" t="str">
        <f t="shared" si="78"/>
        <v>Gomphonema insigne Gregory, Biovolume - DNR_STORET - 95587</v>
      </c>
      <c r="E5028" s="49" t="s">
        <v>10651</v>
      </c>
      <c r="F5028" s="49" t="s">
        <v>84</v>
      </c>
      <c r="G5028" s="49" t="s">
        <v>205</v>
      </c>
      <c r="H5028" s="49"/>
    </row>
    <row r="5029" spans="1:8" x14ac:dyDescent="0.3">
      <c r="A5029" s="49" t="s">
        <v>201</v>
      </c>
      <c r="B5029" s="49">
        <v>95588</v>
      </c>
      <c r="C5029" s="49" t="s">
        <v>7214</v>
      </c>
      <c r="D5029" s="49" t="str">
        <f t="shared" si="78"/>
        <v>Gomphonema insigne Gregory, Count - DNR_STORET - 95588</v>
      </c>
      <c r="E5029" s="49" t="s">
        <v>10651</v>
      </c>
      <c r="F5029" s="49" t="s">
        <v>84</v>
      </c>
      <c r="G5029" s="49" t="s">
        <v>205</v>
      </c>
      <c r="H5029" s="49"/>
    </row>
    <row r="5030" spans="1:8" x14ac:dyDescent="0.3">
      <c r="A5030" s="49" t="s">
        <v>201</v>
      </c>
      <c r="B5030" s="49">
        <v>96869</v>
      </c>
      <c r="C5030" s="49" t="s">
        <v>7215</v>
      </c>
      <c r="D5030" s="49" t="str">
        <f t="shared" si="78"/>
        <v>Gomphonema italicum Kützing, Biovolume - DNR_STORET - 96869</v>
      </c>
      <c r="E5030" s="49" t="s">
        <v>10651</v>
      </c>
      <c r="F5030" s="49" t="s">
        <v>84</v>
      </c>
      <c r="G5030" s="49" t="s">
        <v>205</v>
      </c>
      <c r="H5030" s="49"/>
    </row>
    <row r="5031" spans="1:8" x14ac:dyDescent="0.3">
      <c r="A5031" s="49" t="s">
        <v>201</v>
      </c>
      <c r="B5031" s="49">
        <v>96870</v>
      </c>
      <c r="C5031" s="49" t="s">
        <v>7216</v>
      </c>
      <c r="D5031" s="49" t="str">
        <f t="shared" si="78"/>
        <v>Gomphonema italicum Kützing, Count - DNR_STORET - 96870</v>
      </c>
      <c r="E5031" s="49" t="s">
        <v>10651</v>
      </c>
      <c r="F5031" s="49" t="s">
        <v>84</v>
      </c>
      <c r="G5031" s="49" t="s">
        <v>205</v>
      </c>
      <c r="H5031" s="49"/>
    </row>
    <row r="5032" spans="1:8" x14ac:dyDescent="0.3">
      <c r="A5032" s="49" t="s">
        <v>201</v>
      </c>
      <c r="B5032" s="49">
        <v>96867</v>
      </c>
      <c r="C5032" s="49" t="s">
        <v>7217</v>
      </c>
      <c r="D5032" s="49" t="str">
        <f t="shared" si="78"/>
        <v>Gomphonema kobayasii, Biovolume - DNR_STORET - 96867</v>
      </c>
      <c r="E5032" s="49" t="s">
        <v>10651</v>
      </c>
      <c r="F5032" s="49" t="s">
        <v>84</v>
      </c>
      <c r="G5032" s="49" t="s">
        <v>205</v>
      </c>
      <c r="H5032" s="49"/>
    </row>
    <row r="5033" spans="1:8" x14ac:dyDescent="0.3">
      <c r="A5033" s="49" t="s">
        <v>201</v>
      </c>
      <c r="B5033" s="49">
        <v>96868</v>
      </c>
      <c r="C5033" s="49" t="s">
        <v>7218</v>
      </c>
      <c r="D5033" s="49" t="str">
        <f t="shared" si="78"/>
        <v>Gomphonema kobayasii, Count - DNR_STORET - 96868</v>
      </c>
      <c r="E5033" s="49" t="s">
        <v>10651</v>
      </c>
      <c r="F5033" s="49" t="s">
        <v>84</v>
      </c>
      <c r="G5033" s="49" t="s">
        <v>205</v>
      </c>
      <c r="H5033" s="49"/>
    </row>
    <row r="5034" spans="1:8" x14ac:dyDescent="0.3">
      <c r="A5034" s="49" t="s">
        <v>201</v>
      </c>
      <c r="B5034" s="49">
        <v>95776</v>
      </c>
      <c r="C5034" s="49" t="s">
        <v>7219</v>
      </c>
      <c r="D5034" s="49" t="str">
        <f t="shared" si="78"/>
        <v>Gomphonema lippertii, Biovolume - DNR_STORET - 95776</v>
      </c>
      <c r="E5034" s="49" t="s">
        <v>10651</v>
      </c>
      <c r="F5034" s="49" t="s">
        <v>84</v>
      </c>
      <c r="G5034" s="49" t="s">
        <v>205</v>
      </c>
      <c r="H5034" s="49"/>
    </row>
    <row r="5035" spans="1:8" x14ac:dyDescent="0.3">
      <c r="A5035" s="49" t="s">
        <v>201</v>
      </c>
      <c r="B5035" s="49">
        <v>95777</v>
      </c>
      <c r="C5035" s="49" t="s">
        <v>7220</v>
      </c>
      <c r="D5035" s="49" t="str">
        <f t="shared" si="78"/>
        <v>Gomphonema lippertii, Count - DNR_STORET - 95777</v>
      </c>
      <c r="E5035" s="49" t="s">
        <v>10651</v>
      </c>
      <c r="F5035" s="49" t="s">
        <v>84</v>
      </c>
      <c r="G5035" s="49" t="s">
        <v>205</v>
      </c>
      <c r="H5035" s="49"/>
    </row>
    <row r="5036" spans="1:8" x14ac:dyDescent="0.3">
      <c r="A5036" s="49" t="s">
        <v>201</v>
      </c>
      <c r="B5036" s="49">
        <v>95657</v>
      </c>
      <c r="C5036" s="49" t="s">
        <v>7221</v>
      </c>
      <c r="D5036" s="49" t="str">
        <f t="shared" si="78"/>
        <v>Gomphonema longiceps f. cunea., Biovolume - DNR_STORET - 95657</v>
      </c>
      <c r="E5036" s="49" t="s">
        <v>10651</v>
      </c>
      <c r="F5036" s="49" t="s">
        <v>84</v>
      </c>
      <c r="G5036" s="49" t="s">
        <v>205</v>
      </c>
      <c r="H5036" s="49"/>
    </row>
    <row r="5037" spans="1:8" x14ac:dyDescent="0.3">
      <c r="A5037" s="49" t="s">
        <v>201</v>
      </c>
      <c r="B5037" s="49">
        <v>95658</v>
      </c>
      <c r="C5037" s="49" t="s">
        <v>7222</v>
      </c>
      <c r="D5037" s="49" t="str">
        <f t="shared" si="78"/>
        <v>Gomphonema longiceps f. cunea., Count - DNR_STORET - 95658</v>
      </c>
      <c r="E5037" s="49" t="s">
        <v>10651</v>
      </c>
      <c r="F5037" s="49" t="s">
        <v>84</v>
      </c>
      <c r="G5037" s="49" t="s">
        <v>205</v>
      </c>
      <c r="H5037" s="49"/>
    </row>
    <row r="5038" spans="1:8" x14ac:dyDescent="0.3">
      <c r="A5038" s="49" t="s">
        <v>201</v>
      </c>
      <c r="B5038" s="49">
        <v>95547</v>
      </c>
      <c r="C5038" s="49" t="s">
        <v>7223</v>
      </c>
      <c r="D5038" s="49" t="str">
        <f t="shared" si="78"/>
        <v>Gomphonema louisiananum, Biovolume - DNR_STORET - 95547</v>
      </c>
      <c r="E5038" s="49" t="s">
        <v>10651</v>
      </c>
      <c r="F5038" s="49" t="s">
        <v>84</v>
      </c>
      <c r="G5038" s="49" t="s">
        <v>205</v>
      </c>
      <c r="H5038" s="49"/>
    </row>
    <row r="5039" spans="1:8" x14ac:dyDescent="0.3">
      <c r="A5039" s="49" t="s">
        <v>201</v>
      </c>
      <c r="B5039" s="49">
        <v>95548</v>
      </c>
      <c r="C5039" s="49" t="s">
        <v>7223</v>
      </c>
      <c r="D5039" s="49" t="str">
        <f t="shared" si="78"/>
        <v>Gomphonema louisiananum, Biovolume - DNR_STORET - 95548</v>
      </c>
      <c r="E5039" s="49" t="s">
        <v>10651</v>
      </c>
      <c r="F5039" s="49" t="s">
        <v>84</v>
      </c>
      <c r="G5039" s="49" t="s">
        <v>205</v>
      </c>
      <c r="H5039" s="49"/>
    </row>
    <row r="5040" spans="1:8" x14ac:dyDescent="0.3">
      <c r="A5040" s="49" t="s">
        <v>201</v>
      </c>
      <c r="B5040" s="49">
        <v>95655</v>
      </c>
      <c r="C5040" s="49" t="s">
        <v>7224</v>
      </c>
      <c r="D5040" s="49" t="str">
        <f t="shared" si="78"/>
        <v>Gomphonema maclaughlinii, Biovolume - DNR_STORET - 95655</v>
      </c>
      <c r="E5040" s="49" t="s">
        <v>10651</v>
      </c>
      <c r="F5040" s="49" t="s">
        <v>84</v>
      </c>
      <c r="G5040" s="49" t="s">
        <v>205</v>
      </c>
      <c r="H5040" s="49"/>
    </row>
    <row r="5041" spans="1:8" x14ac:dyDescent="0.3">
      <c r="A5041" s="49" t="s">
        <v>201</v>
      </c>
      <c r="B5041" s="49">
        <v>95656</v>
      </c>
      <c r="C5041" s="49" t="s">
        <v>7224</v>
      </c>
      <c r="D5041" s="49" t="str">
        <f t="shared" si="78"/>
        <v>Gomphonema maclaughlinii, Biovolume - DNR_STORET - 95656</v>
      </c>
      <c r="E5041" s="49" t="s">
        <v>10651</v>
      </c>
      <c r="F5041" s="49" t="s">
        <v>84</v>
      </c>
      <c r="G5041" s="49" t="s">
        <v>205</v>
      </c>
      <c r="H5041" s="49"/>
    </row>
    <row r="5042" spans="1:8" x14ac:dyDescent="0.3">
      <c r="A5042" s="49" t="s">
        <v>201</v>
      </c>
      <c r="B5042" s="49">
        <v>95653</v>
      </c>
      <c r="C5042" s="49" t="s">
        <v>7225</v>
      </c>
      <c r="D5042" s="49" t="str">
        <f t="shared" si="78"/>
        <v>Gomphonema martinii Fricke, Biovolume - DNR_STORET - 95653</v>
      </c>
      <c r="E5042" s="49" t="s">
        <v>10651</v>
      </c>
      <c r="F5042" s="49" t="s">
        <v>84</v>
      </c>
      <c r="G5042" s="49" t="s">
        <v>205</v>
      </c>
      <c r="H5042" s="49"/>
    </row>
    <row r="5043" spans="1:8" x14ac:dyDescent="0.3">
      <c r="A5043" s="49" t="s">
        <v>201</v>
      </c>
      <c r="B5043" s="49">
        <v>95654</v>
      </c>
      <c r="C5043" s="49" t="s">
        <v>7226</v>
      </c>
      <c r="D5043" s="49" t="str">
        <f t="shared" si="78"/>
        <v>Gomphonema martinii Fricke, Count - DNR_STORET - 95654</v>
      </c>
      <c r="E5043" s="49" t="s">
        <v>10651</v>
      </c>
      <c r="F5043" s="49" t="s">
        <v>84</v>
      </c>
      <c r="G5043" s="49" t="s">
        <v>205</v>
      </c>
      <c r="H5043" s="49"/>
    </row>
    <row r="5044" spans="1:8" x14ac:dyDescent="0.3">
      <c r="A5044" s="49" t="s">
        <v>201</v>
      </c>
      <c r="B5044" s="49">
        <v>95774</v>
      </c>
      <c r="C5044" s="49" t="s">
        <v>7227</v>
      </c>
      <c r="D5044" s="49" t="str">
        <f t="shared" si="78"/>
        <v>Gomphonema mexicanum Grunow, Biovolume - DNR_STORET - 95774</v>
      </c>
      <c r="E5044" s="49" t="s">
        <v>10651</v>
      </c>
      <c r="F5044" s="49" t="s">
        <v>84</v>
      </c>
      <c r="G5044" s="49" t="s">
        <v>205</v>
      </c>
      <c r="H5044" s="49"/>
    </row>
    <row r="5045" spans="1:8" x14ac:dyDescent="0.3">
      <c r="A5045" s="49" t="s">
        <v>201</v>
      </c>
      <c r="B5045" s="49">
        <v>95775</v>
      </c>
      <c r="C5045" s="49" t="s">
        <v>7228</v>
      </c>
      <c r="D5045" s="49" t="str">
        <f t="shared" si="78"/>
        <v>Gomphonema mexicanum Grunow, Count - DNR_STORET - 95775</v>
      </c>
      <c r="E5045" s="49" t="s">
        <v>10651</v>
      </c>
      <c r="F5045" s="49" t="s">
        <v>84</v>
      </c>
      <c r="G5045" s="49" t="s">
        <v>205</v>
      </c>
      <c r="H5045" s="49"/>
    </row>
    <row r="5046" spans="1:8" x14ac:dyDescent="0.3">
      <c r="A5046" s="49" t="s">
        <v>201</v>
      </c>
      <c r="B5046" s="49">
        <v>96865</v>
      </c>
      <c r="C5046" s="49" t="s">
        <v>7229</v>
      </c>
      <c r="D5046" s="49" t="str">
        <f t="shared" si="78"/>
        <v>Gomphonema micropus Kützing, Biovolume - DNR_STORET - 96865</v>
      </c>
      <c r="E5046" s="49" t="s">
        <v>10651</v>
      </c>
      <c r="F5046" s="49" t="s">
        <v>84</v>
      </c>
      <c r="G5046" s="49" t="s">
        <v>205</v>
      </c>
      <c r="H5046" s="49"/>
    </row>
    <row r="5047" spans="1:8" x14ac:dyDescent="0.3">
      <c r="A5047" s="49" t="s">
        <v>201</v>
      </c>
      <c r="B5047" s="49">
        <v>96866</v>
      </c>
      <c r="C5047" s="49" t="s">
        <v>7230</v>
      </c>
      <c r="D5047" s="49" t="str">
        <f t="shared" si="78"/>
        <v>Gomphonema micropus Kützing, Count - DNR_STORET - 96866</v>
      </c>
      <c r="E5047" s="49" t="s">
        <v>10651</v>
      </c>
      <c r="F5047" s="49" t="s">
        <v>84</v>
      </c>
      <c r="G5047" s="49" t="s">
        <v>205</v>
      </c>
      <c r="H5047" s="49"/>
    </row>
    <row r="5048" spans="1:8" x14ac:dyDescent="0.3">
      <c r="A5048" s="49" t="s">
        <v>201</v>
      </c>
      <c r="B5048" s="49">
        <v>95772</v>
      </c>
      <c r="C5048" s="49" t="s">
        <v>7231</v>
      </c>
      <c r="D5048" s="49" t="str">
        <f t="shared" si="78"/>
        <v>Gomphonema minusculum Krasske, Biovolome - DNR_STORET - 95772</v>
      </c>
      <c r="E5048" s="49" t="s">
        <v>10651</v>
      </c>
      <c r="F5048" s="49" t="s">
        <v>84</v>
      </c>
      <c r="G5048" s="49" t="s">
        <v>205</v>
      </c>
      <c r="H5048" s="49"/>
    </row>
    <row r="5049" spans="1:8" x14ac:dyDescent="0.3">
      <c r="A5049" s="49" t="s">
        <v>201</v>
      </c>
      <c r="B5049" s="49">
        <v>95773</v>
      </c>
      <c r="C5049" s="49" t="s">
        <v>7232</v>
      </c>
      <c r="D5049" s="49" t="str">
        <f t="shared" si="78"/>
        <v>Gomphonema minusculum Krasske, Count - DNR_STORET - 95773</v>
      </c>
      <c r="E5049" s="49" t="s">
        <v>10651</v>
      </c>
      <c r="F5049" s="49" t="s">
        <v>84</v>
      </c>
      <c r="G5049" s="49" t="s">
        <v>205</v>
      </c>
      <c r="H5049" s="49"/>
    </row>
    <row r="5050" spans="1:8" x14ac:dyDescent="0.3">
      <c r="A5050" s="49" t="s">
        <v>201</v>
      </c>
      <c r="B5050" s="49">
        <v>96863</v>
      </c>
      <c r="C5050" s="49" t="s">
        <v>7233</v>
      </c>
      <c r="D5050" s="49" t="str">
        <f t="shared" si="78"/>
        <v>Gomphonema minutum, Biovolume - DNR_STORET - 96863</v>
      </c>
      <c r="E5050" s="49" t="s">
        <v>10651</v>
      </c>
      <c r="F5050" s="49" t="s">
        <v>84</v>
      </c>
      <c r="G5050" s="49" t="s">
        <v>205</v>
      </c>
      <c r="H5050" s="49"/>
    </row>
    <row r="5051" spans="1:8" x14ac:dyDescent="0.3">
      <c r="A5051" s="49" t="s">
        <v>201</v>
      </c>
      <c r="B5051" s="49">
        <v>96864</v>
      </c>
      <c r="C5051" s="49" t="s">
        <v>7234</v>
      </c>
      <c r="D5051" s="49" t="str">
        <f t="shared" si="78"/>
        <v>Gomphonema minutum, Count - DNR_STORET - 96864</v>
      </c>
      <c r="E5051" s="49" t="s">
        <v>10651</v>
      </c>
      <c r="F5051" s="49" t="s">
        <v>84</v>
      </c>
      <c r="G5051" s="49" t="s">
        <v>205</v>
      </c>
      <c r="H5051" s="49"/>
    </row>
    <row r="5052" spans="1:8" x14ac:dyDescent="0.3">
      <c r="A5052" s="49" t="s">
        <v>201</v>
      </c>
      <c r="B5052" s="49">
        <v>95770</v>
      </c>
      <c r="C5052" s="49" t="s">
        <v>7235</v>
      </c>
      <c r="D5052" s="49" t="str">
        <f t="shared" si="78"/>
        <v>Gomphonema multipunctatum, Biovolume - DNR_STORET - 95770</v>
      </c>
      <c r="E5052" s="49" t="s">
        <v>10651</v>
      </c>
      <c r="F5052" s="49" t="s">
        <v>84</v>
      </c>
      <c r="G5052" s="49" t="s">
        <v>205</v>
      </c>
      <c r="H5052" s="49"/>
    </row>
    <row r="5053" spans="1:8" x14ac:dyDescent="0.3">
      <c r="A5053" s="49" t="s">
        <v>201</v>
      </c>
      <c r="B5053" s="49">
        <v>95771</v>
      </c>
      <c r="C5053" s="49" t="s">
        <v>7236</v>
      </c>
      <c r="D5053" s="49" t="str">
        <f t="shared" si="78"/>
        <v>Gomphonema multipunctatum, Count - DNR_STORET - 95771</v>
      </c>
      <c r="E5053" s="49" t="s">
        <v>10651</v>
      </c>
      <c r="F5053" s="49" t="s">
        <v>84</v>
      </c>
      <c r="G5053" s="49" t="s">
        <v>205</v>
      </c>
      <c r="H5053" s="49"/>
    </row>
    <row r="5054" spans="1:8" x14ac:dyDescent="0.3">
      <c r="A5054" s="49" t="s">
        <v>201</v>
      </c>
      <c r="B5054" s="49">
        <v>95672</v>
      </c>
      <c r="C5054" s="49" t="s">
        <v>7237</v>
      </c>
      <c r="D5054" s="49" t="str">
        <f t="shared" si="78"/>
        <v>Gomphonema paludosum Reichardt, Biovolume - DNR_STORET - 95672</v>
      </c>
      <c r="E5054" s="49" t="s">
        <v>10651</v>
      </c>
      <c r="F5054" s="49" t="s">
        <v>84</v>
      </c>
      <c r="G5054" s="49" t="s">
        <v>205</v>
      </c>
      <c r="H5054" s="49"/>
    </row>
    <row r="5055" spans="1:8" x14ac:dyDescent="0.3">
      <c r="A5055" s="49" t="s">
        <v>201</v>
      </c>
      <c r="B5055" s="49">
        <v>95673</v>
      </c>
      <c r="C5055" s="49" t="s">
        <v>7238</v>
      </c>
      <c r="D5055" s="49" t="str">
        <f t="shared" si="78"/>
        <v>Gomphonema paludosum Reichardt, Count - DNR_STORET - 95673</v>
      </c>
      <c r="E5055" s="49" t="s">
        <v>10651</v>
      </c>
      <c r="F5055" s="49" t="s">
        <v>84</v>
      </c>
      <c r="G5055" s="49" t="s">
        <v>205</v>
      </c>
      <c r="H5055" s="49"/>
    </row>
    <row r="5056" spans="1:8" x14ac:dyDescent="0.3">
      <c r="A5056" s="49" t="s">
        <v>201</v>
      </c>
      <c r="B5056" s="49">
        <v>95930</v>
      </c>
      <c r="C5056" s="49" t="s">
        <v>7239</v>
      </c>
      <c r="D5056" s="49" t="str">
        <f t="shared" si="78"/>
        <v>Gomphonema parallelistriatum, Biovolume - DNR_STORET - 95930</v>
      </c>
      <c r="E5056" s="49" t="s">
        <v>10651</v>
      </c>
      <c r="F5056" s="49" t="s">
        <v>84</v>
      </c>
      <c r="G5056" s="49" t="s">
        <v>205</v>
      </c>
      <c r="H5056" s="49"/>
    </row>
    <row r="5057" spans="1:8" x14ac:dyDescent="0.3">
      <c r="A5057" s="49" t="s">
        <v>201</v>
      </c>
      <c r="B5057" s="49">
        <v>95931</v>
      </c>
      <c r="C5057" s="49" t="s">
        <v>7240</v>
      </c>
      <c r="D5057" s="49" t="str">
        <f t="shared" si="78"/>
        <v>Gomphonema parallelistriatum, Count - DNR_STORET - 95931</v>
      </c>
      <c r="E5057" s="49" t="s">
        <v>10651</v>
      </c>
      <c r="F5057" s="49" t="s">
        <v>84</v>
      </c>
      <c r="G5057" s="49" t="s">
        <v>205</v>
      </c>
      <c r="H5057" s="49"/>
    </row>
    <row r="5058" spans="1:8" x14ac:dyDescent="0.3">
      <c r="A5058" s="49" t="s">
        <v>201</v>
      </c>
      <c r="B5058" s="49">
        <v>96861</v>
      </c>
      <c r="C5058" s="49" t="s">
        <v>7241</v>
      </c>
      <c r="D5058" s="49" t="str">
        <f t="shared" ref="D5058:D5121" si="79">C5058 &amp;" - "&amp; A5058 &amp;" - "&amp; B5058</f>
        <v>Gomphonema parvulum, Biovolume - DNR_STORET - 96861</v>
      </c>
      <c r="E5058" s="49" t="s">
        <v>10651</v>
      </c>
      <c r="F5058" s="49" t="s">
        <v>84</v>
      </c>
      <c r="G5058" s="49" t="s">
        <v>205</v>
      </c>
      <c r="H5058" s="49"/>
    </row>
    <row r="5059" spans="1:8" x14ac:dyDescent="0.3">
      <c r="A5059" s="49" t="s">
        <v>201</v>
      </c>
      <c r="B5059" s="49">
        <v>96862</v>
      </c>
      <c r="C5059" s="49" t="s">
        <v>7242</v>
      </c>
      <c r="D5059" s="49" t="str">
        <f t="shared" si="79"/>
        <v>Gomphonema parvulum, Count - DNR_STORET - 96862</v>
      </c>
      <c r="E5059" s="49" t="s">
        <v>10651</v>
      </c>
      <c r="F5059" s="49" t="s">
        <v>84</v>
      </c>
      <c r="G5059" s="49" t="s">
        <v>205</v>
      </c>
      <c r="H5059" s="49"/>
    </row>
    <row r="5060" spans="1:8" x14ac:dyDescent="0.3">
      <c r="A5060" s="49" t="s">
        <v>201</v>
      </c>
      <c r="B5060" s="49">
        <v>96859</v>
      </c>
      <c r="C5060" s="49" t="s">
        <v>7243</v>
      </c>
      <c r="D5060" s="49" t="str">
        <f t="shared" si="79"/>
        <v>Gomphonema pseudobohemicum, Biovolume - DNR_STORET - 96859</v>
      </c>
      <c r="E5060" s="49" t="s">
        <v>10651</v>
      </c>
      <c r="F5060" s="49" t="s">
        <v>84</v>
      </c>
      <c r="G5060" s="49" t="s">
        <v>205</v>
      </c>
      <c r="H5060" s="49"/>
    </row>
    <row r="5061" spans="1:8" x14ac:dyDescent="0.3">
      <c r="A5061" s="49" t="s">
        <v>201</v>
      </c>
      <c r="B5061" s="49">
        <v>96860</v>
      </c>
      <c r="C5061" s="49" t="s">
        <v>7244</v>
      </c>
      <c r="D5061" s="49" t="str">
        <f t="shared" si="79"/>
        <v>Gomphonema pseudobohemicum, Count - DNR_STORET - 96860</v>
      </c>
      <c r="E5061" s="49" t="s">
        <v>10651</v>
      </c>
      <c r="F5061" s="49" t="s">
        <v>84</v>
      </c>
      <c r="G5061" s="49" t="s">
        <v>205</v>
      </c>
      <c r="H5061" s="49"/>
    </row>
    <row r="5062" spans="1:8" x14ac:dyDescent="0.3">
      <c r="A5062" s="49" t="s">
        <v>201</v>
      </c>
      <c r="B5062" s="49">
        <v>96857</v>
      </c>
      <c r="C5062" s="49" t="s">
        <v>7245</v>
      </c>
      <c r="D5062" s="49" t="str">
        <f t="shared" si="79"/>
        <v>Gomphonema pseudotenellum, Biovolume - DNR_STORET - 96857</v>
      </c>
      <c r="E5062" s="49" t="s">
        <v>10651</v>
      </c>
      <c r="F5062" s="49" t="s">
        <v>84</v>
      </c>
      <c r="G5062" s="49" t="s">
        <v>205</v>
      </c>
      <c r="H5062" s="49"/>
    </row>
    <row r="5063" spans="1:8" x14ac:dyDescent="0.3">
      <c r="A5063" s="49" t="s">
        <v>201</v>
      </c>
      <c r="B5063" s="49">
        <v>96858</v>
      </c>
      <c r="C5063" s="49" t="s">
        <v>7246</v>
      </c>
      <c r="D5063" s="49" t="str">
        <f t="shared" si="79"/>
        <v>Gomphonema pseudotenellum, Count - DNR_STORET - 96858</v>
      </c>
      <c r="E5063" s="49" t="s">
        <v>10651</v>
      </c>
      <c r="F5063" s="49" t="s">
        <v>84</v>
      </c>
      <c r="G5063" s="49" t="s">
        <v>205</v>
      </c>
      <c r="H5063" s="49"/>
    </row>
    <row r="5064" spans="1:8" x14ac:dyDescent="0.3">
      <c r="A5064" s="49" t="s">
        <v>201</v>
      </c>
      <c r="B5064" s="49">
        <v>95651</v>
      </c>
      <c r="C5064" s="49" t="s">
        <v>7247</v>
      </c>
      <c r="D5064" s="49" t="str">
        <f t="shared" si="79"/>
        <v>Gomphonema pumilum v. elegans, Biovolume - DNR_STORET - 95651</v>
      </c>
      <c r="E5064" s="49" t="s">
        <v>10651</v>
      </c>
      <c r="F5064" s="49" t="s">
        <v>84</v>
      </c>
      <c r="G5064" s="49" t="s">
        <v>205</v>
      </c>
      <c r="H5064" s="49"/>
    </row>
    <row r="5065" spans="1:8" x14ac:dyDescent="0.3">
      <c r="A5065" s="49" t="s">
        <v>201</v>
      </c>
      <c r="B5065" s="49">
        <v>95652</v>
      </c>
      <c r="C5065" s="49" t="s">
        <v>7248</v>
      </c>
      <c r="D5065" s="49" t="str">
        <f t="shared" si="79"/>
        <v>Gomphonema pumilum v. elegans, Count - DNR_STORET - 95652</v>
      </c>
      <c r="E5065" s="49" t="s">
        <v>10651</v>
      </c>
      <c r="F5065" s="49" t="s">
        <v>84</v>
      </c>
      <c r="G5065" s="49" t="s">
        <v>205</v>
      </c>
      <c r="H5065" s="49"/>
    </row>
    <row r="5066" spans="1:8" x14ac:dyDescent="0.3">
      <c r="A5066" s="49" t="s">
        <v>201</v>
      </c>
      <c r="B5066" s="49">
        <v>96855</v>
      </c>
      <c r="C5066" s="49" t="s">
        <v>7249</v>
      </c>
      <c r="D5066" s="49" t="str">
        <f t="shared" si="79"/>
        <v>Gomphonema pumilum v. rigidum, Biovolume - DNR_STORET - 96855</v>
      </c>
      <c r="E5066" s="49" t="s">
        <v>10651</v>
      </c>
      <c r="F5066" s="49" t="s">
        <v>84</v>
      </c>
      <c r="G5066" s="49" t="s">
        <v>205</v>
      </c>
      <c r="H5066" s="49"/>
    </row>
    <row r="5067" spans="1:8" x14ac:dyDescent="0.3">
      <c r="A5067" s="49" t="s">
        <v>201</v>
      </c>
      <c r="B5067" s="49">
        <v>96856</v>
      </c>
      <c r="C5067" s="49" t="s">
        <v>7250</v>
      </c>
      <c r="D5067" s="49" t="str">
        <f t="shared" si="79"/>
        <v>Gomphonema pumilum v. rigidum, Count - DNR_STORET - 96856</v>
      </c>
      <c r="E5067" s="49" t="s">
        <v>10651</v>
      </c>
      <c r="F5067" s="49" t="s">
        <v>84</v>
      </c>
      <c r="G5067" s="49" t="s">
        <v>205</v>
      </c>
      <c r="H5067" s="49"/>
    </row>
    <row r="5068" spans="1:8" x14ac:dyDescent="0.3">
      <c r="A5068" s="49" t="s">
        <v>201</v>
      </c>
      <c r="B5068" s="49">
        <v>95902</v>
      </c>
      <c r="C5068" s="49" t="s">
        <v>7251</v>
      </c>
      <c r="D5068" s="49" t="str">
        <f t="shared" si="79"/>
        <v>Gomphonema pumilum, Biovolume - DNR_STORET - 95902</v>
      </c>
      <c r="E5068" s="49" t="s">
        <v>10651</v>
      </c>
      <c r="F5068" s="49" t="s">
        <v>84</v>
      </c>
      <c r="G5068" s="49" t="s">
        <v>205</v>
      </c>
      <c r="H5068" s="49"/>
    </row>
    <row r="5069" spans="1:8" x14ac:dyDescent="0.3">
      <c r="A5069" s="49" t="s">
        <v>201</v>
      </c>
      <c r="B5069" s="49">
        <v>95903</v>
      </c>
      <c r="C5069" s="49" t="s">
        <v>7252</v>
      </c>
      <c r="D5069" s="49" t="str">
        <f t="shared" si="79"/>
        <v>Gomphonema pumilum, Count - DNR_STORET - 95903</v>
      </c>
      <c r="E5069" s="49" t="s">
        <v>10651</v>
      </c>
      <c r="F5069" s="49" t="s">
        <v>84</v>
      </c>
      <c r="G5069" s="49" t="s">
        <v>205</v>
      </c>
      <c r="H5069" s="49"/>
    </row>
    <row r="5070" spans="1:8" x14ac:dyDescent="0.3">
      <c r="A5070" s="49" t="s">
        <v>201</v>
      </c>
      <c r="B5070" s="49">
        <v>96853</v>
      </c>
      <c r="C5070" s="49" t="s">
        <v>7253</v>
      </c>
      <c r="D5070" s="49" t="str">
        <f t="shared" si="79"/>
        <v>Gomphonema saprophilum, Biovolume - DNR_STORET - 96853</v>
      </c>
      <c r="E5070" s="49" t="s">
        <v>10651</v>
      </c>
      <c r="F5070" s="49" t="s">
        <v>84</v>
      </c>
      <c r="G5070" s="49" t="s">
        <v>205</v>
      </c>
      <c r="H5070" s="49"/>
    </row>
    <row r="5071" spans="1:8" x14ac:dyDescent="0.3">
      <c r="A5071" s="49" t="s">
        <v>201</v>
      </c>
      <c r="B5071" s="49">
        <v>96854</v>
      </c>
      <c r="C5071" s="49" t="s">
        <v>7254</v>
      </c>
      <c r="D5071" s="49" t="str">
        <f t="shared" si="79"/>
        <v>Gomphonema saprophilum, Count - DNR_STORET - 96854</v>
      </c>
      <c r="E5071" s="49" t="s">
        <v>10651</v>
      </c>
      <c r="F5071" s="49" t="s">
        <v>84</v>
      </c>
      <c r="G5071" s="49" t="s">
        <v>205</v>
      </c>
      <c r="H5071" s="49"/>
    </row>
    <row r="5072" spans="1:8" x14ac:dyDescent="0.3">
      <c r="A5072" s="49" t="s">
        <v>201</v>
      </c>
      <c r="B5072" s="49">
        <v>96851</v>
      </c>
      <c r="C5072" s="49" t="s">
        <v>7255</v>
      </c>
      <c r="D5072" s="49" t="str">
        <f t="shared" si="79"/>
        <v>Gomphonema sarcophagus Gregory, Biovolume - DNR_STORET - 96851</v>
      </c>
      <c r="E5072" s="49" t="s">
        <v>10651</v>
      </c>
      <c r="F5072" s="49" t="s">
        <v>84</v>
      </c>
      <c r="G5072" s="49" t="s">
        <v>205</v>
      </c>
      <c r="H5072" s="49"/>
    </row>
    <row r="5073" spans="1:8" x14ac:dyDescent="0.3">
      <c r="A5073" s="49" t="s">
        <v>201</v>
      </c>
      <c r="B5073" s="49">
        <v>96852</v>
      </c>
      <c r="C5073" s="49" t="s">
        <v>7256</v>
      </c>
      <c r="D5073" s="49" t="str">
        <f t="shared" si="79"/>
        <v>Gomphonema sarcophagus Gregory, Count - DNR_STORET - 96852</v>
      </c>
      <c r="E5073" s="49" t="s">
        <v>10651</v>
      </c>
      <c r="F5073" s="49" t="s">
        <v>84</v>
      </c>
      <c r="G5073" s="49" t="s">
        <v>205</v>
      </c>
      <c r="H5073" s="49"/>
    </row>
    <row r="5074" spans="1:8" x14ac:dyDescent="0.3">
      <c r="A5074" s="49" t="s">
        <v>201</v>
      </c>
      <c r="B5074" s="49">
        <v>96849</v>
      </c>
      <c r="C5074" s="49" t="s">
        <v>7257</v>
      </c>
      <c r="D5074" s="49" t="str">
        <f t="shared" si="79"/>
        <v>Gomphonema sp. 1, Biovolume - DNR_STORET - 96849</v>
      </c>
      <c r="E5074" s="49" t="s">
        <v>10651</v>
      </c>
      <c r="F5074" s="49" t="s">
        <v>84</v>
      </c>
      <c r="G5074" s="49" t="s">
        <v>205</v>
      </c>
      <c r="H5074" s="49"/>
    </row>
    <row r="5075" spans="1:8" x14ac:dyDescent="0.3">
      <c r="A5075" s="49" t="s">
        <v>201</v>
      </c>
      <c r="B5075" s="49">
        <v>96850</v>
      </c>
      <c r="C5075" s="49" t="s">
        <v>7258</v>
      </c>
      <c r="D5075" s="49" t="str">
        <f t="shared" si="79"/>
        <v>Gomphonema sp. 1, Count - DNR_STORET - 96850</v>
      </c>
      <c r="E5075" s="49" t="s">
        <v>10651</v>
      </c>
      <c r="F5075" s="49" t="s">
        <v>84</v>
      </c>
      <c r="G5075" s="49" t="s">
        <v>205</v>
      </c>
      <c r="H5075" s="49"/>
    </row>
    <row r="5076" spans="1:8" x14ac:dyDescent="0.3">
      <c r="A5076" s="49" t="s">
        <v>201</v>
      </c>
      <c r="B5076" s="49">
        <v>96847</v>
      </c>
      <c r="C5076" s="49" t="s">
        <v>7259</v>
      </c>
      <c r="D5076" s="49" t="str">
        <f t="shared" si="79"/>
        <v>Gomphonema sp. 2, Biovolume - DNR_STORET - 96847</v>
      </c>
      <c r="E5076" s="49" t="s">
        <v>10651</v>
      </c>
      <c r="F5076" s="49" t="s">
        <v>84</v>
      </c>
      <c r="G5076" s="49" t="s">
        <v>205</v>
      </c>
      <c r="H5076" s="49"/>
    </row>
    <row r="5077" spans="1:8" x14ac:dyDescent="0.3">
      <c r="A5077" s="49" t="s">
        <v>201</v>
      </c>
      <c r="B5077" s="49">
        <v>96848</v>
      </c>
      <c r="C5077" s="49" t="s">
        <v>7260</v>
      </c>
      <c r="D5077" s="49" t="str">
        <f t="shared" si="79"/>
        <v>Gomphonema sp. 2, Count - DNR_STORET - 96848</v>
      </c>
      <c r="E5077" s="49" t="s">
        <v>10651</v>
      </c>
      <c r="F5077" s="49" t="s">
        <v>84</v>
      </c>
      <c r="G5077" s="49" t="s">
        <v>205</v>
      </c>
      <c r="H5077" s="49"/>
    </row>
    <row r="5078" spans="1:8" x14ac:dyDescent="0.3">
      <c r="A5078" s="49" t="s">
        <v>201</v>
      </c>
      <c r="B5078" s="49">
        <v>96845</v>
      </c>
      <c r="C5078" s="49" t="s">
        <v>7261</v>
      </c>
      <c r="D5078" s="49" t="str">
        <f t="shared" si="79"/>
        <v>Gomphonema sp. 3, Biovolume - DNR_STORET - 96845</v>
      </c>
      <c r="E5078" s="49" t="s">
        <v>10651</v>
      </c>
      <c r="F5078" s="49" t="s">
        <v>84</v>
      </c>
      <c r="G5078" s="49" t="s">
        <v>205</v>
      </c>
      <c r="H5078" s="49"/>
    </row>
    <row r="5079" spans="1:8" x14ac:dyDescent="0.3">
      <c r="A5079" s="49" t="s">
        <v>201</v>
      </c>
      <c r="B5079" s="49">
        <v>96846</v>
      </c>
      <c r="C5079" s="49" t="s">
        <v>7262</v>
      </c>
      <c r="D5079" s="49" t="str">
        <f t="shared" si="79"/>
        <v>Gomphonema sp. 3, Count - DNR_STORET - 96846</v>
      </c>
      <c r="E5079" s="49" t="s">
        <v>10651</v>
      </c>
      <c r="F5079" s="49" t="s">
        <v>84</v>
      </c>
      <c r="G5079" s="49" t="s">
        <v>205</v>
      </c>
      <c r="H5079" s="49"/>
    </row>
    <row r="5080" spans="1:8" x14ac:dyDescent="0.3">
      <c r="A5080" s="49" t="s">
        <v>201</v>
      </c>
      <c r="B5080" s="49">
        <v>96843</v>
      </c>
      <c r="C5080" s="49" t="s">
        <v>7263</v>
      </c>
      <c r="D5080" s="49" t="str">
        <f t="shared" si="79"/>
        <v>Gomphonema sp. 4 - DNR_STORET - 96843</v>
      </c>
      <c r="E5080" s="49" t="s">
        <v>10651</v>
      </c>
      <c r="F5080" s="49" t="s">
        <v>84</v>
      </c>
      <c r="G5080" s="49" t="s">
        <v>205</v>
      </c>
      <c r="H5080" s="49"/>
    </row>
    <row r="5081" spans="1:8" x14ac:dyDescent="0.3">
      <c r="A5081" s="49" t="s">
        <v>201</v>
      </c>
      <c r="B5081" s="49">
        <v>96844</v>
      </c>
      <c r="C5081" s="49" t="s">
        <v>7264</v>
      </c>
      <c r="D5081" s="49" t="str">
        <f t="shared" si="79"/>
        <v>Gomphonema sp. 4, Count - DNR_STORET - 96844</v>
      </c>
      <c r="E5081" s="49" t="s">
        <v>10651</v>
      </c>
      <c r="F5081" s="49" t="s">
        <v>84</v>
      </c>
      <c r="G5081" s="49" t="s">
        <v>205</v>
      </c>
      <c r="H5081" s="49"/>
    </row>
    <row r="5082" spans="1:8" x14ac:dyDescent="0.3">
      <c r="A5082" s="49" t="s">
        <v>201</v>
      </c>
      <c r="B5082" s="49">
        <v>96841</v>
      </c>
      <c r="C5082" s="49" t="s">
        <v>7265</v>
      </c>
      <c r="D5082" s="49" t="str">
        <f t="shared" si="79"/>
        <v>Gomphonema sp. 5, Biovolume - DNR_STORET - 96841</v>
      </c>
      <c r="E5082" s="49" t="s">
        <v>10651</v>
      </c>
      <c r="F5082" s="49" t="s">
        <v>84</v>
      </c>
      <c r="G5082" s="49" t="s">
        <v>205</v>
      </c>
      <c r="H5082" s="49"/>
    </row>
    <row r="5083" spans="1:8" x14ac:dyDescent="0.3">
      <c r="A5083" s="49" t="s">
        <v>201</v>
      </c>
      <c r="B5083" s="49">
        <v>96842</v>
      </c>
      <c r="C5083" s="49" t="s">
        <v>7266</v>
      </c>
      <c r="D5083" s="49" t="str">
        <f t="shared" si="79"/>
        <v>Gomphonema sp. 5, Count - DNR_STORET - 96842</v>
      </c>
      <c r="E5083" s="49" t="s">
        <v>10651</v>
      </c>
      <c r="F5083" s="49" t="s">
        <v>84</v>
      </c>
      <c r="G5083" s="49" t="s">
        <v>205</v>
      </c>
      <c r="H5083" s="49"/>
    </row>
    <row r="5084" spans="1:8" x14ac:dyDescent="0.3">
      <c r="A5084" s="49" t="s">
        <v>201</v>
      </c>
      <c r="B5084" s="49">
        <v>96839</v>
      </c>
      <c r="C5084" s="49" t="s">
        <v>7267</v>
      </c>
      <c r="D5084" s="49" t="str">
        <f t="shared" si="79"/>
        <v>Gomphonema sp. 6, Biovoume - DNR_STORET - 96839</v>
      </c>
      <c r="E5084" s="49" t="s">
        <v>10651</v>
      </c>
      <c r="F5084" s="49" t="s">
        <v>84</v>
      </c>
      <c r="G5084" s="49" t="s">
        <v>205</v>
      </c>
      <c r="H5084" s="49"/>
    </row>
    <row r="5085" spans="1:8" x14ac:dyDescent="0.3">
      <c r="A5085" s="49" t="s">
        <v>201</v>
      </c>
      <c r="B5085" s="49">
        <v>96840</v>
      </c>
      <c r="C5085" s="49" t="s">
        <v>7268</v>
      </c>
      <c r="D5085" s="49" t="str">
        <f t="shared" si="79"/>
        <v>Gomphonema sp. 6, Count - DNR_STORET - 96840</v>
      </c>
      <c r="E5085" s="49"/>
      <c r="F5085" s="49"/>
      <c r="G5085" s="49"/>
      <c r="H5085" s="49"/>
    </row>
    <row r="5086" spans="1:8" x14ac:dyDescent="0.3">
      <c r="A5086" s="49" t="s">
        <v>201</v>
      </c>
      <c r="B5086" s="49">
        <v>96837</v>
      </c>
      <c r="C5086" s="49" t="s">
        <v>7269</v>
      </c>
      <c r="D5086" s="49" t="str">
        <f t="shared" si="79"/>
        <v>Gomphonema sp. 7, Biovolume - DNR_STORET - 96837</v>
      </c>
      <c r="E5086" s="49" t="s">
        <v>10651</v>
      </c>
      <c r="F5086" s="49" t="s">
        <v>84</v>
      </c>
      <c r="G5086" s="49" t="s">
        <v>205</v>
      </c>
      <c r="H5086" s="49"/>
    </row>
    <row r="5087" spans="1:8" x14ac:dyDescent="0.3">
      <c r="A5087" s="49" t="s">
        <v>201</v>
      </c>
      <c r="B5087" s="49">
        <v>96838</v>
      </c>
      <c r="C5087" s="49" t="s">
        <v>7270</v>
      </c>
      <c r="D5087" s="49" t="str">
        <f t="shared" si="79"/>
        <v>Gomphonema sp. 7, Count - DNR_STORET - 96838</v>
      </c>
      <c r="E5087" s="49" t="s">
        <v>10651</v>
      </c>
      <c r="F5087" s="49" t="s">
        <v>84</v>
      </c>
      <c r="G5087" s="49" t="s">
        <v>205</v>
      </c>
      <c r="H5087" s="49"/>
    </row>
    <row r="5088" spans="1:8" x14ac:dyDescent="0.3">
      <c r="A5088" s="49" t="s">
        <v>201</v>
      </c>
      <c r="B5088" s="49">
        <v>96835</v>
      </c>
      <c r="C5088" s="49" t="s">
        <v>7271</v>
      </c>
      <c r="D5088" s="49" t="str">
        <f t="shared" si="79"/>
        <v>Gomphonema sp. 8, Biovolume - DNR_STORET - 96835</v>
      </c>
      <c r="E5088" s="49" t="s">
        <v>10651</v>
      </c>
      <c r="F5088" s="49" t="s">
        <v>84</v>
      </c>
      <c r="G5088" s="49" t="s">
        <v>205</v>
      </c>
      <c r="H5088" s="49"/>
    </row>
    <row r="5089" spans="1:8" x14ac:dyDescent="0.3">
      <c r="A5089" s="49" t="s">
        <v>201</v>
      </c>
      <c r="B5089" s="49">
        <v>96836</v>
      </c>
      <c r="C5089" s="49" t="s">
        <v>7272</v>
      </c>
      <c r="D5089" s="49" t="str">
        <f t="shared" si="79"/>
        <v>Gomphonema sp. 8, Count - DNR_STORET - 96836</v>
      </c>
      <c r="E5089" s="49" t="s">
        <v>10651</v>
      </c>
      <c r="F5089" s="49" t="s">
        <v>84</v>
      </c>
      <c r="G5089" s="49" t="s">
        <v>205</v>
      </c>
      <c r="H5089" s="49"/>
    </row>
    <row r="5090" spans="1:8" x14ac:dyDescent="0.3">
      <c r="A5090" s="49" t="s">
        <v>201</v>
      </c>
      <c r="B5090" s="49">
        <v>96833</v>
      </c>
      <c r="C5090" s="49" t="s">
        <v>7273</v>
      </c>
      <c r="D5090" s="49" t="str">
        <f t="shared" si="79"/>
        <v>Gomphonema spp., Biovolume - DNR_STORET - 96833</v>
      </c>
      <c r="E5090" s="49" t="s">
        <v>10651</v>
      </c>
      <c r="F5090" s="49" t="s">
        <v>84</v>
      </c>
      <c r="G5090" s="49" t="s">
        <v>205</v>
      </c>
      <c r="H5090" s="49"/>
    </row>
    <row r="5091" spans="1:8" x14ac:dyDescent="0.3">
      <c r="A5091" s="49" t="s">
        <v>201</v>
      </c>
      <c r="B5091" s="49">
        <v>96834</v>
      </c>
      <c r="C5091" s="49" t="s">
        <v>7274</v>
      </c>
      <c r="D5091" s="49" t="str">
        <f t="shared" si="79"/>
        <v>Gomphonema spp., Count - DNR_STORET - 96834</v>
      </c>
      <c r="E5091" s="49" t="s">
        <v>10651</v>
      </c>
      <c r="F5091" s="49" t="s">
        <v>84</v>
      </c>
      <c r="G5091" s="49" t="s">
        <v>205</v>
      </c>
      <c r="H5091" s="49"/>
    </row>
    <row r="5092" spans="1:8" x14ac:dyDescent="0.3">
      <c r="A5092" s="49" t="s">
        <v>201</v>
      </c>
      <c r="B5092" s="49">
        <v>95768</v>
      </c>
      <c r="C5092" s="49" t="s">
        <v>7275</v>
      </c>
      <c r="D5092" s="49" t="str">
        <f t="shared" si="79"/>
        <v>Gomphonema subclavatum v. mex., Biovolume - DNR_STORET - 95768</v>
      </c>
      <c r="E5092" s="49" t="s">
        <v>10651</v>
      </c>
      <c r="F5092" s="49" t="s">
        <v>84</v>
      </c>
      <c r="G5092" s="49" t="s">
        <v>205</v>
      </c>
      <c r="H5092" s="49"/>
    </row>
    <row r="5093" spans="1:8" x14ac:dyDescent="0.3">
      <c r="A5093" s="49" t="s">
        <v>201</v>
      </c>
      <c r="B5093" s="49">
        <v>95769</v>
      </c>
      <c r="C5093" s="49" t="s">
        <v>7276</v>
      </c>
      <c r="D5093" s="49" t="str">
        <f t="shared" si="79"/>
        <v>Gomphonema subclavatum v. mex., Count - DNR_STORET - 95769</v>
      </c>
      <c r="E5093" s="49" t="s">
        <v>10651</v>
      </c>
      <c r="F5093" s="49" t="s">
        <v>84</v>
      </c>
      <c r="G5093" s="49" t="s">
        <v>205</v>
      </c>
      <c r="H5093" s="49"/>
    </row>
    <row r="5094" spans="1:8" x14ac:dyDescent="0.3">
      <c r="A5094" s="49" t="s">
        <v>201</v>
      </c>
      <c r="B5094" s="49">
        <v>96831</v>
      </c>
      <c r="C5094" s="49" t="s">
        <v>7277</v>
      </c>
      <c r="D5094" s="49" t="str">
        <f t="shared" si="79"/>
        <v>Gomphonema subclavatum, Biovolume - DNR_STORET - 96831</v>
      </c>
      <c r="E5094" s="49" t="s">
        <v>10651</v>
      </c>
      <c r="F5094" s="49" t="s">
        <v>84</v>
      </c>
      <c r="G5094" s="49" t="s">
        <v>205</v>
      </c>
      <c r="H5094" s="49"/>
    </row>
    <row r="5095" spans="1:8" x14ac:dyDescent="0.3">
      <c r="A5095" s="49" t="s">
        <v>201</v>
      </c>
      <c r="B5095" s="49">
        <v>96832</v>
      </c>
      <c r="C5095" s="49" t="s">
        <v>7278</v>
      </c>
      <c r="D5095" s="49" t="str">
        <f t="shared" si="79"/>
        <v>Gomphonema subclavatum, Count - DNR_STORET - 96832</v>
      </c>
      <c r="E5095" s="49" t="s">
        <v>10651</v>
      </c>
      <c r="F5095" s="49" t="s">
        <v>84</v>
      </c>
      <c r="G5095" s="49" t="s">
        <v>205</v>
      </c>
      <c r="H5095" s="49"/>
    </row>
    <row r="5096" spans="1:8" x14ac:dyDescent="0.3">
      <c r="A5096" s="49" t="s">
        <v>201</v>
      </c>
      <c r="B5096" s="49">
        <v>96936</v>
      </c>
      <c r="C5096" s="49" t="s">
        <v>7279</v>
      </c>
      <c r="D5096" s="49" t="str">
        <f t="shared" si="79"/>
        <v>Gomphonema tenue, Biovolume - DNR_STORET - 96936</v>
      </c>
      <c r="E5096" s="49" t="s">
        <v>10651</v>
      </c>
      <c r="F5096" s="49" t="s">
        <v>84</v>
      </c>
      <c r="G5096" s="49" t="s">
        <v>205</v>
      </c>
      <c r="H5096" s="49"/>
    </row>
    <row r="5097" spans="1:8" x14ac:dyDescent="0.3">
      <c r="A5097" s="49" t="s">
        <v>201</v>
      </c>
      <c r="B5097" s="49">
        <v>96937</v>
      </c>
      <c r="C5097" s="49" t="s">
        <v>7280</v>
      </c>
      <c r="D5097" s="49" t="str">
        <f t="shared" si="79"/>
        <v>Gomphonema tenue, Count - DNR_STORET - 96937</v>
      </c>
      <c r="E5097" s="49" t="s">
        <v>10651</v>
      </c>
      <c r="F5097" s="49" t="s">
        <v>84</v>
      </c>
      <c r="G5097" s="49" t="s">
        <v>205</v>
      </c>
      <c r="H5097" s="49"/>
    </row>
    <row r="5098" spans="1:8" x14ac:dyDescent="0.3">
      <c r="A5098" s="49" t="s">
        <v>201</v>
      </c>
      <c r="B5098" s="49">
        <v>95900</v>
      </c>
      <c r="C5098" s="49" t="s">
        <v>7281</v>
      </c>
      <c r="D5098" s="49" t="str">
        <f t="shared" si="79"/>
        <v>Gomphonema truncatum Ehrenberg, Biovolume - DNR_STORET - 95900</v>
      </c>
      <c r="E5098" s="49" t="s">
        <v>10651</v>
      </c>
      <c r="F5098" s="49" t="s">
        <v>84</v>
      </c>
      <c r="G5098" s="49" t="s">
        <v>205</v>
      </c>
      <c r="H5098" s="49"/>
    </row>
    <row r="5099" spans="1:8" x14ac:dyDescent="0.3">
      <c r="A5099" s="49" t="s">
        <v>201</v>
      </c>
      <c r="B5099" s="49">
        <v>95901</v>
      </c>
      <c r="C5099" s="49" t="s">
        <v>7282</v>
      </c>
      <c r="D5099" s="49" t="str">
        <f t="shared" si="79"/>
        <v>Gomphonema truncatum Ehrenberg, Count - DNR_STORET - 95901</v>
      </c>
      <c r="E5099" s="49" t="s">
        <v>10651</v>
      </c>
      <c r="F5099" s="49" t="s">
        <v>84</v>
      </c>
      <c r="G5099" s="49" t="s">
        <v>205</v>
      </c>
      <c r="H5099" s="49"/>
    </row>
    <row r="5100" spans="1:8" x14ac:dyDescent="0.3">
      <c r="A5100" s="49" t="s">
        <v>201</v>
      </c>
      <c r="B5100" s="49">
        <v>96829</v>
      </c>
      <c r="C5100" s="49" t="s">
        <v>7283</v>
      </c>
      <c r="D5100" s="49" t="str">
        <f t="shared" si="79"/>
        <v>Gomphonema utae, Biovolume - DNR_STORET - 96829</v>
      </c>
      <c r="E5100" s="49" t="s">
        <v>10651</v>
      </c>
      <c r="F5100" s="49" t="s">
        <v>84</v>
      </c>
      <c r="G5100" s="49" t="s">
        <v>205</v>
      </c>
      <c r="H5100" s="49"/>
    </row>
    <row r="5101" spans="1:8" x14ac:dyDescent="0.3">
      <c r="A5101" s="49" t="s">
        <v>201</v>
      </c>
      <c r="B5101" s="49">
        <v>96830</v>
      </c>
      <c r="C5101" s="49" t="s">
        <v>7284</v>
      </c>
      <c r="D5101" s="49" t="str">
        <f t="shared" si="79"/>
        <v>Gomphonema utae, Count - DNR_STORET - 96830</v>
      </c>
      <c r="E5101" s="49" t="s">
        <v>10651</v>
      </c>
      <c r="F5101" s="49" t="s">
        <v>84</v>
      </c>
      <c r="G5101" s="49" t="s">
        <v>205</v>
      </c>
      <c r="H5101" s="49"/>
    </row>
    <row r="5102" spans="1:8" x14ac:dyDescent="0.3">
      <c r="A5102" s="49" t="s">
        <v>201</v>
      </c>
      <c r="B5102" s="49">
        <v>96827</v>
      </c>
      <c r="C5102" s="49" t="s">
        <v>7285</v>
      </c>
      <c r="D5102" s="49" t="str">
        <f t="shared" si="79"/>
        <v>Gomphonema vibrio, Biovolume - DNR_STORET - 96827</v>
      </c>
      <c r="E5102" s="49" t="s">
        <v>10651</v>
      </c>
      <c r="F5102" s="49" t="s">
        <v>84</v>
      </c>
      <c r="G5102" s="49" t="s">
        <v>205</v>
      </c>
      <c r="H5102" s="49"/>
    </row>
    <row r="5103" spans="1:8" x14ac:dyDescent="0.3">
      <c r="A5103" s="49" t="s">
        <v>201</v>
      </c>
      <c r="B5103" s="49">
        <v>96828</v>
      </c>
      <c r="C5103" s="49" t="s">
        <v>7286</v>
      </c>
      <c r="D5103" s="49" t="str">
        <f t="shared" si="79"/>
        <v>Gomphonema vibrio, Count - DNR_STORET - 96828</v>
      </c>
      <c r="E5103" s="49" t="s">
        <v>10651</v>
      </c>
      <c r="F5103" s="49" t="s">
        <v>84</v>
      </c>
      <c r="G5103" s="49" t="s">
        <v>205</v>
      </c>
      <c r="H5103" s="49"/>
    </row>
    <row r="5104" spans="1:8" x14ac:dyDescent="0.3">
      <c r="A5104" s="49" t="s">
        <v>201</v>
      </c>
      <c r="B5104" s="49">
        <v>96825</v>
      </c>
      <c r="C5104" s="49" t="s">
        <v>7287</v>
      </c>
      <c r="D5104" s="49" t="str">
        <f t="shared" si="79"/>
        <v>Gomphonema capitatum Ehrenberg, Biovolume - DNR_STORET - 96825</v>
      </c>
      <c r="E5104" s="49" t="s">
        <v>10651</v>
      </c>
      <c r="F5104" s="49" t="s">
        <v>84</v>
      </c>
      <c r="G5104" s="49" t="s">
        <v>205</v>
      </c>
      <c r="H5104" s="49"/>
    </row>
    <row r="5105" spans="1:8" x14ac:dyDescent="0.3">
      <c r="A5105" s="49" t="s">
        <v>201</v>
      </c>
      <c r="B5105" s="49">
        <v>96826</v>
      </c>
      <c r="C5105" s="49" t="s">
        <v>7288</v>
      </c>
      <c r="D5105" s="49" t="str">
        <f t="shared" si="79"/>
        <v>Gomphonema capitatum Ehrenberg, Count - DNR_STORET - 96826</v>
      </c>
      <c r="E5105" s="49" t="s">
        <v>10651</v>
      </c>
      <c r="F5105" s="49" t="s">
        <v>84</v>
      </c>
      <c r="G5105" s="49" t="s">
        <v>205</v>
      </c>
      <c r="H5105" s="49"/>
    </row>
    <row r="5106" spans="1:8" x14ac:dyDescent="0.3">
      <c r="A5106" s="49" t="s">
        <v>201</v>
      </c>
      <c r="B5106" s="49">
        <v>95564</v>
      </c>
      <c r="C5106" s="49" t="s">
        <v>7289</v>
      </c>
      <c r="D5106" s="49" t="str">
        <f t="shared" si="79"/>
        <v>Gomphonema louisiananum, Biovolume - DNR_STORET - 95564</v>
      </c>
      <c r="E5106" s="49" t="s">
        <v>10651</v>
      </c>
      <c r="F5106" s="49" t="s">
        <v>84</v>
      </c>
      <c r="G5106" s="49" t="s">
        <v>205</v>
      </c>
      <c r="H5106" s="49"/>
    </row>
    <row r="5107" spans="1:8" x14ac:dyDescent="0.3">
      <c r="A5107" s="49" t="s">
        <v>201</v>
      </c>
      <c r="B5107" s="49">
        <v>95565</v>
      </c>
      <c r="C5107" s="49" t="s">
        <v>7290</v>
      </c>
      <c r="D5107" s="49" t="str">
        <f t="shared" si="79"/>
        <v>Gomphonema louisiananum, Count - DNR_STORET - 95565</v>
      </c>
      <c r="E5107" s="49" t="s">
        <v>10651</v>
      </c>
      <c r="F5107" s="49" t="s">
        <v>84</v>
      </c>
      <c r="G5107" s="49" t="s">
        <v>205</v>
      </c>
      <c r="H5107" s="49"/>
    </row>
    <row r="5108" spans="1:8" x14ac:dyDescent="0.3">
      <c r="A5108" s="49" t="s">
        <v>201</v>
      </c>
      <c r="B5108" s="49">
        <v>95524</v>
      </c>
      <c r="C5108" s="49" t="s">
        <v>7291</v>
      </c>
      <c r="D5108" s="49" t="str">
        <f t="shared" si="79"/>
        <v>Gomphonema pusillum, Biovolume - DNR_STORET - 95524</v>
      </c>
      <c r="E5108" s="49" t="s">
        <v>10651</v>
      </c>
      <c r="F5108" s="49" t="s">
        <v>84</v>
      </c>
      <c r="G5108" s="49" t="s">
        <v>205</v>
      </c>
      <c r="H5108" s="49"/>
    </row>
    <row r="5109" spans="1:8" x14ac:dyDescent="0.3">
      <c r="A5109" s="49" t="s">
        <v>201</v>
      </c>
      <c r="B5109" s="49">
        <v>95525</v>
      </c>
      <c r="C5109" s="49" t="s">
        <v>7292</v>
      </c>
      <c r="D5109" s="49" t="str">
        <f t="shared" si="79"/>
        <v>Gomphonema pusillum, Count - DNR_STORET - 95525</v>
      </c>
      <c r="E5109" s="49" t="s">
        <v>10651</v>
      </c>
      <c r="F5109" s="49" t="s">
        <v>84</v>
      </c>
      <c r="G5109" s="49" t="s">
        <v>205</v>
      </c>
      <c r="H5109" s="49"/>
    </row>
    <row r="5110" spans="1:8" x14ac:dyDescent="0.3">
      <c r="A5110" s="49" t="s">
        <v>201</v>
      </c>
      <c r="B5110" s="49">
        <v>96821</v>
      </c>
      <c r="C5110" s="49" t="s">
        <v>7293</v>
      </c>
      <c r="D5110" s="49" t="str">
        <f t="shared" si="79"/>
        <v>Gomphosphenia grovei v. lingu., Biovolume - DNR_STORET - 96821</v>
      </c>
      <c r="E5110" s="49" t="s">
        <v>10651</v>
      </c>
      <c r="F5110" s="49" t="s">
        <v>84</v>
      </c>
      <c r="G5110" s="49" t="s">
        <v>205</v>
      </c>
      <c r="H5110" s="49"/>
    </row>
    <row r="5111" spans="1:8" x14ac:dyDescent="0.3">
      <c r="A5111" s="49" t="s">
        <v>201</v>
      </c>
      <c r="B5111" s="49">
        <v>96822</v>
      </c>
      <c r="C5111" s="49" t="s">
        <v>7294</v>
      </c>
      <c r="D5111" s="49" t="str">
        <f t="shared" si="79"/>
        <v>Gomphosphenia grovei v. lingu., Count - DNR_STORET - 96822</v>
      </c>
      <c r="E5111" s="49" t="s">
        <v>10651</v>
      </c>
      <c r="F5111" s="49" t="s">
        <v>84</v>
      </c>
      <c r="G5111" s="49" t="s">
        <v>205</v>
      </c>
      <c r="H5111" s="49"/>
    </row>
    <row r="5112" spans="1:8" x14ac:dyDescent="0.3">
      <c r="A5112" s="49" t="s">
        <v>201</v>
      </c>
      <c r="B5112" s="49">
        <v>96823</v>
      </c>
      <c r="C5112" s="49" t="s">
        <v>7295</v>
      </c>
      <c r="D5112" s="49" t="str">
        <f t="shared" si="79"/>
        <v>Gomphosphenia grovei, Biovolume - DNR_STORET - 96823</v>
      </c>
      <c r="E5112" s="49" t="s">
        <v>10651</v>
      </c>
      <c r="F5112" s="49"/>
      <c r="G5112" s="49" t="s">
        <v>205</v>
      </c>
      <c r="H5112" s="49"/>
    </row>
    <row r="5113" spans="1:8" x14ac:dyDescent="0.3">
      <c r="A5113" s="49" t="s">
        <v>201</v>
      </c>
      <c r="B5113" s="49">
        <v>96824</v>
      </c>
      <c r="C5113" s="49" t="s">
        <v>7296</v>
      </c>
      <c r="D5113" s="49" t="str">
        <f t="shared" si="79"/>
        <v>Gomphosphenia grovei, Count - DNR_STORET - 96824</v>
      </c>
      <c r="E5113" s="49" t="s">
        <v>10651</v>
      </c>
      <c r="F5113" s="49" t="s">
        <v>84</v>
      </c>
      <c r="G5113" s="49" t="s">
        <v>205</v>
      </c>
      <c r="H5113" s="49"/>
    </row>
    <row r="5114" spans="1:8" x14ac:dyDescent="0.3">
      <c r="A5114" s="49" t="s">
        <v>201</v>
      </c>
      <c r="B5114" s="49">
        <v>95766</v>
      </c>
      <c r="C5114" s="49" t="s">
        <v>7297</v>
      </c>
      <c r="D5114" s="49" t="str">
        <f t="shared" si="79"/>
        <v>Gomphosphenia holmquistiae, Biovolume - DNR_STORET - 95766</v>
      </c>
      <c r="E5114" s="49" t="s">
        <v>10651</v>
      </c>
      <c r="F5114" s="49" t="s">
        <v>84</v>
      </c>
      <c r="G5114" s="49" t="s">
        <v>205</v>
      </c>
      <c r="H5114" s="49"/>
    </row>
    <row r="5115" spans="1:8" x14ac:dyDescent="0.3">
      <c r="A5115" s="49" t="s">
        <v>201</v>
      </c>
      <c r="B5115" s="49">
        <v>95767</v>
      </c>
      <c r="C5115" s="49" t="s">
        <v>7298</v>
      </c>
      <c r="D5115" s="49" t="str">
        <f t="shared" si="79"/>
        <v>Gomphosphenia holmquistiae, Count - DNR_STORET - 95767</v>
      </c>
      <c r="E5115" s="49" t="s">
        <v>10651</v>
      </c>
      <c r="F5115" s="49" t="s">
        <v>84</v>
      </c>
      <c r="G5115" s="49" t="s">
        <v>205</v>
      </c>
      <c r="H5115" s="49"/>
    </row>
    <row r="5116" spans="1:8" x14ac:dyDescent="0.3">
      <c r="A5116" s="49" t="s">
        <v>201</v>
      </c>
      <c r="B5116" s="49">
        <v>96820</v>
      </c>
      <c r="C5116" s="49" t="s">
        <v>7299</v>
      </c>
      <c r="D5116" s="49" t="str">
        <f t="shared" si="79"/>
        <v>Gomphosphenia lingulatiformis, Count - DNR_STORET - 96820</v>
      </c>
      <c r="E5116" s="49" t="s">
        <v>10651</v>
      </c>
      <c r="F5116" s="49" t="s">
        <v>84</v>
      </c>
      <c r="G5116" s="49" t="s">
        <v>205</v>
      </c>
      <c r="H5116" s="49"/>
    </row>
    <row r="5117" spans="1:8" x14ac:dyDescent="0.3">
      <c r="A5117" s="49" t="s">
        <v>201</v>
      </c>
      <c r="B5117" s="49">
        <v>95764</v>
      </c>
      <c r="C5117" s="49" t="s">
        <v>7300</v>
      </c>
      <c r="D5117" s="49" t="str">
        <f t="shared" si="79"/>
        <v>Gomphosphenia sp. 1, Biovolume - DNR_STORET - 95764</v>
      </c>
      <c r="E5117" s="49" t="s">
        <v>10651</v>
      </c>
      <c r="F5117" s="49" t="s">
        <v>84</v>
      </c>
      <c r="G5117" s="49" t="s">
        <v>205</v>
      </c>
      <c r="H5117" s="49"/>
    </row>
    <row r="5118" spans="1:8" x14ac:dyDescent="0.3">
      <c r="A5118" s="49" t="s">
        <v>201</v>
      </c>
      <c r="B5118" s="49">
        <v>95765</v>
      </c>
      <c r="C5118" s="49" t="s">
        <v>7301</v>
      </c>
      <c r="D5118" s="49" t="str">
        <f t="shared" si="79"/>
        <v>Gomphosphenia sp. 1, Count - DNR_STORET - 95765</v>
      </c>
      <c r="E5118" s="49" t="s">
        <v>10651</v>
      </c>
      <c r="F5118" s="49" t="s">
        <v>84</v>
      </c>
      <c r="G5118" s="49" t="s">
        <v>205</v>
      </c>
      <c r="H5118" s="49"/>
    </row>
    <row r="5119" spans="1:8" x14ac:dyDescent="0.3">
      <c r="A5119" s="49" t="s">
        <v>201</v>
      </c>
      <c r="B5119" s="49">
        <v>96817</v>
      </c>
      <c r="C5119" s="49" t="s">
        <v>7302</v>
      </c>
      <c r="D5119" s="49" t="str">
        <f t="shared" si="79"/>
        <v>Gomphosphenia fontinalis, Biovolume - DNR_STORET - 96817</v>
      </c>
      <c r="E5119" s="49" t="s">
        <v>10651</v>
      </c>
      <c r="F5119" s="49" t="s">
        <v>84</v>
      </c>
      <c r="G5119" s="49" t="s">
        <v>205</v>
      </c>
      <c r="H5119" s="49"/>
    </row>
    <row r="5120" spans="1:8" x14ac:dyDescent="0.3">
      <c r="A5120" s="49" t="s">
        <v>82</v>
      </c>
      <c r="B5120" s="49">
        <v>90965</v>
      </c>
      <c r="C5120" s="49" t="s">
        <v>1125</v>
      </c>
      <c r="D5120" s="49" t="str">
        <f t="shared" si="79"/>
        <v>Good ways to reach you with AIS info? - Highway Billboard - SWIMS - 90965</v>
      </c>
      <c r="E5120" s="49"/>
      <c r="F5120" s="49"/>
      <c r="G5120" s="49"/>
      <c r="H5120" s="49"/>
    </row>
    <row r="5121" spans="1:8" x14ac:dyDescent="0.3">
      <c r="A5121" s="49" t="s">
        <v>82</v>
      </c>
      <c r="B5121" s="49">
        <v>90964</v>
      </c>
      <c r="C5121" s="49" t="s">
        <v>1126</v>
      </c>
      <c r="D5121" s="49" t="str">
        <f t="shared" si="79"/>
        <v>Good ways to reach you with AIS info? - Internet - SWIMS - 90964</v>
      </c>
      <c r="E5121" s="49"/>
      <c r="F5121" s="49"/>
      <c r="G5121" s="49"/>
      <c r="H5121" s="49"/>
    </row>
    <row r="5122" spans="1:8" x14ac:dyDescent="0.3">
      <c r="A5122" s="49" t="s">
        <v>82</v>
      </c>
      <c r="B5122" s="49">
        <v>90963</v>
      </c>
      <c r="C5122" s="49" t="s">
        <v>1127</v>
      </c>
      <c r="D5122" s="49" t="str">
        <f t="shared" ref="D5122:D5185" si="80">C5122 &amp;" - "&amp; A5122 &amp;" - "&amp; B5122</f>
        <v>Good ways to reach you with AIS info? - Newspaper/Magazine - SWIMS - 90963</v>
      </c>
      <c r="E5122" s="49"/>
      <c r="F5122" s="49"/>
      <c r="G5122" s="49"/>
      <c r="H5122" s="49"/>
    </row>
    <row r="5123" spans="1:8" x14ac:dyDescent="0.3">
      <c r="A5123" s="49" t="s">
        <v>82</v>
      </c>
      <c r="B5123" s="49">
        <v>90967</v>
      </c>
      <c r="C5123" s="49" t="s">
        <v>1128</v>
      </c>
      <c r="D5123" s="49" t="str">
        <f t="shared" si="80"/>
        <v>Good ways to reach you with AIS info? - Person at Boat Landing - SWIMS - 90967</v>
      </c>
      <c r="E5123" s="49"/>
      <c r="F5123" s="49"/>
      <c r="G5123" s="49"/>
      <c r="H5123" s="49"/>
    </row>
    <row r="5124" spans="1:8" x14ac:dyDescent="0.3">
      <c r="A5124" s="49" t="s">
        <v>82</v>
      </c>
      <c r="B5124" s="49">
        <v>90961</v>
      </c>
      <c r="C5124" s="49" t="s">
        <v>1129</v>
      </c>
      <c r="D5124" s="49" t="str">
        <f t="shared" si="80"/>
        <v>Good ways to reach you with AIS info? - Radio - SWIMS - 90961</v>
      </c>
      <c r="E5124" s="49"/>
      <c r="F5124" s="49"/>
      <c r="G5124" s="49"/>
      <c r="H5124" s="49"/>
    </row>
    <row r="5125" spans="1:8" x14ac:dyDescent="0.3">
      <c r="A5125" s="49" t="s">
        <v>82</v>
      </c>
      <c r="B5125" s="49">
        <v>90966</v>
      </c>
      <c r="C5125" s="49" t="s">
        <v>1130</v>
      </c>
      <c r="D5125" s="49" t="str">
        <f t="shared" si="80"/>
        <v>Good ways to reach you with AIS info? - Sign at Landing - SWIMS - 90966</v>
      </c>
      <c r="E5125" s="49"/>
      <c r="F5125" s="49"/>
      <c r="G5125" s="49"/>
      <c r="H5125" s="49"/>
    </row>
    <row r="5126" spans="1:8" x14ac:dyDescent="0.3">
      <c r="A5126" s="49" t="s">
        <v>82</v>
      </c>
      <c r="B5126" s="49">
        <v>90962</v>
      </c>
      <c r="C5126" s="49" t="s">
        <v>1131</v>
      </c>
      <c r="D5126" s="49" t="str">
        <f t="shared" si="80"/>
        <v>Good ways to reach you with AIS info? - TV - SWIMS - 90962</v>
      </c>
      <c r="E5126" s="49"/>
      <c r="F5126" s="49"/>
      <c r="G5126" s="49"/>
      <c r="H5126" s="49"/>
    </row>
    <row r="5127" spans="1:8" x14ac:dyDescent="0.3">
      <c r="A5127" s="49" t="s">
        <v>82</v>
      </c>
      <c r="B5127" s="49">
        <v>90497</v>
      </c>
      <c r="C5127" s="49" t="s">
        <v>1132</v>
      </c>
      <c r="D5127" s="49" t="str">
        <f t="shared" si="80"/>
        <v>Gordian Worm - SWIMS - 90497</v>
      </c>
      <c r="E5127" s="49"/>
      <c r="F5127" s="49"/>
      <c r="G5127" s="49"/>
      <c r="H5127" s="49"/>
    </row>
    <row r="5128" spans="1:8" x14ac:dyDescent="0.3">
      <c r="A5128" s="49" t="s">
        <v>82</v>
      </c>
      <c r="B5128" s="49">
        <v>20281</v>
      </c>
      <c r="C5128" s="49" t="s">
        <v>1134</v>
      </c>
      <c r="D5128" s="49" t="str">
        <f t="shared" si="80"/>
        <v>Grass (Poaceae sp.) - SWIMS - 20281</v>
      </c>
      <c r="E5128" s="49" t="s">
        <v>31</v>
      </c>
      <c r="F5128" s="49" t="s">
        <v>84</v>
      </c>
      <c r="G5128" s="49"/>
      <c r="H5128" s="49"/>
    </row>
    <row r="5129" spans="1:8" x14ac:dyDescent="0.3">
      <c r="A5129" s="49" t="s">
        <v>82</v>
      </c>
      <c r="B5129" s="49">
        <v>20299</v>
      </c>
      <c r="C5129" s="49" t="s">
        <v>1135</v>
      </c>
      <c r="D5129" s="49" t="str">
        <f t="shared" si="80"/>
        <v>Grass 2 (Poaceae sp.) - SWIMS - 20299</v>
      </c>
      <c r="E5129" s="49" t="s">
        <v>31</v>
      </c>
      <c r="F5129" s="49" t="s">
        <v>84</v>
      </c>
      <c r="G5129" s="49"/>
      <c r="H5129" s="49"/>
    </row>
    <row r="5130" spans="1:8" x14ac:dyDescent="0.3">
      <c r="A5130" s="49" t="s">
        <v>82</v>
      </c>
      <c r="B5130" s="49">
        <v>20300</v>
      </c>
      <c r="C5130" s="49" t="s">
        <v>1136</v>
      </c>
      <c r="D5130" s="49" t="str">
        <f t="shared" si="80"/>
        <v>Grass 3 (Poaceae sp.) - SWIMS - 20300</v>
      </c>
      <c r="E5130" s="49" t="s">
        <v>31</v>
      </c>
      <c r="F5130" s="49" t="s">
        <v>84</v>
      </c>
      <c r="G5130" s="49"/>
      <c r="H5130" s="49"/>
    </row>
    <row r="5131" spans="1:8" x14ac:dyDescent="0.3">
      <c r="A5131" s="49" t="s">
        <v>82</v>
      </c>
      <c r="B5131" s="49">
        <v>20146</v>
      </c>
      <c r="C5131" s="49" t="s">
        <v>1138</v>
      </c>
      <c r="D5131" s="49" t="str">
        <f t="shared" si="80"/>
        <v>Grass-leaved arrowhead (Sagittaria graminea) - SWIMS - 20146</v>
      </c>
      <c r="E5131" s="49" t="s">
        <v>31</v>
      </c>
      <c r="F5131" s="49" t="s">
        <v>84</v>
      </c>
      <c r="G5131" s="49"/>
      <c r="H5131" s="49"/>
    </row>
    <row r="5132" spans="1:8" x14ac:dyDescent="0.3">
      <c r="A5132" s="49" t="s">
        <v>82</v>
      </c>
      <c r="B5132" s="49">
        <v>20457</v>
      </c>
      <c r="C5132" s="49" t="s">
        <v>1137</v>
      </c>
      <c r="D5132" s="49" t="str">
        <f t="shared" si="80"/>
        <v>Grassleaf rush (Juncus marginatus) - SWIMS - 20457</v>
      </c>
      <c r="E5132" s="49" t="s">
        <v>31</v>
      </c>
      <c r="F5132" s="49" t="s">
        <v>84</v>
      </c>
      <c r="G5132" s="49"/>
      <c r="H5132" s="49" t="s">
        <v>10658</v>
      </c>
    </row>
    <row r="5133" spans="1:8" x14ac:dyDescent="0.3">
      <c r="A5133" s="49" t="s">
        <v>82</v>
      </c>
      <c r="B5133" s="49">
        <v>4028</v>
      </c>
      <c r="C5133" s="49" t="s">
        <v>1139</v>
      </c>
      <c r="D5133" s="49" t="str">
        <f t="shared" si="80"/>
        <v>Gravel % - SWIMS - 4028</v>
      </c>
      <c r="E5133" s="49"/>
      <c r="F5133" s="49"/>
      <c r="G5133" s="49"/>
      <c r="H5133" s="49"/>
    </row>
    <row r="5134" spans="1:8" x14ac:dyDescent="0.3">
      <c r="A5134" s="49" t="s">
        <v>82</v>
      </c>
      <c r="B5134" s="49">
        <v>90872</v>
      </c>
      <c r="C5134" s="49" t="s">
        <v>1141</v>
      </c>
      <c r="D5134" s="49" t="str">
        <f t="shared" si="80"/>
        <v>Gray Tree Frog Adult-Visual - SWIMS - 90872</v>
      </c>
      <c r="E5134" s="49"/>
      <c r="F5134" s="49"/>
      <c r="G5134" s="49"/>
      <c r="H5134" s="49"/>
    </row>
    <row r="5135" spans="1:8" x14ac:dyDescent="0.3">
      <c r="A5135" s="49" t="s">
        <v>82</v>
      </c>
      <c r="B5135" s="49">
        <v>90873</v>
      </c>
      <c r="C5135" s="49" t="s">
        <v>1142</v>
      </c>
      <c r="D5135" s="49" t="str">
        <f t="shared" si="80"/>
        <v>Gray Tree Frog Eggs - SWIMS - 90873</v>
      </c>
      <c r="E5135" s="49"/>
      <c r="F5135" s="49"/>
      <c r="G5135" s="49"/>
      <c r="H5135" s="49"/>
    </row>
    <row r="5136" spans="1:8" x14ac:dyDescent="0.3">
      <c r="A5136" s="49" t="s">
        <v>82</v>
      </c>
      <c r="B5136" s="49">
        <v>90877</v>
      </c>
      <c r="C5136" s="49" t="s">
        <v>1143</v>
      </c>
      <c r="D5136" s="49" t="str">
        <f t="shared" si="80"/>
        <v>Gray Tree Frog Juvenile - SWIMS - 90877</v>
      </c>
      <c r="E5136" s="49"/>
      <c r="F5136" s="49"/>
      <c r="G5136" s="49"/>
      <c r="H5136" s="49"/>
    </row>
    <row r="5137" spans="1:8" x14ac:dyDescent="0.3">
      <c r="A5137" s="49" t="s">
        <v>82</v>
      </c>
      <c r="B5137" s="49">
        <v>90874</v>
      </c>
      <c r="C5137" s="49" t="s">
        <v>1144</v>
      </c>
      <c r="D5137" s="49" t="str">
        <f t="shared" si="80"/>
        <v>Gray Tree Frog Larvae - SWIMS - 90874</v>
      </c>
      <c r="E5137" s="49"/>
      <c r="F5137" s="49"/>
      <c r="G5137" s="49"/>
      <c r="H5137" s="49"/>
    </row>
    <row r="5138" spans="1:8" x14ac:dyDescent="0.3">
      <c r="A5138" s="49" t="s">
        <v>82</v>
      </c>
      <c r="B5138" s="49">
        <v>90437</v>
      </c>
      <c r="C5138" s="49" t="s">
        <v>1145</v>
      </c>
      <c r="D5138" s="49" t="str">
        <f t="shared" si="80"/>
        <v>Gray Treefrog Eggs - SWIMS - 90437</v>
      </c>
      <c r="E5138" s="49"/>
      <c r="F5138" s="49"/>
      <c r="G5138" s="49"/>
      <c r="H5138" s="49"/>
    </row>
    <row r="5139" spans="1:8" x14ac:dyDescent="0.3">
      <c r="A5139" s="49" t="s">
        <v>82</v>
      </c>
      <c r="B5139" s="49">
        <v>90439</v>
      </c>
      <c r="C5139" s="49" t="s">
        <v>1146</v>
      </c>
      <c r="D5139" s="49" t="str">
        <f t="shared" si="80"/>
        <v>Gray Treefrog Juvenile - SWIMS - 90439</v>
      </c>
      <c r="E5139" s="49"/>
      <c r="F5139" s="49"/>
      <c r="G5139" s="49"/>
      <c r="H5139" s="49"/>
    </row>
    <row r="5140" spans="1:8" x14ac:dyDescent="0.3">
      <c r="A5140" s="49" t="s">
        <v>82</v>
      </c>
      <c r="B5140" s="49">
        <v>90438</v>
      </c>
      <c r="C5140" s="49" t="s">
        <v>1147</v>
      </c>
      <c r="D5140" s="49" t="str">
        <f t="shared" si="80"/>
        <v>Gray Treefrog Larvae - SWIMS - 90438</v>
      </c>
      <c r="E5140" s="49"/>
      <c r="F5140" s="49"/>
      <c r="G5140" s="49"/>
      <c r="H5140" s="49"/>
    </row>
    <row r="5141" spans="1:8" x14ac:dyDescent="0.3">
      <c r="A5141" s="49" t="s">
        <v>82</v>
      </c>
      <c r="B5141" s="49">
        <v>20366</v>
      </c>
      <c r="C5141" s="49" t="s">
        <v>1140</v>
      </c>
      <c r="D5141" s="49" t="str">
        <f t="shared" si="80"/>
        <v>Gray bog sedge (Carex canescens) - SWIMS - 20366</v>
      </c>
      <c r="E5141" s="49" t="s">
        <v>31</v>
      </c>
      <c r="F5141" s="49" t="s">
        <v>84</v>
      </c>
      <c r="G5141" s="49"/>
      <c r="H5141" s="49"/>
    </row>
    <row r="5142" spans="1:8" x14ac:dyDescent="0.3">
      <c r="A5142" s="49" t="s">
        <v>82</v>
      </c>
      <c r="B5142" s="49">
        <v>20336</v>
      </c>
      <c r="C5142" s="49" t="s">
        <v>1148</v>
      </c>
      <c r="D5142" s="49" t="str">
        <f t="shared" si="80"/>
        <v>Greater straw sedge (Carex normalis) - SWIMS - 20336</v>
      </c>
      <c r="E5142" s="49" t="s">
        <v>31</v>
      </c>
      <c r="F5142" s="49" t="s">
        <v>84</v>
      </c>
      <c r="G5142" s="49"/>
      <c r="H5142" s="49"/>
    </row>
    <row r="5143" spans="1:8" x14ac:dyDescent="0.3">
      <c r="A5143" s="49" t="s">
        <v>82</v>
      </c>
      <c r="B5143" s="49">
        <v>90401</v>
      </c>
      <c r="C5143" s="49" t="s">
        <v>1149</v>
      </c>
      <c r="D5143" s="49" t="str">
        <f t="shared" si="80"/>
        <v>Green Frog Adult-Call - SWIMS - 90401</v>
      </c>
      <c r="E5143" s="49"/>
      <c r="F5143" s="49"/>
      <c r="G5143" s="49"/>
      <c r="H5143" s="49"/>
    </row>
    <row r="5144" spans="1:8" x14ac:dyDescent="0.3">
      <c r="A5144" s="49" t="s">
        <v>82</v>
      </c>
      <c r="B5144" s="49">
        <v>90400</v>
      </c>
      <c r="C5144" s="49" t="s">
        <v>1150</v>
      </c>
      <c r="D5144" s="49" t="str">
        <f t="shared" si="80"/>
        <v>Green Frog Adult-Visual - SWIMS - 90400</v>
      </c>
      <c r="E5144" s="49"/>
      <c r="F5144" s="49"/>
      <c r="G5144" s="49"/>
      <c r="H5144" s="49"/>
    </row>
    <row r="5145" spans="1:8" x14ac:dyDescent="0.3">
      <c r="A5145" s="49" t="s">
        <v>82</v>
      </c>
      <c r="B5145" s="49">
        <v>90402</v>
      </c>
      <c r="C5145" s="49" t="s">
        <v>1151</v>
      </c>
      <c r="D5145" s="49" t="str">
        <f t="shared" si="80"/>
        <v>Green Frog Eggs - SWIMS - 90402</v>
      </c>
      <c r="E5145" s="49"/>
      <c r="F5145" s="49"/>
      <c r="G5145" s="49"/>
      <c r="H5145" s="49"/>
    </row>
    <row r="5146" spans="1:8" x14ac:dyDescent="0.3">
      <c r="A5146" s="49" t="s">
        <v>82</v>
      </c>
      <c r="B5146" s="49">
        <v>90404</v>
      </c>
      <c r="C5146" s="49" t="s">
        <v>1152</v>
      </c>
      <c r="D5146" s="49" t="str">
        <f t="shared" si="80"/>
        <v>Green Frog Juvenile - SWIMS - 90404</v>
      </c>
      <c r="E5146" s="49"/>
      <c r="F5146" s="49"/>
      <c r="G5146" s="49"/>
      <c r="H5146" s="49"/>
    </row>
    <row r="5147" spans="1:8" x14ac:dyDescent="0.3">
      <c r="A5147" s="49" t="s">
        <v>82</v>
      </c>
      <c r="B5147" s="49">
        <v>90403</v>
      </c>
      <c r="C5147" s="49" t="s">
        <v>1153</v>
      </c>
      <c r="D5147" s="49" t="str">
        <f t="shared" si="80"/>
        <v>Green Frog Larvae - SWIMS - 90403</v>
      </c>
      <c r="E5147" s="49"/>
      <c r="F5147" s="49"/>
      <c r="G5147" s="49"/>
      <c r="H5147" s="49"/>
    </row>
    <row r="5148" spans="1:8" x14ac:dyDescent="0.3">
      <c r="A5148" s="49" t="s">
        <v>201</v>
      </c>
      <c r="B5148" s="49">
        <v>97388</v>
      </c>
      <c r="C5148" s="49" t="s">
        <v>7303</v>
      </c>
      <c r="D5148" s="49" t="str">
        <f t="shared" si="80"/>
        <v>Gross Alpha, LOD - DNR_STORET - 97388</v>
      </c>
      <c r="E5148" s="49"/>
      <c r="F5148" s="49" t="s">
        <v>84</v>
      </c>
      <c r="G5148" s="49"/>
      <c r="H5148" s="49"/>
    </row>
    <row r="5149" spans="1:8" x14ac:dyDescent="0.3">
      <c r="A5149" s="49" t="s">
        <v>82</v>
      </c>
      <c r="B5149" s="49">
        <v>92122</v>
      </c>
      <c r="C5149" s="49" t="s">
        <v>1154</v>
      </c>
      <c r="D5149" s="49" t="str">
        <f t="shared" si="80"/>
        <v>Gross Area - SWIMS - 92122</v>
      </c>
      <c r="E5149" s="49" t="s">
        <v>31</v>
      </c>
      <c r="F5149" s="49" t="s">
        <v>84</v>
      </c>
      <c r="G5149" s="49"/>
      <c r="H5149" s="49" t="s">
        <v>10658</v>
      </c>
    </row>
    <row r="5150" spans="1:8" x14ac:dyDescent="0.3">
      <c r="A5150" s="49" t="s">
        <v>82</v>
      </c>
      <c r="B5150" s="49">
        <v>92123</v>
      </c>
      <c r="C5150" s="49" t="s">
        <v>1155</v>
      </c>
      <c r="D5150" s="49" t="str">
        <f t="shared" si="80"/>
        <v>Gross Area (1) - SWIMS - 92123</v>
      </c>
      <c r="E5150" s="49" t="s">
        <v>31</v>
      </c>
      <c r="F5150" s="49" t="s">
        <v>84</v>
      </c>
      <c r="G5150" s="49"/>
      <c r="H5150" s="49" t="s">
        <v>10658</v>
      </c>
    </row>
    <row r="5151" spans="1:8" x14ac:dyDescent="0.3">
      <c r="A5151" s="49" t="s">
        <v>82</v>
      </c>
      <c r="B5151" s="49">
        <v>92124</v>
      </c>
      <c r="C5151" s="49" t="s">
        <v>1156</v>
      </c>
      <c r="D5151" s="49" t="str">
        <f t="shared" si="80"/>
        <v>Gross Area (2) - SWIMS - 92124</v>
      </c>
      <c r="E5151" s="49" t="s">
        <v>31</v>
      </c>
      <c r="F5151" s="49" t="s">
        <v>84</v>
      </c>
      <c r="G5151" s="49"/>
      <c r="H5151" s="49" t="s">
        <v>10658</v>
      </c>
    </row>
    <row r="5152" spans="1:8" x14ac:dyDescent="0.3">
      <c r="A5152" s="49" t="s">
        <v>82</v>
      </c>
      <c r="B5152" s="49">
        <v>92125</v>
      </c>
      <c r="C5152" s="49" t="s">
        <v>1157</v>
      </c>
      <c r="D5152" s="49" t="str">
        <f t="shared" si="80"/>
        <v>Gross Area (3) - SWIMS - 92125</v>
      </c>
      <c r="E5152" s="49" t="s">
        <v>31</v>
      </c>
      <c r="F5152" s="49" t="s">
        <v>84</v>
      </c>
      <c r="G5152" s="49"/>
      <c r="H5152" s="49" t="s">
        <v>10658</v>
      </c>
    </row>
    <row r="5153" spans="1:8" x14ac:dyDescent="0.3">
      <c r="A5153" s="49" t="s">
        <v>82</v>
      </c>
      <c r="B5153" s="49">
        <v>92126</v>
      </c>
      <c r="C5153" s="49" t="s">
        <v>1158</v>
      </c>
      <c r="D5153" s="49" t="str">
        <f t="shared" si="80"/>
        <v>Gross Area (4) - SWIMS - 92126</v>
      </c>
      <c r="E5153" s="49" t="s">
        <v>31</v>
      </c>
      <c r="F5153" s="49" t="s">
        <v>84</v>
      </c>
      <c r="G5153" s="49"/>
      <c r="H5153" s="49" t="s">
        <v>10658</v>
      </c>
    </row>
    <row r="5154" spans="1:8" x14ac:dyDescent="0.3">
      <c r="A5154" s="49" t="s">
        <v>82</v>
      </c>
      <c r="B5154" s="49">
        <v>92127</v>
      </c>
      <c r="C5154" s="49" t="s">
        <v>1159</v>
      </c>
      <c r="D5154" s="49" t="str">
        <f t="shared" si="80"/>
        <v>Gross Area (5) - SWIMS - 92127</v>
      </c>
      <c r="E5154" s="49" t="s">
        <v>31</v>
      </c>
      <c r="F5154" s="49" t="s">
        <v>84</v>
      </c>
      <c r="G5154" s="49"/>
      <c r="H5154" s="49" t="s">
        <v>10658</v>
      </c>
    </row>
    <row r="5155" spans="1:8" x14ac:dyDescent="0.3">
      <c r="A5155" s="49" t="s">
        <v>82</v>
      </c>
      <c r="B5155" s="49">
        <v>92128</v>
      </c>
      <c r="C5155" s="49" t="s">
        <v>1160</v>
      </c>
      <c r="D5155" s="49" t="str">
        <f t="shared" si="80"/>
        <v>Gross Area (6) - SWIMS - 92128</v>
      </c>
      <c r="E5155" s="49" t="s">
        <v>31</v>
      </c>
      <c r="F5155" s="49" t="s">
        <v>84</v>
      </c>
      <c r="G5155" s="49"/>
      <c r="H5155" s="49" t="s">
        <v>10658</v>
      </c>
    </row>
    <row r="5156" spans="1:8" x14ac:dyDescent="0.3">
      <c r="A5156" s="49" t="s">
        <v>201</v>
      </c>
      <c r="B5156" s="49">
        <v>97353</v>
      </c>
      <c r="C5156" s="49" t="s">
        <v>7304</v>
      </c>
      <c r="D5156" s="49" t="str">
        <f t="shared" si="80"/>
        <v>Gross Beta, LOD - DNR_STORET - 97353</v>
      </c>
      <c r="E5156" s="49"/>
      <c r="F5156" s="49" t="s">
        <v>84</v>
      </c>
      <c r="G5156" s="49"/>
      <c r="H5156" s="49"/>
    </row>
    <row r="5157" spans="1:8" x14ac:dyDescent="0.3">
      <c r="A5157" s="49" t="s">
        <v>82</v>
      </c>
      <c r="B5157" s="49">
        <v>4214</v>
      </c>
      <c r="C5157" s="49" t="s">
        <v>1161</v>
      </c>
      <c r="D5157" s="49" t="str">
        <f t="shared" si="80"/>
        <v>Group 1 Total Value - SWIMS - 4214</v>
      </c>
      <c r="E5157" s="49"/>
      <c r="F5157" s="49"/>
      <c r="G5157" s="49"/>
      <c r="H5157" s="49"/>
    </row>
    <row r="5158" spans="1:8" x14ac:dyDescent="0.3">
      <c r="A5158" s="49" t="s">
        <v>82</v>
      </c>
      <c r="B5158" s="49">
        <v>4215</v>
      </c>
      <c r="C5158" s="49" t="s">
        <v>1162</v>
      </c>
      <c r="D5158" s="49" t="str">
        <f t="shared" si="80"/>
        <v>Group 2 Total Value - SWIMS - 4215</v>
      </c>
      <c r="E5158" s="49"/>
      <c r="F5158" s="49"/>
      <c r="G5158" s="49"/>
      <c r="H5158" s="49"/>
    </row>
    <row r="5159" spans="1:8" x14ac:dyDescent="0.3">
      <c r="A5159" s="49" t="s">
        <v>82</v>
      </c>
      <c r="B5159" s="49">
        <v>4216</v>
      </c>
      <c r="C5159" s="49" t="s">
        <v>1163</v>
      </c>
      <c r="D5159" s="49" t="str">
        <f t="shared" si="80"/>
        <v>Group 3 Total Value - SWIMS - 4216</v>
      </c>
      <c r="E5159" s="49"/>
      <c r="F5159" s="49"/>
      <c r="G5159" s="49"/>
      <c r="H5159" s="49"/>
    </row>
    <row r="5160" spans="1:8" x14ac:dyDescent="0.3">
      <c r="A5160" s="49" t="s">
        <v>82</v>
      </c>
      <c r="B5160" s="49">
        <v>4217</v>
      </c>
      <c r="C5160" s="49" t="s">
        <v>1164</v>
      </c>
      <c r="D5160" s="49" t="str">
        <f t="shared" si="80"/>
        <v>Group 4 Total Value - SWIMS - 4217</v>
      </c>
      <c r="E5160" s="49"/>
      <c r="F5160" s="49"/>
      <c r="G5160" s="49"/>
      <c r="H5160" s="49"/>
    </row>
    <row r="5161" spans="1:8" x14ac:dyDescent="0.3">
      <c r="A5161" s="49" t="s">
        <v>201</v>
      </c>
      <c r="B5161" s="49">
        <v>95522</v>
      </c>
      <c r="C5161" s="49" t="s">
        <v>7305</v>
      </c>
      <c r="D5161" s="49" t="str">
        <f t="shared" si="80"/>
        <v>Grunowia tabellaria, Biovolume - DNR_STORET - 95522</v>
      </c>
      <c r="E5161" s="49" t="s">
        <v>10651</v>
      </c>
      <c r="F5161" s="49" t="s">
        <v>84</v>
      </c>
      <c r="G5161" s="49" t="s">
        <v>205</v>
      </c>
      <c r="H5161" s="49"/>
    </row>
    <row r="5162" spans="1:8" x14ac:dyDescent="0.3">
      <c r="A5162" s="49" t="s">
        <v>201</v>
      </c>
      <c r="B5162" s="49">
        <v>95523</v>
      </c>
      <c r="C5162" s="49" t="s">
        <v>7306</v>
      </c>
      <c r="D5162" s="49" t="str">
        <f t="shared" si="80"/>
        <v>Grunowia tabellaria, Count - DNR_STORET - 95523</v>
      </c>
      <c r="E5162" s="49" t="s">
        <v>10651</v>
      </c>
      <c r="F5162" s="49" t="s">
        <v>84</v>
      </c>
      <c r="G5162" s="49" t="s">
        <v>205</v>
      </c>
      <c r="H5162" s="49"/>
    </row>
    <row r="5163" spans="1:8" x14ac:dyDescent="0.3">
      <c r="A5163" s="49" t="s">
        <v>201</v>
      </c>
      <c r="B5163" s="49">
        <v>95898</v>
      </c>
      <c r="C5163" s="49" t="s">
        <v>7307</v>
      </c>
      <c r="D5163" s="49" t="str">
        <f t="shared" si="80"/>
        <v>Grunowia solgensis, Biovolume - DNR_STORET - 95898</v>
      </c>
      <c r="E5163" s="49" t="s">
        <v>10651</v>
      </c>
      <c r="F5163" s="49" t="s">
        <v>84</v>
      </c>
      <c r="G5163" s="49" t="s">
        <v>205</v>
      </c>
      <c r="H5163" s="49"/>
    </row>
    <row r="5164" spans="1:8" x14ac:dyDescent="0.3">
      <c r="A5164" s="49" t="s">
        <v>201</v>
      </c>
      <c r="B5164" s="49">
        <v>95899</v>
      </c>
      <c r="C5164" s="49" t="s">
        <v>7308</v>
      </c>
      <c r="D5164" s="49" t="str">
        <f t="shared" si="80"/>
        <v>Grunowia solgensis, Count - DNR_STORET - 95899</v>
      </c>
      <c r="E5164" s="49" t="s">
        <v>10651</v>
      </c>
      <c r="F5164" s="49" t="s">
        <v>84</v>
      </c>
      <c r="G5164" s="49" t="s">
        <v>205</v>
      </c>
      <c r="H5164" s="49"/>
    </row>
    <row r="5165" spans="1:8" x14ac:dyDescent="0.3">
      <c r="A5165" s="49" t="s">
        <v>82</v>
      </c>
      <c r="B5165" s="49">
        <v>56563</v>
      </c>
      <c r="C5165" s="49" t="s">
        <v>1165</v>
      </c>
      <c r="D5165" s="49" t="str">
        <f t="shared" si="80"/>
        <v>Gymnometriocnemus - SWIMS - 56563</v>
      </c>
      <c r="E5165" s="49"/>
      <c r="F5165" s="49"/>
      <c r="G5165" s="49"/>
      <c r="H5165" s="49"/>
    </row>
    <row r="5166" spans="1:8" x14ac:dyDescent="0.3">
      <c r="A5166" s="49" t="s">
        <v>201</v>
      </c>
      <c r="B5166" s="49">
        <v>96815</v>
      </c>
      <c r="C5166" s="49" t="s">
        <v>7309</v>
      </c>
      <c r="D5166" s="49" t="str">
        <f t="shared" si="80"/>
        <v>Gyrosigma acuminatum, Biovolume - DNR_STORET - 96815</v>
      </c>
      <c r="E5166" s="49" t="s">
        <v>10651</v>
      </c>
      <c r="F5166" s="49" t="s">
        <v>84</v>
      </c>
      <c r="G5166" s="49" t="s">
        <v>205</v>
      </c>
      <c r="H5166" s="49"/>
    </row>
    <row r="5167" spans="1:8" x14ac:dyDescent="0.3">
      <c r="A5167" s="49" t="s">
        <v>201</v>
      </c>
      <c r="B5167" s="49">
        <v>96816</v>
      </c>
      <c r="C5167" s="49" t="s">
        <v>7310</v>
      </c>
      <c r="D5167" s="49" t="str">
        <f t="shared" si="80"/>
        <v>Gyrosigma acuminatum, Count - DNR_STORET - 96816</v>
      </c>
      <c r="E5167" s="49" t="s">
        <v>10651</v>
      </c>
      <c r="F5167" s="49" t="s">
        <v>84</v>
      </c>
      <c r="G5167" s="49" t="s">
        <v>205</v>
      </c>
      <c r="H5167" s="49"/>
    </row>
    <row r="5168" spans="1:8" x14ac:dyDescent="0.3">
      <c r="A5168" s="49" t="s">
        <v>201</v>
      </c>
      <c r="B5168" s="49">
        <v>96813</v>
      </c>
      <c r="C5168" s="49" t="s">
        <v>7311</v>
      </c>
      <c r="D5168" s="49" t="str">
        <f t="shared" si="80"/>
        <v>Gyrosigma attenuatum, Biovolume - DNR_STORET - 96813</v>
      </c>
      <c r="E5168" s="49" t="s">
        <v>10651</v>
      </c>
      <c r="F5168" s="49" t="s">
        <v>84</v>
      </c>
      <c r="G5168" s="49" t="s">
        <v>205</v>
      </c>
      <c r="H5168" s="49"/>
    </row>
    <row r="5169" spans="1:8" x14ac:dyDescent="0.3">
      <c r="A5169" s="49" t="s">
        <v>201</v>
      </c>
      <c r="B5169" s="49">
        <v>96814</v>
      </c>
      <c r="C5169" s="49" t="s">
        <v>7312</v>
      </c>
      <c r="D5169" s="49" t="str">
        <f t="shared" si="80"/>
        <v>Gyrosigma attenuatum, Count - DNR_STORET - 96814</v>
      </c>
      <c r="E5169" s="49" t="s">
        <v>10651</v>
      </c>
      <c r="F5169" s="49" t="s">
        <v>84</v>
      </c>
      <c r="G5169" s="49" t="s">
        <v>205</v>
      </c>
      <c r="H5169" s="49"/>
    </row>
    <row r="5170" spans="1:8" x14ac:dyDescent="0.3">
      <c r="A5170" s="49" t="s">
        <v>201</v>
      </c>
      <c r="B5170" s="49">
        <v>95762</v>
      </c>
      <c r="C5170" s="49" t="s">
        <v>7313</v>
      </c>
      <c r="D5170" s="49" t="str">
        <f t="shared" si="80"/>
        <v>Gyrosigma kuetzingii, Biovolume - DNR_STORET - 95762</v>
      </c>
      <c r="E5170" s="49" t="s">
        <v>10651</v>
      </c>
      <c r="F5170" s="49" t="s">
        <v>84</v>
      </c>
      <c r="G5170" s="49" t="s">
        <v>205</v>
      </c>
      <c r="H5170" s="49"/>
    </row>
    <row r="5171" spans="1:8" x14ac:dyDescent="0.3">
      <c r="A5171" s="49" t="s">
        <v>201</v>
      </c>
      <c r="B5171" s="49">
        <v>95763</v>
      </c>
      <c r="C5171" s="49" t="s">
        <v>7314</v>
      </c>
      <c r="D5171" s="49" t="str">
        <f t="shared" si="80"/>
        <v>Gyrosigma kuetzingii, Count - DNR_STORET - 95763</v>
      </c>
      <c r="E5171" s="49" t="s">
        <v>10651</v>
      </c>
      <c r="F5171" s="49" t="s">
        <v>84</v>
      </c>
      <c r="G5171" s="49" t="s">
        <v>205</v>
      </c>
      <c r="H5171" s="49"/>
    </row>
    <row r="5172" spans="1:8" x14ac:dyDescent="0.3">
      <c r="A5172" s="49" t="s">
        <v>201</v>
      </c>
      <c r="B5172" s="49">
        <v>96811</v>
      </c>
      <c r="C5172" s="49" t="s">
        <v>7315</v>
      </c>
      <c r="D5172" s="49" t="str">
        <f t="shared" si="80"/>
        <v>Gyrosigma obtusatum, Biovolume - DNR_STORET - 96811</v>
      </c>
      <c r="E5172" s="49" t="s">
        <v>10651</v>
      </c>
      <c r="F5172" s="49" t="s">
        <v>84</v>
      </c>
      <c r="G5172" s="49" t="s">
        <v>205</v>
      </c>
      <c r="H5172" s="49"/>
    </row>
    <row r="5173" spans="1:8" x14ac:dyDescent="0.3">
      <c r="A5173" s="49" t="s">
        <v>201</v>
      </c>
      <c r="B5173" s="49">
        <v>96812</v>
      </c>
      <c r="C5173" s="49" t="s">
        <v>7316</v>
      </c>
      <c r="D5173" s="49" t="str">
        <f t="shared" si="80"/>
        <v>Gyrosigma obtusatum, Count - DNR_STORET - 96812</v>
      </c>
      <c r="E5173" s="49" t="s">
        <v>10651</v>
      </c>
      <c r="F5173" s="49" t="s">
        <v>84</v>
      </c>
      <c r="G5173" s="49" t="s">
        <v>205</v>
      </c>
      <c r="H5173" s="49"/>
    </row>
    <row r="5174" spans="1:8" x14ac:dyDescent="0.3">
      <c r="A5174" s="49" t="s">
        <v>201</v>
      </c>
      <c r="B5174" s="49">
        <v>96809</v>
      </c>
      <c r="C5174" s="49" t="s">
        <v>7317</v>
      </c>
      <c r="D5174" s="49" t="str">
        <f t="shared" si="80"/>
        <v>Gyrosigma reimeri, Biovolume - DNR_STORET - 96809</v>
      </c>
      <c r="E5174" s="49" t="s">
        <v>10651</v>
      </c>
      <c r="F5174" s="49" t="s">
        <v>84</v>
      </c>
      <c r="G5174" s="49" t="s">
        <v>205</v>
      </c>
      <c r="H5174" s="49"/>
    </row>
    <row r="5175" spans="1:8" x14ac:dyDescent="0.3">
      <c r="A5175" s="49" t="s">
        <v>201</v>
      </c>
      <c r="B5175" s="49">
        <v>96810</v>
      </c>
      <c r="C5175" s="49" t="s">
        <v>7318</v>
      </c>
      <c r="D5175" s="49" t="str">
        <f t="shared" si="80"/>
        <v>Gyrosigma reimeri, Count - DNR_STORET - 96810</v>
      </c>
      <c r="E5175" s="49" t="s">
        <v>10651</v>
      </c>
      <c r="F5175" s="49" t="s">
        <v>84</v>
      </c>
      <c r="G5175" s="49" t="s">
        <v>205</v>
      </c>
      <c r="H5175" s="49"/>
    </row>
    <row r="5176" spans="1:8" x14ac:dyDescent="0.3">
      <c r="A5176" s="49" t="s">
        <v>201</v>
      </c>
      <c r="B5176" s="49">
        <v>96807</v>
      </c>
      <c r="C5176" s="49" t="s">
        <v>7319</v>
      </c>
      <c r="D5176" s="49" t="str">
        <f t="shared" si="80"/>
        <v>Gyrosigma sciotoense, Biovolume - DNR_STORET - 96807</v>
      </c>
      <c r="E5176" s="49" t="s">
        <v>10651</v>
      </c>
      <c r="F5176" s="49" t="s">
        <v>84</v>
      </c>
      <c r="G5176" s="49" t="s">
        <v>205</v>
      </c>
      <c r="H5176" s="49"/>
    </row>
    <row r="5177" spans="1:8" x14ac:dyDescent="0.3">
      <c r="A5177" s="49" t="s">
        <v>201</v>
      </c>
      <c r="B5177" s="49">
        <v>96808</v>
      </c>
      <c r="C5177" s="49" t="s">
        <v>7320</v>
      </c>
      <c r="D5177" s="49" t="str">
        <f t="shared" si="80"/>
        <v>Gyrosigma sciotoense, Count - DNR_STORET - 96808</v>
      </c>
      <c r="E5177" s="49" t="s">
        <v>10651</v>
      </c>
      <c r="F5177" s="49" t="s">
        <v>84</v>
      </c>
      <c r="G5177" s="49" t="s">
        <v>205</v>
      </c>
      <c r="H5177" s="49"/>
    </row>
    <row r="5178" spans="1:8" x14ac:dyDescent="0.3">
      <c r="A5178" s="49" t="s">
        <v>201</v>
      </c>
      <c r="B5178" s="49">
        <v>96805</v>
      </c>
      <c r="C5178" s="49" t="s">
        <v>7321</v>
      </c>
      <c r="D5178" s="49" t="str">
        <f t="shared" si="80"/>
        <v>Gyrosigma spp., Biovolume - DNR_STORET - 96805</v>
      </c>
      <c r="E5178" s="49" t="s">
        <v>10651</v>
      </c>
      <c r="F5178" s="49" t="s">
        <v>84</v>
      </c>
      <c r="G5178" s="49" t="s">
        <v>205</v>
      </c>
      <c r="H5178" s="49"/>
    </row>
    <row r="5179" spans="1:8" x14ac:dyDescent="0.3">
      <c r="A5179" s="49" t="s">
        <v>201</v>
      </c>
      <c r="B5179" s="49">
        <v>96806</v>
      </c>
      <c r="C5179" s="49" t="s">
        <v>7322</v>
      </c>
      <c r="D5179" s="49" t="str">
        <f t="shared" si="80"/>
        <v>Gyrosigma spp., Count - DNR_STORET - 96806</v>
      </c>
      <c r="E5179" s="49" t="s">
        <v>10651</v>
      </c>
      <c r="F5179" s="49" t="s">
        <v>84</v>
      </c>
      <c r="G5179" s="49" t="s">
        <v>205</v>
      </c>
      <c r="H5179" s="49"/>
    </row>
    <row r="5180" spans="1:8" x14ac:dyDescent="0.3">
      <c r="A5180" s="49" t="s">
        <v>201</v>
      </c>
      <c r="B5180" s="49">
        <v>98642</v>
      </c>
      <c r="C5180" s="49" t="s">
        <v>7323</v>
      </c>
      <c r="D5180" s="49" t="str">
        <f t="shared" si="80"/>
        <v>HAEMATOCOCCUS SP., BIOVOLUME - DNR_STORET - 98642</v>
      </c>
      <c r="E5180" s="49" t="s">
        <v>10651</v>
      </c>
      <c r="F5180" s="49" t="s">
        <v>84</v>
      </c>
      <c r="G5180" s="49" t="s">
        <v>205</v>
      </c>
      <c r="H5180" s="49" t="s">
        <v>10658</v>
      </c>
    </row>
    <row r="5181" spans="1:8" x14ac:dyDescent="0.3">
      <c r="A5181" s="49" t="s">
        <v>201</v>
      </c>
      <c r="B5181" s="49">
        <v>98763</v>
      </c>
      <c r="C5181" s="49" t="s">
        <v>7324</v>
      </c>
      <c r="D5181" s="49" t="str">
        <f t="shared" si="80"/>
        <v>HAEMATOCOCCUS SP., COUNT - DNR_STORET - 98763</v>
      </c>
      <c r="E5181" s="49" t="s">
        <v>10651</v>
      </c>
      <c r="F5181" s="49" t="s">
        <v>84</v>
      </c>
      <c r="G5181" s="49" t="s">
        <v>205</v>
      </c>
      <c r="H5181" s="49" t="s">
        <v>10660</v>
      </c>
    </row>
    <row r="5182" spans="1:8" x14ac:dyDescent="0.3">
      <c r="A5182" s="49" t="s">
        <v>201</v>
      </c>
      <c r="B5182" s="49">
        <v>70353</v>
      </c>
      <c r="C5182" s="49" t="s">
        <v>7325</v>
      </c>
      <c r="D5182" s="49" t="str">
        <f t="shared" si="80"/>
        <v>HALIDE TOTAL ORGANIC - DNR_STORET - 70353</v>
      </c>
      <c r="E5182" s="49" t="s">
        <v>2162</v>
      </c>
      <c r="F5182" s="49" t="s">
        <v>84</v>
      </c>
      <c r="G5182" s="49" t="s">
        <v>205</v>
      </c>
      <c r="H5182" s="49" t="s">
        <v>491</v>
      </c>
    </row>
    <row r="5183" spans="1:8" x14ac:dyDescent="0.3">
      <c r="A5183" s="49" t="s">
        <v>82</v>
      </c>
      <c r="B5183" s="49">
        <v>53298</v>
      </c>
      <c r="C5183" s="49" t="s">
        <v>7326</v>
      </c>
      <c r="D5183" s="49" t="str">
        <f t="shared" si="80"/>
        <v>HAPLOTAXIDA - SWIMS - 53298</v>
      </c>
      <c r="E5183" s="49" t="s">
        <v>10651</v>
      </c>
      <c r="F5183" s="49"/>
      <c r="G5183" s="49"/>
      <c r="H5183" s="49"/>
    </row>
    <row r="5184" spans="1:8" x14ac:dyDescent="0.3">
      <c r="A5184" s="49" t="s">
        <v>82</v>
      </c>
      <c r="B5184" s="49">
        <v>54808</v>
      </c>
      <c r="C5184" s="49" t="s">
        <v>7327</v>
      </c>
      <c r="D5184" s="49" t="str">
        <f t="shared" si="80"/>
        <v>HAPLOTAXIDA ENCHYTRAEIDAE - SWIMS - 54808</v>
      </c>
      <c r="E5184" s="49" t="s">
        <v>10651</v>
      </c>
      <c r="F5184" s="49"/>
      <c r="G5184" s="49"/>
      <c r="H5184" s="49"/>
    </row>
    <row r="5185" spans="1:8" x14ac:dyDescent="0.3">
      <c r="A5185" s="49" t="s">
        <v>82</v>
      </c>
      <c r="B5185" s="49">
        <v>54791</v>
      </c>
      <c r="C5185" s="49" t="s">
        <v>7328</v>
      </c>
      <c r="D5185" s="49" t="str">
        <f t="shared" si="80"/>
        <v>HAPLOTAXIDA LUMBRICIDAE - SWIMS - 54791</v>
      </c>
      <c r="E5185" s="49" t="s">
        <v>10651</v>
      </c>
      <c r="F5185" s="49"/>
      <c r="G5185" s="49"/>
      <c r="H5185" s="49"/>
    </row>
    <row r="5186" spans="1:8" x14ac:dyDescent="0.3">
      <c r="A5186" s="49" t="s">
        <v>82</v>
      </c>
      <c r="B5186" s="49">
        <v>53300</v>
      </c>
      <c r="C5186" s="49" t="s">
        <v>7329</v>
      </c>
      <c r="D5186" s="49" t="str">
        <f t="shared" ref="D5186:D5249" si="81">C5186 &amp;" - "&amp; A5186 &amp;" - "&amp; B5186</f>
        <v>HAPLOTAXIDA NAIDIDAE - SWIMS - 53300</v>
      </c>
      <c r="E5186" s="49" t="s">
        <v>10651</v>
      </c>
      <c r="F5186" s="49"/>
      <c r="G5186" s="49"/>
      <c r="H5186" s="49"/>
    </row>
    <row r="5187" spans="1:8" x14ac:dyDescent="0.3">
      <c r="A5187" s="49" t="s">
        <v>82</v>
      </c>
      <c r="B5187" s="49">
        <v>56150</v>
      </c>
      <c r="C5187" s="49" t="s">
        <v>7330</v>
      </c>
      <c r="D5187" s="49" t="str">
        <f t="shared" si="81"/>
        <v>HAPLOTAXIDA NAIDIDAE ALLONAIS - SWIMS - 56150</v>
      </c>
      <c r="E5187" s="49" t="s">
        <v>10651</v>
      </c>
      <c r="F5187" s="49"/>
      <c r="G5187" s="49"/>
      <c r="H5187" s="49"/>
    </row>
    <row r="5188" spans="1:8" x14ac:dyDescent="0.3">
      <c r="A5188" s="49" t="s">
        <v>82</v>
      </c>
      <c r="B5188" s="49">
        <v>56151</v>
      </c>
      <c r="C5188" s="49" t="s">
        <v>7331</v>
      </c>
      <c r="D5188" s="49" t="str">
        <f t="shared" si="81"/>
        <v>HAPLOTAXIDA NAIDIDAE ALLONAIS PECTINATA - SWIMS - 56151</v>
      </c>
      <c r="E5188" s="49" t="s">
        <v>10651</v>
      </c>
      <c r="F5188" s="49"/>
      <c r="G5188" s="49"/>
      <c r="H5188" s="49"/>
    </row>
    <row r="5189" spans="1:8" x14ac:dyDescent="0.3">
      <c r="A5189" s="49" t="s">
        <v>82</v>
      </c>
      <c r="B5189" s="49">
        <v>54916</v>
      </c>
      <c r="C5189" s="49" t="s">
        <v>7332</v>
      </c>
      <c r="D5189" s="49" t="str">
        <f t="shared" si="81"/>
        <v>HAPLOTAXIDA NAIDIDAE AMPHICHAETA - SWIMS - 54916</v>
      </c>
      <c r="E5189" s="49" t="s">
        <v>10651</v>
      </c>
      <c r="F5189" s="49"/>
      <c r="G5189" s="49"/>
      <c r="H5189" s="49"/>
    </row>
    <row r="5190" spans="1:8" x14ac:dyDescent="0.3">
      <c r="A5190" s="49" t="s">
        <v>82</v>
      </c>
      <c r="B5190" s="49">
        <v>56152</v>
      </c>
      <c r="C5190" s="49" t="s">
        <v>7333</v>
      </c>
      <c r="D5190" s="49" t="str">
        <f t="shared" si="81"/>
        <v>HAPLOTAXIDA NAIDIDAE AMPHICHAETA AMERICANA - SWIMS - 56152</v>
      </c>
      <c r="E5190" s="49" t="s">
        <v>10651</v>
      </c>
      <c r="F5190" s="49"/>
      <c r="G5190" s="49"/>
      <c r="H5190" s="49"/>
    </row>
    <row r="5191" spans="1:8" x14ac:dyDescent="0.3">
      <c r="A5191" s="49" t="s">
        <v>82</v>
      </c>
      <c r="B5191" s="49">
        <v>54917</v>
      </c>
      <c r="C5191" s="49" t="s">
        <v>7334</v>
      </c>
      <c r="D5191" s="49" t="str">
        <f t="shared" si="81"/>
        <v>HAPLOTAXIDA NAIDIDAE AMPHICHAETA LEYDIGI - SWIMS - 54917</v>
      </c>
      <c r="E5191" s="49" t="s">
        <v>10651</v>
      </c>
      <c r="F5191" s="49"/>
      <c r="G5191" s="49"/>
      <c r="H5191" s="49"/>
    </row>
    <row r="5192" spans="1:8" x14ac:dyDescent="0.3">
      <c r="A5192" s="49" t="s">
        <v>82</v>
      </c>
      <c r="B5192" s="49">
        <v>56153</v>
      </c>
      <c r="C5192" s="49" t="s">
        <v>7335</v>
      </c>
      <c r="D5192" s="49" t="str">
        <f t="shared" si="81"/>
        <v>HAPLOTAXIDA NAIDIDAE ARCTEONAIS - SWIMS - 56153</v>
      </c>
      <c r="E5192" s="49" t="s">
        <v>10651</v>
      </c>
      <c r="F5192" s="49"/>
      <c r="G5192" s="49"/>
      <c r="H5192" s="49"/>
    </row>
    <row r="5193" spans="1:8" x14ac:dyDescent="0.3">
      <c r="A5193" s="49" t="s">
        <v>82</v>
      </c>
      <c r="B5193" s="49">
        <v>56154</v>
      </c>
      <c r="C5193" s="49" t="s">
        <v>7336</v>
      </c>
      <c r="D5193" s="49" t="str">
        <f t="shared" si="81"/>
        <v>HAPLOTAXIDA NAIDIDAE ARCTEONAIS LOMONDI - SWIMS - 56154</v>
      </c>
      <c r="E5193" s="49" t="s">
        <v>10651</v>
      </c>
      <c r="F5193" s="49"/>
      <c r="G5193" s="49"/>
      <c r="H5193" s="49"/>
    </row>
    <row r="5194" spans="1:8" x14ac:dyDescent="0.3">
      <c r="A5194" s="49" t="s">
        <v>82</v>
      </c>
      <c r="B5194" s="49">
        <v>56155</v>
      </c>
      <c r="C5194" s="49" t="s">
        <v>7337</v>
      </c>
      <c r="D5194" s="49" t="str">
        <f t="shared" si="81"/>
        <v>HAPLOTAXIDA NAIDIDAE BRATISLAVA - SWIMS - 56155</v>
      </c>
      <c r="E5194" s="49" t="s">
        <v>10651</v>
      </c>
      <c r="F5194" s="49"/>
      <c r="G5194" s="49"/>
      <c r="H5194" s="49"/>
    </row>
    <row r="5195" spans="1:8" x14ac:dyDescent="0.3">
      <c r="A5195" s="49" t="s">
        <v>82</v>
      </c>
      <c r="B5195" s="49">
        <v>56156</v>
      </c>
      <c r="C5195" s="49" t="s">
        <v>7338</v>
      </c>
      <c r="D5195" s="49" t="str">
        <f t="shared" si="81"/>
        <v>HAPLOTAXIDA NAIDIDAE BRATISLAVA UNIDENTATA - SWIMS - 56156</v>
      </c>
      <c r="E5195" s="49" t="s">
        <v>10651</v>
      </c>
      <c r="F5195" s="49"/>
      <c r="G5195" s="49"/>
      <c r="H5195" s="49"/>
    </row>
    <row r="5196" spans="1:8" x14ac:dyDescent="0.3">
      <c r="A5196" s="49" t="s">
        <v>82</v>
      </c>
      <c r="B5196" s="49">
        <v>54918</v>
      </c>
      <c r="C5196" s="49" t="s">
        <v>7339</v>
      </c>
      <c r="D5196" s="49" t="str">
        <f t="shared" si="81"/>
        <v>HAPLOTAXIDA NAIDIDAE CHAETOGASTER - SWIMS - 54918</v>
      </c>
      <c r="E5196" s="49" t="s">
        <v>10651</v>
      </c>
      <c r="F5196" s="49"/>
      <c r="G5196" s="49"/>
      <c r="H5196" s="49"/>
    </row>
    <row r="5197" spans="1:8" x14ac:dyDescent="0.3">
      <c r="A5197" s="49" t="s">
        <v>82</v>
      </c>
      <c r="B5197" s="49">
        <v>56157</v>
      </c>
      <c r="C5197" s="49" t="s">
        <v>7340</v>
      </c>
      <c r="D5197" s="49" t="str">
        <f t="shared" si="81"/>
        <v>HAPLOTAXIDA NAIDIDAE CHAETOGASTER DIAPHANUS - SWIMS - 56157</v>
      </c>
      <c r="E5197" s="49" t="s">
        <v>10651</v>
      </c>
      <c r="F5197" s="49"/>
      <c r="G5197" s="49"/>
      <c r="H5197" s="49"/>
    </row>
    <row r="5198" spans="1:8" x14ac:dyDescent="0.3">
      <c r="A5198" s="49" t="s">
        <v>82</v>
      </c>
      <c r="B5198" s="49">
        <v>54919</v>
      </c>
      <c r="C5198" s="49" t="s">
        <v>7341</v>
      </c>
      <c r="D5198" s="49" t="str">
        <f t="shared" si="81"/>
        <v>HAPLOTAXIDA NAIDIDAE CHAETOGASTER DIASTROPHUS - SWIMS - 54919</v>
      </c>
      <c r="E5198" s="49" t="s">
        <v>10651</v>
      </c>
      <c r="F5198" s="49"/>
      <c r="G5198" s="49"/>
      <c r="H5198" s="49"/>
    </row>
    <row r="5199" spans="1:8" x14ac:dyDescent="0.3">
      <c r="A5199" s="49" t="s">
        <v>82</v>
      </c>
      <c r="B5199" s="49">
        <v>56158</v>
      </c>
      <c r="C5199" s="49" t="s">
        <v>7342</v>
      </c>
      <c r="D5199" s="49" t="str">
        <f t="shared" si="81"/>
        <v>HAPLOTAXIDA NAIDIDAE CHAETOGASTER LIMNAEI - SWIMS - 56158</v>
      </c>
      <c r="E5199" s="49" t="s">
        <v>10651</v>
      </c>
      <c r="F5199" s="49"/>
      <c r="G5199" s="49"/>
      <c r="H5199" s="49"/>
    </row>
    <row r="5200" spans="1:8" x14ac:dyDescent="0.3">
      <c r="A5200" s="49" t="s">
        <v>82</v>
      </c>
      <c r="B5200" s="49">
        <v>54920</v>
      </c>
      <c r="C5200" s="49" t="s">
        <v>7343</v>
      </c>
      <c r="D5200" s="49" t="str">
        <f t="shared" si="81"/>
        <v>HAPLOTAXIDA NAIDIDAE DERO - SWIMS - 54920</v>
      </c>
      <c r="E5200" s="49" t="s">
        <v>10651</v>
      </c>
      <c r="F5200" s="49"/>
      <c r="G5200" s="49"/>
      <c r="H5200" s="49"/>
    </row>
    <row r="5201" spans="1:8" x14ac:dyDescent="0.3">
      <c r="A5201" s="49" t="s">
        <v>82</v>
      </c>
      <c r="B5201" s="49">
        <v>56159</v>
      </c>
      <c r="C5201" s="49" t="s">
        <v>7344</v>
      </c>
      <c r="D5201" s="49" t="str">
        <f t="shared" si="81"/>
        <v>HAPLOTAXIDA NAIDIDAE DERO DIGITATA - SWIMS - 56159</v>
      </c>
      <c r="E5201" s="49" t="s">
        <v>10651</v>
      </c>
      <c r="F5201" s="49"/>
      <c r="G5201" s="49"/>
      <c r="H5201" s="49"/>
    </row>
    <row r="5202" spans="1:8" x14ac:dyDescent="0.3">
      <c r="A5202" s="49" t="s">
        <v>82</v>
      </c>
      <c r="B5202" s="49">
        <v>56164</v>
      </c>
      <c r="C5202" s="49" t="s">
        <v>7345</v>
      </c>
      <c r="D5202" s="49" t="str">
        <f t="shared" si="81"/>
        <v>HAPLOTAXIDA NAIDIDAE DERO FLABELLIGER - SWIMS - 56164</v>
      </c>
      <c r="E5202" s="49" t="s">
        <v>10651</v>
      </c>
      <c r="F5202" s="49"/>
      <c r="G5202" s="49"/>
      <c r="H5202" s="49"/>
    </row>
    <row r="5203" spans="1:8" x14ac:dyDescent="0.3">
      <c r="A5203" s="49" t="s">
        <v>82</v>
      </c>
      <c r="B5203" s="49">
        <v>56160</v>
      </c>
      <c r="C5203" s="49" t="s">
        <v>7346</v>
      </c>
      <c r="D5203" s="49" t="str">
        <f t="shared" si="81"/>
        <v>HAPLOTAXIDA NAIDIDAE DERO FURCATA - SWIMS - 56160</v>
      </c>
      <c r="E5203" s="49" t="s">
        <v>10651</v>
      </c>
      <c r="F5203" s="49"/>
      <c r="G5203" s="49"/>
      <c r="H5203" s="49"/>
    </row>
    <row r="5204" spans="1:8" x14ac:dyDescent="0.3">
      <c r="A5204" s="49" t="s">
        <v>82</v>
      </c>
      <c r="B5204" s="49">
        <v>56161</v>
      </c>
      <c r="C5204" s="49" t="s">
        <v>7347</v>
      </c>
      <c r="D5204" s="49" t="str">
        <f t="shared" si="81"/>
        <v>HAPLOTAXIDA NAIDIDAE DERO NIVEA - SWIMS - 56161</v>
      </c>
      <c r="E5204" s="49" t="s">
        <v>10651</v>
      </c>
      <c r="F5204" s="49"/>
      <c r="G5204" s="49"/>
      <c r="H5204" s="49"/>
    </row>
    <row r="5205" spans="1:8" x14ac:dyDescent="0.3">
      <c r="A5205" s="49" t="s">
        <v>82</v>
      </c>
      <c r="B5205" s="49">
        <v>56162</v>
      </c>
      <c r="C5205" s="49" t="s">
        <v>7348</v>
      </c>
      <c r="D5205" s="49" t="str">
        <f t="shared" si="81"/>
        <v>HAPLOTAXIDA NAIDIDAE DERO OBTUSA - SWIMS - 56162</v>
      </c>
      <c r="E5205" s="49" t="s">
        <v>10651</v>
      </c>
      <c r="F5205" s="49"/>
      <c r="G5205" s="49"/>
      <c r="H5205" s="49"/>
    </row>
    <row r="5206" spans="1:8" x14ac:dyDescent="0.3">
      <c r="A5206" s="49" t="s">
        <v>82</v>
      </c>
      <c r="B5206" s="49">
        <v>56163</v>
      </c>
      <c r="C5206" s="49" t="s">
        <v>7349</v>
      </c>
      <c r="D5206" s="49" t="str">
        <f t="shared" si="81"/>
        <v>HAPLOTAXIDA NAIDIDAE DERO VAGA - SWIMS - 56163</v>
      </c>
      <c r="E5206" s="49" t="s">
        <v>10651</v>
      </c>
      <c r="F5206" s="49"/>
      <c r="G5206" s="49"/>
      <c r="H5206" s="49"/>
    </row>
    <row r="5207" spans="1:8" x14ac:dyDescent="0.3">
      <c r="A5207" s="49" t="s">
        <v>82</v>
      </c>
      <c r="B5207" s="49">
        <v>56165</v>
      </c>
      <c r="C5207" s="49" t="s">
        <v>7350</v>
      </c>
      <c r="D5207" s="49" t="str">
        <f t="shared" si="81"/>
        <v>HAPLOTAXIDA NAIDIDAE HAEMONAIS - SWIMS - 56165</v>
      </c>
      <c r="E5207" s="49" t="s">
        <v>10651</v>
      </c>
      <c r="F5207" s="49"/>
      <c r="G5207" s="49"/>
      <c r="H5207" s="49"/>
    </row>
    <row r="5208" spans="1:8" x14ac:dyDescent="0.3">
      <c r="A5208" s="49" t="s">
        <v>82</v>
      </c>
      <c r="B5208" s="49">
        <v>56166</v>
      </c>
      <c r="C5208" s="49" t="s">
        <v>7351</v>
      </c>
      <c r="D5208" s="49" t="str">
        <f t="shared" si="81"/>
        <v>HAPLOTAXIDA NAIDIDAE HAEMONAIS WALDVOGELI - SWIMS - 56166</v>
      </c>
      <c r="E5208" s="49" t="s">
        <v>10651</v>
      </c>
      <c r="F5208" s="49"/>
      <c r="G5208" s="49"/>
      <c r="H5208" s="49"/>
    </row>
    <row r="5209" spans="1:8" x14ac:dyDescent="0.3">
      <c r="A5209" s="49" t="s">
        <v>82</v>
      </c>
      <c r="B5209" s="49">
        <v>54830</v>
      </c>
      <c r="C5209" s="49" t="s">
        <v>7352</v>
      </c>
      <c r="D5209" s="49" t="str">
        <f t="shared" si="81"/>
        <v>HAPLOTAXIDA NAIDIDAE NAIS - SWIMS - 54830</v>
      </c>
      <c r="E5209" s="49" t="s">
        <v>10651</v>
      </c>
      <c r="F5209" s="49"/>
      <c r="G5209" s="49"/>
      <c r="H5209" s="49"/>
    </row>
    <row r="5210" spans="1:8" x14ac:dyDescent="0.3">
      <c r="A5210" s="49" t="s">
        <v>82</v>
      </c>
      <c r="B5210" s="49">
        <v>54875</v>
      </c>
      <c r="C5210" s="49" t="s">
        <v>7353</v>
      </c>
      <c r="D5210" s="49" t="str">
        <f t="shared" si="81"/>
        <v>HAPLOTAXIDA NAIDIDAE NAIS ALPINA - SWIMS - 54875</v>
      </c>
      <c r="E5210" s="49" t="s">
        <v>10651</v>
      </c>
      <c r="F5210" s="49"/>
      <c r="G5210" s="49"/>
      <c r="H5210" s="49"/>
    </row>
    <row r="5211" spans="1:8" x14ac:dyDescent="0.3">
      <c r="A5211" s="49" t="s">
        <v>82</v>
      </c>
      <c r="B5211" s="49">
        <v>56167</v>
      </c>
      <c r="C5211" s="49" t="s">
        <v>7354</v>
      </c>
      <c r="D5211" s="49" t="str">
        <f t="shared" si="81"/>
        <v>HAPLOTAXIDA NAIDIDAE NAIS BARBATA - SWIMS - 56167</v>
      </c>
      <c r="E5211" s="49" t="s">
        <v>10651</v>
      </c>
      <c r="F5211" s="49"/>
      <c r="G5211" s="49"/>
      <c r="H5211" s="49"/>
    </row>
    <row r="5212" spans="1:8" x14ac:dyDescent="0.3">
      <c r="A5212" s="49" t="s">
        <v>82</v>
      </c>
      <c r="B5212" s="49">
        <v>54828</v>
      </c>
      <c r="C5212" s="49" t="s">
        <v>7355</v>
      </c>
      <c r="D5212" s="49" t="str">
        <f t="shared" si="81"/>
        <v>HAPLOTAXIDA NAIDIDAE NAIS BEHNINGI - SWIMS - 54828</v>
      </c>
      <c r="E5212" s="49" t="s">
        <v>10651</v>
      </c>
      <c r="F5212" s="49"/>
      <c r="G5212" s="49"/>
      <c r="H5212" s="49"/>
    </row>
    <row r="5213" spans="1:8" x14ac:dyDescent="0.3">
      <c r="A5213" s="49" t="s">
        <v>82</v>
      </c>
      <c r="B5213" s="49">
        <v>54829</v>
      </c>
      <c r="C5213" s="49" t="s">
        <v>7356</v>
      </c>
      <c r="D5213" s="49" t="str">
        <f t="shared" si="81"/>
        <v>HAPLOTAXIDA NAIDIDAE NAIS BRETSCHERI - SWIMS - 54829</v>
      </c>
      <c r="E5213" s="49" t="s">
        <v>10651</v>
      </c>
      <c r="F5213" s="49"/>
      <c r="G5213" s="49"/>
      <c r="H5213" s="49"/>
    </row>
    <row r="5214" spans="1:8" x14ac:dyDescent="0.3">
      <c r="A5214" s="49" t="s">
        <v>82</v>
      </c>
      <c r="B5214" s="49">
        <v>54831</v>
      </c>
      <c r="C5214" s="49" t="s">
        <v>7357</v>
      </c>
      <c r="D5214" s="49" t="str">
        <f t="shared" si="81"/>
        <v>HAPLOTAXIDA NAIDIDAE NAIS COMMUNIS - SWIMS - 54831</v>
      </c>
      <c r="E5214" s="49" t="s">
        <v>10651</v>
      </c>
      <c r="F5214" s="49"/>
      <c r="G5214" s="49"/>
      <c r="H5214" s="49"/>
    </row>
    <row r="5215" spans="1:8" x14ac:dyDescent="0.3">
      <c r="A5215" s="49" t="s">
        <v>82</v>
      </c>
      <c r="B5215" s="49">
        <v>54835</v>
      </c>
      <c r="C5215" s="49" t="s">
        <v>7358</v>
      </c>
      <c r="D5215" s="49" t="str">
        <f t="shared" si="81"/>
        <v>HAPLOTAXIDA NAIDIDAE NAIS ELINGUIS - SWIMS - 54835</v>
      </c>
      <c r="E5215" s="49" t="s">
        <v>10651</v>
      </c>
      <c r="F5215" s="49"/>
      <c r="G5215" s="49"/>
      <c r="H5215" s="49"/>
    </row>
    <row r="5216" spans="1:8" x14ac:dyDescent="0.3">
      <c r="A5216" s="49" t="s">
        <v>82</v>
      </c>
      <c r="B5216" s="49">
        <v>54921</v>
      </c>
      <c r="C5216" s="49" t="s">
        <v>7359</v>
      </c>
      <c r="D5216" s="49" t="str">
        <f t="shared" si="81"/>
        <v>HAPLOTAXIDA NAIDIDAE NAIS PARDALIS - SWIMS - 54921</v>
      </c>
      <c r="E5216" s="49" t="s">
        <v>10651</v>
      </c>
      <c r="F5216" s="49"/>
      <c r="G5216" s="49"/>
      <c r="H5216" s="49"/>
    </row>
    <row r="5217" spans="1:8" x14ac:dyDescent="0.3">
      <c r="A5217" s="49" t="s">
        <v>82</v>
      </c>
      <c r="B5217" s="49">
        <v>54922</v>
      </c>
      <c r="C5217" s="49" t="s">
        <v>7360</v>
      </c>
      <c r="D5217" s="49" t="str">
        <f t="shared" si="81"/>
        <v>HAPLOTAXIDA NAIDIDAE NAIS PSEUDOBTUSA - SWIMS - 54922</v>
      </c>
      <c r="E5217" s="49" t="s">
        <v>10651</v>
      </c>
      <c r="F5217" s="49"/>
      <c r="G5217" s="49"/>
      <c r="H5217" s="49"/>
    </row>
    <row r="5218" spans="1:8" x14ac:dyDescent="0.3">
      <c r="A5218" s="49" t="s">
        <v>82</v>
      </c>
      <c r="B5218" s="49">
        <v>54832</v>
      </c>
      <c r="C5218" s="49" t="s">
        <v>7361</v>
      </c>
      <c r="D5218" s="49" t="str">
        <f t="shared" si="81"/>
        <v>HAPLOTAXIDA NAIDIDAE NAIS SIMPLEX - SWIMS - 54832</v>
      </c>
      <c r="E5218" s="49" t="s">
        <v>10651</v>
      </c>
      <c r="F5218" s="49"/>
      <c r="G5218" s="49"/>
      <c r="H5218" s="49"/>
    </row>
    <row r="5219" spans="1:8" x14ac:dyDescent="0.3">
      <c r="A5219" s="49" t="s">
        <v>82</v>
      </c>
      <c r="B5219" s="49">
        <v>54833</v>
      </c>
      <c r="C5219" s="49" t="s">
        <v>7362</v>
      </c>
      <c r="D5219" s="49" t="str">
        <f t="shared" si="81"/>
        <v>HAPLOTAXIDA NAIDIDAE NAIS VARIABILIS - SWIMS - 54833</v>
      </c>
      <c r="E5219" s="49" t="s">
        <v>10651</v>
      </c>
      <c r="F5219" s="49"/>
      <c r="G5219" s="49"/>
      <c r="H5219" s="49"/>
    </row>
    <row r="5220" spans="1:8" x14ac:dyDescent="0.3">
      <c r="A5220" s="49" t="s">
        <v>82</v>
      </c>
      <c r="B5220" s="49">
        <v>54883</v>
      </c>
      <c r="C5220" s="49" t="s">
        <v>7363</v>
      </c>
      <c r="D5220" s="49" t="str">
        <f t="shared" si="81"/>
        <v>HAPLOTAXIDA NAIDIDAE OPHIDONAIS - SWIMS - 54883</v>
      </c>
      <c r="E5220" s="49" t="s">
        <v>10651</v>
      </c>
      <c r="F5220" s="49"/>
      <c r="G5220" s="49"/>
      <c r="H5220" s="49"/>
    </row>
    <row r="5221" spans="1:8" x14ac:dyDescent="0.3">
      <c r="A5221" s="49" t="s">
        <v>82</v>
      </c>
      <c r="B5221" s="49">
        <v>54884</v>
      </c>
      <c r="C5221" s="49" t="s">
        <v>7364</v>
      </c>
      <c r="D5221" s="49" t="str">
        <f t="shared" si="81"/>
        <v>HAPLOTAXIDA NAIDIDAE OPHIDONAIS SERPENTINA - SWIMS - 54884</v>
      </c>
      <c r="E5221" s="49" t="s">
        <v>10651</v>
      </c>
      <c r="F5221" s="49"/>
      <c r="G5221" s="49"/>
      <c r="H5221" s="49"/>
    </row>
    <row r="5222" spans="1:8" x14ac:dyDescent="0.3">
      <c r="A5222" s="49" t="s">
        <v>82</v>
      </c>
      <c r="B5222" s="49">
        <v>56168</v>
      </c>
      <c r="C5222" s="49" t="s">
        <v>7365</v>
      </c>
      <c r="D5222" s="49" t="str">
        <f t="shared" si="81"/>
        <v>HAPLOTAXIDA NAIDIDAE PARANAIS - SWIMS - 56168</v>
      </c>
      <c r="E5222" s="49" t="s">
        <v>10651</v>
      </c>
      <c r="F5222" s="49"/>
      <c r="G5222" s="49"/>
      <c r="H5222" s="49"/>
    </row>
    <row r="5223" spans="1:8" x14ac:dyDescent="0.3">
      <c r="A5223" s="49" t="s">
        <v>82</v>
      </c>
      <c r="B5223" s="49">
        <v>56169</v>
      </c>
      <c r="C5223" s="49" t="s">
        <v>7366</v>
      </c>
      <c r="D5223" s="49" t="str">
        <f t="shared" si="81"/>
        <v>HAPLOTAXIDA NAIDIDAE PARANAIS FRICI - SWIMS - 56169</v>
      </c>
      <c r="E5223" s="49" t="s">
        <v>10651</v>
      </c>
      <c r="F5223" s="49"/>
      <c r="G5223" s="49"/>
      <c r="H5223" s="49"/>
    </row>
    <row r="5224" spans="1:8" x14ac:dyDescent="0.3">
      <c r="A5224" s="49" t="s">
        <v>82</v>
      </c>
      <c r="B5224" s="49">
        <v>56170</v>
      </c>
      <c r="C5224" s="49" t="s">
        <v>7367</v>
      </c>
      <c r="D5224" s="49" t="str">
        <f t="shared" si="81"/>
        <v>HAPLOTAXIDA NAIDIDAE PARANAIS LITORALIS - SWIMS - 56170</v>
      </c>
      <c r="E5224" s="49" t="s">
        <v>10651</v>
      </c>
      <c r="F5224" s="49"/>
      <c r="G5224" s="49"/>
      <c r="H5224" s="49"/>
    </row>
    <row r="5225" spans="1:8" x14ac:dyDescent="0.3">
      <c r="A5225" s="49" t="s">
        <v>82</v>
      </c>
      <c r="B5225" s="49">
        <v>56171</v>
      </c>
      <c r="C5225" s="49" t="s">
        <v>7368</v>
      </c>
      <c r="D5225" s="49" t="str">
        <f t="shared" si="81"/>
        <v>HAPLOTAXIDA NAIDIDAE PIGUETIELLA - SWIMS - 56171</v>
      </c>
      <c r="E5225" s="49" t="s">
        <v>10651</v>
      </c>
      <c r="F5225" s="49"/>
      <c r="G5225" s="49"/>
      <c r="H5225" s="49"/>
    </row>
    <row r="5226" spans="1:8" x14ac:dyDescent="0.3">
      <c r="A5226" s="49" t="s">
        <v>82</v>
      </c>
      <c r="B5226" s="49">
        <v>56172</v>
      </c>
      <c r="C5226" s="49" t="s">
        <v>7369</v>
      </c>
      <c r="D5226" s="49" t="str">
        <f t="shared" si="81"/>
        <v>HAPLOTAXIDA NAIDIDAE PIGUETIELLA BLANCI - SWIMS - 56172</v>
      </c>
      <c r="E5226" s="49" t="s">
        <v>10651</v>
      </c>
      <c r="F5226" s="49"/>
      <c r="G5226" s="49"/>
      <c r="H5226" s="49"/>
    </row>
    <row r="5227" spans="1:8" x14ac:dyDescent="0.3">
      <c r="A5227" s="49" t="s">
        <v>82</v>
      </c>
      <c r="B5227" s="49">
        <v>56173</v>
      </c>
      <c r="C5227" s="49" t="s">
        <v>7370</v>
      </c>
      <c r="D5227" s="49" t="str">
        <f t="shared" si="81"/>
        <v>HAPLOTAXIDA NAIDIDAE PIGUETIELLA MICHIGANENSIS - SWIMS - 56173</v>
      </c>
      <c r="E5227" s="49" t="s">
        <v>10651</v>
      </c>
      <c r="F5227" s="49"/>
      <c r="G5227" s="49"/>
      <c r="H5227" s="49"/>
    </row>
    <row r="5228" spans="1:8" x14ac:dyDescent="0.3">
      <c r="A5228" s="49" t="s">
        <v>82</v>
      </c>
      <c r="B5228" s="49">
        <v>54876</v>
      </c>
      <c r="C5228" s="49" t="s">
        <v>7371</v>
      </c>
      <c r="D5228" s="49" t="str">
        <f t="shared" si="81"/>
        <v>HAPLOTAXIDA NAIDIDAE PRISTINA - SWIMS - 54876</v>
      </c>
      <c r="E5228" s="49" t="s">
        <v>10651</v>
      </c>
      <c r="F5228" s="49"/>
      <c r="G5228" s="49"/>
      <c r="H5228" s="49"/>
    </row>
    <row r="5229" spans="1:8" x14ac:dyDescent="0.3">
      <c r="A5229" s="49" t="s">
        <v>82</v>
      </c>
      <c r="B5229" s="49">
        <v>56182</v>
      </c>
      <c r="C5229" s="49" t="s">
        <v>7372</v>
      </c>
      <c r="D5229" s="49" t="str">
        <f t="shared" si="81"/>
        <v>HAPLOTAXIDA NAIDIDAE PRISTINA ACUMINATA - SWIMS - 56182</v>
      </c>
      <c r="E5229" s="49" t="s">
        <v>10651</v>
      </c>
      <c r="F5229" s="49"/>
      <c r="G5229" s="49"/>
      <c r="H5229" s="49"/>
    </row>
    <row r="5230" spans="1:8" x14ac:dyDescent="0.3">
      <c r="A5230" s="49" t="s">
        <v>82</v>
      </c>
      <c r="B5230" s="49">
        <v>54923</v>
      </c>
      <c r="C5230" s="49" t="s">
        <v>7373</v>
      </c>
      <c r="D5230" s="49" t="str">
        <f t="shared" si="81"/>
        <v>HAPLOTAXIDA NAIDIDAE PRISTINA AEQUISETA - SWIMS - 54923</v>
      </c>
      <c r="E5230" s="49" t="s">
        <v>10651</v>
      </c>
      <c r="F5230" s="49"/>
      <c r="G5230" s="49"/>
      <c r="H5230" s="49"/>
    </row>
    <row r="5231" spans="1:8" x14ac:dyDescent="0.3">
      <c r="A5231" s="49" t="s">
        <v>82</v>
      </c>
      <c r="B5231" s="49">
        <v>56187</v>
      </c>
      <c r="C5231" s="49" t="s">
        <v>7374</v>
      </c>
      <c r="D5231" s="49" t="str">
        <f t="shared" si="81"/>
        <v>HAPLOTAXIDA NAIDIDAE PRISTINA AEQUISETA/LEIDYI - SWIMS - 56187</v>
      </c>
      <c r="E5231" s="49" t="s">
        <v>10651</v>
      </c>
      <c r="F5231" s="49"/>
      <c r="G5231" s="49"/>
      <c r="H5231" s="49"/>
    </row>
    <row r="5232" spans="1:8" x14ac:dyDescent="0.3">
      <c r="A5232" s="49" t="s">
        <v>82</v>
      </c>
      <c r="B5232" s="49">
        <v>56174</v>
      </c>
      <c r="C5232" s="49" t="s">
        <v>7375</v>
      </c>
      <c r="D5232" s="49" t="str">
        <f t="shared" si="81"/>
        <v>HAPLOTAXIDA NAIDIDAE PRISTINA BREVISETA - SWIMS - 56174</v>
      </c>
      <c r="E5232" s="49" t="s">
        <v>10651</v>
      </c>
      <c r="F5232" s="49"/>
      <c r="G5232" s="49"/>
      <c r="H5232" s="49"/>
    </row>
    <row r="5233" spans="1:8" x14ac:dyDescent="0.3">
      <c r="A5233" s="49" t="s">
        <v>82</v>
      </c>
      <c r="B5233" s="49">
        <v>56189</v>
      </c>
      <c r="C5233" s="49" t="s">
        <v>7376</v>
      </c>
      <c r="D5233" s="49" t="str">
        <f t="shared" si="81"/>
        <v>HAPLOTAXIDA NAIDIDAE PRISTINA BREVISETA/PLUMISETA/SYNCLITES - SWIMS - 56189</v>
      </c>
      <c r="E5233" s="49" t="s">
        <v>10651</v>
      </c>
      <c r="F5233" s="49"/>
      <c r="G5233" s="49"/>
      <c r="H5233" s="49"/>
    </row>
    <row r="5234" spans="1:8" x14ac:dyDescent="0.3">
      <c r="A5234" s="49" t="s">
        <v>82</v>
      </c>
      <c r="B5234" s="49">
        <v>56175</v>
      </c>
      <c r="C5234" s="49" t="s">
        <v>7377</v>
      </c>
      <c r="D5234" s="49" t="str">
        <f t="shared" si="81"/>
        <v>HAPLOTAXIDA NAIDIDAE PRISTINA FORELI - SWIMS - 56175</v>
      </c>
      <c r="E5234" s="49" t="s">
        <v>10651</v>
      </c>
      <c r="F5234" s="49"/>
      <c r="G5234" s="49"/>
      <c r="H5234" s="49"/>
    </row>
    <row r="5235" spans="1:8" x14ac:dyDescent="0.3">
      <c r="A5235" s="49" t="s">
        <v>82</v>
      </c>
      <c r="B5235" s="49">
        <v>56176</v>
      </c>
      <c r="C5235" s="49" t="s">
        <v>7378</v>
      </c>
      <c r="D5235" s="49" t="str">
        <f t="shared" si="81"/>
        <v>HAPLOTAXIDA NAIDIDAE PRISTINA IDRENSIS - SWIMS - 56176</v>
      </c>
      <c r="E5235" s="49" t="s">
        <v>10651</v>
      </c>
      <c r="F5235" s="49"/>
      <c r="G5235" s="49"/>
      <c r="H5235" s="49"/>
    </row>
    <row r="5236" spans="1:8" x14ac:dyDescent="0.3">
      <c r="A5236" s="49" t="s">
        <v>82</v>
      </c>
      <c r="B5236" s="49">
        <v>56183</v>
      </c>
      <c r="C5236" s="49" t="s">
        <v>7379</v>
      </c>
      <c r="D5236" s="49" t="str">
        <f t="shared" si="81"/>
        <v>HAPLOTAXIDA NAIDIDAE PRISTINA JENKINAE - SWIMS - 56183</v>
      </c>
      <c r="E5236" s="49" t="s">
        <v>10651</v>
      </c>
      <c r="F5236" s="49"/>
      <c r="G5236" s="49"/>
      <c r="H5236" s="49"/>
    </row>
    <row r="5237" spans="1:8" x14ac:dyDescent="0.3">
      <c r="A5237" s="49" t="s">
        <v>82</v>
      </c>
      <c r="B5237" s="49">
        <v>56184</v>
      </c>
      <c r="C5237" s="49" t="s">
        <v>7380</v>
      </c>
      <c r="D5237" s="49" t="str">
        <f t="shared" si="81"/>
        <v>HAPLOTAXIDA NAIDIDAE PRISTINA LEIDYI - SWIMS - 56184</v>
      </c>
      <c r="E5237" s="49" t="s">
        <v>10651</v>
      </c>
      <c r="F5237" s="49"/>
      <c r="G5237" s="49"/>
      <c r="H5237" s="49"/>
    </row>
    <row r="5238" spans="1:8" x14ac:dyDescent="0.3">
      <c r="A5238" s="49" t="s">
        <v>82</v>
      </c>
      <c r="B5238" s="49">
        <v>56181</v>
      </c>
      <c r="C5238" s="49" t="s">
        <v>7381</v>
      </c>
      <c r="D5238" s="49" t="str">
        <f t="shared" si="81"/>
        <v>HAPLOTAXIDA NAIDIDAE PRISTINA LONGISETA - SWIMS - 56181</v>
      </c>
      <c r="E5238" s="49" t="s">
        <v>10651</v>
      </c>
      <c r="F5238" s="49"/>
      <c r="G5238" s="49"/>
      <c r="H5238" s="49"/>
    </row>
    <row r="5239" spans="1:8" x14ac:dyDescent="0.3">
      <c r="A5239" s="49" t="s">
        <v>82</v>
      </c>
      <c r="B5239" s="49">
        <v>56177</v>
      </c>
      <c r="C5239" s="49" t="s">
        <v>7382</v>
      </c>
      <c r="D5239" s="49" t="str">
        <f t="shared" si="81"/>
        <v>HAPLOTAXIDA NAIDIDAE PRISTINA LONGISETA BIDENTATA - SWIMS - 56177</v>
      </c>
      <c r="E5239" s="49" t="s">
        <v>10651</v>
      </c>
      <c r="F5239" s="49"/>
      <c r="G5239" s="49"/>
      <c r="H5239" s="49"/>
    </row>
    <row r="5240" spans="1:8" x14ac:dyDescent="0.3">
      <c r="A5240" s="49" t="s">
        <v>82</v>
      </c>
      <c r="B5240" s="49">
        <v>56178</v>
      </c>
      <c r="C5240" s="49" t="s">
        <v>7383</v>
      </c>
      <c r="D5240" s="49" t="str">
        <f t="shared" si="81"/>
        <v>HAPLOTAXIDA NAIDIDAE PRISTINA LONGISETA LONGISETA - SWIMS - 56178</v>
      </c>
      <c r="E5240" s="49" t="s">
        <v>10651</v>
      </c>
      <c r="F5240" s="49"/>
      <c r="G5240" s="49"/>
      <c r="H5240" s="49"/>
    </row>
    <row r="5241" spans="1:8" x14ac:dyDescent="0.3">
      <c r="A5241" s="49" t="s">
        <v>82</v>
      </c>
      <c r="B5241" s="49">
        <v>56185</v>
      </c>
      <c r="C5241" s="49" t="s">
        <v>7384</v>
      </c>
      <c r="D5241" s="49" t="str">
        <f t="shared" si="81"/>
        <v>HAPLOTAXIDA NAIDIDAE PRISTINA MINUTA - SWIMS - 56185</v>
      </c>
      <c r="E5241" s="49" t="s">
        <v>10651</v>
      </c>
      <c r="F5241" s="49"/>
      <c r="G5241" s="49"/>
      <c r="H5241" s="49"/>
    </row>
    <row r="5242" spans="1:8" x14ac:dyDescent="0.3">
      <c r="A5242" s="49" t="s">
        <v>82</v>
      </c>
      <c r="B5242" s="49">
        <v>56179</v>
      </c>
      <c r="C5242" s="49" t="s">
        <v>7385</v>
      </c>
      <c r="D5242" s="49" t="str">
        <f t="shared" si="81"/>
        <v>HAPLOTAXIDA NAIDIDAE PRISTINA OSBORNI - SWIMS - 56179</v>
      </c>
      <c r="E5242" s="49" t="s">
        <v>10651</v>
      </c>
      <c r="F5242" s="49"/>
      <c r="G5242" s="49"/>
      <c r="H5242" s="49"/>
    </row>
    <row r="5243" spans="1:8" x14ac:dyDescent="0.3">
      <c r="A5243" s="49" t="s">
        <v>82</v>
      </c>
      <c r="B5243" s="49">
        <v>56188</v>
      </c>
      <c r="C5243" s="49" t="s">
        <v>7386</v>
      </c>
      <c r="D5243" s="49" t="str">
        <f t="shared" si="81"/>
        <v>HAPLOTAXIDA NAIDIDAE PRISTINA PLUMISETA - SWIMS - 56188</v>
      </c>
      <c r="E5243" s="49" t="s">
        <v>10651</v>
      </c>
      <c r="F5243" s="49"/>
      <c r="G5243" s="49"/>
      <c r="H5243" s="49"/>
    </row>
    <row r="5244" spans="1:8" x14ac:dyDescent="0.3">
      <c r="A5244" s="49" t="s">
        <v>82</v>
      </c>
      <c r="B5244" s="49">
        <v>56186</v>
      </c>
      <c r="C5244" s="49" t="s">
        <v>7387</v>
      </c>
      <c r="D5244" s="49" t="str">
        <f t="shared" si="81"/>
        <v>HAPLOTAXIDA NAIDIDAE PRISTINA SIMA - SWIMS - 56186</v>
      </c>
      <c r="E5244" s="49" t="s">
        <v>10651</v>
      </c>
      <c r="F5244" s="49"/>
      <c r="G5244" s="49"/>
      <c r="H5244" s="49"/>
    </row>
    <row r="5245" spans="1:8" x14ac:dyDescent="0.3">
      <c r="A5245" s="49" t="s">
        <v>82</v>
      </c>
      <c r="B5245" s="49">
        <v>56180</v>
      </c>
      <c r="C5245" s="49" t="s">
        <v>7388</v>
      </c>
      <c r="D5245" s="49" t="str">
        <f t="shared" si="81"/>
        <v>HAPLOTAXIDA NAIDIDAE PRISTINA SYNCLITES - SWIMS - 56180</v>
      </c>
      <c r="E5245" s="49" t="s">
        <v>10651</v>
      </c>
      <c r="F5245" s="49"/>
      <c r="G5245" s="49"/>
      <c r="H5245" s="49"/>
    </row>
    <row r="5246" spans="1:8" x14ac:dyDescent="0.3">
      <c r="A5246" s="49" t="s">
        <v>82</v>
      </c>
      <c r="B5246" s="49">
        <v>55209</v>
      </c>
      <c r="C5246" s="49" t="s">
        <v>7389</v>
      </c>
      <c r="D5246" s="49" t="str">
        <f t="shared" si="81"/>
        <v>HAPLOTAXIDA NAIDIDAE PRISTINELLA - SWIMS - 55209</v>
      </c>
      <c r="E5246" s="49" t="s">
        <v>10651</v>
      </c>
      <c r="F5246" s="49"/>
      <c r="G5246" s="49"/>
      <c r="H5246" s="49"/>
    </row>
    <row r="5247" spans="1:8" x14ac:dyDescent="0.3">
      <c r="A5247" s="49" t="s">
        <v>82</v>
      </c>
      <c r="B5247" s="49">
        <v>54834</v>
      </c>
      <c r="C5247" s="49" t="s">
        <v>7390</v>
      </c>
      <c r="D5247" s="49" t="str">
        <f t="shared" si="81"/>
        <v>HAPLOTAXIDA NAIDIDAE PRISTINELLA JENKINAE - SWIMS - 54834</v>
      </c>
      <c r="E5247" s="49" t="s">
        <v>10651</v>
      </c>
      <c r="F5247" s="49"/>
      <c r="G5247" s="49"/>
      <c r="H5247" s="49"/>
    </row>
    <row r="5248" spans="1:8" x14ac:dyDescent="0.3">
      <c r="A5248" s="49" t="s">
        <v>82</v>
      </c>
      <c r="B5248" s="49">
        <v>54891</v>
      </c>
      <c r="C5248" s="49" t="s">
        <v>7391</v>
      </c>
      <c r="D5248" s="49" t="str">
        <f t="shared" si="81"/>
        <v>HAPLOTAXIDA NAIDIDAE RIPISTES - SWIMS - 54891</v>
      </c>
      <c r="E5248" s="49" t="s">
        <v>10651</v>
      </c>
      <c r="F5248" s="49"/>
      <c r="G5248" s="49"/>
      <c r="H5248" s="49"/>
    </row>
    <row r="5249" spans="1:8" x14ac:dyDescent="0.3">
      <c r="A5249" s="49" t="s">
        <v>82</v>
      </c>
      <c r="B5249" s="49">
        <v>54893</v>
      </c>
      <c r="C5249" s="49" t="s">
        <v>7392</v>
      </c>
      <c r="D5249" s="49" t="str">
        <f t="shared" si="81"/>
        <v>HAPLOTAXIDA NAIDIDAE RIPISTES PARASITA - SWIMS - 54893</v>
      </c>
      <c r="E5249" s="49" t="s">
        <v>10651</v>
      </c>
      <c r="F5249" s="49"/>
      <c r="G5249" s="49"/>
      <c r="H5249" s="49"/>
    </row>
    <row r="5250" spans="1:8" x14ac:dyDescent="0.3">
      <c r="A5250" s="49" t="s">
        <v>82</v>
      </c>
      <c r="B5250" s="49">
        <v>54924</v>
      </c>
      <c r="C5250" s="49" t="s">
        <v>7393</v>
      </c>
      <c r="D5250" s="49" t="str">
        <f t="shared" ref="D5250:D5313" si="82">C5250 &amp;" - "&amp; A5250 &amp;" - "&amp; B5250</f>
        <v>HAPLOTAXIDA NAIDIDAE SLAVINA - SWIMS - 54924</v>
      </c>
      <c r="E5250" s="49" t="s">
        <v>10651</v>
      </c>
      <c r="F5250" s="49"/>
      <c r="G5250" s="49"/>
      <c r="H5250" s="49"/>
    </row>
    <row r="5251" spans="1:8" x14ac:dyDescent="0.3">
      <c r="A5251" s="49" t="s">
        <v>82</v>
      </c>
      <c r="B5251" s="49">
        <v>54925</v>
      </c>
      <c r="C5251" s="49" t="s">
        <v>7394</v>
      </c>
      <c r="D5251" s="49" t="str">
        <f t="shared" si="82"/>
        <v>HAPLOTAXIDA NAIDIDAE SLAVINA APPENDICULATA - SWIMS - 54925</v>
      </c>
      <c r="E5251" s="49" t="s">
        <v>10651</v>
      </c>
      <c r="F5251" s="49"/>
      <c r="G5251" s="49"/>
      <c r="H5251" s="49"/>
    </row>
    <row r="5252" spans="1:8" x14ac:dyDescent="0.3">
      <c r="A5252" s="49" t="s">
        <v>82</v>
      </c>
      <c r="B5252" s="49">
        <v>56190</v>
      </c>
      <c r="C5252" s="49" t="s">
        <v>7395</v>
      </c>
      <c r="D5252" s="49" t="str">
        <f t="shared" si="82"/>
        <v>HAPLOTAXIDA NAIDIDAE SPECARIA - SWIMS - 56190</v>
      </c>
      <c r="E5252" s="49" t="s">
        <v>10651</v>
      </c>
      <c r="F5252" s="49"/>
      <c r="G5252" s="49"/>
      <c r="H5252" s="49"/>
    </row>
    <row r="5253" spans="1:8" x14ac:dyDescent="0.3">
      <c r="A5253" s="49" t="s">
        <v>82</v>
      </c>
      <c r="B5253" s="49">
        <v>56191</v>
      </c>
      <c r="C5253" s="49" t="s">
        <v>7396</v>
      </c>
      <c r="D5253" s="49" t="str">
        <f t="shared" si="82"/>
        <v>HAPLOTAXIDA NAIDIDAE SPECARIA JOSINAE - SWIMS - 56191</v>
      </c>
      <c r="E5253" s="49" t="s">
        <v>10651</v>
      </c>
      <c r="F5253" s="49"/>
      <c r="G5253" s="49"/>
      <c r="H5253" s="49"/>
    </row>
    <row r="5254" spans="1:8" x14ac:dyDescent="0.3">
      <c r="A5254" s="49" t="s">
        <v>82</v>
      </c>
      <c r="B5254" s="49">
        <v>56192</v>
      </c>
      <c r="C5254" s="49" t="s">
        <v>7397</v>
      </c>
      <c r="D5254" s="49" t="str">
        <f t="shared" si="82"/>
        <v>HAPLOTAXIDA NAIDIDAE STEPHENSONIANA - SWIMS - 56192</v>
      </c>
      <c r="E5254" s="49" t="s">
        <v>10651</v>
      </c>
      <c r="F5254" s="49"/>
      <c r="G5254" s="49"/>
      <c r="H5254" s="49"/>
    </row>
    <row r="5255" spans="1:8" x14ac:dyDescent="0.3">
      <c r="A5255" s="49" t="s">
        <v>82</v>
      </c>
      <c r="B5255" s="49">
        <v>56193</v>
      </c>
      <c r="C5255" s="49" t="s">
        <v>7398</v>
      </c>
      <c r="D5255" s="49" t="str">
        <f t="shared" si="82"/>
        <v>HAPLOTAXIDA NAIDIDAE STEPHENSONIANA TRIVANDRANA - SWIMS - 56193</v>
      </c>
      <c r="E5255" s="49" t="s">
        <v>10651</v>
      </c>
      <c r="F5255" s="49"/>
      <c r="G5255" s="49"/>
      <c r="H5255" s="49"/>
    </row>
    <row r="5256" spans="1:8" x14ac:dyDescent="0.3">
      <c r="A5256" s="49" t="s">
        <v>82</v>
      </c>
      <c r="B5256" s="49">
        <v>54877</v>
      </c>
      <c r="C5256" s="49" t="s">
        <v>7399</v>
      </c>
      <c r="D5256" s="49" t="str">
        <f t="shared" si="82"/>
        <v>HAPLOTAXIDA NAIDIDAE STYLARIA - SWIMS - 54877</v>
      </c>
      <c r="E5256" s="49" t="s">
        <v>10651</v>
      </c>
      <c r="F5256" s="49"/>
      <c r="G5256" s="49"/>
      <c r="H5256" s="49"/>
    </row>
    <row r="5257" spans="1:8" x14ac:dyDescent="0.3">
      <c r="A5257" s="49" t="s">
        <v>82</v>
      </c>
      <c r="B5257" s="49">
        <v>54878</v>
      </c>
      <c r="C5257" s="49" t="s">
        <v>7400</v>
      </c>
      <c r="D5257" s="49" t="str">
        <f t="shared" si="82"/>
        <v>HAPLOTAXIDA NAIDIDAE STYLARIA FOSSULARIS - SWIMS - 54878</v>
      </c>
      <c r="E5257" s="49" t="s">
        <v>10651</v>
      </c>
      <c r="F5257" s="49"/>
      <c r="G5257" s="49"/>
      <c r="H5257" s="49"/>
    </row>
    <row r="5258" spans="1:8" x14ac:dyDescent="0.3">
      <c r="A5258" s="49" t="s">
        <v>82</v>
      </c>
      <c r="B5258" s="49">
        <v>55204</v>
      </c>
      <c r="C5258" s="49" t="s">
        <v>7401</v>
      </c>
      <c r="D5258" s="49" t="str">
        <f t="shared" si="82"/>
        <v>HAPLOTAXIDA NAIDIDAE STYLARIA LACUSTRIS - SWIMS - 55204</v>
      </c>
      <c r="E5258" s="49" t="s">
        <v>10651</v>
      </c>
      <c r="F5258" s="49"/>
      <c r="G5258" s="49"/>
      <c r="H5258" s="49"/>
    </row>
    <row r="5259" spans="1:8" x14ac:dyDescent="0.3">
      <c r="A5259" s="49" t="s">
        <v>82</v>
      </c>
      <c r="B5259" s="49">
        <v>59965</v>
      </c>
      <c r="C5259" s="49" t="s">
        <v>7402</v>
      </c>
      <c r="D5259" s="49" t="str">
        <f t="shared" si="82"/>
        <v>HAPLOTAXIDA NAIDIDAE UNCINAIS - SWIMS - 59965</v>
      </c>
      <c r="E5259" s="49" t="s">
        <v>10651</v>
      </c>
      <c r="F5259" s="49"/>
      <c r="G5259" s="49"/>
      <c r="H5259" s="49"/>
    </row>
    <row r="5260" spans="1:8" x14ac:dyDescent="0.3">
      <c r="A5260" s="49" t="s">
        <v>82</v>
      </c>
      <c r="B5260" s="49">
        <v>59966</v>
      </c>
      <c r="C5260" s="49" t="s">
        <v>7403</v>
      </c>
      <c r="D5260" s="49" t="str">
        <f t="shared" si="82"/>
        <v>HAPLOTAXIDA NAIDIDAE UNCINAIS UNCINATA - SWIMS - 59966</v>
      </c>
      <c r="E5260" s="49" t="s">
        <v>10651</v>
      </c>
      <c r="F5260" s="49"/>
      <c r="G5260" s="49"/>
      <c r="H5260" s="49"/>
    </row>
    <row r="5261" spans="1:8" x14ac:dyDescent="0.3">
      <c r="A5261" s="49" t="s">
        <v>82</v>
      </c>
      <c r="B5261" s="49">
        <v>54926</v>
      </c>
      <c r="C5261" s="49" t="s">
        <v>7404</v>
      </c>
      <c r="D5261" s="49" t="str">
        <f t="shared" si="82"/>
        <v>HAPLOTAXIDA NAIDIDAE VEJDOVSKYELLA - SWIMS - 54926</v>
      </c>
      <c r="E5261" s="49" t="s">
        <v>10651</v>
      </c>
      <c r="F5261" s="49"/>
      <c r="G5261" s="49"/>
      <c r="H5261" s="49"/>
    </row>
    <row r="5262" spans="1:8" x14ac:dyDescent="0.3">
      <c r="A5262" s="49" t="s">
        <v>82</v>
      </c>
      <c r="B5262" s="49">
        <v>56328</v>
      </c>
      <c r="C5262" s="49" t="s">
        <v>7405</v>
      </c>
      <c r="D5262" s="49" t="str">
        <f t="shared" si="82"/>
        <v>HAPLOTAXIDA NAIDIDAE VEJDOVSKYELLA COMATA - SWIMS - 56328</v>
      </c>
      <c r="E5262" s="49" t="s">
        <v>10651</v>
      </c>
      <c r="F5262" s="49"/>
      <c r="G5262" s="49"/>
      <c r="H5262" s="49"/>
    </row>
    <row r="5263" spans="1:8" x14ac:dyDescent="0.3">
      <c r="A5263" s="49" t="s">
        <v>82</v>
      </c>
      <c r="B5263" s="49">
        <v>54927</v>
      </c>
      <c r="C5263" s="49" t="s">
        <v>7406</v>
      </c>
      <c r="D5263" s="49" t="str">
        <f t="shared" si="82"/>
        <v>HAPLOTAXIDA NAIDIDAE VEJDOVSKYELLA INTERMEDIA - SWIMS - 54927</v>
      </c>
      <c r="E5263" s="49" t="s">
        <v>10651</v>
      </c>
      <c r="F5263" s="49"/>
      <c r="G5263" s="49"/>
      <c r="H5263" s="49"/>
    </row>
    <row r="5264" spans="1:8" x14ac:dyDescent="0.3">
      <c r="A5264" s="49" t="s">
        <v>82</v>
      </c>
      <c r="B5264" s="49">
        <v>56315</v>
      </c>
      <c r="C5264" s="49" t="s">
        <v>7407</v>
      </c>
      <c r="D5264" s="49" t="str">
        <f t="shared" si="82"/>
        <v>HAPLOTAXIDA NAIDINAE - SWIMS - 56315</v>
      </c>
      <c r="E5264" s="49" t="s">
        <v>10651</v>
      </c>
      <c r="F5264" s="49"/>
      <c r="G5264" s="49"/>
      <c r="H5264" s="49"/>
    </row>
    <row r="5265" spans="1:8" x14ac:dyDescent="0.3">
      <c r="A5265" s="49" t="s">
        <v>82</v>
      </c>
      <c r="B5265" s="49">
        <v>53301</v>
      </c>
      <c r="C5265" s="49" t="s">
        <v>7408</v>
      </c>
      <c r="D5265" s="49" t="str">
        <f t="shared" si="82"/>
        <v>HAPLOTAXIDA TUBIFICIDAE - SWIMS - 53301</v>
      </c>
      <c r="E5265" s="49" t="s">
        <v>10651</v>
      </c>
      <c r="F5265" s="49"/>
      <c r="G5265" s="49"/>
      <c r="H5265" s="49"/>
    </row>
    <row r="5266" spans="1:8" x14ac:dyDescent="0.3">
      <c r="A5266" s="49" t="s">
        <v>82</v>
      </c>
      <c r="B5266" s="49">
        <v>54873</v>
      </c>
      <c r="C5266" s="49" t="s">
        <v>7409</v>
      </c>
      <c r="D5266" s="49" t="str">
        <f t="shared" si="82"/>
        <v>HAPLOTAXIDA TUBIFICIDAE AULODRILUS - SWIMS - 54873</v>
      </c>
      <c r="E5266" s="49" t="s">
        <v>10651</v>
      </c>
      <c r="F5266" s="49"/>
      <c r="G5266" s="49"/>
      <c r="H5266" s="49"/>
    </row>
    <row r="5267" spans="1:8" x14ac:dyDescent="0.3">
      <c r="A5267" s="49" t="s">
        <v>82</v>
      </c>
      <c r="B5267" s="49">
        <v>56195</v>
      </c>
      <c r="C5267" s="49" t="s">
        <v>7410</v>
      </c>
      <c r="D5267" s="49" t="str">
        <f t="shared" si="82"/>
        <v>HAPLOTAXIDA TUBIFICIDAE AULODRILUS AMERICANUS - SWIMS - 56195</v>
      </c>
      <c r="E5267" s="49" t="s">
        <v>10651</v>
      </c>
      <c r="F5267" s="49"/>
      <c r="G5267" s="49"/>
      <c r="H5267" s="49"/>
    </row>
    <row r="5268" spans="1:8" x14ac:dyDescent="0.3">
      <c r="A5268" s="49" t="s">
        <v>82</v>
      </c>
      <c r="B5268" s="49">
        <v>54929</v>
      </c>
      <c r="C5268" s="49" t="s">
        <v>7411</v>
      </c>
      <c r="D5268" s="49" t="str">
        <f t="shared" si="82"/>
        <v>HAPLOTAXIDA TUBIFICIDAE AULODRILUS LIMNOBIUS - SWIMS - 54929</v>
      </c>
      <c r="E5268" s="49" t="s">
        <v>10651</v>
      </c>
      <c r="F5268" s="49"/>
      <c r="G5268" s="49"/>
      <c r="H5268" s="49"/>
    </row>
    <row r="5269" spans="1:8" x14ac:dyDescent="0.3">
      <c r="A5269" s="49" t="s">
        <v>82</v>
      </c>
      <c r="B5269" s="49">
        <v>56196</v>
      </c>
      <c r="C5269" s="49" t="s">
        <v>7412</v>
      </c>
      <c r="D5269" s="49" t="str">
        <f t="shared" si="82"/>
        <v>HAPLOTAXIDA TUBIFICIDAE AULODRILUS PIGUETI - SWIMS - 56196</v>
      </c>
      <c r="E5269" s="49" t="s">
        <v>10651</v>
      </c>
      <c r="F5269" s="49"/>
      <c r="G5269" s="49"/>
      <c r="H5269" s="49"/>
    </row>
    <row r="5270" spans="1:8" x14ac:dyDescent="0.3">
      <c r="A5270" s="49" t="s">
        <v>82</v>
      </c>
      <c r="B5270" s="49">
        <v>54874</v>
      </c>
      <c r="C5270" s="49" t="s">
        <v>7413</v>
      </c>
      <c r="D5270" s="49" t="str">
        <f t="shared" si="82"/>
        <v>HAPLOTAXIDA TUBIFICIDAE AULODRILUS PLURISETA - SWIMS - 54874</v>
      </c>
      <c r="E5270" s="49" t="s">
        <v>10651</v>
      </c>
      <c r="F5270" s="49"/>
      <c r="G5270" s="49"/>
      <c r="H5270" s="49"/>
    </row>
    <row r="5271" spans="1:8" x14ac:dyDescent="0.3">
      <c r="A5271" s="49" t="s">
        <v>82</v>
      </c>
      <c r="B5271" s="49">
        <v>56197</v>
      </c>
      <c r="C5271" s="49" t="s">
        <v>7414</v>
      </c>
      <c r="D5271" s="49" t="str">
        <f t="shared" si="82"/>
        <v>HAPLOTAXIDA TUBIFICIDAE BOTHRIONEURUM - SWIMS - 56197</v>
      </c>
      <c r="E5271" s="49" t="s">
        <v>10651</v>
      </c>
      <c r="F5271" s="49"/>
      <c r="G5271" s="49"/>
      <c r="H5271" s="49"/>
    </row>
    <row r="5272" spans="1:8" x14ac:dyDescent="0.3">
      <c r="A5272" s="49" t="s">
        <v>82</v>
      </c>
      <c r="B5272" s="49">
        <v>56198</v>
      </c>
      <c r="C5272" s="49" t="s">
        <v>7415</v>
      </c>
      <c r="D5272" s="49" t="str">
        <f t="shared" si="82"/>
        <v>HAPLOTAXIDA TUBIFICIDAE BOTHRIONEURUM VEJDOVSKYANUM - SWIMS - 56198</v>
      </c>
      <c r="E5272" s="49" t="s">
        <v>10651</v>
      </c>
      <c r="F5272" s="49"/>
      <c r="G5272" s="49"/>
      <c r="H5272" s="49"/>
    </row>
    <row r="5273" spans="1:8" x14ac:dyDescent="0.3">
      <c r="A5273" s="49" t="s">
        <v>82</v>
      </c>
      <c r="B5273" s="49">
        <v>53306</v>
      </c>
      <c r="C5273" s="49" t="s">
        <v>7416</v>
      </c>
      <c r="D5273" s="49" t="str">
        <f t="shared" si="82"/>
        <v>HAPLOTAXIDA TUBIFICIDAE BRANCHIURA - SWIMS - 53306</v>
      </c>
      <c r="E5273" s="49" t="s">
        <v>10651</v>
      </c>
      <c r="F5273" s="49"/>
      <c r="G5273" s="49"/>
      <c r="H5273" s="49"/>
    </row>
    <row r="5274" spans="1:8" x14ac:dyDescent="0.3">
      <c r="A5274" s="49" t="s">
        <v>82</v>
      </c>
      <c r="B5274" s="49">
        <v>53307</v>
      </c>
      <c r="C5274" s="49" t="s">
        <v>7417</v>
      </c>
      <c r="D5274" s="49" t="str">
        <f t="shared" si="82"/>
        <v>HAPLOTAXIDA TUBIFICIDAE BRANCHIURA SOWERBYI - SWIMS - 53307</v>
      </c>
      <c r="E5274" s="49" t="s">
        <v>10651</v>
      </c>
      <c r="F5274" s="49"/>
      <c r="G5274" s="49"/>
      <c r="H5274" s="49"/>
    </row>
    <row r="5275" spans="1:8" x14ac:dyDescent="0.3">
      <c r="A5275" s="49" t="s">
        <v>82</v>
      </c>
      <c r="B5275" s="49">
        <v>54930</v>
      </c>
      <c r="C5275" s="49" t="s">
        <v>7418</v>
      </c>
      <c r="D5275" s="49" t="str">
        <f t="shared" si="82"/>
        <v>HAPLOTAXIDA TUBIFICIDAE ILYODRILUS - SWIMS - 54930</v>
      </c>
      <c r="E5275" s="49" t="s">
        <v>10651</v>
      </c>
      <c r="F5275" s="49"/>
      <c r="G5275" s="49"/>
      <c r="H5275" s="49"/>
    </row>
    <row r="5276" spans="1:8" x14ac:dyDescent="0.3">
      <c r="A5276" s="49" t="s">
        <v>82</v>
      </c>
      <c r="B5276" s="49">
        <v>54931</v>
      </c>
      <c r="C5276" s="49" t="s">
        <v>7419</v>
      </c>
      <c r="D5276" s="49" t="str">
        <f t="shared" si="82"/>
        <v>HAPLOTAXIDA TUBIFICIDAE ILYODRILUS TEMPLETONI - SWIMS - 54931</v>
      </c>
      <c r="E5276" s="49" t="s">
        <v>10651</v>
      </c>
      <c r="F5276" s="49"/>
      <c r="G5276" s="49"/>
      <c r="H5276" s="49"/>
    </row>
    <row r="5277" spans="1:8" x14ac:dyDescent="0.3">
      <c r="A5277" s="49" t="s">
        <v>82</v>
      </c>
      <c r="B5277" s="49">
        <v>56199</v>
      </c>
      <c r="C5277" s="49" t="s">
        <v>7420</v>
      </c>
      <c r="D5277" s="49" t="str">
        <f t="shared" si="82"/>
        <v>HAPLOTAXIDA TUBIFICIDAE ISOCHAETIDES - SWIMS - 56199</v>
      </c>
      <c r="E5277" s="49" t="s">
        <v>10651</v>
      </c>
      <c r="F5277" s="49"/>
      <c r="G5277" s="49"/>
      <c r="H5277" s="49"/>
    </row>
    <row r="5278" spans="1:8" x14ac:dyDescent="0.3">
      <c r="A5278" s="49" t="s">
        <v>82</v>
      </c>
      <c r="B5278" s="49">
        <v>56200</v>
      </c>
      <c r="C5278" s="49" t="s">
        <v>7421</v>
      </c>
      <c r="D5278" s="49" t="str">
        <f t="shared" si="82"/>
        <v>HAPLOTAXIDA TUBIFICIDAE ISOCHAETIDES CURVISETOSUS - SWIMS - 56200</v>
      </c>
      <c r="E5278" s="49" t="s">
        <v>10651</v>
      </c>
      <c r="F5278" s="49"/>
      <c r="G5278" s="49"/>
      <c r="H5278" s="49"/>
    </row>
    <row r="5279" spans="1:8" x14ac:dyDescent="0.3">
      <c r="A5279" s="49" t="s">
        <v>82</v>
      </c>
      <c r="B5279" s="49">
        <v>56201</v>
      </c>
      <c r="C5279" s="49" t="s">
        <v>7422</v>
      </c>
      <c r="D5279" s="49" t="str">
        <f t="shared" si="82"/>
        <v>HAPLOTAXIDA TUBIFICIDAE ISOCHAETIDES FREYI - SWIMS - 56201</v>
      </c>
      <c r="E5279" s="49" t="s">
        <v>10651</v>
      </c>
      <c r="F5279" s="49"/>
      <c r="G5279" s="49"/>
      <c r="H5279" s="49"/>
    </row>
    <row r="5280" spans="1:8" x14ac:dyDescent="0.3">
      <c r="A5280" s="49" t="s">
        <v>82</v>
      </c>
      <c r="B5280" s="49">
        <v>53304</v>
      </c>
      <c r="C5280" s="49" t="s">
        <v>7423</v>
      </c>
      <c r="D5280" s="49" t="str">
        <f t="shared" si="82"/>
        <v>HAPLOTAXIDA TUBIFICIDAE LIMNODRILUS - SWIMS - 53304</v>
      </c>
      <c r="E5280" s="49" t="s">
        <v>10651</v>
      </c>
      <c r="F5280" s="49"/>
      <c r="G5280" s="49"/>
      <c r="H5280" s="49"/>
    </row>
    <row r="5281" spans="1:8" x14ac:dyDescent="0.3">
      <c r="A5281" s="49" t="s">
        <v>82</v>
      </c>
      <c r="B5281" s="49">
        <v>56202</v>
      </c>
      <c r="C5281" s="49" t="s">
        <v>7424</v>
      </c>
      <c r="D5281" s="49" t="str">
        <f t="shared" si="82"/>
        <v>HAPLOTAXIDA TUBIFICIDAE LIMNODRILUS ANGUSTIPENIS - SWIMS - 56202</v>
      </c>
      <c r="E5281" s="49" t="s">
        <v>10651</v>
      </c>
      <c r="F5281" s="49"/>
      <c r="G5281" s="49"/>
      <c r="H5281" s="49"/>
    </row>
    <row r="5282" spans="1:8" x14ac:dyDescent="0.3">
      <c r="A5282" s="49" t="s">
        <v>82</v>
      </c>
      <c r="B5282" s="49">
        <v>54932</v>
      </c>
      <c r="C5282" s="49" t="s">
        <v>7425</v>
      </c>
      <c r="D5282" s="49" t="str">
        <f t="shared" si="82"/>
        <v>HAPLOTAXIDA TUBIFICIDAE LIMNODRILUS CERVIX - SWIMS - 54932</v>
      </c>
      <c r="E5282" s="49" t="s">
        <v>10651</v>
      </c>
      <c r="F5282" s="49"/>
      <c r="G5282" s="49"/>
      <c r="H5282" s="49"/>
    </row>
    <row r="5283" spans="1:8" x14ac:dyDescent="0.3">
      <c r="A5283" s="49" t="s">
        <v>82</v>
      </c>
      <c r="B5283" s="49">
        <v>56203</v>
      </c>
      <c r="C5283" s="49" t="s">
        <v>7426</v>
      </c>
      <c r="D5283" s="49" t="str">
        <f t="shared" si="82"/>
        <v>HAPLOTAXIDA TUBIFICIDAE LIMNODRILUS CERVIX (VARIENT FORM) - SWIMS - 56203</v>
      </c>
      <c r="E5283" s="49" t="s">
        <v>10651</v>
      </c>
      <c r="F5283" s="49"/>
      <c r="G5283" s="49"/>
      <c r="H5283" s="49"/>
    </row>
    <row r="5284" spans="1:8" x14ac:dyDescent="0.3">
      <c r="A5284" s="49" t="s">
        <v>82</v>
      </c>
      <c r="B5284" s="49">
        <v>56204</v>
      </c>
      <c r="C5284" s="49" t="s">
        <v>7427</v>
      </c>
      <c r="D5284" s="49" t="str">
        <f t="shared" si="82"/>
        <v>HAPLOTAXIDA TUBIFICIDAE LIMNODRILUS CLAPAREDIANUS - SWIMS - 56204</v>
      </c>
      <c r="E5284" s="49" t="s">
        <v>10651</v>
      </c>
      <c r="F5284" s="49"/>
      <c r="G5284" s="49"/>
      <c r="H5284" s="49"/>
    </row>
    <row r="5285" spans="1:8" x14ac:dyDescent="0.3">
      <c r="A5285" s="49" t="s">
        <v>82</v>
      </c>
      <c r="B5285" s="49">
        <v>53305</v>
      </c>
      <c r="C5285" s="49" t="s">
        <v>7428</v>
      </c>
      <c r="D5285" s="49" t="str">
        <f t="shared" si="82"/>
        <v>HAPLOTAXIDA TUBIFICIDAE LIMNODRILUS HOFFMEISTERI - SWIMS - 53305</v>
      </c>
      <c r="E5285" s="49" t="s">
        <v>10651</v>
      </c>
      <c r="F5285" s="49"/>
      <c r="G5285" s="49"/>
      <c r="H5285" s="49"/>
    </row>
    <row r="5286" spans="1:8" x14ac:dyDescent="0.3">
      <c r="A5286" s="49" t="s">
        <v>82</v>
      </c>
      <c r="B5286" s="49">
        <v>56206</v>
      </c>
      <c r="C5286" s="49" t="s">
        <v>7429</v>
      </c>
      <c r="D5286" s="49" t="str">
        <f t="shared" si="82"/>
        <v>HAPLOTAXIDA TUBIFICIDAE LIMNODRILUS HOFFMEISTERI (VARIENT) - SWIMS - 56206</v>
      </c>
      <c r="E5286" s="49" t="s">
        <v>10651</v>
      </c>
      <c r="F5286" s="49"/>
      <c r="G5286" s="49"/>
      <c r="H5286" s="49"/>
    </row>
    <row r="5287" spans="1:8" x14ac:dyDescent="0.3">
      <c r="A5287" s="49" t="s">
        <v>82</v>
      </c>
      <c r="B5287" s="49">
        <v>56205</v>
      </c>
      <c r="C5287" s="49" t="s">
        <v>7430</v>
      </c>
      <c r="D5287" s="49" t="str">
        <f t="shared" si="82"/>
        <v>HAPLOTAXIDA TUBIFICIDAE LIMNODRILUS HOFFMEISTERI SPIRALIS - SWIMS - 56205</v>
      </c>
      <c r="E5287" s="49" t="s">
        <v>10651</v>
      </c>
      <c r="F5287" s="49"/>
      <c r="G5287" s="49"/>
      <c r="H5287" s="49"/>
    </row>
    <row r="5288" spans="1:8" x14ac:dyDescent="0.3">
      <c r="A5288" s="49" t="s">
        <v>82</v>
      </c>
      <c r="B5288" s="49">
        <v>56207</v>
      </c>
      <c r="C5288" s="49" t="s">
        <v>7431</v>
      </c>
      <c r="D5288" s="49" t="str">
        <f t="shared" si="82"/>
        <v>HAPLOTAXIDA TUBIFICIDAE LIMNODRILUS MAUMEENSIS - SWIMS - 56207</v>
      </c>
      <c r="E5288" s="49" t="s">
        <v>10651</v>
      </c>
      <c r="F5288" s="49"/>
      <c r="G5288" s="49"/>
      <c r="H5288" s="49"/>
    </row>
    <row r="5289" spans="1:8" x14ac:dyDescent="0.3">
      <c r="A5289" s="49" t="s">
        <v>82</v>
      </c>
      <c r="B5289" s="49">
        <v>56208</v>
      </c>
      <c r="C5289" s="49" t="s">
        <v>7432</v>
      </c>
      <c r="D5289" s="49" t="str">
        <f t="shared" si="82"/>
        <v>HAPLOTAXIDA TUBIFICIDAE LIMNODRILUS PROFUNDICOLA - SWIMS - 56208</v>
      </c>
      <c r="E5289" s="49" t="s">
        <v>10651</v>
      </c>
      <c r="F5289" s="49"/>
      <c r="G5289" s="49"/>
      <c r="H5289" s="49"/>
    </row>
    <row r="5290" spans="1:8" x14ac:dyDescent="0.3">
      <c r="A5290" s="49" t="s">
        <v>82</v>
      </c>
      <c r="B5290" s="49">
        <v>56238</v>
      </c>
      <c r="C5290" s="49" t="s">
        <v>7433</v>
      </c>
      <c r="D5290" s="49" t="str">
        <f t="shared" si="82"/>
        <v>HAPLOTAXIDA TUBIFICIDAE LIMNODRILUS TORTILIPENIS - SWIMS - 56238</v>
      </c>
      <c r="E5290" s="49" t="s">
        <v>10651</v>
      </c>
      <c r="F5290" s="49"/>
      <c r="G5290" s="49"/>
      <c r="H5290" s="49"/>
    </row>
    <row r="5291" spans="1:8" x14ac:dyDescent="0.3">
      <c r="A5291" s="49" t="s">
        <v>82</v>
      </c>
      <c r="B5291" s="49">
        <v>54933</v>
      </c>
      <c r="C5291" s="49" t="s">
        <v>7434</v>
      </c>
      <c r="D5291" s="49" t="str">
        <f t="shared" si="82"/>
        <v>HAPLOTAXIDA TUBIFICIDAE LIMNODRILUS UDEKEMIANUS - SWIMS - 54933</v>
      </c>
      <c r="E5291" s="49" t="s">
        <v>10651</v>
      </c>
      <c r="F5291" s="49"/>
      <c r="G5291" s="49"/>
      <c r="H5291" s="49"/>
    </row>
    <row r="5292" spans="1:8" x14ac:dyDescent="0.3">
      <c r="A5292" s="49" t="s">
        <v>82</v>
      </c>
      <c r="B5292" s="49">
        <v>56226</v>
      </c>
      <c r="C5292" s="49" t="s">
        <v>7435</v>
      </c>
      <c r="D5292" s="49" t="str">
        <f t="shared" si="82"/>
        <v>HAPLOTAXIDA TUBIFICIDAE PELOSCOLEX - SWIMS - 56226</v>
      </c>
      <c r="E5292" s="49" t="s">
        <v>10651</v>
      </c>
      <c r="F5292" s="49"/>
      <c r="G5292" s="49"/>
      <c r="H5292" s="49"/>
    </row>
    <row r="5293" spans="1:8" x14ac:dyDescent="0.3">
      <c r="A5293" s="49" t="s">
        <v>82</v>
      </c>
      <c r="B5293" s="49">
        <v>56227</v>
      </c>
      <c r="C5293" s="49" t="s">
        <v>7436</v>
      </c>
      <c r="D5293" s="49" t="str">
        <f t="shared" si="82"/>
        <v>HAPLOTAXIDA TUBIFICIDAE PELOSCOLEX FEROX - SWIMS - 56227</v>
      </c>
      <c r="E5293" s="49" t="s">
        <v>10651</v>
      </c>
      <c r="F5293" s="49"/>
      <c r="G5293" s="49"/>
      <c r="H5293" s="49"/>
    </row>
    <row r="5294" spans="1:8" x14ac:dyDescent="0.3">
      <c r="A5294" s="49" t="s">
        <v>82</v>
      </c>
      <c r="B5294" s="49">
        <v>56209</v>
      </c>
      <c r="C5294" s="49" t="s">
        <v>7437</v>
      </c>
      <c r="D5294" s="49" t="str">
        <f t="shared" si="82"/>
        <v>HAPLOTAXIDA TUBIFICIDAE PHALLODRILUS - SWIMS - 56209</v>
      </c>
      <c r="E5294" s="49" t="s">
        <v>10651</v>
      </c>
      <c r="F5294" s="49"/>
      <c r="G5294" s="49"/>
      <c r="H5294" s="49"/>
    </row>
    <row r="5295" spans="1:8" x14ac:dyDescent="0.3">
      <c r="A5295" s="49" t="s">
        <v>82</v>
      </c>
      <c r="B5295" s="49">
        <v>56210</v>
      </c>
      <c r="C5295" s="49" t="s">
        <v>7438</v>
      </c>
      <c r="D5295" s="49" t="str">
        <f t="shared" si="82"/>
        <v>HAPLOTAXIDA TUBIFICIDAE PHALLODRILUS HALLAE - SWIMS - 56210</v>
      </c>
      <c r="E5295" s="49" t="s">
        <v>10651</v>
      </c>
      <c r="F5295" s="49"/>
      <c r="G5295" s="49"/>
      <c r="H5295" s="49"/>
    </row>
    <row r="5296" spans="1:8" x14ac:dyDescent="0.3">
      <c r="A5296" s="49" t="s">
        <v>82</v>
      </c>
      <c r="B5296" s="49">
        <v>56211</v>
      </c>
      <c r="C5296" s="49" t="s">
        <v>7439</v>
      </c>
      <c r="D5296" s="49" t="str">
        <f t="shared" si="82"/>
        <v>HAPLOTAXIDA TUBIFICIDAE POTAMOTHRIX - SWIMS - 56211</v>
      </c>
      <c r="E5296" s="49" t="s">
        <v>10651</v>
      </c>
      <c r="F5296" s="49"/>
      <c r="G5296" s="49"/>
      <c r="H5296" s="49"/>
    </row>
    <row r="5297" spans="1:8" x14ac:dyDescent="0.3">
      <c r="A5297" s="49" t="s">
        <v>82</v>
      </c>
      <c r="B5297" s="49">
        <v>56212</v>
      </c>
      <c r="C5297" s="49" t="s">
        <v>7440</v>
      </c>
      <c r="D5297" s="49" t="str">
        <f t="shared" si="82"/>
        <v>HAPLOTAXIDA TUBIFICIDAE POTAMOTHRIX BAVARICUS - SWIMS - 56212</v>
      </c>
      <c r="E5297" s="49" t="s">
        <v>10651</v>
      </c>
      <c r="F5297" s="49"/>
      <c r="G5297" s="49"/>
      <c r="H5297" s="49"/>
    </row>
    <row r="5298" spans="1:8" x14ac:dyDescent="0.3">
      <c r="A5298" s="49" t="s">
        <v>82</v>
      </c>
      <c r="B5298" s="49">
        <v>56213</v>
      </c>
      <c r="C5298" s="49" t="s">
        <v>7441</v>
      </c>
      <c r="D5298" s="49" t="str">
        <f t="shared" si="82"/>
        <v>HAPLOTAXIDA TUBIFICIDAE POTAMOTHRIX BEDOTI - SWIMS - 56213</v>
      </c>
      <c r="E5298" s="49" t="s">
        <v>10651</v>
      </c>
      <c r="F5298" s="49"/>
      <c r="G5298" s="49"/>
      <c r="H5298" s="49"/>
    </row>
    <row r="5299" spans="1:8" x14ac:dyDescent="0.3">
      <c r="A5299" s="49" t="s">
        <v>82</v>
      </c>
      <c r="B5299" s="49">
        <v>56214</v>
      </c>
      <c r="C5299" s="49" t="s">
        <v>7442</v>
      </c>
      <c r="D5299" s="49" t="str">
        <f t="shared" si="82"/>
        <v>HAPLOTAXIDA TUBIFICIDAE POTAMOTHRIX HAMMONIENSIS - SWIMS - 56214</v>
      </c>
      <c r="E5299" s="49" t="s">
        <v>10651</v>
      </c>
      <c r="F5299" s="49"/>
      <c r="G5299" s="49"/>
      <c r="H5299" s="49"/>
    </row>
    <row r="5300" spans="1:8" x14ac:dyDescent="0.3">
      <c r="A5300" s="49" t="s">
        <v>82</v>
      </c>
      <c r="B5300" s="49">
        <v>56215</v>
      </c>
      <c r="C5300" s="49" t="s">
        <v>7443</v>
      </c>
      <c r="D5300" s="49" t="str">
        <f t="shared" si="82"/>
        <v>HAPLOTAXIDA TUBIFICIDAE POTAMOTHRIX MOLDAVIENSIS - SWIMS - 56215</v>
      </c>
      <c r="E5300" s="49" t="s">
        <v>10651</v>
      </c>
      <c r="F5300" s="49"/>
      <c r="G5300" s="49"/>
      <c r="H5300" s="49"/>
    </row>
    <row r="5301" spans="1:8" x14ac:dyDescent="0.3">
      <c r="A5301" s="49" t="s">
        <v>82</v>
      </c>
      <c r="B5301" s="49">
        <v>56216</v>
      </c>
      <c r="C5301" s="49" t="s">
        <v>7444</v>
      </c>
      <c r="D5301" s="49" t="str">
        <f t="shared" si="82"/>
        <v>HAPLOTAXIDA TUBIFICIDAE POTAMOTHRIX VEJDOVSKYI - SWIMS - 56216</v>
      </c>
      <c r="E5301" s="49" t="s">
        <v>10651</v>
      </c>
      <c r="F5301" s="49"/>
      <c r="G5301" s="49"/>
      <c r="H5301" s="49"/>
    </row>
    <row r="5302" spans="1:8" x14ac:dyDescent="0.3">
      <c r="A5302" s="49" t="s">
        <v>82</v>
      </c>
      <c r="B5302" s="49">
        <v>56217</v>
      </c>
      <c r="C5302" s="49" t="s">
        <v>7445</v>
      </c>
      <c r="D5302" s="49" t="str">
        <f t="shared" si="82"/>
        <v>HAPLOTAXIDA TUBIFICIDAE PSAMMORYCTIDES - SWIMS - 56217</v>
      </c>
      <c r="E5302" s="49" t="s">
        <v>10651</v>
      </c>
      <c r="F5302" s="49"/>
      <c r="G5302" s="49"/>
      <c r="H5302" s="49"/>
    </row>
    <row r="5303" spans="1:8" x14ac:dyDescent="0.3">
      <c r="A5303" s="49" t="s">
        <v>82</v>
      </c>
      <c r="B5303" s="49">
        <v>56218</v>
      </c>
      <c r="C5303" s="49" t="s">
        <v>7446</v>
      </c>
      <c r="D5303" s="49" t="str">
        <f t="shared" si="82"/>
        <v>HAPLOTAXIDA TUBIFICIDAE PSAMMORYCTIDES BARBATUS - SWIMS - 56218</v>
      </c>
      <c r="E5303" s="49" t="s">
        <v>10651</v>
      </c>
      <c r="F5303" s="49"/>
      <c r="G5303" s="49"/>
      <c r="H5303" s="49"/>
    </row>
    <row r="5304" spans="1:8" x14ac:dyDescent="0.3">
      <c r="A5304" s="49" t="s">
        <v>82</v>
      </c>
      <c r="B5304" s="49">
        <v>56219</v>
      </c>
      <c r="C5304" s="49" t="s">
        <v>7447</v>
      </c>
      <c r="D5304" s="49" t="str">
        <f t="shared" si="82"/>
        <v>HAPLOTAXIDA TUBIFICIDAE PSAMMORYCTIDES CALIFORNIANUS - SWIMS - 56219</v>
      </c>
      <c r="E5304" s="49" t="s">
        <v>10651</v>
      </c>
      <c r="F5304" s="49"/>
      <c r="G5304" s="49"/>
      <c r="H5304" s="49"/>
    </row>
    <row r="5305" spans="1:8" x14ac:dyDescent="0.3">
      <c r="A5305" s="49" t="s">
        <v>82</v>
      </c>
      <c r="B5305" s="49">
        <v>56117</v>
      </c>
      <c r="C5305" s="49" t="s">
        <v>7448</v>
      </c>
      <c r="D5305" s="49" t="str">
        <f t="shared" si="82"/>
        <v>HAPLOTAXIDA TUBIFICIDAE QUISTADRILUS - SWIMS - 56117</v>
      </c>
      <c r="E5305" s="49" t="s">
        <v>10651</v>
      </c>
      <c r="F5305" s="49"/>
      <c r="G5305" s="49"/>
      <c r="H5305" s="49"/>
    </row>
    <row r="5306" spans="1:8" x14ac:dyDescent="0.3">
      <c r="A5306" s="49" t="s">
        <v>82</v>
      </c>
      <c r="B5306" s="49">
        <v>56122</v>
      </c>
      <c r="C5306" s="49" t="s">
        <v>7449</v>
      </c>
      <c r="D5306" s="49" t="str">
        <f t="shared" si="82"/>
        <v>HAPLOTAXIDA TUBIFICIDAE QUISTADRILUS MULTISETOSUS - SWIMS - 56122</v>
      </c>
      <c r="E5306" s="49" t="s">
        <v>10651</v>
      </c>
      <c r="F5306" s="49"/>
      <c r="G5306" s="49"/>
      <c r="H5306" s="49"/>
    </row>
    <row r="5307" spans="1:8" x14ac:dyDescent="0.3">
      <c r="A5307" s="49" t="s">
        <v>82</v>
      </c>
      <c r="B5307" s="49">
        <v>54934</v>
      </c>
      <c r="C5307" s="49" t="s">
        <v>7450</v>
      </c>
      <c r="D5307" s="49" t="str">
        <f t="shared" si="82"/>
        <v>HAPLOTAXIDA TUBIFICIDAE RHYACODRILUS - SWIMS - 54934</v>
      </c>
      <c r="E5307" s="49" t="s">
        <v>10651</v>
      </c>
      <c r="F5307" s="49"/>
      <c r="G5307" s="49"/>
      <c r="H5307" s="49"/>
    </row>
    <row r="5308" spans="1:8" x14ac:dyDescent="0.3">
      <c r="A5308" s="49" t="s">
        <v>82</v>
      </c>
      <c r="B5308" s="49">
        <v>54935</v>
      </c>
      <c r="C5308" s="49" t="s">
        <v>7451</v>
      </c>
      <c r="D5308" s="49" t="str">
        <f t="shared" si="82"/>
        <v>HAPLOTAXIDA TUBIFICIDAE RHYACODRILUS COCCINEUS - SWIMS - 54935</v>
      </c>
      <c r="E5308" s="49" t="s">
        <v>10651</v>
      </c>
      <c r="F5308" s="49"/>
      <c r="G5308" s="49"/>
      <c r="H5308" s="49"/>
    </row>
    <row r="5309" spans="1:8" x14ac:dyDescent="0.3">
      <c r="A5309" s="49" t="s">
        <v>82</v>
      </c>
      <c r="B5309" s="49">
        <v>56220</v>
      </c>
      <c r="C5309" s="49" t="s">
        <v>7452</v>
      </c>
      <c r="D5309" s="49" t="str">
        <f t="shared" si="82"/>
        <v>HAPLOTAXIDA TUBIFICIDAE RHYACODRILUS MONTANUS - SWIMS - 56220</v>
      </c>
      <c r="E5309" s="49" t="s">
        <v>10651</v>
      </c>
      <c r="F5309" s="49"/>
      <c r="G5309" s="49"/>
      <c r="H5309" s="49"/>
    </row>
    <row r="5310" spans="1:8" x14ac:dyDescent="0.3">
      <c r="A5310" s="49" t="s">
        <v>82</v>
      </c>
      <c r="B5310" s="49">
        <v>56221</v>
      </c>
      <c r="C5310" s="49" t="s">
        <v>7453</v>
      </c>
      <c r="D5310" s="49" t="str">
        <f t="shared" si="82"/>
        <v>HAPLOTAXIDA TUBIFICIDAE RHYACODRILUS PUNCTATUS - SWIMS - 56221</v>
      </c>
      <c r="E5310" s="49" t="s">
        <v>10651</v>
      </c>
      <c r="F5310" s="49"/>
      <c r="G5310" s="49"/>
      <c r="H5310" s="49"/>
    </row>
    <row r="5311" spans="1:8" x14ac:dyDescent="0.3">
      <c r="A5311" s="49" t="s">
        <v>82</v>
      </c>
      <c r="B5311" s="49">
        <v>56222</v>
      </c>
      <c r="C5311" s="49" t="s">
        <v>7454</v>
      </c>
      <c r="D5311" s="49" t="str">
        <f t="shared" si="82"/>
        <v>HAPLOTAXIDA TUBIFICIDAE SPIROSPERMA - SWIMS - 56222</v>
      </c>
      <c r="E5311" s="49" t="s">
        <v>10651</v>
      </c>
      <c r="F5311" s="49"/>
      <c r="G5311" s="49"/>
      <c r="H5311" s="49"/>
    </row>
    <row r="5312" spans="1:8" x14ac:dyDescent="0.3">
      <c r="A5312" s="49" t="s">
        <v>82</v>
      </c>
      <c r="B5312" s="49">
        <v>56314</v>
      </c>
      <c r="C5312" s="49" t="s">
        <v>7455</v>
      </c>
      <c r="D5312" s="49" t="str">
        <f t="shared" si="82"/>
        <v>HAPLOTAXIDA TUBIFICIDAE SPIROSPERMA FEROX - SWIMS - 56314</v>
      </c>
      <c r="E5312" s="49" t="s">
        <v>10651</v>
      </c>
      <c r="F5312" s="49"/>
      <c r="G5312" s="49"/>
      <c r="H5312" s="49"/>
    </row>
    <row r="5313" spans="1:8" x14ac:dyDescent="0.3">
      <c r="A5313" s="49" t="s">
        <v>82</v>
      </c>
      <c r="B5313" s="49">
        <v>56223</v>
      </c>
      <c r="C5313" s="49" t="s">
        <v>7456</v>
      </c>
      <c r="D5313" s="49" t="str">
        <f t="shared" si="82"/>
        <v>HAPLOTAXIDA TUBIFICIDAE SPIROSPERMA NIKOLSKYI - SWIMS - 56223</v>
      </c>
      <c r="E5313" s="49" t="s">
        <v>10651</v>
      </c>
      <c r="F5313" s="49"/>
      <c r="G5313" s="49"/>
      <c r="H5313" s="49"/>
    </row>
    <row r="5314" spans="1:8" x14ac:dyDescent="0.3">
      <c r="A5314" s="49" t="s">
        <v>82</v>
      </c>
      <c r="B5314" s="49">
        <v>55227</v>
      </c>
      <c r="C5314" s="49" t="s">
        <v>7457</v>
      </c>
      <c r="D5314" s="49" t="str">
        <f t="shared" ref="D5314:D5377" si="83">C5314 &amp;" - "&amp; A5314 &amp;" - "&amp; B5314</f>
        <v>HAPLOTAXIDA TUBIFICIDAE TRASSERKIDRILUS - SWIMS - 55227</v>
      </c>
      <c r="E5314" s="49" t="s">
        <v>10651</v>
      </c>
      <c r="F5314" s="49"/>
      <c r="G5314" s="49"/>
      <c r="H5314" s="49"/>
    </row>
    <row r="5315" spans="1:8" x14ac:dyDescent="0.3">
      <c r="A5315" s="49" t="s">
        <v>82</v>
      </c>
      <c r="B5315" s="49">
        <v>56224</v>
      </c>
      <c r="C5315" s="49" t="s">
        <v>7458</v>
      </c>
      <c r="D5315" s="49" t="str">
        <f t="shared" si="83"/>
        <v>HAPLOTAXIDA TUBIFICIDAE TRASSERKIDRILUS HARMANI - SWIMS - 56224</v>
      </c>
      <c r="E5315" s="49" t="s">
        <v>10651</v>
      </c>
      <c r="F5315" s="49"/>
      <c r="G5315" s="49"/>
      <c r="H5315" s="49"/>
    </row>
    <row r="5316" spans="1:8" x14ac:dyDescent="0.3">
      <c r="A5316" s="49" t="s">
        <v>82</v>
      </c>
      <c r="B5316" s="49">
        <v>56225</v>
      </c>
      <c r="C5316" s="49" t="s">
        <v>7459</v>
      </c>
      <c r="D5316" s="49" t="str">
        <f t="shared" si="83"/>
        <v>HAPLOTAXIDA TUBIFICIDAE TRASSERKIDRILUS KESSLERI - SWIMS - 56225</v>
      </c>
      <c r="E5316" s="49" t="s">
        <v>10651</v>
      </c>
      <c r="F5316" s="49"/>
      <c r="G5316" s="49"/>
      <c r="H5316" s="49"/>
    </row>
    <row r="5317" spans="1:8" x14ac:dyDescent="0.3">
      <c r="A5317" s="49" t="s">
        <v>82</v>
      </c>
      <c r="B5317" s="49">
        <v>54928</v>
      </c>
      <c r="C5317" s="49" t="s">
        <v>7460</v>
      </c>
      <c r="D5317" s="49" t="str">
        <f t="shared" si="83"/>
        <v>HAPLOTAXIDA TUBIFICIDAE TRASSERKIDRILUS SUPERIORENSIS - SWIMS - 54928</v>
      </c>
      <c r="E5317" s="49" t="s">
        <v>10651</v>
      </c>
      <c r="F5317" s="49"/>
      <c r="G5317" s="49"/>
      <c r="H5317" s="49"/>
    </row>
    <row r="5318" spans="1:8" x14ac:dyDescent="0.3">
      <c r="A5318" s="49" t="s">
        <v>82</v>
      </c>
      <c r="B5318" s="49">
        <v>53302</v>
      </c>
      <c r="C5318" s="49" t="s">
        <v>7461</v>
      </c>
      <c r="D5318" s="49" t="str">
        <f t="shared" si="83"/>
        <v>HAPLOTAXIDA TUBIFICIDAE TUBIFEX - SWIMS - 53302</v>
      </c>
      <c r="E5318" s="49" t="s">
        <v>10651</v>
      </c>
      <c r="F5318" s="49"/>
      <c r="G5318" s="49"/>
      <c r="H5318" s="49"/>
    </row>
    <row r="5319" spans="1:8" x14ac:dyDescent="0.3">
      <c r="A5319" s="49" t="s">
        <v>82</v>
      </c>
      <c r="B5319" s="49">
        <v>56194</v>
      </c>
      <c r="C5319" s="49" t="s">
        <v>7462</v>
      </c>
      <c r="D5319" s="49" t="str">
        <f t="shared" si="83"/>
        <v>HAPLOTAXIDA TUBIFICIDAE TUBIFEX IGNOTUS - SWIMS - 56194</v>
      </c>
      <c r="E5319" s="49" t="s">
        <v>10651</v>
      </c>
      <c r="F5319" s="49"/>
      <c r="G5319" s="49"/>
      <c r="H5319" s="49"/>
    </row>
    <row r="5320" spans="1:8" x14ac:dyDescent="0.3">
      <c r="A5320" s="49" t="s">
        <v>82</v>
      </c>
      <c r="B5320" s="49">
        <v>53303</v>
      </c>
      <c r="C5320" s="49" t="s">
        <v>7463</v>
      </c>
      <c r="D5320" s="49" t="str">
        <f t="shared" si="83"/>
        <v>HAPLOTAXIDA TUBIFICIDAE TUBIFEX TUBIFEX - SWIMS - 53303</v>
      </c>
      <c r="E5320" s="49" t="s">
        <v>10651</v>
      </c>
      <c r="F5320" s="49"/>
      <c r="G5320" s="49"/>
      <c r="H5320" s="49"/>
    </row>
    <row r="5321" spans="1:8" x14ac:dyDescent="0.3">
      <c r="A5321" s="49" t="s">
        <v>82</v>
      </c>
      <c r="B5321" s="49">
        <v>56316</v>
      </c>
      <c r="C5321" s="49" t="s">
        <v>7464</v>
      </c>
      <c r="D5321" s="49" t="str">
        <f t="shared" si="83"/>
        <v>HAPLOTAXIDA TUBIFICINAE - SWIMS - 56316</v>
      </c>
      <c r="E5321" s="49" t="s">
        <v>10651</v>
      </c>
      <c r="F5321" s="49"/>
      <c r="G5321" s="49"/>
      <c r="H5321" s="49"/>
    </row>
    <row r="5322" spans="1:8" x14ac:dyDescent="0.3">
      <c r="A5322" s="49" t="s">
        <v>201</v>
      </c>
      <c r="B5322" s="49">
        <v>902</v>
      </c>
      <c r="C5322" s="49" t="s">
        <v>7465</v>
      </c>
      <c r="D5322" s="49" t="str">
        <f t="shared" si="83"/>
        <v>HARDNESS SODIUM CACO3 - DNR_STORET - 902</v>
      </c>
      <c r="E5322" s="49" t="s">
        <v>2162</v>
      </c>
      <c r="F5322" s="49" t="s">
        <v>84</v>
      </c>
      <c r="G5322" s="49" t="s">
        <v>205</v>
      </c>
      <c r="H5322" s="49" t="s">
        <v>873</v>
      </c>
    </row>
    <row r="5323" spans="1:8" x14ac:dyDescent="0.3">
      <c r="A5323" s="49" t="s">
        <v>201</v>
      </c>
      <c r="B5323" s="49">
        <v>900</v>
      </c>
      <c r="C5323" s="49" t="s">
        <v>7466</v>
      </c>
      <c r="D5323" s="49" t="str">
        <f t="shared" si="83"/>
        <v>HARDNESS TOTAL CACO3 - DNR_STORET - 900</v>
      </c>
      <c r="E5323" s="49" t="s">
        <v>2162</v>
      </c>
      <c r="F5323" s="49" t="s">
        <v>84</v>
      </c>
      <c r="G5323" s="49" t="s">
        <v>205</v>
      </c>
      <c r="H5323" s="49" t="s">
        <v>873</v>
      </c>
    </row>
    <row r="5324" spans="1:8" x14ac:dyDescent="0.3">
      <c r="A5324" s="49" t="s">
        <v>201</v>
      </c>
      <c r="B5324" s="49">
        <v>22413</v>
      </c>
      <c r="C5324" s="49" t="s">
        <v>7467</v>
      </c>
      <c r="D5324" s="49" t="str">
        <f t="shared" si="83"/>
        <v>HARDNESS TOTAL DISS - DNR_STORET - 22413</v>
      </c>
      <c r="E5324" s="49" t="s">
        <v>2162</v>
      </c>
      <c r="F5324" s="49" t="s">
        <v>84</v>
      </c>
      <c r="G5324" s="49" t="s">
        <v>10666</v>
      </c>
      <c r="H5324" s="49" t="s">
        <v>873</v>
      </c>
    </row>
    <row r="5325" spans="1:8" x14ac:dyDescent="0.3">
      <c r="A5325" s="49" t="s">
        <v>201</v>
      </c>
      <c r="B5325" s="49">
        <v>899</v>
      </c>
      <c r="C5325" s="49" t="s">
        <v>7468</v>
      </c>
      <c r="D5325" s="49" t="str">
        <f t="shared" si="83"/>
        <v>HARDNESS TOTAL RECOVERABLE CALCULATION - DNR_STORET - 899</v>
      </c>
      <c r="E5325" s="49" t="s">
        <v>2162</v>
      </c>
      <c r="F5325" s="49" t="s">
        <v>84</v>
      </c>
      <c r="G5325" s="49" t="s">
        <v>205</v>
      </c>
      <c r="H5325" s="49" t="s">
        <v>873</v>
      </c>
    </row>
    <row r="5326" spans="1:8" x14ac:dyDescent="0.3">
      <c r="A5326" s="49" t="s">
        <v>201</v>
      </c>
      <c r="B5326" s="49">
        <v>46570</v>
      </c>
      <c r="C5326" s="49" t="s">
        <v>7469</v>
      </c>
      <c r="D5326" s="49" t="str">
        <f t="shared" si="83"/>
        <v>HARDNESS, CA MG CALCULATED (MG/L AS CACO3) - DNR_STORET - 46570</v>
      </c>
      <c r="E5326" s="49" t="s">
        <v>2162</v>
      </c>
      <c r="F5326" s="49" t="s">
        <v>84</v>
      </c>
      <c r="G5326" s="49" t="s">
        <v>205</v>
      </c>
      <c r="H5326" s="49" t="s">
        <v>873</v>
      </c>
    </row>
    <row r="5327" spans="1:8" x14ac:dyDescent="0.3">
      <c r="A5327" s="49" t="s">
        <v>82</v>
      </c>
      <c r="B5327" s="49">
        <v>53546</v>
      </c>
      <c r="C5327" s="49" t="s">
        <v>7470</v>
      </c>
      <c r="D5327" s="49" t="str">
        <f t="shared" si="83"/>
        <v>HARPACTICOIDA - SWIMS - 53546</v>
      </c>
      <c r="E5327" s="49" t="s">
        <v>10651</v>
      </c>
      <c r="F5327" s="49"/>
      <c r="G5327" s="49"/>
      <c r="H5327" s="49"/>
    </row>
    <row r="5328" spans="1:8" x14ac:dyDescent="0.3">
      <c r="A5328" s="49" t="s">
        <v>82</v>
      </c>
      <c r="B5328" s="49">
        <v>80030</v>
      </c>
      <c r="C5328" s="49" t="s">
        <v>7471</v>
      </c>
      <c r="D5328" s="49" t="str">
        <f t="shared" si="83"/>
        <v>HBI Max 10  - SWIMS - 80030</v>
      </c>
      <c r="E5328" s="49" t="s">
        <v>10651</v>
      </c>
      <c r="F5328" s="49" t="s">
        <v>84</v>
      </c>
      <c r="G5328" s="49"/>
      <c r="H5328" s="49"/>
    </row>
    <row r="5329" spans="1:8" x14ac:dyDescent="0.3">
      <c r="A5329" s="49" t="s">
        <v>201</v>
      </c>
      <c r="B5329" s="49">
        <v>440</v>
      </c>
      <c r="C5329" s="49" t="s">
        <v>7472</v>
      </c>
      <c r="D5329" s="49" t="str">
        <f t="shared" si="83"/>
        <v>HCO3 ION HCO3 - DNR_STORET - 440</v>
      </c>
      <c r="E5329" s="49" t="s">
        <v>2162</v>
      </c>
      <c r="F5329" s="49" t="s">
        <v>84</v>
      </c>
      <c r="G5329" s="49" t="s">
        <v>205</v>
      </c>
      <c r="H5329" s="49" t="s">
        <v>873</v>
      </c>
    </row>
    <row r="5330" spans="1:8" x14ac:dyDescent="0.3">
      <c r="A5330" s="49" t="s">
        <v>82</v>
      </c>
      <c r="B5330" s="49">
        <v>53373</v>
      </c>
      <c r="C5330" s="49" t="s">
        <v>7473</v>
      </c>
      <c r="D5330" s="49" t="str">
        <f t="shared" si="83"/>
        <v>HEMIPTERA - SWIMS - 53373</v>
      </c>
      <c r="E5330" s="49" t="s">
        <v>10651</v>
      </c>
      <c r="F5330" s="49"/>
      <c r="G5330" s="49"/>
      <c r="H5330" s="49"/>
    </row>
    <row r="5331" spans="1:8" x14ac:dyDescent="0.3">
      <c r="A5331" s="49" t="s">
        <v>82</v>
      </c>
      <c r="B5331" s="49">
        <v>53426</v>
      </c>
      <c r="C5331" s="49" t="s">
        <v>7474</v>
      </c>
      <c r="D5331" s="49" t="str">
        <f t="shared" si="83"/>
        <v>HEMIPTERA BELOSTOMATIDAE - SWIMS - 53426</v>
      </c>
      <c r="E5331" s="49" t="s">
        <v>10651</v>
      </c>
      <c r="F5331" s="49"/>
      <c r="G5331" s="49"/>
      <c r="H5331" s="49"/>
    </row>
    <row r="5332" spans="1:8" x14ac:dyDescent="0.3">
      <c r="A5332" s="49" t="s">
        <v>82</v>
      </c>
      <c r="B5332" s="49">
        <v>53427</v>
      </c>
      <c r="C5332" s="49" t="s">
        <v>7475</v>
      </c>
      <c r="D5332" s="49" t="str">
        <f t="shared" si="83"/>
        <v>HEMIPTERA BELOSTOMATIDAE BELOSTOMA - SWIMS - 53427</v>
      </c>
      <c r="E5332" s="49" t="s">
        <v>10651</v>
      </c>
      <c r="F5332" s="49"/>
      <c r="G5332" s="49"/>
      <c r="H5332" s="49"/>
    </row>
    <row r="5333" spans="1:8" x14ac:dyDescent="0.3">
      <c r="A5333" s="49" t="s">
        <v>82</v>
      </c>
      <c r="B5333" s="49">
        <v>53428</v>
      </c>
      <c r="C5333" s="49" t="s">
        <v>7476</v>
      </c>
      <c r="D5333" s="49" t="str">
        <f t="shared" si="83"/>
        <v>HEMIPTERA BELOSTOMATIDAE BELOSTOMA FLUMINEUM - SWIMS - 53428</v>
      </c>
      <c r="E5333" s="49" t="s">
        <v>10651</v>
      </c>
      <c r="F5333" s="49"/>
      <c r="G5333" s="49"/>
      <c r="H5333" s="49"/>
    </row>
    <row r="5334" spans="1:8" x14ac:dyDescent="0.3">
      <c r="A5334" s="49" t="s">
        <v>82</v>
      </c>
      <c r="B5334" s="49">
        <v>53429</v>
      </c>
      <c r="C5334" s="49" t="s">
        <v>7477</v>
      </c>
      <c r="D5334" s="49" t="str">
        <f t="shared" si="83"/>
        <v>HEMIPTERA BELOSTOMATIDAE LETHOCERUS - SWIMS - 53429</v>
      </c>
      <c r="E5334" s="49" t="s">
        <v>10651</v>
      </c>
      <c r="F5334" s="49"/>
      <c r="G5334" s="49"/>
      <c r="H5334" s="49"/>
    </row>
    <row r="5335" spans="1:8" x14ac:dyDescent="0.3">
      <c r="A5335" s="49" t="s">
        <v>82</v>
      </c>
      <c r="B5335" s="49">
        <v>53430</v>
      </c>
      <c r="C5335" s="49" t="s">
        <v>7478</v>
      </c>
      <c r="D5335" s="49" t="str">
        <f t="shared" si="83"/>
        <v>HEMIPTERA BELOSTOMATIDAE LETHOCERUS AMERICANUS - SWIMS - 53430</v>
      </c>
      <c r="E5335" s="49" t="s">
        <v>10651</v>
      </c>
      <c r="F5335" s="49"/>
      <c r="G5335" s="49"/>
      <c r="H5335" s="49"/>
    </row>
    <row r="5336" spans="1:8" x14ac:dyDescent="0.3">
      <c r="A5336" s="49" t="s">
        <v>82</v>
      </c>
      <c r="B5336" s="49">
        <v>53431</v>
      </c>
      <c r="C5336" s="49" t="s">
        <v>7479</v>
      </c>
      <c r="D5336" s="49" t="str">
        <f t="shared" si="83"/>
        <v>HEMIPTERA BELOSTOMATIDAE LETHOCERUS GRISEUS - SWIMS - 53431</v>
      </c>
      <c r="E5336" s="49" t="s">
        <v>10651</v>
      </c>
      <c r="F5336" s="49"/>
      <c r="G5336" s="49"/>
      <c r="H5336" s="49"/>
    </row>
    <row r="5337" spans="1:8" x14ac:dyDescent="0.3">
      <c r="A5337" s="49" t="s">
        <v>82</v>
      </c>
      <c r="B5337" s="49">
        <v>53432</v>
      </c>
      <c r="C5337" s="49" t="s">
        <v>7480</v>
      </c>
      <c r="D5337" s="49" t="str">
        <f t="shared" si="83"/>
        <v>HEMIPTERA BELOSTOMATIDAE LETHOCERUS UHLERI - SWIMS - 53432</v>
      </c>
      <c r="E5337" s="49" t="s">
        <v>10651</v>
      </c>
      <c r="F5337" s="49"/>
      <c r="G5337" s="49"/>
      <c r="H5337" s="49"/>
    </row>
    <row r="5338" spans="1:8" x14ac:dyDescent="0.3">
      <c r="A5338" s="49" t="s">
        <v>82</v>
      </c>
      <c r="B5338" s="49">
        <v>53433</v>
      </c>
      <c r="C5338" s="49" t="s">
        <v>7481</v>
      </c>
      <c r="D5338" s="49" t="str">
        <f t="shared" si="83"/>
        <v>HEMIPTERA CORIXIDAE - SWIMS - 53433</v>
      </c>
      <c r="E5338" s="49" t="s">
        <v>10651</v>
      </c>
      <c r="F5338" s="49"/>
      <c r="G5338" s="49"/>
      <c r="H5338" s="49"/>
    </row>
    <row r="5339" spans="1:8" x14ac:dyDescent="0.3">
      <c r="A5339" s="49" t="s">
        <v>82</v>
      </c>
      <c r="B5339" s="49">
        <v>53500</v>
      </c>
      <c r="C5339" s="49" t="s">
        <v>7482</v>
      </c>
      <c r="D5339" s="49" t="str">
        <f t="shared" si="83"/>
        <v>HEMIPTERA CORIXIDAE -- LARVA - SWIMS - 53500</v>
      </c>
      <c r="E5339" s="49" t="s">
        <v>10651</v>
      </c>
      <c r="F5339" s="49"/>
      <c r="G5339" s="49"/>
      <c r="H5339" s="49"/>
    </row>
    <row r="5340" spans="1:8" x14ac:dyDescent="0.3">
      <c r="A5340" s="49" t="s">
        <v>82</v>
      </c>
      <c r="B5340" s="49">
        <v>53434</v>
      </c>
      <c r="C5340" s="49" t="s">
        <v>7483</v>
      </c>
      <c r="D5340" s="49" t="str">
        <f t="shared" si="83"/>
        <v>HEMIPTERA CORIXIDAE CALLICORIXA - SWIMS - 53434</v>
      </c>
      <c r="E5340" s="49" t="s">
        <v>10651</v>
      </c>
      <c r="F5340" s="49"/>
      <c r="G5340" s="49"/>
      <c r="H5340" s="49"/>
    </row>
    <row r="5341" spans="1:8" x14ac:dyDescent="0.3">
      <c r="A5341" s="49" t="s">
        <v>82</v>
      </c>
      <c r="B5341" s="49">
        <v>53435</v>
      </c>
      <c r="C5341" s="49" t="s">
        <v>7484</v>
      </c>
      <c r="D5341" s="49" t="str">
        <f t="shared" si="83"/>
        <v>HEMIPTERA CORIXIDAE CALLICORIXA ALASKENSIS - SWIMS - 53435</v>
      </c>
      <c r="E5341" s="49" t="s">
        <v>10651</v>
      </c>
      <c r="F5341" s="49"/>
      <c r="G5341" s="49"/>
      <c r="H5341" s="49"/>
    </row>
    <row r="5342" spans="1:8" x14ac:dyDescent="0.3">
      <c r="A5342" s="49" t="s">
        <v>82</v>
      </c>
      <c r="B5342" s="49">
        <v>53436</v>
      </c>
      <c r="C5342" s="49" t="s">
        <v>7485</v>
      </c>
      <c r="D5342" s="49" t="str">
        <f t="shared" si="83"/>
        <v>HEMIPTERA CORIXIDAE CALLICORIXA AUDENI - SWIMS - 53436</v>
      </c>
      <c r="E5342" s="49" t="s">
        <v>10651</v>
      </c>
      <c r="F5342" s="49"/>
      <c r="G5342" s="49"/>
      <c r="H5342" s="49"/>
    </row>
    <row r="5343" spans="1:8" x14ac:dyDescent="0.3">
      <c r="A5343" s="49" t="s">
        <v>82</v>
      </c>
      <c r="B5343" s="49">
        <v>53437</v>
      </c>
      <c r="C5343" s="49" t="s">
        <v>7486</v>
      </c>
      <c r="D5343" s="49" t="str">
        <f t="shared" si="83"/>
        <v>HEMIPTERA CORIXIDAE CENOCORIXA - SWIMS - 53437</v>
      </c>
      <c r="E5343" s="49" t="s">
        <v>10651</v>
      </c>
      <c r="F5343" s="49"/>
      <c r="G5343" s="49"/>
      <c r="H5343" s="49"/>
    </row>
    <row r="5344" spans="1:8" x14ac:dyDescent="0.3">
      <c r="A5344" s="49" t="s">
        <v>82</v>
      </c>
      <c r="B5344" s="49">
        <v>53438</v>
      </c>
      <c r="C5344" s="49" t="s">
        <v>7487</v>
      </c>
      <c r="D5344" s="49" t="str">
        <f t="shared" si="83"/>
        <v>HEMIPTERA CORIXIDAE CENOCORIXA BIFIDA - SWIMS - 53438</v>
      </c>
      <c r="E5344" s="49" t="s">
        <v>10651</v>
      </c>
      <c r="F5344" s="49"/>
      <c r="G5344" s="49"/>
      <c r="H5344" s="49"/>
    </row>
    <row r="5345" spans="1:8" x14ac:dyDescent="0.3">
      <c r="A5345" s="49" t="s">
        <v>82</v>
      </c>
      <c r="B5345" s="49">
        <v>53439</v>
      </c>
      <c r="C5345" s="49" t="s">
        <v>7488</v>
      </c>
      <c r="D5345" s="49" t="str">
        <f t="shared" si="83"/>
        <v>HEMIPTERA CORIXIDAE CENOCORIXA DAKOTENSIS - SWIMS - 53439</v>
      </c>
      <c r="E5345" s="49" t="s">
        <v>10651</v>
      </c>
      <c r="F5345" s="49"/>
      <c r="G5345" s="49"/>
      <c r="H5345" s="49"/>
    </row>
    <row r="5346" spans="1:8" x14ac:dyDescent="0.3">
      <c r="A5346" s="49" t="s">
        <v>82</v>
      </c>
      <c r="B5346" s="49">
        <v>53440</v>
      </c>
      <c r="C5346" s="49" t="s">
        <v>7489</v>
      </c>
      <c r="D5346" s="49" t="str">
        <f t="shared" si="83"/>
        <v>HEMIPTERA CORIXIDAE CENOCORIXA UTAHENSIS - SWIMS - 53440</v>
      </c>
      <c r="E5346" s="49" t="s">
        <v>10651</v>
      </c>
      <c r="F5346" s="49"/>
      <c r="G5346" s="49"/>
      <c r="H5346" s="49"/>
    </row>
    <row r="5347" spans="1:8" x14ac:dyDescent="0.3">
      <c r="A5347" s="49" t="s">
        <v>82</v>
      </c>
      <c r="B5347" s="49">
        <v>53441</v>
      </c>
      <c r="C5347" s="49" t="s">
        <v>7490</v>
      </c>
      <c r="D5347" s="49" t="str">
        <f t="shared" si="83"/>
        <v>HEMIPTERA CORIXIDAE CORISELLA - SWIMS - 53441</v>
      </c>
      <c r="E5347" s="49" t="s">
        <v>10651</v>
      </c>
      <c r="F5347" s="49"/>
      <c r="G5347" s="49"/>
      <c r="H5347" s="49"/>
    </row>
    <row r="5348" spans="1:8" x14ac:dyDescent="0.3">
      <c r="A5348" s="49" t="s">
        <v>82</v>
      </c>
      <c r="B5348" s="49">
        <v>53442</v>
      </c>
      <c r="C5348" s="49" t="s">
        <v>7491</v>
      </c>
      <c r="D5348" s="49" t="str">
        <f t="shared" si="83"/>
        <v>HEMIPTERA CORIXIDAE CORISELLA EDULIS - SWIMS - 53442</v>
      </c>
      <c r="E5348" s="49" t="s">
        <v>10651</v>
      </c>
      <c r="F5348" s="49"/>
      <c r="G5348" s="49"/>
      <c r="H5348" s="49"/>
    </row>
    <row r="5349" spans="1:8" x14ac:dyDescent="0.3">
      <c r="A5349" s="49" t="s">
        <v>82</v>
      </c>
      <c r="B5349" s="49">
        <v>53443</v>
      </c>
      <c r="C5349" s="49" t="s">
        <v>7492</v>
      </c>
      <c r="D5349" s="49" t="str">
        <f t="shared" si="83"/>
        <v>HEMIPTERA CORIXIDAE CORISELLA TARSALIS - SWIMS - 53443</v>
      </c>
      <c r="E5349" s="49" t="s">
        <v>10651</v>
      </c>
      <c r="F5349" s="49"/>
      <c r="G5349" s="49"/>
      <c r="H5349" s="49"/>
    </row>
    <row r="5350" spans="1:8" x14ac:dyDescent="0.3">
      <c r="A5350" s="49" t="s">
        <v>82</v>
      </c>
      <c r="B5350" s="49">
        <v>53444</v>
      </c>
      <c r="C5350" s="49" t="s">
        <v>7493</v>
      </c>
      <c r="D5350" s="49" t="str">
        <f t="shared" si="83"/>
        <v>HEMIPTERA CORIXIDAE CYMATIA - SWIMS - 53444</v>
      </c>
      <c r="E5350" s="49" t="s">
        <v>10651</v>
      </c>
      <c r="F5350" s="49"/>
      <c r="G5350" s="49"/>
      <c r="H5350" s="49"/>
    </row>
    <row r="5351" spans="1:8" x14ac:dyDescent="0.3">
      <c r="A5351" s="49" t="s">
        <v>82</v>
      </c>
      <c r="B5351" s="49">
        <v>53445</v>
      </c>
      <c r="C5351" s="49" t="s">
        <v>7494</v>
      </c>
      <c r="D5351" s="49" t="str">
        <f t="shared" si="83"/>
        <v>HEMIPTERA CORIXIDAE CYMATIA AMERICANA - SWIMS - 53445</v>
      </c>
      <c r="E5351" s="49" t="s">
        <v>10651</v>
      </c>
      <c r="F5351" s="49"/>
      <c r="G5351" s="49"/>
      <c r="H5351" s="49"/>
    </row>
    <row r="5352" spans="1:8" x14ac:dyDescent="0.3">
      <c r="A5352" s="49" t="s">
        <v>82</v>
      </c>
      <c r="B5352" s="49">
        <v>53446</v>
      </c>
      <c r="C5352" s="49" t="s">
        <v>7495</v>
      </c>
      <c r="D5352" s="49" t="str">
        <f t="shared" si="83"/>
        <v>HEMIPTERA CORIXIDAE DASYCORIXA - SWIMS - 53446</v>
      </c>
      <c r="E5352" s="49" t="s">
        <v>10651</v>
      </c>
      <c r="F5352" s="49"/>
      <c r="G5352" s="49"/>
      <c r="H5352" s="49"/>
    </row>
    <row r="5353" spans="1:8" x14ac:dyDescent="0.3">
      <c r="A5353" s="49" t="s">
        <v>82</v>
      </c>
      <c r="B5353" s="49">
        <v>53447</v>
      </c>
      <c r="C5353" s="49" t="s">
        <v>7496</v>
      </c>
      <c r="D5353" s="49" t="str">
        <f t="shared" si="83"/>
        <v>HEMIPTERA CORIXIDAE DASYCORIXA HYBRIDA - SWIMS - 53447</v>
      </c>
      <c r="E5353" s="49" t="s">
        <v>10651</v>
      </c>
      <c r="F5353" s="49"/>
      <c r="G5353" s="49"/>
      <c r="H5353" s="49"/>
    </row>
    <row r="5354" spans="1:8" x14ac:dyDescent="0.3">
      <c r="A5354" s="49" t="s">
        <v>82</v>
      </c>
      <c r="B5354" s="49">
        <v>53448</v>
      </c>
      <c r="C5354" s="49" t="s">
        <v>7497</v>
      </c>
      <c r="D5354" s="49" t="str">
        <f t="shared" si="83"/>
        <v>HEMIPTERA CORIXIDAE HESPEROCORIXA - SWIMS - 53448</v>
      </c>
      <c r="E5354" s="49" t="s">
        <v>10651</v>
      </c>
      <c r="F5354" s="49"/>
      <c r="G5354" s="49"/>
      <c r="H5354" s="49"/>
    </row>
    <row r="5355" spans="1:8" x14ac:dyDescent="0.3">
      <c r="A5355" s="49" t="s">
        <v>82</v>
      </c>
      <c r="B5355" s="49">
        <v>53449</v>
      </c>
      <c r="C5355" s="49" t="s">
        <v>7498</v>
      </c>
      <c r="D5355" s="49" t="str">
        <f t="shared" si="83"/>
        <v>HEMIPTERA CORIXIDAE HESPEROCORIXA ATOPODONTA - SWIMS - 53449</v>
      </c>
      <c r="E5355" s="49" t="s">
        <v>10651</v>
      </c>
      <c r="F5355" s="49"/>
      <c r="G5355" s="49"/>
      <c r="H5355" s="49"/>
    </row>
    <row r="5356" spans="1:8" x14ac:dyDescent="0.3">
      <c r="A5356" s="49" t="s">
        <v>82</v>
      </c>
      <c r="B5356" s="49">
        <v>53450</v>
      </c>
      <c r="C5356" s="49" t="s">
        <v>7499</v>
      </c>
      <c r="D5356" s="49" t="str">
        <f t="shared" si="83"/>
        <v>HEMIPTERA CORIXIDAE HESPEROCORIXA INTERRUPTA - SWIMS - 53450</v>
      </c>
      <c r="E5356" s="49" t="s">
        <v>10651</v>
      </c>
      <c r="F5356" s="49"/>
      <c r="G5356" s="49"/>
      <c r="H5356" s="49"/>
    </row>
    <row r="5357" spans="1:8" x14ac:dyDescent="0.3">
      <c r="A5357" s="49" t="s">
        <v>82</v>
      </c>
      <c r="B5357" s="49">
        <v>53461</v>
      </c>
      <c r="C5357" s="49" t="s">
        <v>7500</v>
      </c>
      <c r="D5357" s="49" t="str">
        <f t="shared" si="83"/>
        <v>HEMIPTERA CORIXIDAE HESPEROCORIXA KENNICOTTI - SWIMS - 53461</v>
      </c>
      <c r="E5357" s="49" t="s">
        <v>10651</v>
      </c>
      <c r="F5357" s="49"/>
      <c r="G5357" s="49"/>
      <c r="H5357" s="49"/>
    </row>
    <row r="5358" spans="1:8" x14ac:dyDescent="0.3">
      <c r="A5358" s="49" t="s">
        <v>82</v>
      </c>
      <c r="B5358" s="49">
        <v>53451</v>
      </c>
      <c r="C5358" s="49" t="s">
        <v>7501</v>
      </c>
      <c r="D5358" s="49" t="str">
        <f t="shared" si="83"/>
        <v>HEMIPTERA CORIXIDAE HESPEROCORIXA LAEVIGATA - SWIMS - 53451</v>
      </c>
      <c r="E5358" s="49" t="s">
        <v>10651</v>
      </c>
      <c r="F5358" s="49"/>
      <c r="G5358" s="49"/>
      <c r="H5358" s="49"/>
    </row>
    <row r="5359" spans="1:8" x14ac:dyDescent="0.3">
      <c r="A5359" s="49" t="s">
        <v>82</v>
      </c>
      <c r="B5359" s="49">
        <v>53452</v>
      </c>
      <c r="C5359" s="49" t="s">
        <v>7502</v>
      </c>
      <c r="D5359" s="49" t="str">
        <f t="shared" si="83"/>
        <v>HEMIPTERA CORIXIDAE HESPEROCORIXA LOBATA - SWIMS - 53452</v>
      </c>
      <c r="E5359" s="49" t="s">
        <v>10651</v>
      </c>
      <c r="F5359" s="49"/>
      <c r="G5359" s="49"/>
      <c r="H5359" s="49"/>
    </row>
    <row r="5360" spans="1:8" x14ac:dyDescent="0.3">
      <c r="A5360" s="49" t="s">
        <v>82</v>
      </c>
      <c r="B5360" s="49">
        <v>53453</v>
      </c>
      <c r="C5360" s="49" t="s">
        <v>7503</v>
      </c>
      <c r="D5360" s="49" t="str">
        <f t="shared" si="83"/>
        <v>HEMIPTERA CORIXIDAE HESPEROCORIXA LUCIDA - SWIMS - 53453</v>
      </c>
      <c r="E5360" s="49" t="s">
        <v>10651</v>
      </c>
      <c r="F5360" s="49"/>
      <c r="G5360" s="49"/>
      <c r="H5360" s="49"/>
    </row>
    <row r="5361" spans="1:8" x14ac:dyDescent="0.3">
      <c r="A5361" s="49" t="s">
        <v>82</v>
      </c>
      <c r="B5361" s="49">
        <v>53454</v>
      </c>
      <c r="C5361" s="49" t="s">
        <v>7504</v>
      </c>
      <c r="D5361" s="49" t="str">
        <f t="shared" si="83"/>
        <v>HEMIPTERA CORIXIDAE HESPEROCORIXA MICHIGANENSIS - SWIMS - 53454</v>
      </c>
      <c r="E5361" s="49" t="s">
        <v>10651</v>
      </c>
      <c r="F5361" s="49"/>
      <c r="G5361" s="49"/>
      <c r="H5361" s="49"/>
    </row>
    <row r="5362" spans="1:8" x14ac:dyDescent="0.3">
      <c r="A5362" s="49" t="s">
        <v>82</v>
      </c>
      <c r="B5362" s="49">
        <v>53455</v>
      </c>
      <c r="C5362" s="49" t="s">
        <v>7505</v>
      </c>
      <c r="D5362" s="49" t="str">
        <f t="shared" si="83"/>
        <v>HEMIPTERA CORIXIDAE HESPEROCORIXA MINORELLA - SWIMS - 53455</v>
      </c>
      <c r="E5362" s="49" t="s">
        <v>10651</v>
      </c>
      <c r="F5362" s="49"/>
      <c r="G5362" s="49"/>
      <c r="H5362" s="49"/>
    </row>
    <row r="5363" spans="1:8" x14ac:dyDescent="0.3">
      <c r="A5363" s="49" t="s">
        <v>82</v>
      </c>
      <c r="B5363" s="49">
        <v>53456</v>
      </c>
      <c r="C5363" s="49" t="s">
        <v>7506</v>
      </c>
      <c r="D5363" s="49" t="str">
        <f t="shared" si="83"/>
        <v>HEMIPTERA CORIXIDAE HESPEROCORIXA NITIDA - SWIMS - 53456</v>
      </c>
      <c r="E5363" s="49" t="s">
        <v>10651</v>
      </c>
      <c r="F5363" s="49"/>
      <c r="G5363" s="49"/>
      <c r="H5363" s="49"/>
    </row>
    <row r="5364" spans="1:8" x14ac:dyDescent="0.3">
      <c r="A5364" s="49" t="s">
        <v>82</v>
      </c>
      <c r="B5364" s="49">
        <v>53457</v>
      </c>
      <c r="C5364" s="49" t="s">
        <v>7507</v>
      </c>
      <c r="D5364" s="49" t="str">
        <f t="shared" si="83"/>
        <v>HEMIPTERA CORIXIDAE HESPEROCORIXA OBLIQUA - SWIMS - 53457</v>
      </c>
      <c r="E5364" s="49" t="s">
        <v>10651</v>
      </c>
      <c r="F5364" s="49"/>
      <c r="G5364" s="49"/>
      <c r="H5364" s="49"/>
    </row>
    <row r="5365" spans="1:8" x14ac:dyDescent="0.3">
      <c r="A5365" s="49" t="s">
        <v>82</v>
      </c>
      <c r="B5365" s="49">
        <v>53458</v>
      </c>
      <c r="C5365" s="49" t="s">
        <v>7508</v>
      </c>
      <c r="D5365" s="49" t="str">
        <f t="shared" si="83"/>
        <v>HEMIPTERA CORIXIDAE HESPEROCORIXA SCABRICULA - SWIMS - 53458</v>
      </c>
      <c r="E5365" s="49" t="s">
        <v>10651</v>
      </c>
      <c r="F5365" s="49"/>
      <c r="G5365" s="49"/>
      <c r="H5365" s="49"/>
    </row>
    <row r="5366" spans="1:8" x14ac:dyDescent="0.3">
      <c r="A5366" s="49" t="s">
        <v>82</v>
      </c>
      <c r="B5366" s="49">
        <v>53459</v>
      </c>
      <c r="C5366" s="49" t="s">
        <v>7509</v>
      </c>
      <c r="D5366" s="49" t="str">
        <f t="shared" si="83"/>
        <v>HEMIPTERA CORIXIDAE HESPEROCORIXA SEMILUCIDA - SWIMS - 53459</v>
      </c>
      <c r="E5366" s="49" t="s">
        <v>10651</v>
      </c>
      <c r="F5366" s="49"/>
      <c r="G5366" s="49"/>
      <c r="H5366" s="49"/>
    </row>
    <row r="5367" spans="1:8" x14ac:dyDescent="0.3">
      <c r="A5367" s="49" t="s">
        <v>82</v>
      </c>
      <c r="B5367" s="49">
        <v>53460</v>
      </c>
      <c r="C5367" s="49" t="s">
        <v>7510</v>
      </c>
      <c r="D5367" s="49" t="str">
        <f t="shared" si="83"/>
        <v>HEMIPTERA CORIXIDAE HESPEROCORIXA VULGARIS - SWIMS - 53460</v>
      </c>
      <c r="E5367" s="49" t="s">
        <v>10651</v>
      </c>
      <c r="F5367" s="49"/>
      <c r="G5367" s="49"/>
      <c r="H5367" s="49"/>
    </row>
    <row r="5368" spans="1:8" x14ac:dyDescent="0.3">
      <c r="A5368" s="49" t="s">
        <v>82</v>
      </c>
      <c r="B5368" s="49">
        <v>53462</v>
      </c>
      <c r="C5368" s="49" t="s">
        <v>7511</v>
      </c>
      <c r="D5368" s="49" t="str">
        <f t="shared" si="83"/>
        <v>HEMIPTERA CORIXIDAE PALMACORIXA - SWIMS - 53462</v>
      </c>
      <c r="E5368" s="49" t="s">
        <v>10651</v>
      </c>
      <c r="F5368" s="49"/>
      <c r="G5368" s="49"/>
      <c r="H5368" s="49"/>
    </row>
    <row r="5369" spans="1:8" x14ac:dyDescent="0.3">
      <c r="A5369" s="49" t="s">
        <v>82</v>
      </c>
      <c r="B5369" s="49">
        <v>53463</v>
      </c>
      <c r="C5369" s="49" t="s">
        <v>7512</v>
      </c>
      <c r="D5369" s="49" t="str">
        <f t="shared" si="83"/>
        <v>HEMIPTERA CORIXIDAE PALMACORIXA BUENOI - SWIMS - 53463</v>
      </c>
      <c r="E5369" s="49" t="s">
        <v>10651</v>
      </c>
      <c r="F5369" s="49"/>
      <c r="G5369" s="49"/>
      <c r="H5369" s="49"/>
    </row>
    <row r="5370" spans="1:8" x14ac:dyDescent="0.3">
      <c r="A5370" s="49" t="s">
        <v>82</v>
      </c>
      <c r="B5370" s="49">
        <v>53464</v>
      </c>
      <c r="C5370" s="49" t="s">
        <v>7513</v>
      </c>
      <c r="D5370" s="49" t="str">
        <f t="shared" si="83"/>
        <v>HEMIPTERA CORIXIDAE PALMACORIXA GILLETTEI - SWIMS - 53464</v>
      </c>
      <c r="E5370" s="49" t="s">
        <v>10651</v>
      </c>
      <c r="F5370" s="49"/>
      <c r="G5370" s="49"/>
      <c r="H5370" s="49"/>
    </row>
    <row r="5371" spans="1:8" x14ac:dyDescent="0.3">
      <c r="A5371" s="49" t="s">
        <v>82</v>
      </c>
      <c r="B5371" s="49">
        <v>53465</v>
      </c>
      <c r="C5371" s="49" t="s">
        <v>7514</v>
      </c>
      <c r="D5371" s="49" t="str">
        <f t="shared" si="83"/>
        <v>HEMIPTERA CORIXIDAE PALMACORIXA NANA - SWIMS - 53465</v>
      </c>
      <c r="E5371" s="49" t="s">
        <v>10651</v>
      </c>
      <c r="F5371" s="49"/>
      <c r="G5371" s="49"/>
      <c r="H5371" s="49"/>
    </row>
    <row r="5372" spans="1:8" x14ac:dyDescent="0.3">
      <c r="A5372" s="49" t="s">
        <v>82</v>
      </c>
      <c r="B5372" s="49">
        <v>53466</v>
      </c>
      <c r="C5372" s="49" t="s">
        <v>7515</v>
      </c>
      <c r="D5372" s="49" t="str">
        <f t="shared" si="83"/>
        <v>HEMIPTERA CORIXIDAE RAMPHOCORIXA - SWIMS - 53466</v>
      </c>
      <c r="E5372" s="49" t="s">
        <v>10651</v>
      </c>
      <c r="F5372" s="49"/>
      <c r="G5372" s="49"/>
      <c r="H5372" s="49"/>
    </row>
    <row r="5373" spans="1:8" x14ac:dyDescent="0.3">
      <c r="A5373" s="49" t="s">
        <v>82</v>
      </c>
      <c r="B5373" s="49">
        <v>53467</v>
      </c>
      <c r="C5373" s="49" t="s">
        <v>7516</v>
      </c>
      <c r="D5373" s="49" t="str">
        <f t="shared" si="83"/>
        <v>HEMIPTERA CORIXIDAE RAMPHOCORIXA ACUMINATA - SWIMS - 53467</v>
      </c>
      <c r="E5373" s="49" t="s">
        <v>10651</v>
      </c>
      <c r="F5373" s="49"/>
      <c r="G5373" s="49"/>
      <c r="H5373" s="49"/>
    </row>
    <row r="5374" spans="1:8" x14ac:dyDescent="0.3">
      <c r="A5374" s="49" t="s">
        <v>82</v>
      </c>
      <c r="B5374" s="49">
        <v>53468</v>
      </c>
      <c r="C5374" s="49" t="s">
        <v>7517</v>
      </c>
      <c r="D5374" s="49" t="str">
        <f t="shared" si="83"/>
        <v>HEMIPTERA CORIXIDAE SIGARA - SWIMS - 53468</v>
      </c>
      <c r="E5374" s="49" t="s">
        <v>10651</v>
      </c>
      <c r="F5374" s="49"/>
      <c r="G5374" s="49"/>
      <c r="H5374" s="49"/>
    </row>
    <row r="5375" spans="1:8" x14ac:dyDescent="0.3">
      <c r="A5375" s="49" t="s">
        <v>82</v>
      </c>
      <c r="B5375" s="49">
        <v>53469</v>
      </c>
      <c r="C5375" s="49" t="s">
        <v>7518</v>
      </c>
      <c r="D5375" s="49" t="str">
        <f t="shared" si="83"/>
        <v>HEMIPTERA CORIXIDAE SIGARA ALTERNATA - SWIMS - 53469</v>
      </c>
      <c r="E5375" s="49" t="s">
        <v>10651</v>
      </c>
      <c r="F5375" s="49"/>
      <c r="G5375" s="49"/>
      <c r="H5375" s="49"/>
    </row>
    <row r="5376" spans="1:8" x14ac:dyDescent="0.3">
      <c r="A5376" s="49" t="s">
        <v>82</v>
      </c>
      <c r="B5376" s="49">
        <v>53470</v>
      </c>
      <c r="C5376" s="49" t="s">
        <v>7519</v>
      </c>
      <c r="D5376" s="49" t="str">
        <f t="shared" si="83"/>
        <v>HEMIPTERA CORIXIDAE SIGARA BICOLORIPENNIS - SWIMS - 53470</v>
      </c>
      <c r="E5376" s="49" t="s">
        <v>10651</v>
      </c>
      <c r="F5376" s="49"/>
      <c r="G5376" s="49"/>
      <c r="H5376" s="49"/>
    </row>
    <row r="5377" spans="1:8" x14ac:dyDescent="0.3">
      <c r="A5377" s="49" t="s">
        <v>82</v>
      </c>
      <c r="B5377" s="49">
        <v>53471</v>
      </c>
      <c r="C5377" s="49" t="s">
        <v>7520</v>
      </c>
      <c r="D5377" s="49" t="str">
        <f t="shared" si="83"/>
        <v>HEMIPTERA CORIXIDAE SIGARA COMPRESSOIDEA - SWIMS - 53471</v>
      </c>
      <c r="E5377" s="49" t="s">
        <v>10651</v>
      </c>
      <c r="F5377" s="49"/>
      <c r="G5377" s="49"/>
      <c r="H5377" s="49"/>
    </row>
    <row r="5378" spans="1:8" x14ac:dyDescent="0.3">
      <c r="A5378" s="49" t="s">
        <v>82</v>
      </c>
      <c r="B5378" s="49">
        <v>53472</v>
      </c>
      <c r="C5378" s="49" t="s">
        <v>7521</v>
      </c>
      <c r="D5378" s="49" t="str">
        <f t="shared" ref="D5378:D5441" si="84">C5378 &amp;" - "&amp; A5378 &amp;" - "&amp; B5378</f>
        <v>HEMIPTERA CORIXIDAE SIGARA CONOCEPHALA - SWIMS - 53472</v>
      </c>
      <c r="E5378" s="49" t="s">
        <v>10651</v>
      </c>
      <c r="F5378" s="49"/>
      <c r="G5378" s="49"/>
      <c r="H5378" s="49"/>
    </row>
    <row r="5379" spans="1:8" x14ac:dyDescent="0.3">
      <c r="A5379" s="49" t="s">
        <v>82</v>
      </c>
      <c r="B5379" s="49">
        <v>53473</v>
      </c>
      <c r="C5379" s="49" t="s">
        <v>7522</v>
      </c>
      <c r="D5379" s="49" t="str">
        <f t="shared" si="84"/>
        <v>HEMIPTERA CORIXIDAE SIGARA DECORATA - SWIMS - 53473</v>
      </c>
      <c r="E5379" s="49" t="s">
        <v>10651</v>
      </c>
      <c r="F5379" s="49"/>
      <c r="G5379" s="49"/>
      <c r="H5379" s="49"/>
    </row>
    <row r="5380" spans="1:8" x14ac:dyDescent="0.3">
      <c r="A5380" s="49" t="s">
        <v>82</v>
      </c>
      <c r="B5380" s="49">
        <v>53474</v>
      </c>
      <c r="C5380" s="49" t="s">
        <v>7523</v>
      </c>
      <c r="D5380" s="49" t="str">
        <f t="shared" si="84"/>
        <v>HEMIPTERA CORIXIDAE SIGARA DECORATELLA - SWIMS - 53474</v>
      </c>
      <c r="E5380" s="49" t="s">
        <v>10651</v>
      </c>
      <c r="F5380" s="49"/>
      <c r="G5380" s="49"/>
      <c r="H5380" s="49"/>
    </row>
    <row r="5381" spans="1:8" x14ac:dyDescent="0.3">
      <c r="A5381" s="49" t="s">
        <v>82</v>
      </c>
      <c r="B5381" s="49">
        <v>53475</v>
      </c>
      <c r="C5381" s="49" t="s">
        <v>7524</v>
      </c>
      <c r="D5381" s="49" t="str">
        <f t="shared" si="84"/>
        <v>HEMIPTERA CORIXIDAE SIGARA DEFECTA - SWIMS - 53475</v>
      </c>
      <c r="E5381" s="49" t="s">
        <v>10651</v>
      </c>
      <c r="F5381" s="49"/>
      <c r="G5381" s="49"/>
      <c r="H5381" s="49"/>
    </row>
    <row r="5382" spans="1:8" x14ac:dyDescent="0.3">
      <c r="A5382" s="49" t="s">
        <v>82</v>
      </c>
      <c r="B5382" s="49">
        <v>53476</v>
      </c>
      <c r="C5382" s="49" t="s">
        <v>7525</v>
      </c>
      <c r="D5382" s="49" t="str">
        <f t="shared" si="84"/>
        <v>HEMIPTERA CORIXIDAE SIGARA DOLABRA - SWIMS - 53476</v>
      </c>
      <c r="E5382" s="49" t="s">
        <v>10651</v>
      </c>
      <c r="F5382" s="49"/>
      <c r="G5382" s="49"/>
      <c r="H5382" s="49"/>
    </row>
    <row r="5383" spans="1:8" x14ac:dyDescent="0.3">
      <c r="A5383" s="49" t="s">
        <v>82</v>
      </c>
      <c r="B5383" s="49">
        <v>53477</v>
      </c>
      <c r="C5383" s="49" t="s">
        <v>7526</v>
      </c>
      <c r="D5383" s="49" t="str">
        <f t="shared" si="84"/>
        <v>HEMIPTERA CORIXIDAE SIGARA DOUGLASENSIS - SWIMS - 53477</v>
      </c>
      <c r="E5383" s="49" t="s">
        <v>10651</v>
      </c>
      <c r="F5383" s="49"/>
      <c r="G5383" s="49"/>
      <c r="H5383" s="49"/>
    </row>
    <row r="5384" spans="1:8" x14ac:dyDescent="0.3">
      <c r="A5384" s="49" t="s">
        <v>82</v>
      </c>
      <c r="B5384" s="49">
        <v>53478</v>
      </c>
      <c r="C5384" s="49" t="s">
        <v>7527</v>
      </c>
      <c r="D5384" s="49" t="str">
        <f t="shared" si="84"/>
        <v>HEMIPTERA CORIXIDAE SIGARA GROSSOLINEATA - SWIMS - 53478</v>
      </c>
      <c r="E5384" s="49" t="s">
        <v>10651</v>
      </c>
      <c r="F5384" s="49"/>
      <c r="G5384" s="49"/>
      <c r="H5384" s="49"/>
    </row>
    <row r="5385" spans="1:8" x14ac:dyDescent="0.3">
      <c r="A5385" s="49" t="s">
        <v>82</v>
      </c>
      <c r="B5385" s="49">
        <v>53479</v>
      </c>
      <c r="C5385" s="49" t="s">
        <v>7528</v>
      </c>
      <c r="D5385" s="49" t="str">
        <f t="shared" si="84"/>
        <v>HEMIPTERA CORIXIDAE SIGARA HUBBELLI - SWIMS - 53479</v>
      </c>
      <c r="E5385" s="49" t="s">
        <v>10651</v>
      </c>
      <c r="F5385" s="49"/>
      <c r="G5385" s="49"/>
      <c r="H5385" s="49"/>
    </row>
    <row r="5386" spans="1:8" x14ac:dyDescent="0.3">
      <c r="A5386" s="49" t="s">
        <v>82</v>
      </c>
      <c r="B5386" s="49">
        <v>53480</v>
      </c>
      <c r="C5386" s="49" t="s">
        <v>7529</v>
      </c>
      <c r="D5386" s="49" t="str">
        <f t="shared" si="84"/>
        <v>HEMIPTERA CORIXIDAE SIGARA JOHNSTONI - SWIMS - 53480</v>
      </c>
      <c r="E5386" s="49" t="s">
        <v>10651</v>
      </c>
      <c r="F5386" s="49"/>
      <c r="G5386" s="49"/>
      <c r="H5386" s="49"/>
    </row>
    <row r="5387" spans="1:8" x14ac:dyDescent="0.3">
      <c r="A5387" s="49" t="s">
        <v>82</v>
      </c>
      <c r="B5387" s="49">
        <v>53481</v>
      </c>
      <c r="C5387" s="49" t="s">
        <v>7530</v>
      </c>
      <c r="D5387" s="49" t="str">
        <f t="shared" si="84"/>
        <v>HEMIPTERA CORIXIDAE SIGARA KNIGHTI - SWIMS - 53481</v>
      </c>
      <c r="E5387" s="49" t="s">
        <v>10651</v>
      </c>
      <c r="F5387" s="49"/>
      <c r="G5387" s="49"/>
      <c r="H5387" s="49"/>
    </row>
    <row r="5388" spans="1:8" x14ac:dyDescent="0.3">
      <c r="A5388" s="49" t="s">
        <v>82</v>
      </c>
      <c r="B5388" s="49">
        <v>53482</v>
      </c>
      <c r="C5388" s="49" t="s">
        <v>7531</v>
      </c>
      <c r="D5388" s="49" t="str">
        <f t="shared" si="84"/>
        <v>HEMIPTERA CORIXIDAE SIGARA LINEATA - SWIMS - 53482</v>
      </c>
      <c r="E5388" s="49" t="s">
        <v>10651</v>
      </c>
      <c r="F5388" s="49"/>
      <c r="G5388" s="49"/>
      <c r="H5388" s="49"/>
    </row>
    <row r="5389" spans="1:8" x14ac:dyDescent="0.3">
      <c r="A5389" s="49" t="s">
        <v>82</v>
      </c>
      <c r="B5389" s="49">
        <v>53483</v>
      </c>
      <c r="C5389" s="49" t="s">
        <v>7532</v>
      </c>
      <c r="D5389" s="49" t="str">
        <f t="shared" si="84"/>
        <v>HEMIPTERA CORIXIDAE SIGARA MACKINACENSIS - SWIMS - 53483</v>
      </c>
      <c r="E5389" s="49" t="s">
        <v>10651</v>
      </c>
      <c r="F5389" s="49"/>
      <c r="G5389" s="49"/>
      <c r="H5389" s="49"/>
    </row>
    <row r="5390" spans="1:8" x14ac:dyDescent="0.3">
      <c r="A5390" s="49" t="s">
        <v>82</v>
      </c>
      <c r="B5390" s="49">
        <v>53484</v>
      </c>
      <c r="C5390" s="49" t="s">
        <v>7533</v>
      </c>
      <c r="D5390" s="49" t="str">
        <f t="shared" si="84"/>
        <v>HEMIPTERA CORIXIDAE SIGARA MACROPALA - SWIMS - 53484</v>
      </c>
      <c r="E5390" s="49" t="s">
        <v>10651</v>
      </c>
      <c r="F5390" s="49"/>
      <c r="G5390" s="49"/>
      <c r="H5390" s="49"/>
    </row>
    <row r="5391" spans="1:8" x14ac:dyDescent="0.3">
      <c r="A5391" s="49" t="s">
        <v>82</v>
      </c>
      <c r="B5391" s="49">
        <v>53485</v>
      </c>
      <c r="C5391" s="49" t="s">
        <v>7534</v>
      </c>
      <c r="D5391" s="49" t="str">
        <f t="shared" si="84"/>
        <v>HEMIPTERA CORIXIDAE SIGARA MATHESONI - SWIMS - 53485</v>
      </c>
      <c r="E5391" s="49" t="s">
        <v>10651</v>
      </c>
      <c r="F5391" s="49"/>
      <c r="G5391" s="49"/>
      <c r="H5391" s="49"/>
    </row>
    <row r="5392" spans="1:8" x14ac:dyDescent="0.3">
      <c r="A5392" s="49" t="s">
        <v>82</v>
      </c>
      <c r="B5392" s="49">
        <v>53486</v>
      </c>
      <c r="C5392" s="49" t="s">
        <v>7535</v>
      </c>
      <c r="D5392" s="49" t="str">
        <f t="shared" si="84"/>
        <v>HEMIPTERA CORIXIDAE SIGARA MODESTA - SWIMS - 53486</v>
      </c>
      <c r="E5392" s="49" t="s">
        <v>10651</v>
      </c>
      <c r="F5392" s="49"/>
      <c r="G5392" s="49"/>
      <c r="H5392" s="49"/>
    </row>
    <row r="5393" spans="1:8" x14ac:dyDescent="0.3">
      <c r="A5393" s="49" t="s">
        <v>82</v>
      </c>
      <c r="B5393" s="49">
        <v>53487</v>
      </c>
      <c r="C5393" s="49" t="s">
        <v>7536</v>
      </c>
      <c r="D5393" s="49" t="str">
        <f t="shared" si="84"/>
        <v>HEMIPTERA CORIXIDAE SIGARA MULLETTENSIS - SWIMS - 53487</v>
      </c>
      <c r="E5393" s="49" t="s">
        <v>10651</v>
      </c>
      <c r="F5393" s="49"/>
      <c r="G5393" s="49"/>
      <c r="H5393" s="49"/>
    </row>
    <row r="5394" spans="1:8" x14ac:dyDescent="0.3">
      <c r="A5394" s="49" t="s">
        <v>82</v>
      </c>
      <c r="B5394" s="49">
        <v>53488</v>
      </c>
      <c r="C5394" s="49" t="s">
        <v>7537</v>
      </c>
      <c r="D5394" s="49" t="str">
        <f t="shared" si="84"/>
        <v>HEMIPTERA CORIXIDAE SIGARA PENNIENSIS - SWIMS - 53488</v>
      </c>
      <c r="E5394" s="49" t="s">
        <v>10651</v>
      </c>
      <c r="F5394" s="49"/>
      <c r="G5394" s="49"/>
      <c r="H5394" s="49"/>
    </row>
    <row r="5395" spans="1:8" x14ac:dyDescent="0.3">
      <c r="A5395" s="49" t="s">
        <v>82</v>
      </c>
      <c r="B5395" s="49">
        <v>53489</v>
      </c>
      <c r="C5395" s="49" t="s">
        <v>7538</v>
      </c>
      <c r="D5395" s="49" t="str">
        <f t="shared" si="84"/>
        <v>HEMIPTERA CORIXIDAE SIGARA SIGNATA - SWIMS - 53489</v>
      </c>
      <c r="E5395" s="49" t="s">
        <v>10651</v>
      </c>
      <c r="F5395" s="49"/>
      <c r="G5395" s="49"/>
      <c r="H5395" s="49"/>
    </row>
    <row r="5396" spans="1:8" x14ac:dyDescent="0.3">
      <c r="A5396" s="49" t="s">
        <v>82</v>
      </c>
      <c r="B5396" s="49">
        <v>53490</v>
      </c>
      <c r="C5396" s="49" t="s">
        <v>7539</v>
      </c>
      <c r="D5396" s="49" t="str">
        <f t="shared" si="84"/>
        <v>HEMIPTERA CORIXIDAE SIGARA SOLENSIS - SWIMS - 53490</v>
      </c>
      <c r="E5396" s="49" t="s">
        <v>10651</v>
      </c>
      <c r="F5396" s="49"/>
      <c r="G5396" s="49"/>
      <c r="H5396" s="49"/>
    </row>
    <row r="5397" spans="1:8" x14ac:dyDescent="0.3">
      <c r="A5397" s="49" t="s">
        <v>82</v>
      </c>
      <c r="B5397" s="49">
        <v>53491</v>
      </c>
      <c r="C5397" s="49" t="s">
        <v>7540</v>
      </c>
      <c r="D5397" s="49" t="str">
        <f t="shared" si="84"/>
        <v>HEMIPTERA CORIXIDAE SIGARA TRANSFIGURATA - SWIMS - 53491</v>
      </c>
      <c r="E5397" s="49" t="s">
        <v>10651</v>
      </c>
      <c r="F5397" s="49"/>
      <c r="G5397" s="49"/>
      <c r="H5397" s="49"/>
    </row>
    <row r="5398" spans="1:8" x14ac:dyDescent="0.3">
      <c r="A5398" s="49" t="s">
        <v>82</v>
      </c>
      <c r="B5398" s="49">
        <v>53492</v>
      </c>
      <c r="C5398" s="49" t="s">
        <v>7541</v>
      </c>
      <c r="D5398" s="49" t="str">
        <f t="shared" si="84"/>
        <v>HEMIPTERA CORIXIDAE SIGARA TRILINEATA - SWIMS - 53492</v>
      </c>
      <c r="E5398" s="49" t="s">
        <v>10651</v>
      </c>
      <c r="F5398" s="49"/>
      <c r="G5398" s="49"/>
      <c r="H5398" s="49"/>
    </row>
    <row r="5399" spans="1:8" x14ac:dyDescent="0.3">
      <c r="A5399" s="49" t="s">
        <v>82</v>
      </c>
      <c r="B5399" s="49">
        <v>53493</v>
      </c>
      <c r="C5399" s="49" t="s">
        <v>7542</v>
      </c>
      <c r="D5399" s="49" t="str">
        <f t="shared" si="84"/>
        <v>HEMIPTERA CORIXIDAE SIGARA VARIABILIS - SWIMS - 53493</v>
      </c>
      <c r="E5399" s="49" t="s">
        <v>10651</v>
      </c>
      <c r="F5399" s="49"/>
      <c r="G5399" s="49"/>
      <c r="H5399" s="49"/>
    </row>
    <row r="5400" spans="1:8" x14ac:dyDescent="0.3">
      <c r="A5400" s="49" t="s">
        <v>82</v>
      </c>
      <c r="B5400" s="49">
        <v>53494</v>
      </c>
      <c r="C5400" s="49" t="s">
        <v>7543</v>
      </c>
      <c r="D5400" s="49" t="str">
        <f t="shared" si="84"/>
        <v>HEMIPTERA CORIXIDAE TRICHOCORIXA - SWIMS - 53494</v>
      </c>
      <c r="E5400" s="49" t="s">
        <v>10651</v>
      </c>
      <c r="F5400" s="49"/>
      <c r="G5400" s="49"/>
      <c r="H5400" s="49"/>
    </row>
    <row r="5401" spans="1:8" x14ac:dyDescent="0.3">
      <c r="A5401" s="49" t="s">
        <v>82</v>
      </c>
      <c r="B5401" s="49">
        <v>53495</v>
      </c>
      <c r="C5401" s="49" t="s">
        <v>7544</v>
      </c>
      <c r="D5401" s="49" t="str">
        <f t="shared" si="84"/>
        <v>HEMIPTERA CORIXIDAE TRICHOCORIXA BOREALIS - SWIMS - 53495</v>
      </c>
      <c r="E5401" s="49" t="s">
        <v>10651</v>
      </c>
      <c r="F5401" s="49"/>
      <c r="G5401" s="49"/>
      <c r="H5401" s="49"/>
    </row>
    <row r="5402" spans="1:8" x14ac:dyDescent="0.3">
      <c r="A5402" s="49" t="s">
        <v>82</v>
      </c>
      <c r="B5402" s="49">
        <v>53496</v>
      </c>
      <c r="C5402" s="49" t="s">
        <v>7545</v>
      </c>
      <c r="D5402" s="49" t="str">
        <f t="shared" si="84"/>
        <v>HEMIPTERA CORIXIDAE TRICHOCORIXA CALVA - SWIMS - 53496</v>
      </c>
      <c r="E5402" s="49" t="s">
        <v>10651</v>
      </c>
      <c r="F5402" s="49"/>
      <c r="G5402" s="49"/>
      <c r="H5402" s="49"/>
    </row>
    <row r="5403" spans="1:8" x14ac:dyDescent="0.3">
      <c r="A5403" s="49" t="s">
        <v>82</v>
      </c>
      <c r="B5403" s="49">
        <v>53497</v>
      </c>
      <c r="C5403" s="49" t="s">
        <v>7546</v>
      </c>
      <c r="D5403" s="49" t="str">
        <f t="shared" si="84"/>
        <v>HEMIPTERA CORIXIDAE TRICHOCORIXA KANZA - SWIMS - 53497</v>
      </c>
      <c r="E5403" s="49" t="s">
        <v>10651</v>
      </c>
      <c r="F5403" s="49"/>
      <c r="G5403" s="49"/>
      <c r="H5403" s="49"/>
    </row>
    <row r="5404" spans="1:8" x14ac:dyDescent="0.3">
      <c r="A5404" s="49" t="s">
        <v>82</v>
      </c>
      <c r="B5404" s="49">
        <v>53498</v>
      </c>
      <c r="C5404" s="49" t="s">
        <v>7547</v>
      </c>
      <c r="D5404" s="49" t="str">
        <f t="shared" si="84"/>
        <v>HEMIPTERA CORIXIDAE TRICHOCORIXA MACROCEPS - SWIMS - 53498</v>
      </c>
      <c r="E5404" s="49" t="s">
        <v>10651</v>
      </c>
      <c r="F5404" s="49"/>
      <c r="G5404" s="49"/>
      <c r="H5404" s="49"/>
    </row>
    <row r="5405" spans="1:8" x14ac:dyDescent="0.3">
      <c r="A5405" s="49" t="s">
        <v>82</v>
      </c>
      <c r="B5405" s="49">
        <v>56142</v>
      </c>
      <c r="C5405" s="49" t="s">
        <v>7548</v>
      </c>
      <c r="D5405" s="49" t="str">
        <f t="shared" si="84"/>
        <v>HEMIPTERA CORIXIDAE TRICHOCORIXA SEXCINCTA - SWIMS - 56142</v>
      </c>
      <c r="E5405" s="49" t="s">
        <v>10651</v>
      </c>
      <c r="F5405" s="49"/>
      <c r="G5405" s="49"/>
      <c r="H5405" s="49"/>
    </row>
    <row r="5406" spans="1:8" x14ac:dyDescent="0.3">
      <c r="A5406" s="49" t="s">
        <v>82</v>
      </c>
      <c r="B5406" s="49">
        <v>53374</v>
      </c>
      <c r="C5406" s="49" t="s">
        <v>7549</v>
      </c>
      <c r="D5406" s="49" t="str">
        <f t="shared" si="84"/>
        <v>HEMIPTERA GERRIDAE - SWIMS - 53374</v>
      </c>
      <c r="E5406" s="49" t="s">
        <v>10651</v>
      </c>
      <c r="F5406" s="49"/>
      <c r="G5406" s="49"/>
      <c r="H5406" s="49"/>
    </row>
    <row r="5407" spans="1:8" x14ac:dyDescent="0.3">
      <c r="A5407" s="49" t="s">
        <v>82</v>
      </c>
      <c r="B5407" s="49">
        <v>53397</v>
      </c>
      <c r="C5407" s="49" t="s">
        <v>7550</v>
      </c>
      <c r="D5407" s="49" t="str">
        <f t="shared" si="84"/>
        <v>HEMIPTERA GERRIDAE AQUARIUS - SWIMS - 53397</v>
      </c>
      <c r="E5407" s="49" t="s">
        <v>10651</v>
      </c>
      <c r="F5407" s="49"/>
      <c r="G5407" s="49"/>
      <c r="H5407" s="49"/>
    </row>
    <row r="5408" spans="1:8" x14ac:dyDescent="0.3">
      <c r="A5408" s="49" t="s">
        <v>82</v>
      </c>
      <c r="B5408" s="49">
        <v>53398</v>
      </c>
      <c r="C5408" s="49" t="s">
        <v>7551</v>
      </c>
      <c r="D5408" s="49" t="str">
        <f t="shared" si="84"/>
        <v>HEMIPTERA GERRIDAE AQUARIUS REMIGIS - SWIMS - 53398</v>
      </c>
      <c r="E5408" s="49" t="s">
        <v>10651</v>
      </c>
      <c r="F5408" s="49"/>
      <c r="G5408" s="49"/>
      <c r="H5408" s="49"/>
    </row>
    <row r="5409" spans="1:8" x14ac:dyDescent="0.3">
      <c r="A5409" s="49" t="s">
        <v>82</v>
      </c>
      <c r="B5409" s="49">
        <v>53375</v>
      </c>
      <c r="C5409" s="49" t="s">
        <v>7552</v>
      </c>
      <c r="D5409" s="49" t="str">
        <f t="shared" si="84"/>
        <v>HEMIPTERA GERRIDAE GERRIS - SWIMS - 53375</v>
      </c>
      <c r="E5409" s="49" t="s">
        <v>10651</v>
      </c>
      <c r="F5409" s="49"/>
      <c r="G5409" s="49"/>
      <c r="H5409" s="49"/>
    </row>
    <row r="5410" spans="1:8" x14ac:dyDescent="0.3">
      <c r="A5410" s="49" t="s">
        <v>82</v>
      </c>
      <c r="B5410" s="49">
        <v>53376</v>
      </c>
      <c r="C5410" s="49" t="s">
        <v>7553</v>
      </c>
      <c r="D5410" s="49" t="str">
        <f t="shared" si="84"/>
        <v>HEMIPTERA GERRIDAE GERRIS ALACRIS - SWIMS - 53376</v>
      </c>
      <c r="E5410" s="49" t="s">
        <v>10651</v>
      </c>
      <c r="F5410" s="49"/>
      <c r="G5410" s="49"/>
      <c r="H5410" s="49"/>
    </row>
    <row r="5411" spans="1:8" x14ac:dyDescent="0.3">
      <c r="A5411" s="49" t="s">
        <v>82</v>
      </c>
      <c r="B5411" s="49">
        <v>53377</v>
      </c>
      <c r="C5411" s="49" t="s">
        <v>7554</v>
      </c>
      <c r="D5411" s="49" t="str">
        <f t="shared" si="84"/>
        <v>HEMIPTERA GERRIDAE GERRIS ARGENTICOLLIS - SWIMS - 53377</v>
      </c>
      <c r="E5411" s="49" t="s">
        <v>10651</v>
      </c>
      <c r="F5411" s="49"/>
      <c r="G5411" s="49"/>
      <c r="H5411" s="49"/>
    </row>
    <row r="5412" spans="1:8" x14ac:dyDescent="0.3">
      <c r="A5412" s="49" t="s">
        <v>82</v>
      </c>
      <c r="B5412" s="49">
        <v>53378</v>
      </c>
      <c r="C5412" s="49" t="s">
        <v>7555</v>
      </c>
      <c r="D5412" s="49" t="str">
        <f t="shared" si="84"/>
        <v>HEMIPTERA GERRIDAE GERRIS BUENOI - SWIMS - 53378</v>
      </c>
      <c r="E5412" s="49" t="s">
        <v>10651</v>
      </c>
      <c r="F5412" s="49"/>
      <c r="G5412" s="49"/>
      <c r="H5412" s="49"/>
    </row>
    <row r="5413" spans="1:8" x14ac:dyDescent="0.3">
      <c r="A5413" s="49" t="s">
        <v>82</v>
      </c>
      <c r="B5413" s="49">
        <v>53379</v>
      </c>
      <c r="C5413" s="49" t="s">
        <v>7556</v>
      </c>
      <c r="D5413" s="49" t="str">
        <f t="shared" si="84"/>
        <v>HEMIPTERA GERRIDAE GERRIS COMATUS - SWIMS - 53379</v>
      </c>
      <c r="E5413" s="49" t="s">
        <v>10651</v>
      </c>
      <c r="F5413" s="49"/>
      <c r="G5413" s="49"/>
      <c r="H5413" s="49"/>
    </row>
    <row r="5414" spans="1:8" x14ac:dyDescent="0.3">
      <c r="A5414" s="49" t="s">
        <v>82</v>
      </c>
      <c r="B5414" s="49">
        <v>53380</v>
      </c>
      <c r="C5414" s="49" t="s">
        <v>7557</v>
      </c>
      <c r="D5414" s="49" t="str">
        <f t="shared" si="84"/>
        <v>HEMIPTERA GERRIDAE GERRIS CONFORMIS - SWIMS - 53380</v>
      </c>
      <c r="E5414" s="49" t="s">
        <v>10651</v>
      </c>
      <c r="F5414" s="49"/>
      <c r="G5414" s="49"/>
      <c r="H5414" s="49"/>
    </row>
    <row r="5415" spans="1:8" x14ac:dyDescent="0.3">
      <c r="A5415" s="49" t="s">
        <v>82</v>
      </c>
      <c r="B5415" s="49">
        <v>53381</v>
      </c>
      <c r="C5415" s="49" t="s">
        <v>7558</v>
      </c>
      <c r="D5415" s="49" t="str">
        <f t="shared" si="84"/>
        <v>HEMIPTERA GERRIDAE GERRIS INSPERATUS - SWIMS - 53381</v>
      </c>
      <c r="E5415" s="49" t="s">
        <v>10651</v>
      </c>
      <c r="F5415" s="49"/>
      <c r="G5415" s="49"/>
      <c r="H5415" s="49"/>
    </row>
    <row r="5416" spans="1:8" x14ac:dyDescent="0.3">
      <c r="A5416" s="49" t="s">
        <v>82</v>
      </c>
      <c r="B5416" s="49">
        <v>53382</v>
      </c>
      <c r="C5416" s="49" t="s">
        <v>7559</v>
      </c>
      <c r="D5416" s="49" t="str">
        <f t="shared" si="84"/>
        <v>HEMIPTERA GERRIDAE GERRIS MARGINATUS - SWIMS - 53382</v>
      </c>
      <c r="E5416" s="49" t="s">
        <v>10651</v>
      </c>
      <c r="F5416" s="49"/>
      <c r="G5416" s="49"/>
      <c r="H5416" s="49"/>
    </row>
    <row r="5417" spans="1:8" x14ac:dyDescent="0.3">
      <c r="A5417" s="49" t="s">
        <v>82</v>
      </c>
      <c r="B5417" s="49">
        <v>53395</v>
      </c>
      <c r="C5417" s="49" t="s">
        <v>7560</v>
      </c>
      <c r="D5417" s="49" t="str">
        <f t="shared" si="84"/>
        <v>HEMIPTERA GERRIDAE LIMNOPORUS - SWIMS - 53395</v>
      </c>
      <c r="E5417" s="49" t="s">
        <v>10651</v>
      </c>
      <c r="F5417" s="49"/>
      <c r="G5417" s="49"/>
      <c r="H5417" s="49"/>
    </row>
    <row r="5418" spans="1:8" x14ac:dyDescent="0.3">
      <c r="A5418" s="49" t="s">
        <v>82</v>
      </c>
      <c r="B5418" s="49">
        <v>53396</v>
      </c>
      <c r="C5418" s="49" t="s">
        <v>7561</v>
      </c>
      <c r="D5418" s="49" t="str">
        <f t="shared" si="84"/>
        <v>HEMIPTERA GERRIDAE LIMNOPORUS DISSORTIS - SWIMS - 53396</v>
      </c>
      <c r="E5418" s="49" t="s">
        <v>10651</v>
      </c>
      <c r="F5418" s="49"/>
      <c r="G5418" s="49"/>
      <c r="H5418" s="49"/>
    </row>
    <row r="5419" spans="1:8" x14ac:dyDescent="0.3">
      <c r="A5419" s="49" t="s">
        <v>82</v>
      </c>
      <c r="B5419" s="49">
        <v>53383</v>
      </c>
      <c r="C5419" s="49" t="s">
        <v>7562</v>
      </c>
      <c r="D5419" s="49" t="str">
        <f t="shared" si="84"/>
        <v>HEMIPTERA GERRIDAE METROBATES - SWIMS - 53383</v>
      </c>
      <c r="E5419" s="49" t="s">
        <v>10651</v>
      </c>
      <c r="F5419" s="49"/>
      <c r="G5419" s="49"/>
      <c r="H5419" s="49"/>
    </row>
    <row r="5420" spans="1:8" x14ac:dyDescent="0.3">
      <c r="A5420" s="49" t="s">
        <v>82</v>
      </c>
      <c r="B5420" s="49">
        <v>53384</v>
      </c>
      <c r="C5420" s="49" t="s">
        <v>7563</v>
      </c>
      <c r="D5420" s="49" t="str">
        <f t="shared" si="84"/>
        <v>HEMIPTERA GERRIDAE METROBATES HESPERIUS - SWIMS - 53384</v>
      </c>
      <c r="E5420" s="49" t="s">
        <v>10651</v>
      </c>
      <c r="F5420" s="49"/>
      <c r="G5420" s="49"/>
      <c r="H5420" s="49"/>
    </row>
    <row r="5421" spans="1:8" x14ac:dyDescent="0.3">
      <c r="A5421" s="49" t="s">
        <v>82</v>
      </c>
      <c r="B5421" s="49">
        <v>53393</v>
      </c>
      <c r="C5421" s="49" t="s">
        <v>7564</v>
      </c>
      <c r="D5421" s="49" t="str">
        <f t="shared" si="84"/>
        <v>HEMIPTERA GERRIDAE NEOGERRIS - SWIMS - 53393</v>
      </c>
      <c r="E5421" s="49" t="s">
        <v>10651</v>
      </c>
      <c r="F5421" s="49"/>
      <c r="G5421" s="49"/>
      <c r="H5421" s="49"/>
    </row>
    <row r="5422" spans="1:8" x14ac:dyDescent="0.3">
      <c r="A5422" s="49" t="s">
        <v>82</v>
      </c>
      <c r="B5422" s="49">
        <v>53394</v>
      </c>
      <c r="C5422" s="49" t="s">
        <v>7565</v>
      </c>
      <c r="D5422" s="49" t="str">
        <f t="shared" si="84"/>
        <v>HEMIPTERA GERRIDAE NEOGERRIS HESIONE - SWIMS - 53394</v>
      </c>
      <c r="E5422" s="49" t="s">
        <v>10651</v>
      </c>
      <c r="F5422" s="49"/>
      <c r="G5422" s="49"/>
      <c r="H5422" s="49"/>
    </row>
    <row r="5423" spans="1:8" x14ac:dyDescent="0.3">
      <c r="A5423" s="49" t="s">
        <v>82</v>
      </c>
      <c r="B5423" s="49">
        <v>53385</v>
      </c>
      <c r="C5423" s="49" t="s">
        <v>7566</v>
      </c>
      <c r="D5423" s="49" t="str">
        <f t="shared" si="84"/>
        <v>HEMIPTERA GERRIDAE RHEUMATOBATES - SWIMS - 53385</v>
      </c>
      <c r="E5423" s="49" t="s">
        <v>10651</v>
      </c>
      <c r="F5423" s="49"/>
      <c r="G5423" s="49"/>
      <c r="H5423" s="49"/>
    </row>
    <row r="5424" spans="1:8" x14ac:dyDescent="0.3">
      <c r="A5424" s="49" t="s">
        <v>82</v>
      </c>
      <c r="B5424" s="49">
        <v>53387</v>
      </c>
      <c r="C5424" s="49" t="s">
        <v>7567</v>
      </c>
      <c r="D5424" s="49" t="str">
        <f t="shared" si="84"/>
        <v>HEMIPTERA GERRIDAE RHEUMATOBATES PALOSI - SWIMS - 53387</v>
      </c>
      <c r="E5424" s="49" t="s">
        <v>10651</v>
      </c>
      <c r="F5424" s="49"/>
      <c r="G5424" s="49"/>
      <c r="H5424" s="49"/>
    </row>
    <row r="5425" spans="1:8" x14ac:dyDescent="0.3">
      <c r="A5425" s="49" t="s">
        <v>82</v>
      </c>
      <c r="B5425" s="49">
        <v>53386</v>
      </c>
      <c r="C5425" s="49" t="s">
        <v>7568</v>
      </c>
      <c r="D5425" s="49" t="str">
        <f t="shared" si="84"/>
        <v>HEMIPTERA GERRIDAE RHEUMATOBATES RILEYI - SWIMS - 53386</v>
      </c>
      <c r="E5425" s="49" t="s">
        <v>10651</v>
      </c>
      <c r="F5425" s="49"/>
      <c r="G5425" s="49"/>
      <c r="H5425" s="49"/>
    </row>
    <row r="5426" spans="1:8" x14ac:dyDescent="0.3">
      <c r="A5426" s="49" t="s">
        <v>82</v>
      </c>
      <c r="B5426" s="49">
        <v>53388</v>
      </c>
      <c r="C5426" s="49" t="s">
        <v>7569</v>
      </c>
      <c r="D5426" s="49" t="str">
        <f t="shared" si="84"/>
        <v>HEMIPTERA GERRIDAE TREPOBATES - SWIMS - 53388</v>
      </c>
      <c r="E5426" s="49" t="s">
        <v>10651</v>
      </c>
      <c r="F5426" s="49"/>
      <c r="G5426" s="49"/>
      <c r="H5426" s="49"/>
    </row>
    <row r="5427" spans="1:8" x14ac:dyDescent="0.3">
      <c r="A5427" s="49" t="s">
        <v>82</v>
      </c>
      <c r="B5427" s="49">
        <v>53389</v>
      </c>
      <c r="C5427" s="49" t="s">
        <v>7570</v>
      </c>
      <c r="D5427" s="49" t="str">
        <f t="shared" si="84"/>
        <v>HEMIPTERA GERRIDAE TREPOBATES INERMIS - SWIMS - 53389</v>
      </c>
      <c r="E5427" s="49" t="s">
        <v>10651</v>
      </c>
      <c r="F5427" s="49"/>
      <c r="G5427" s="49"/>
      <c r="H5427" s="49"/>
    </row>
    <row r="5428" spans="1:8" x14ac:dyDescent="0.3">
      <c r="A5428" s="49" t="s">
        <v>82</v>
      </c>
      <c r="B5428" s="49">
        <v>53390</v>
      </c>
      <c r="C5428" s="49" t="s">
        <v>7571</v>
      </c>
      <c r="D5428" s="49" t="str">
        <f t="shared" si="84"/>
        <v>HEMIPTERA GERRIDAE TREPOBATES KNIGHTI - SWIMS - 53390</v>
      </c>
      <c r="E5428" s="49" t="s">
        <v>10651</v>
      </c>
      <c r="F5428" s="49"/>
      <c r="G5428" s="49"/>
      <c r="H5428" s="49"/>
    </row>
    <row r="5429" spans="1:8" x14ac:dyDescent="0.3">
      <c r="A5429" s="49" t="s">
        <v>82</v>
      </c>
      <c r="B5429" s="49">
        <v>53391</v>
      </c>
      <c r="C5429" s="49" t="s">
        <v>7572</v>
      </c>
      <c r="D5429" s="49" t="str">
        <f t="shared" si="84"/>
        <v>HEMIPTERA GERRIDAE TREPOBATES PICTUS - SWIMS - 53391</v>
      </c>
      <c r="E5429" s="49" t="s">
        <v>10651</v>
      </c>
      <c r="F5429" s="49"/>
      <c r="G5429" s="49"/>
      <c r="H5429" s="49"/>
    </row>
    <row r="5430" spans="1:8" x14ac:dyDescent="0.3">
      <c r="A5430" s="49" t="s">
        <v>82</v>
      </c>
      <c r="B5430" s="49">
        <v>53392</v>
      </c>
      <c r="C5430" s="49" t="s">
        <v>7573</v>
      </c>
      <c r="D5430" s="49" t="str">
        <f t="shared" si="84"/>
        <v>HEMIPTERA GERRIDAE TREPOBATES SUBNITIDUS - SWIMS - 53392</v>
      </c>
      <c r="E5430" s="49" t="s">
        <v>10651</v>
      </c>
      <c r="F5430" s="49"/>
      <c r="G5430" s="49"/>
      <c r="H5430" s="49"/>
    </row>
    <row r="5431" spans="1:8" x14ac:dyDescent="0.3">
      <c r="A5431" s="49" t="s">
        <v>82</v>
      </c>
      <c r="B5431" s="49">
        <v>53399</v>
      </c>
      <c r="C5431" s="49" t="s">
        <v>7574</v>
      </c>
      <c r="D5431" s="49" t="str">
        <f t="shared" si="84"/>
        <v>HEMIPTERA HEBRIDAE - SWIMS - 53399</v>
      </c>
      <c r="E5431" s="49" t="s">
        <v>10651</v>
      </c>
      <c r="F5431" s="49"/>
      <c r="G5431" s="49"/>
      <c r="H5431" s="49"/>
    </row>
    <row r="5432" spans="1:8" x14ac:dyDescent="0.3">
      <c r="A5432" s="49" t="s">
        <v>82</v>
      </c>
      <c r="B5432" s="49">
        <v>53400</v>
      </c>
      <c r="C5432" s="49" t="s">
        <v>7575</v>
      </c>
      <c r="D5432" s="49" t="str">
        <f t="shared" si="84"/>
        <v>HEMIPTERA HEBRIDAE HEBRUS - SWIMS - 53400</v>
      </c>
      <c r="E5432" s="49" t="s">
        <v>10651</v>
      </c>
      <c r="F5432" s="49"/>
      <c r="G5432" s="49"/>
      <c r="H5432" s="49"/>
    </row>
    <row r="5433" spans="1:8" x14ac:dyDescent="0.3">
      <c r="A5433" s="49" t="s">
        <v>82</v>
      </c>
      <c r="B5433" s="49">
        <v>53401</v>
      </c>
      <c r="C5433" s="49" t="s">
        <v>7576</v>
      </c>
      <c r="D5433" s="49" t="str">
        <f t="shared" si="84"/>
        <v>HEMIPTERA HEBRIDAE HEBRUS BUENOI - SWIMS - 53401</v>
      </c>
      <c r="E5433" s="49" t="s">
        <v>10651</v>
      </c>
      <c r="F5433" s="49"/>
      <c r="G5433" s="49"/>
      <c r="H5433" s="49"/>
    </row>
    <row r="5434" spans="1:8" x14ac:dyDescent="0.3">
      <c r="A5434" s="49" t="s">
        <v>82</v>
      </c>
      <c r="B5434" s="49">
        <v>53402</v>
      </c>
      <c r="C5434" s="49" t="s">
        <v>7577</v>
      </c>
      <c r="D5434" s="49" t="str">
        <f t="shared" si="84"/>
        <v>HEMIPTERA HEBRIDAE HEBRUS BURMEISTERI - SWIMS - 53402</v>
      </c>
      <c r="E5434" s="49" t="s">
        <v>10651</v>
      </c>
      <c r="F5434" s="49"/>
      <c r="G5434" s="49"/>
      <c r="H5434" s="49"/>
    </row>
    <row r="5435" spans="1:8" x14ac:dyDescent="0.3">
      <c r="A5435" s="49" t="s">
        <v>82</v>
      </c>
      <c r="B5435" s="49">
        <v>53403</v>
      </c>
      <c r="C5435" s="49" t="s">
        <v>7578</v>
      </c>
      <c r="D5435" s="49" t="str">
        <f t="shared" si="84"/>
        <v>HEMIPTERA HEBRIDAE MERRAGATA - SWIMS - 53403</v>
      </c>
      <c r="E5435" s="49" t="s">
        <v>10651</v>
      </c>
      <c r="F5435" s="49"/>
      <c r="G5435" s="49"/>
      <c r="H5435" s="49"/>
    </row>
    <row r="5436" spans="1:8" x14ac:dyDescent="0.3">
      <c r="A5436" s="49" t="s">
        <v>82</v>
      </c>
      <c r="B5436" s="49">
        <v>53404</v>
      </c>
      <c r="C5436" s="49" t="s">
        <v>7579</v>
      </c>
      <c r="D5436" s="49" t="str">
        <f t="shared" si="84"/>
        <v>HEMIPTERA HEBRIDAE MERRAGATA BRUNNEA - SWIMS - 53404</v>
      </c>
      <c r="E5436" s="49" t="s">
        <v>10651</v>
      </c>
      <c r="F5436" s="49"/>
      <c r="G5436" s="49"/>
      <c r="H5436" s="49"/>
    </row>
    <row r="5437" spans="1:8" x14ac:dyDescent="0.3">
      <c r="A5437" s="49" t="s">
        <v>82</v>
      </c>
      <c r="B5437" s="49">
        <v>53405</v>
      </c>
      <c r="C5437" s="49" t="s">
        <v>7580</v>
      </c>
      <c r="D5437" s="49" t="str">
        <f t="shared" si="84"/>
        <v>HEMIPTERA HEBRIDAE MERRAGATA HEBROIDES - SWIMS - 53405</v>
      </c>
      <c r="E5437" s="49" t="s">
        <v>10651</v>
      </c>
      <c r="F5437" s="49"/>
      <c r="G5437" s="49"/>
      <c r="H5437" s="49"/>
    </row>
    <row r="5438" spans="1:8" x14ac:dyDescent="0.3">
      <c r="A5438" s="49" t="s">
        <v>82</v>
      </c>
      <c r="B5438" s="49">
        <v>53406</v>
      </c>
      <c r="C5438" s="49" t="s">
        <v>7581</v>
      </c>
      <c r="D5438" s="49" t="str">
        <f t="shared" si="84"/>
        <v>HEMIPTERA HYDROMETRIDAE - SWIMS - 53406</v>
      </c>
      <c r="E5438" s="49" t="s">
        <v>10651</v>
      </c>
      <c r="F5438" s="49"/>
      <c r="G5438" s="49"/>
      <c r="H5438" s="49"/>
    </row>
    <row r="5439" spans="1:8" x14ac:dyDescent="0.3">
      <c r="A5439" s="49" t="s">
        <v>82</v>
      </c>
      <c r="B5439" s="49">
        <v>53407</v>
      </c>
      <c r="C5439" s="49" t="s">
        <v>7582</v>
      </c>
      <c r="D5439" s="49" t="str">
        <f t="shared" si="84"/>
        <v>HEMIPTERA HYDROMETRIDAE HYDROMETRA - SWIMS - 53407</v>
      </c>
      <c r="E5439" s="49" t="s">
        <v>10651</v>
      </c>
      <c r="F5439" s="49"/>
      <c r="G5439" s="49"/>
      <c r="H5439" s="49"/>
    </row>
    <row r="5440" spans="1:8" x14ac:dyDescent="0.3">
      <c r="A5440" s="49" t="s">
        <v>82</v>
      </c>
      <c r="B5440" s="49">
        <v>53408</v>
      </c>
      <c r="C5440" s="49" t="s">
        <v>7583</v>
      </c>
      <c r="D5440" s="49" t="str">
        <f t="shared" si="84"/>
        <v>HEMIPTERA HYDROMETRIDAE HYDROMETRA MARTINI - SWIMS - 53408</v>
      </c>
      <c r="E5440" s="49" t="s">
        <v>10651</v>
      </c>
      <c r="F5440" s="49"/>
      <c r="G5440" s="49"/>
      <c r="H5440" s="49"/>
    </row>
    <row r="5441" spans="1:8" x14ac:dyDescent="0.3">
      <c r="A5441" s="49" t="s">
        <v>82</v>
      </c>
      <c r="B5441" s="49">
        <v>53409</v>
      </c>
      <c r="C5441" s="49" t="s">
        <v>7584</v>
      </c>
      <c r="D5441" s="49" t="str">
        <f t="shared" si="84"/>
        <v>HEMIPTERA MESOVELIIDAE - SWIMS - 53409</v>
      </c>
      <c r="E5441" s="49" t="s">
        <v>10651</v>
      </c>
      <c r="F5441" s="49"/>
      <c r="G5441" s="49"/>
      <c r="H5441" s="49"/>
    </row>
    <row r="5442" spans="1:8" x14ac:dyDescent="0.3">
      <c r="A5442" s="49" t="s">
        <v>82</v>
      </c>
      <c r="B5442" s="49">
        <v>53410</v>
      </c>
      <c r="C5442" s="49" t="s">
        <v>7585</v>
      </c>
      <c r="D5442" s="49" t="str">
        <f t="shared" ref="D5442:D5505" si="85">C5442 &amp;" - "&amp; A5442 &amp;" - "&amp; B5442</f>
        <v>HEMIPTERA MESOVELIIDAE MESOVELIA - SWIMS - 53410</v>
      </c>
      <c r="E5442" s="49" t="s">
        <v>10651</v>
      </c>
      <c r="F5442" s="49"/>
      <c r="G5442" s="49"/>
      <c r="H5442" s="49"/>
    </row>
    <row r="5443" spans="1:8" x14ac:dyDescent="0.3">
      <c r="A5443" s="49" t="s">
        <v>82</v>
      </c>
      <c r="B5443" s="49">
        <v>53414</v>
      </c>
      <c r="C5443" s="49" t="s">
        <v>7586</v>
      </c>
      <c r="D5443" s="49" t="str">
        <f t="shared" si="85"/>
        <v>HEMIPTERA MESOVELIIDAE MESOVELIA AMOENA - SWIMS - 53414</v>
      </c>
      <c r="E5443" s="49" t="s">
        <v>10651</v>
      </c>
      <c r="F5443" s="49"/>
      <c r="G5443" s="49"/>
      <c r="H5443" s="49"/>
    </row>
    <row r="5444" spans="1:8" x14ac:dyDescent="0.3">
      <c r="A5444" s="49" t="s">
        <v>82</v>
      </c>
      <c r="B5444" s="49">
        <v>53411</v>
      </c>
      <c r="C5444" s="49" t="s">
        <v>7587</v>
      </c>
      <c r="D5444" s="49" t="str">
        <f t="shared" si="85"/>
        <v>HEMIPTERA MESOVELIIDAE MESOVELIA CRYTOPHILA - SWIMS - 53411</v>
      </c>
      <c r="E5444" s="49" t="s">
        <v>10651</v>
      </c>
      <c r="F5444" s="49"/>
      <c r="G5444" s="49"/>
      <c r="H5444" s="49"/>
    </row>
    <row r="5445" spans="1:8" x14ac:dyDescent="0.3">
      <c r="A5445" s="49" t="s">
        <v>82</v>
      </c>
      <c r="B5445" s="49">
        <v>53412</v>
      </c>
      <c r="C5445" s="49" t="s">
        <v>7588</v>
      </c>
      <c r="D5445" s="49" t="str">
        <f t="shared" si="85"/>
        <v>HEMIPTERA MESOVELIIDAE MESOVELIA DOUGLASENSIS - SWIMS - 53412</v>
      </c>
      <c r="E5445" s="49" t="s">
        <v>10651</v>
      </c>
      <c r="F5445" s="49"/>
      <c r="G5445" s="49"/>
      <c r="H5445" s="49"/>
    </row>
    <row r="5446" spans="1:8" x14ac:dyDescent="0.3">
      <c r="A5446" s="49" t="s">
        <v>82</v>
      </c>
      <c r="B5446" s="49">
        <v>53413</v>
      </c>
      <c r="C5446" s="49" t="s">
        <v>7589</v>
      </c>
      <c r="D5446" s="49" t="str">
        <f t="shared" si="85"/>
        <v>HEMIPTERA MESOVELIIDAE MESOVELIA MULSANTI - SWIMS - 53413</v>
      </c>
      <c r="E5446" s="49" t="s">
        <v>10651</v>
      </c>
      <c r="F5446" s="49"/>
      <c r="G5446" s="49"/>
      <c r="H5446" s="49"/>
    </row>
    <row r="5447" spans="1:8" x14ac:dyDescent="0.3">
      <c r="A5447" s="49" t="s">
        <v>82</v>
      </c>
      <c r="B5447" s="49">
        <v>53501</v>
      </c>
      <c r="C5447" s="49" t="s">
        <v>7590</v>
      </c>
      <c r="D5447" s="49" t="str">
        <f t="shared" si="85"/>
        <v>HEMIPTERA NAUCORIDAE - SWIMS - 53501</v>
      </c>
      <c r="E5447" s="49" t="s">
        <v>10651</v>
      </c>
      <c r="F5447" s="49"/>
      <c r="G5447" s="49"/>
      <c r="H5447" s="49"/>
    </row>
    <row r="5448" spans="1:8" x14ac:dyDescent="0.3">
      <c r="A5448" s="49" t="s">
        <v>82</v>
      </c>
      <c r="B5448" s="49">
        <v>53502</v>
      </c>
      <c r="C5448" s="49" t="s">
        <v>7591</v>
      </c>
      <c r="D5448" s="49" t="str">
        <f t="shared" si="85"/>
        <v>HEMIPTERA NAUCORIDAE PELOCORIS - SWIMS - 53502</v>
      </c>
      <c r="E5448" s="49" t="s">
        <v>10651</v>
      </c>
      <c r="F5448" s="49"/>
      <c r="G5448" s="49"/>
      <c r="H5448" s="49"/>
    </row>
    <row r="5449" spans="1:8" x14ac:dyDescent="0.3">
      <c r="A5449" s="49" t="s">
        <v>82</v>
      </c>
      <c r="B5449" s="49">
        <v>53503</v>
      </c>
      <c r="C5449" s="49" t="s">
        <v>7592</v>
      </c>
      <c r="D5449" s="49" t="str">
        <f t="shared" si="85"/>
        <v>HEMIPTERA NAUCORIDAE PELOCORIS FEMORATUS - SWIMS - 53503</v>
      </c>
      <c r="E5449" s="49" t="s">
        <v>10651</v>
      </c>
      <c r="F5449" s="49"/>
      <c r="G5449" s="49"/>
      <c r="H5449" s="49"/>
    </row>
    <row r="5450" spans="1:8" x14ac:dyDescent="0.3">
      <c r="A5450" s="49" t="s">
        <v>82</v>
      </c>
      <c r="B5450" s="49">
        <v>53504</v>
      </c>
      <c r="C5450" s="49" t="s">
        <v>7593</v>
      </c>
      <c r="D5450" s="49" t="str">
        <f t="shared" si="85"/>
        <v>HEMIPTERA NEPIDAE - SWIMS - 53504</v>
      </c>
      <c r="E5450" s="49" t="s">
        <v>10651</v>
      </c>
      <c r="F5450" s="49"/>
      <c r="G5450" s="49"/>
      <c r="H5450" s="49"/>
    </row>
    <row r="5451" spans="1:8" x14ac:dyDescent="0.3">
      <c r="A5451" s="49" t="s">
        <v>82</v>
      </c>
      <c r="B5451" s="49">
        <v>53505</v>
      </c>
      <c r="C5451" s="49" t="s">
        <v>7594</v>
      </c>
      <c r="D5451" s="49" t="str">
        <f t="shared" si="85"/>
        <v>HEMIPTERA NEPIDAE NEPA - SWIMS - 53505</v>
      </c>
      <c r="E5451" s="49" t="s">
        <v>10651</v>
      </c>
      <c r="F5451" s="49"/>
      <c r="G5451" s="49"/>
      <c r="H5451" s="49"/>
    </row>
    <row r="5452" spans="1:8" x14ac:dyDescent="0.3">
      <c r="A5452" s="49" t="s">
        <v>82</v>
      </c>
      <c r="B5452" s="49">
        <v>53506</v>
      </c>
      <c r="C5452" s="49" t="s">
        <v>7595</v>
      </c>
      <c r="D5452" s="49" t="str">
        <f t="shared" si="85"/>
        <v>HEMIPTERA NEPIDAE NEPA APICULATA - SWIMS - 53506</v>
      </c>
      <c r="E5452" s="49" t="s">
        <v>10651</v>
      </c>
      <c r="F5452" s="49"/>
      <c r="G5452" s="49"/>
      <c r="H5452" s="49"/>
    </row>
    <row r="5453" spans="1:8" x14ac:dyDescent="0.3">
      <c r="A5453" s="49" t="s">
        <v>82</v>
      </c>
      <c r="B5453" s="49">
        <v>53507</v>
      </c>
      <c r="C5453" s="49" t="s">
        <v>7596</v>
      </c>
      <c r="D5453" s="49" t="str">
        <f t="shared" si="85"/>
        <v>HEMIPTERA NEPIDAE RANATRA - SWIMS - 53507</v>
      </c>
      <c r="E5453" s="49" t="s">
        <v>10651</v>
      </c>
      <c r="F5453" s="49"/>
      <c r="G5453" s="49"/>
      <c r="H5453" s="49"/>
    </row>
    <row r="5454" spans="1:8" x14ac:dyDescent="0.3">
      <c r="A5454" s="49" t="s">
        <v>82</v>
      </c>
      <c r="B5454" s="49">
        <v>53508</v>
      </c>
      <c r="C5454" s="49" t="s">
        <v>7597</v>
      </c>
      <c r="D5454" s="49" t="str">
        <f t="shared" si="85"/>
        <v>HEMIPTERA NEPIDAE RANATRA FUSCA - SWIMS - 53508</v>
      </c>
      <c r="E5454" s="49" t="s">
        <v>10651</v>
      </c>
      <c r="F5454" s="49"/>
      <c r="G5454" s="49"/>
      <c r="H5454" s="49"/>
    </row>
    <row r="5455" spans="1:8" x14ac:dyDescent="0.3">
      <c r="A5455" s="49" t="s">
        <v>82</v>
      </c>
      <c r="B5455" s="49">
        <v>53509</v>
      </c>
      <c r="C5455" s="49" t="s">
        <v>7598</v>
      </c>
      <c r="D5455" s="49" t="str">
        <f t="shared" si="85"/>
        <v>HEMIPTERA NEPIDAE RANATRA KIRKALDYI - SWIMS - 53509</v>
      </c>
      <c r="E5455" s="49" t="s">
        <v>10651</v>
      </c>
      <c r="F5455" s="49"/>
      <c r="G5455" s="49"/>
      <c r="H5455" s="49"/>
    </row>
    <row r="5456" spans="1:8" x14ac:dyDescent="0.3">
      <c r="A5456" s="49" t="s">
        <v>82</v>
      </c>
      <c r="B5456" s="49">
        <v>53510</v>
      </c>
      <c r="C5456" s="49" t="s">
        <v>7599</v>
      </c>
      <c r="D5456" s="49" t="str">
        <f t="shared" si="85"/>
        <v>HEMIPTERA NEPIDAE RANATRA NIGRA - SWIMS - 53510</v>
      </c>
      <c r="E5456" s="49" t="s">
        <v>10651</v>
      </c>
      <c r="F5456" s="49"/>
      <c r="G5456" s="49"/>
      <c r="H5456" s="49"/>
    </row>
    <row r="5457" spans="1:8" x14ac:dyDescent="0.3">
      <c r="A5457" s="49" t="s">
        <v>82</v>
      </c>
      <c r="B5457" s="49">
        <v>53511</v>
      </c>
      <c r="C5457" s="49" t="s">
        <v>7600</v>
      </c>
      <c r="D5457" s="49" t="str">
        <f t="shared" si="85"/>
        <v>HEMIPTERA NOTONECTIDAE - SWIMS - 53511</v>
      </c>
      <c r="E5457" s="49" t="s">
        <v>10651</v>
      </c>
      <c r="F5457" s="49"/>
      <c r="G5457" s="49"/>
      <c r="H5457" s="49"/>
    </row>
    <row r="5458" spans="1:8" x14ac:dyDescent="0.3">
      <c r="A5458" s="49" t="s">
        <v>82</v>
      </c>
      <c r="B5458" s="49">
        <v>53512</v>
      </c>
      <c r="C5458" s="49" t="s">
        <v>7601</v>
      </c>
      <c r="D5458" s="49" t="str">
        <f t="shared" si="85"/>
        <v>HEMIPTERA NOTONECTIDAE BUENOA - SWIMS - 53512</v>
      </c>
      <c r="E5458" s="49" t="s">
        <v>10651</v>
      </c>
      <c r="F5458" s="49"/>
      <c r="G5458" s="49"/>
      <c r="H5458" s="49"/>
    </row>
    <row r="5459" spans="1:8" x14ac:dyDescent="0.3">
      <c r="A5459" s="49" t="s">
        <v>82</v>
      </c>
      <c r="B5459" s="49">
        <v>53513</v>
      </c>
      <c r="C5459" s="49" t="s">
        <v>7602</v>
      </c>
      <c r="D5459" s="49" t="str">
        <f t="shared" si="85"/>
        <v>HEMIPTERA NOTONECTIDAE BUENOA CONFUSA - SWIMS - 53513</v>
      </c>
      <c r="E5459" s="49" t="s">
        <v>10651</v>
      </c>
      <c r="F5459" s="49"/>
      <c r="G5459" s="49"/>
      <c r="H5459" s="49"/>
    </row>
    <row r="5460" spans="1:8" x14ac:dyDescent="0.3">
      <c r="A5460" s="49" t="s">
        <v>82</v>
      </c>
      <c r="B5460" s="49">
        <v>53514</v>
      </c>
      <c r="C5460" s="49" t="s">
        <v>7603</v>
      </c>
      <c r="D5460" s="49" t="str">
        <f t="shared" si="85"/>
        <v>HEMIPTERA NOTONECTIDAE BUENOA LIMNOCASTORIS - SWIMS - 53514</v>
      </c>
      <c r="E5460" s="49" t="s">
        <v>10651</v>
      </c>
      <c r="F5460" s="49"/>
      <c r="G5460" s="49"/>
      <c r="H5460" s="49"/>
    </row>
    <row r="5461" spans="1:8" x14ac:dyDescent="0.3">
      <c r="A5461" s="49" t="s">
        <v>82</v>
      </c>
      <c r="B5461" s="49">
        <v>53515</v>
      </c>
      <c r="C5461" s="49" t="s">
        <v>7604</v>
      </c>
      <c r="D5461" s="49" t="str">
        <f t="shared" si="85"/>
        <v>HEMIPTERA NOTONECTIDAE BUENOA MACROTIBIALIS - SWIMS - 53515</v>
      </c>
      <c r="E5461" s="49" t="s">
        <v>10651</v>
      </c>
      <c r="F5461" s="49"/>
      <c r="G5461" s="49"/>
      <c r="H5461" s="49"/>
    </row>
    <row r="5462" spans="1:8" x14ac:dyDescent="0.3">
      <c r="A5462" s="49" t="s">
        <v>82</v>
      </c>
      <c r="B5462" s="49">
        <v>53516</v>
      </c>
      <c r="C5462" s="49" t="s">
        <v>7605</v>
      </c>
      <c r="D5462" s="49" t="str">
        <f t="shared" si="85"/>
        <v>HEMIPTERA NOTONECTIDAE BUENOA MARGARITACEA - SWIMS - 53516</v>
      </c>
      <c r="E5462" s="49" t="s">
        <v>10651</v>
      </c>
      <c r="F5462" s="49"/>
      <c r="G5462" s="49"/>
      <c r="H5462" s="49"/>
    </row>
    <row r="5463" spans="1:8" x14ac:dyDescent="0.3">
      <c r="A5463" s="49" t="s">
        <v>82</v>
      </c>
      <c r="B5463" s="49">
        <v>53517</v>
      </c>
      <c r="C5463" s="49" t="s">
        <v>7606</v>
      </c>
      <c r="D5463" s="49" t="str">
        <f t="shared" si="85"/>
        <v>HEMIPTERA NOTONECTIDAE NOTONECTA - SWIMS - 53517</v>
      </c>
      <c r="E5463" s="49" t="s">
        <v>10651</v>
      </c>
      <c r="F5463" s="49"/>
      <c r="G5463" s="49"/>
      <c r="H5463" s="49"/>
    </row>
    <row r="5464" spans="1:8" x14ac:dyDescent="0.3">
      <c r="A5464" s="49" t="s">
        <v>82</v>
      </c>
      <c r="B5464" s="49">
        <v>53518</v>
      </c>
      <c r="C5464" s="49" t="s">
        <v>7607</v>
      </c>
      <c r="D5464" s="49" t="str">
        <f t="shared" si="85"/>
        <v>HEMIPTERA NOTONECTIDAE NOTONECTA BOREALIS - SWIMS - 53518</v>
      </c>
      <c r="E5464" s="49" t="s">
        <v>10651</v>
      </c>
      <c r="F5464" s="49"/>
      <c r="G5464" s="49"/>
      <c r="H5464" s="49"/>
    </row>
    <row r="5465" spans="1:8" x14ac:dyDescent="0.3">
      <c r="A5465" s="49" t="s">
        <v>82</v>
      </c>
      <c r="B5465" s="49">
        <v>53519</v>
      </c>
      <c r="C5465" s="49" t="s">
        <v>7608</v>
      </c>
      <c r="D5465" s="49" t="str">
        <f t="shared" si="85"/>
        <v>HEMIPTERA NOTONECTIDAE NOTONECTA INSULATA - SWIMS - 53519</v>
      </c>
      <c r="E5465" s="49" t="s">
        <v>10651</v>
      </c>
      <c r="F5465" s="49"/>
      <c r="G5465" s="49"/>
      <c r="H5465" s="49"/>
    </row>
    <row r="5466" spans="1:8" x14ac:dyDescent="0.3">
      <c r="A5466" s="49" t="s">
        <v>82</v>
      </c>
      <c r="B5466" s="49">
        <v>53520</v>
      </c>
      <c r="C5466" s="49" t="s">
        <v>7609</v>
      </c>
      <c r="D5466" s="49" t="str">
        <f t="shared" si="85"/>
        <v>HEMIPTERA NOTONECTIDAE NOTONECTA IRRORATA - SWIMS - 53520</v>
      </c>
      <c r="E5466" s="49" t="s">
        <v>10651</v>
      </c>
      <c r="F5466" s="49"/>
      <c r="G5466" s="49"/>
      <c r="H5466" s="49"/>
    </row>
    <row r="5467" spans="1:8" x14ac:dyDescent="0.3">
      <c r="A5467" s="49" t="s">
        <v>82</v>
      </c>
      <c r="B5467" s="49">
        <v>53521</v>
      </c>
      <c r="C5467" s="49" t="s">
        <v>7610</v>
      </c>
      <c r="D5467" s="49" t="str">
        <f t="shared" si="85"/>
        <v>HEMIPTERA NOTONECTIDAE NOTONECTA LUNATA - SWIMS - 53521</v>
      </c>
      <c r="E5467" s="49" t="s">
        <v>10651</v>
      </c>
      <c r="F5467" s="49"/>
      <c r="G5467" s="49"/>
      <c r="H5467" s="49"/>
    </row>
    <row r="5468" spans="1:8" x14ac:dyDescent="0.3">
      <c r="A5468" s="49" t="s">
        <v>82</v>
      </c>
      <c r="B5468" s="49">
        <v>53522</v>
      </c>
      <c r="C5468" s="49" t="s">
        <v>7611</v>
      </c>
      <c r="D5468" s="49" t="str">
        <f t="shared" si="85"/>
        <v>HEMIPTERA NOTONECTIDAE NOTONECTA UNDULATA - SWIMS - 53522</v>
      </c>
      <c r="E5468" s="49" t="s">
        <v>10651</v>
      </c>
      <c r="F5468" s="49"/>
      <c r="G5468" s="49"/>
      <c r="H5468" s="49"/>
    </row>
    <row r="5469" spans="1:8" x14ac:dyDescent="0.3">
      <c r="A5469" s="49" t="s">
        <v>82</v>
      </c>
      <c r="B5469" s="49">
        <v>53523</v>
      </c>
      <c r="C5469" s="49" t="s">
        <v>7612</v>
      </c>
      <c r="D5469" s="49" t="str">
        <f t="shared" si="85"/>
        <v>HEMIPTERA PLEIDAE - SWIMS - 53523</v>
      </c>
      <c r="E5469" s="49" t="s">
        <v>10651</v>
      </c>
      <c r="F5469" s="49"/>
      <c r="G5469" s="49"/>
      <c r="H5469" s="49"/>
    </row>
    <row r="5470" spans="1:8" x14ac:dyDescent="0.3">
      <c r="A5470" s="49" t="s">
        <v>82</v>
      </c>
      <c r="B5470" s="49">
        <v>53524</v>
      </c>
      <c r="C5470" s="49" t="s">
        <v>7613</v>
      </c>
      <c r="D5470" s="49" t="str">
        <f t="shared" si="85"/>
        <v>HEMIPTERA PLEIDAE NEOPLEA - SWIMS - 53524</v>
      </c>
      <c r="E5470" s="49" t="s">
        <v>10651</v>
      </c>
      <c r="F5470" s="49"/>
      <c r="G5470" s="49"/>
      <c r="H5470" s="49"/>
    </row>
    <row r="5471" spans="1:8" x14ac:dyDescent="0.3">
      <c r="A5471" s="49" t="s">
        <v>82</v>
      </c>
      <c r="B5471" s="49">
        <v>53525</v>
      </c>
      <c r="C5471" s="49" t="s">
        <v>7614</v>
      </c>
      <c r="D5471" s="49" t="str">
        <f t="shared" si="85"/>
        <v>HEMIPTERA PLEIDAE NEOPLEA STRIOLA - SWIMS - 53525</v>
      </c>
      <c r="E5471" s="49" t="s">
        <v>10651</v>
      </c>
      <c r="F5471" s="49"/>
      <c r="G5471" s="49"/>
      <c r="H5471" s="49"/>
    </row>
    <row r="5472" spans="1:8" x14ac:dyDescent="0.3">
      <c r="A5472" s="49" t="s">
        <v>82</v>
      </c>
      <c r="B5472" s="49">
        <v>53526</v>
      </c>
      <c r="C5472" s="49" t="s">
        <v>7615</v>
      </c>
      <c r="D5472" s="49" t="str">
        <f t="shared" si="85"/>
        <v>HEMIPTERA SALDIDAE - SWIMS - 53526</v>
      </c>
      <c r="E5472" s="49" t="s">
        <v>10651</v>
      </c>
      <c r="F5472" s="49"/>
      <c r="G5472" s="49"/>
      <c r="H5472" s="49"/>
    </row>
    <row r="5473" spans="1:8" x14ac:dyDescent="0.3">
      <c r="A5473" s="49" t="s">
        <v>82</v>
      </c>
      <c r="B5473" s="49">
        <v>53415</v>
      </c>
      <c r="C5473" s="49" t="s">
        <v>7616</v>
      </c>
      <c r="D5473" s="49" t="str">
        <f t="shared" si="85"/>
        <v>HEMIPTERA VELIIDAE - SWIMS - 53415</v>
      </c>
      <c r="E5473" s="49" t="s">
        <v>10651</v>
      </c>
      <c r="F5473" s="49"/>
      <c r="G5473" s="49"/>
      <c r="H5473" s="49"/>
    </row>
    <row r="5474" spans="1:8" x14ac:dyDescent="0.3">
      <c r="A5474" s="49" t="s">
        <v>82</v>
      </c>
      <c r="B5474" s="49">
        <v>53416</v>
      </c>
      <c r="C5474" s="49" t="s">
        <v>7617</v>
      </c>
      <c r="D5474" s="49" t="str">
        <f t="shared" si="85"/>
        <v>HEMIPTERA VELIIDAE MICROVELIA - SWIMS - 53416</v>
      </c>
      <c r="E5474" s="49" t="s">
        <v>10651</v>
      </c>
      <c r="F5474" s="49"/>
      <c r="G5474" s="49"/>
      <c r="H5474" s="49"/>
    </row>
    <row r="5475" spans="1:8" x14ac:dyDescent="0.3">
      <c r="A5475" s="49" t="s">
        <v>82</v>
      </c>
      <c r="B5475" s="49">
        <v>53417</v>
      </c>
      <c r="C5475" s="49" t="s">
        <v>7618</v>
      </c>
      <c r="D5475" s="49" t="str">
        <f t="shared" si="85"/>
        <v>HEMIPTERA VELIIDAE MICROVELIA ALBONOTATA - SWIMS - 53417</v>
      </c>
      <c r="E5475" s="49" t="s">
        <v>10651</v>
      </c>
      <c r="F5475" s="49"/>
      <c r="G5475" s="49"/>
      <c r="H5475" s="49"/>
    </row>
    <row r="5476" spans="1:8" x14ac:dyDescent="0.3">
      <c r="A5476" s="49" t="s">
        <v>82</v>
      </c>
      <c r="B5476" s="49">
        <v>53418</v>
      </c>
      <c r="C5476" s="49" t="s">
        <v>7619</v>
      </c>
      <c r="D5476" s="49" t="str">
        <f t="shared" si="85"/>
        <v>HEMIPTERA VELIIDAE MICROVELIA AMERICANA - SWIMS - 53418</v>
      </c>
      <c r="E5476" s="49" t="s">
        <v>10651</v>
      </c>
      <c r="F5476" s="49"/>
      <c r="G5476" s="49"/>
      <c r="H5476" s="49"/>
    </row>
    <row r="5477" spans="1:8" x14ac:dyDescent="0.3">
      <c r="A5477" s="49" t="s">
        <v>82</v>
      </c>
      <c r="B5477" s="49">
        <v>53419</v>
      </c>
      <c r="C5477" s="49" t="s">
        <v>7620</v>
      </c>
      <c r="D5477" s="49" t="str">
        <f t="shared" si="85"/>
        <v>HEMIPTERA VELIIDAE MICROVELIA BUENOI - SWIMS - 53419</v>
      </c>
      <c r="E5477" s="49" t="s">
        <v>10651</v>
      </c>
      <c r="F5477" s="49"/>
      <c r="G5477" s="49"/>
      <c r="H5477" s="49"/>
    </row>
    <row r="5478" spans="1:8" x14ac:dyDescent="0.3">
      <c r="A5478" s="49" t="s">
        <v>82</v>
      </c>
      <c r="B5478" s="49">
        <v>53420</v>
      </c>
      <c r="C5478" s="49" t="s">
        <v>7621</v>
      </c>
      <c r="D5478" s="49" t="str">
        <f t="shared" si="85"/>
        <v>HEMIPTERA VELIIDAE MICROVELIA FONTINALIS - SWIMS - 53420</v>
      </c>
      <c r="E5478" s="49" t="s">
        <v>10651</v>
      </c>
      <c r="F5478" s="49"/>
      <c r="G5478" s="49"/>
      <c r="H5478" s="49"/>
    </row>
    <row r="5479" spans="1:8" x14ac:dyDescent="0.3">
      <c r="A5479" s="49" t="s">
        <v>82</v>
      </c>
      <c r="B5479" s="49">
        <v>53421</v>
      </c>
      <c r="C5479" s="49" t="s">
        <v>7622</v>
      </c>
      <c r="D5479" s="49" t="str">
        <f t="shared" si="85"/>
        <v>HEMIPTERA VELIIDAE MICROVELIA HINEI - SWIMS - 53421</v>
      </c>
      <c r="E5479" s="49" t="s">
        <v>10651</v>
      </c>
      <c r="F5479" s="49"/>
      <c r="G5479" s="49"/>
      <c r="H5479" s="49"/>
    </row>
    <row r="5480" spans="1:8" x14ac:dyDescent="0.3">
      <c r="A5480" s="49" t="s">
        <v>82</v>
      </c>
      <c r="B5480" s="49">
        <v>53422</v>
      </c>
      <c r="C5480" s="49" t="s">
        <v>7623</v>
      </c>
      <c r="D5480" s="49" t="str">
        <f t="shared" si="85"/>
        <v>HEMIPTERA VELIIDAE MICROVELIA PULCHELLA - SWIMS - 53422</v>
      </c>
      <c r="E5480" s="49" t="s">
        <v>10651</v>
      </c>
      <c r="F5480" s="49"/>
      <c r="G5480" s="49"/>
      <c r="H5480" s="49"/>
    </row>
    <row r="5481" spans="1:8" x14ac:dyDescent="0.3">
      <c r="A5481" s="49" t="s">
        <v>82</v>
      </c>
      <c r="B5481" s="49">
        <v>53423</v>
      </c>
      <c r="C5481" s="49" t="s">
        <v>7624</v>
      </c>
      <c r="D5481" s="49" t="str">
        <f t="shared" si="85"/>
        <v>HEMIPTERA VELIIDAE RHAGOVELIA - SWIMS - 53423</v>
      </c>
      <c r="E5481" s="49" t="s">
        <v>10651</v>
      </c>
      <c r="F5481" s="49"/>
      <c r="G5481" s="49"/>
      <c r="H5481" s="49"/>
    </row>
    <row r="5482" spans="1:8" x14ac:dyDescent="0.3">
      <c r="A5482" s="49" t="s">
        <v>82</v>
      </c>
      <c r="B5482" s="49">
        <v>53424</v>
      </c>
      <c r="C5482" s="49" t="s">
        <v>7625</v>
      </c>
      <c r="D5482" s="49" t="str">
        <f t="shared" si="85"/>
        <v>HEMIPTERA VELIIDAE RHAGOVELIA OBESA - SWIMS - 53424</v>
      </c>
      <c r="E5482" s="49" t="s">
        <v>10651</v>
      </c>
      <c r="F5482" s="49"/>
      <c r="G5482" s="49"/>
      <c r="H5482" s="49"/>
    </row>
    <row r="5483" spans="1:8" x14ac:dyDescent="0.3">
      <c r="A5483" s="49" t="s">
        <v>82</v>
      </c>
      <c r="B5483" s="49">
        <v>53425</v>
      </c>
      <c r="C5483" s="49" t="s">
        <v>7626</v>
      </c>
      <c r="D5483" s="49" t="str">
        <f t="shared" si="85"/>
        <v>HEMIPTERA VELIIDAE RHAGOVELIA ORIANDER - SWIMS - 53425</v>
      </c>
      <c r="E5483" s="49" t="s">
        <v>10651</v>
      </c>
      <c r="F5483" s="49"/>
      <c r="G5483" s="49"/>
      <c r="H5483" s="49"/>
    </row>
    <row r="5484" spans="1:8" x14ac:dyDescent="0.3">
      <c r="A5484" s="49" t="s">
        <v>82</v>
      </c>
      <c r="B5484" s="49">
        <v>10114</v>
      </c>
      <c r="C5484" s="49" t="s">
        <v>7627</v>
      </c>
      <c r="D5484" s="49" t="str">
        <f t="shared" si="85"/>
        <v>HERRINGS UNSP. - SWIMS - 10114</v>
      </c>
      <c r="E5484" s="49" t="s">
        <v>10651</v>
      </c>
      <c r="F5484" s="49" t="s">
        <v>84</v>
      </c>
      <c r="G5484" s="49"/>
      <c r="H5484" s="49"/>
    </row>
    <row r="5485" spans="1:8" x14ac:dyDescent="0.3">
      <c r="A5485" s="49" t="s">
        <v>82</v>
      </c>
      <c r="B5485" s="49">
        <v>55346</v>
      </c>
      <c r="C5485" s="49" t="s">
        <v>7628</v>
      </c>
      <c r="D5485" s="49" t="str">
        <f t="shared" si="85"/>
        <v>HETEROSTROPHA - SWIMS - 55346</v>
      </c>
      <c r="E5485" s="49" t="s">
        <v>10651</v>
      </c>
      <c r="F5485" s="49"/>
      <c r="G5485" s="49"/>
      <c r="H5485" s="49"/>
    </row>
    <row r="5486" spans="1:8" x14ac:dyDescent="0.3">
      <c r="A5486" s="49" t="s">
        <v>82</v>
      </c>
      <c r="B5486" s="49">
        <v>53135</v>
      </c>
      <c r="C5486" s="49" t="s">
        <v>7629</v>
      </c>
      <c r="D5486" s="49" t="str">
        <f t="shared" si="85"/>
        <v>HETEROSTROPHA VALVATIDAE - SWIMS - 53135</v>
      </c>
      <c r="E5486" s="49" t="s">
        <v>10651</v>
      </c>
      <c r="F5486" s="49"/>
      <c r="G5486" s="49"/>
      <c r="H5486" s="49"/>
    </row>
    <row r="5487" spans="1:8" x14ac:dyDescent="0.3">
      <c r="A5487" s="49" t="s">
        <v>82</v>
      </c>
      <c r="B5487" s="49">
        <v>53136</v>
      </c>
      <c r="C5487" s="49" t="s">
        <v>7630</v>
      </c>
      <c r="D5487" s="49" t="str">
        <f t="shared" si="85"/>
        <v>HETEROSTROPHA VALVATIDAE VALVATA - SWIMS - 53136</v>
      </c>
      <c r="E5487" s="49" t="s">
        <v>10651</v>
      </c>
      <c r="F5487" s="49"/>
      <c r="G5487" s="49"/>
      <c r="H5487" s="49"/>
    </row>
    <row r="5488" spans="1:8" x14ac:dyDescent="0.3">
      <c r="A5488" s="49" t="s">
        <v>82</v>
      </c>
      <c r="B5488" s="49">
        <v>56284</v>
      </c>
      <c r="C5488" s="49" t="s">
        <v>7631</v>
      </c>
      <c r="D5488" s="49" t="str">
        <f t="shared" si="85"/>
        <v>HETEROSTROPHA VALVATIDAE VALVATA BICARINATA - SWIMS - 56284</v>
      </c>
      <c r="E5488" s="49" t="s">
        <v>10651</v>
      </c>
      <c r="F5488" s="49"/>
      <c r="G5488" s="49"/>
      <c r="H5488" s="49"/>
    </row>
    <row r="5489" spans="1:8" x14ac:dyDescent="0.3">
      <c r="A5489" s="49" t="s">
        <v>82</v>
      </c>
      <c r="B5489" s="49">
        <v>56285</v>
      </c>
      <c r="C5489" s="49" t="s">
        <v>7632</v>
      </c>
      <c r="D5489" s="49" t="str">
        <f t="shared" si="85"/>
        <v>HETEROSTROPHA VALVATIDAE VALVATA LEWISI - SWIMS - 56285</v>
      </c>
      <c r="E5489" s="49" t="s">
        <v>10651</v>
      </c>
      <c r="F5489" s="49"/>
      <c r="G5489" s="49"/>
      <c r="H5489" s="49"/>
    </row>
    <row r="5490" spans="1:8" x14ac:dyDescent="0.3">
      <c r="A5490" s="49" t="s">
        <v>82</v>
      </c>
      <c r="B5490" s="49">
        <v>56286</v>
      </c>
      <c r="C5490" s="49" t="s">
        <v>7633</v>
      </c>
      <c r="D5490" s="49" t="str">
        <f t="shared" si="85"/>
        <v>HETEROSTROPHA VALVATIDAE VALVATA PERDEPRESSA - SWIMS - 56286</v>
      </c>
      <c r="E5490" s="49" t="s">
        <v>10651</v>
      </c>
      <c r="F5490" s="49"/>
      <c r="G5490" s="49"/>
      <c r="H5490" s="49"/>
    </row>
    <row r="5491" spans="1:8" x14ac:dyDescent="0.3">
      <c r="A5491" s="49" t="s">
        <v>82</v>
      </c>
      <c r="B5491" s="49">
        <v>56287</v>
      </c>
      <c r="C5491" s="49" t="s">
        <v>7634</v>
      </c>
      <c r="D5491" s="49" t="str">
        <f t="shared" si="85"/>
        <v>HETEROSTROPHA VALVATIDAE VALVATA PISCINALIS - SWIMS - 56287</v>
      </c>
      <c r="E5491" s="49" t="s">
        <v>10651</v>
      </c>
      <c r="F5491" s="49"/>
      <c r="G5491" s="49"/>
      <c r="H5491" s="49"/>
    </row>
    <row r="5492" spans="1:8" x14ac:dyDescent="0.3">
      <c r="A5492" s="49" t="s">
        <v>82</v>
      </c>
      <c r="B5492" s="49">
        <v>53137</v>
      </c>
      <c r="C5492" s="49" t="s">
        <v>7635</v>
      </c>
      <c r="D5492" s="49" t="str">
        <f t="shared" si="85"/>
        <v>HETEROSTROPHA VALVATIDAE VALVATA SINCERA - SWIMS - 53137</v>
      </c>
      <c r="E5492" s="49" t="s">
        <v>10651</v>
      </c>
      <c r="F5492" s="49"/>
      <c r="G5492" s="49"/>
      <c r="H5492" s="49"/>
    </row>
    <row r="5493" spans="1:8" x14ac:dyDescent="0.3">
      <c r="A5493" s="49" t="s">
        <v>82</v>
      </c>
      <c r="B5493" s="49">
        <v>53138</v>
      </c>
      <c r="C5493" s="49" t="s">
        <v>7636</v>
      </c>
      <c r="D5493" s="49" t="str">
        <f t="shared" si="85"/>
        <v>HETEROSTROPHA VALVATIDAE VALVATA TRICARINATA - SWIMS - 53138</v>
      </c>
      <c r="E5493" s="49" t="s">
        <v>10651</v>
      </c>
      <c r="F5493" s="49"/>
      <c r="G5493" s="49"/>
      <c r="H5493" s="49"/>
    </row>
    <row r="5494" spans="1:8" x14ac:dyDescent="0.3">
      <c r="A5494" s="49" t="s">
        <v>82</v>
      </c>
      <c r="B5494" s="49">
        <v>56288</v>
      </c>
      <c r="C5494" s="49" t="s">
        <v>7637</v>
      </c>
      <c r="D5494" s="49" t="str">
        <f t="shared" si="85"/>
        <v>HETEROSTROPHA VALVATIDAE VALVATA WINNEBAGOENSIS - SWIMS - 56288</v>
      </c>
      <c r="E5494" s="49" t="s">
        <v>10651</v>
      </c>
      <c r="F5494" s="49"/>
      <c r="G5494" s="49"/>
      <c r="H5494" s="49"/>
    </row>
    <row r="5495" spans="1:8" x14ac:dyDescent="0.3">
      <c r="A5495" s="49" t="s">
        <v>82</v>
      </c>
      <c r="B5495" s="49">
        <v>10115</v>
      </c>
      <c r="C5495" s="49" t="s">
        <v>7638</v>
      </c>
      <c r="D5495" s="49" t="str">
        <f t="shared" si="85"/>
        <v>HIGHFIN CARPSUCKER - SWIMS - 10115</v>
      </c>
      <c r="E5495" s="49" t="s">
        <v>10651</v>
      </c>
      <c r="F5495" s="49" t="s">
        <v>84</v>
      </c>
      <c r="G5495" s="49"/>
      <c r="H5495" s="49"/>
    </row>
    <row r="5496" spans="1:8" x14ac:dyDescent="0.3">
      <c r="A5496" s="49" t="s">
        <v>82</v>
      </c>
      <c r="B5496" s="49">
        <v>80028</v>
      </c>
      <c r="C5496" s="49" t="s">
        <v>7639</v>
      </c>
      <c r="D5496" s="49" t="str">
        <f t="shared" si="85"/>
        <v>HILSENHOFF'S BIOTIC INDEX (HBI) - SWIMS - 80028</v>
      </c>
      <c r="E5496" s="49" t="s">
        <v>10651</v>
      </c>
      <c r="F5496" s="49" t="s">
        <v>84</v>
      </c>
      <c r="G5496" s="49"/>
      <c r="H5496" s="49"/>
    </row>
    <row r="5497" spans="1:8" x14ac:dyDescent="0.3">
      <c r="A5497" s="49" t="s">
        <v>82</v>
      </c>
      <c r="B5497" s="49">
        <v>10116</v>
      </c>
      <c r="C5497" s="49" t="s">
        <v>7640</v>
      </c>
      <c r="D5497" s="49" t="str">
        <f t="shared" si="85"/>
        <v>HIODONS UNSP. - SWIMS - 10116</v>
      </c>
      <c r="E5497" s="49" t="s">
        <v>10651</v>
      </c>
      <c r="F5497" s="49" t="s">
        <v>84</v>
      </c>
      <c r="G5497" s="49"/>
      <c r="H5497" s="49"/>
    </row>
    <row r="5498" spans="1:8" x14ac:dyDescent="0.3">
      <c r="A5498" s="49" t="s">
        <v>201</v>
      </c>
      <c r="B5498" s="49">
        <v>50577</v>
      </c>
      <c r="C5498" s="49" t="s">
        <v>7641</v>
      </c>
      <c r="D5498" s="49" t="str">
        <f t="shared" si="85"/>
        <v>HOLMIUM, DISSOLVED - DNR_STORET - 50577</v>
      </c>
      <c r="E5498" s="49" t="s">
        <v>2162</v>
      </c>
      <c r="F5498" s="49" t="s">
        <v>84</v>
      </c>
      <c r="G5498" s="49" t="s">
        <v>10666</v>
      </c>
      <c r="H5498" s="49" t="s">
        <v>491</v>
      </c>
    </row>
    <row r="5499" spans="1:8" x14ac:dyDescent="0.3">
      <c r="A5499" s="49" t="s">
        <v>201</v>
      </c>
      <c r="B5499" s="49">
        <v>99515</v>
      </c>
      <c r="C5499" s="49" t="s">
        <v>7642</v>
      </c>
      <c r="D5499" s="49" t="str">
        <f t="shared" si="85"/>
        <v>HOLMIUM, TOTAL REC - DNR_STORET - 99515</v>
      </c>
      <c r="E5499" s="49" t="s">
        <v>2162</v>
      </c>
      <c r="F5499" s="49" t="s">
        <v>84</v>
      </c>
      <c r="G5499" s="49" t="s">
        <v>205</v>
      </c>
      <c r="H5499" s="49"/>
    </row>
    <row r="5500" spans="1:8" x14ac:dyDescent="0.3">
      <c r="A5500" s="49" t="s">
        <v>82</v>
      </c>
      <c r="B5500" s="49">
        <v>54939</v>
      </c>
      <c r="C5500" s="49" t="s">
        <v>7643</v>
      </c>
      <c r="D5500" s="49" t="str">
        <f t="shared" si="85"/>
        <v>HOPLONEMERTEA - SWIMS - 54939</v>
      </c>
      <c r="E5500" s="49" t="s">
        <v>10651</v>
      </c>
      <c r="F5500" s="49"/>
      <c r="G5500" s="49"/>
      <c r="H5500" s="49"/>
    </row>
    <row r="5501" spans="1:8" x14ac:dyDescent="0.3">
      <c r="A5501" s="49" t="s">
        <v>82</v>
      </c>
      <c r="B5501" s="49">
        <v>10117</v>
      </c>
      <c r="C5501" s="49" t="s">
        <v>7644</v>
      </c>
      <c r="D5501" s="49" t="str">
        <f t="shared" si="85"/>
        <v>HORNYHEAD CHUB - SWIMS - 10117</v>
      </c>
      <c r="E5501" s="49" t="s">
        <v>10651</v>
      </c>
      <c r="F5501" s="49" t="s">
        <v>84</v>
      </c>
      <c r="G5501" s="49"/>
      <c r="H5501" s="49"/>
    </row>
    <row r="5502" spans="1:8" x14ac:dyDescent="0.3">
      <c r="A5502" s="49" t="s">
        <v>201</v>
      </c>
      <c r="B5502" s="49">
        <v>97885</v>
      </c>
      <c r="C5502" s="49" t="s">
        <v>1243</v>
      </c>
      <c r="D5502" s="49" t="str">
        <f t="shared" si="85"/>
        <v>HSAMPLOC% FROM  RT BANK - DNR_STORET - 97885</v>
      </c>
      <c r="E5502" s="49" t="s">
        <v>31</v>
      </c>
      <c r="F5502" s="49" t="s">
        <v>84</v>
      </c>
      <c r="G5502" s="49"/>
      <c r="H5502" s="49" t="s">
        <v>206</v>
      </c>
    </row>
    <row r="5503" spans="1:8" x14ac:dyDescent="0.3">
      <c r="A5503" s="49" t="s">
        <v>82</v>
      </c>
      <c r="B5503" s="49">
        <v>10118</v>
      </c>
      <c r="C5503" s="49" t="s">
        <v>7645</v>
      </c>
      <c r="D5503" s="49" t="str">
        <f t="shared" si="85"/>
        <v>HYBRID STRIPED BASS - SWIMS - 10118</v>
      </c>
      <c r="E5503" s="49" t="s">
        <v>10651</v>
      </c>
      <c r="F5503" s="49" t="s">
        <v>84</v>
      </c>
      <c r="G5503" s="49"/>
      <c r="H5503" s="49"/>
    </row>
    <row r="5504" spans="1:8" x14ac:dyDescent="0.3">
      <c r="A5504" s="49" t="s">
        <v>201</v>
      </c>
      <c r="B5504" s="49">
        <v>191</v>
      </c>
      <c r="C5504" s="49" t="s">
        <v>7646</v>
      </c>
      <c r="D5504" s="49" t="str">
        <f t="shared" si="85"/>
        <v>HYDROGEN ION CONCENTRATION IN WHOLE WATER MG/L - DNR_STORET - 191</v>
      </c>
      <c r="E5504" s="49" t="s">
        <v>2162</v>
      </c>
      <c r="F5504" s="49" t="s">
        <v>84</v>
      </c>
      <c r="G5504" s="49" t="s">
        <v>205</v>
      </c>
      <c r="H5504" s="49" t="s">
        <v>873</v>
      </c>
    </row>
    <row r="5505" spans="1:8" x14ac:dyDescent="0.3">
      <c r="A5505" s="49" t="s">
        <v>201</v>
      </c>
      <c r="B5505" s="49">
        <v>71875</v>
      </c>
      <c r="C5505" s="49" t="s">
        <v>7647</v>
      </c>
      <c r="D5505" s="49" t="str">
        <f t="shared" si="85"/>
        <v>HYDROGEN SULFIDE - DNR_STORET - 71875</v>
      </c>
      <c r="E5505" s="49" t="s">
        <v>2162</v>
      </c>
      <c r="F5505" s="49" t="s">
        <v>84</v>
      </c>
      <c r="G5505" s="49" t="s">
        <v>205</v>
      </c>
      <c r="H5505" s="49"/>
    </row>
    <row r="5506" spans="1:8" x14ac:dyDescent="0.3">
      <c r="A5506" s="49" t="s">
        <v>82</v>
      </c>
      <c r="B5506" s="49">
        <v>92020</v>
      </c>
      <c r="C5506" s="49" t="s">
        <v>1166</v>
      </c>
      <c r="D5506" s="49" t="str">
        <f t="shared" ref="D5506:D5569" si="86">C5506 &amp;" - "&amp; A5506 &amp;" - "&amp; B5506</f>
        <v>Habitat Type - SWIMS - 92020</v>
      </c>
      <c r="E5506" s="49"/>
      <c r="F5506" s="49"/>
      <c r="G5506" s="49"/>
      <c r="H5506" s="49"/>
    </row>
    <row r="5507" spans="1:8" x14ac:dyDescent="0.3">
      <c r="A5507" s="49" t="s">
        <v>82</v>
      </c>
      <c r="B5507" s="49">
        <v>409</v>
      </c>
      <c r="C5507" s="49" t="s">
        <v>1168</v>
      </c>
      <c r="D5507" s="49" t="str">
        <f t="shared" si="86"/>
        <v>Habitat Work Status: - SWIMS - 409</v>
      </c>
      <c r="E5507" s="49" t="s">
        <v>31</v>
      </c>
      <c r="F5507" s="49" t="s">
        <v>84</v>
      </c>
      <c r="G5507" s="49"/>
      <c r="H5507" s="49"/>
    </row>
    <row r="5508" spans="1:8" x14ac:dyDescent="0.3">
      <c r="A5508" s="49" t="s">
        <v>82</v>
      </c>
      <c r="B5508" s="49">
        <v>92166</v>
      </c>
      <c r="C5508" s="49" t="s">
        <v>1167</v>
      </c>
      <c r="D5508" s="49" t="str">
        <f t="shared" si="86"/>
        <v>Habitat type - Other - SWIMS - 92166</v>
      </c>
      <c r="E5508" s="49" t="s">
        <v>31</v>
      </c>
      <c r="F5508" s="49"/>
      <c r="G5508" s="49"/>
      <c r="H5508" s="49"/>
    </row>
    <row r="5509" spans="1:8" x14ac:dyDescent="0.3">
      <c r="A5509" s="49" t="s">
        <v>82</v>
      </c>
      <c r="B5509" s="49">
        <v>4130</v>
      </c>
      <c r="C5509" s="49" t="s">
        <v>1169</v>
      </c>
      <c r="D5509" s="49" t="str">
        <f t="shared" si="86"/>
        <v>Habitat(s) Sampled - Littoral Zone - SWIMS - 4130</v>
      </c>
      <c r="E5509" s="49" t="s">
        <v>31</v>
      </c>
      <c r="F5509" s="49"/>
      <c r="G5509" s="49"/>
      <c r="H5509" s="49"/>
    </row>
    <row r="5510" spans="1:8" x14ac:dyDescent="0.3">
      <c r="A5510" s="49" t="s">
        <v>82</v>
      </c>
      <c r="B5510" s="49">
        <v>4132</v>
      </c>
      <c r="C5510" s="49" t="s">
        <v>1170</v>
      </c>
      <c r="D5510" s="49" t="str">
        <f t="shared" si="86"/>
        <v>Habitat(s) Sampled - Other - SWIMS - 4132</v>
      </c>
      <c r="E5510" s="49" t="s">
        <v>31</v>
      </c>
      <c r="F5510" s="49"/>
      <c r="G5510" s="49"/>
      <c r="H5510" s="49"/>
    </row>
    <row r="5511" spans="1:8" x14ac:dyDescent="0.3">
      <c r="A5511" s="49" t="s">
        <v>82</v>
      </c>
      <c r="B5511" s="49">
        <v>4131</v>
      </c>
      <c r="C5511" s="49" t="s">
        <v>1171</v>
      </c>
      <c r="D5511" s="49" t="str">
        <f t="shared" si="86"/>
        <v>Habitat(s) Sampled - Proportionally Sampled Habitat? - SWIMS - 4131</v>
      </c>
      <c r="E5511" s="49" t="s">
        <v>31</v>
      </c>
      <c r="F5511" s="49"/>
      <c r="G5511" s="49"/>
      <c r="H5511" s="49"/>
    </row>
    <row r="5512" spans="1:8" x14ac:dyDescent="0.3">
      <c r="A5512" s="49" t="s">
        <v>82</v>
      </c>
      <c r="B5512" s="49">
        <v>4133</v>
      </c>
      <c r="C5512" s="49" t="s">
        <v>1172</v>
      </c>
      <c r="D5512" s="49" t="str">
        <f t="shared" si="86"/>
        <v>Habitat(s) Sampled - Run? - SWIMS - 4133</v>
      </c>
      <c r="E5512" s="49" t="s">
        <v>31</v>
      </c>
      <c r="F5512" s="49"/>
      <c r="G5512" s="49"/>
      <c r="H5512" s="49"/>
    </row>
    <row r="5513" spans="1:8" x14ac:dyDescent="0.3">
      <c r="A5513" s="49" t="s">
        <v>82</v>
      </c>
      <c r="B5513" s="49">
        <v>20253</v>
      </c>
      <c r="C5513" s="49" t="s">
        <v>1173</v>
      </c>
      <c r="D5513" s="49" t="str">
        <f t="shared" si="86"/>
        <v>Hagstroem's pondweed (Potamogeton x hagstroemii) - SWIMS - 20253</v>
      </c>
      <c r="E5513" s="49" t="s">
        <v>31</v>
      </c>
      <c r="F5513" s="49" t="s">
        <v>84</v>
      </c>
      <c r="G5513" s="49"/>
      <c r="H5513" s="49"/>
    </row>
    <row r="5514" spans="1:8" x14ac:dyDescent="0.3">
      <c r="A5514" s="49" t="s">
        <v>82</v>
      </c>
      <c r="B5514" s="49">
        <v>20205</v>
      </c>
      <c r="C5514" s="49" t="s">
        <v>1174</v>
      </c>
      <c r="D5514" s="49" t="str">
        <f t="shared" si="86"/>
        <v>Hairy willow-herb (Epilobium hirsutum) - SWIMS - 20205</v>
      </c>
      <c r="E5514" s="49" t="s">
        <v>31</v>
      </c>
      <c r="F5514" s="49" t="s">
        <v>84</v>
      </c>
      <c r="G5514" s="49"/>
      <c r="H5514" s="49"/>
    </row>
    <row r="5515" spans="1:8" x14ac:dyDescent="0.3">
      <c r="A5515" s="49" t="s">
        <v>201</v>
      </c>
      <c r="B5515" s="49">
        <v>95678</v>
      </c>
      <c r="C5515" s="49" t="s">
        <v>7648</v>
      </c>
      <c r="D5515" s="49" t="str">
        <f t="shared" si="86"/>
        <v>Halamphora bicapitata, Biovolume - DNR_STORET - 95678</v>
      </c>
      <c r="E5515" s="49" t="s">
        <v>10651</v>
      </c>
      <c r="F5515" s="49" t="s">
        <v>84</v>
      </c>
      <c r="G5515" s="49" t="s">
        <v>205</v>
      </c>
      <c r="H5515" s="49"/>
    </row>
    <row r="5516" spans="1:8" x14ac:dyDescent="0.3">
      <c r="A5516" s="49" t="s">
        <v>201</v>
      </c>
      <c r="B5516" s="49">
        <v>95679</v>
      </c>
      <c r="C5516" s="49" t="s">
        <v>7649</v>
      </c>
      <c r="D5516" s="49" t="str">
        <f t="shared" si="86"/>
        <v>Halamphora bicapitata, Count - DNR_STORET - 95679</v>
      </c>
      <c r="E5516" s="49" t="s">
        <v>10651</v>
      </c>
      <c r="F5516" s="49" t="s">
        <v>84</v>
      </c>
      <c r="G5516" s="49" t="s">
        <v>205</v>
      </c>
      <c r="H5516" s="49"/>
    </row>
    <row r="5517" spans="1:8" x14ac:dyDescent="0.3">
      <c r="A5517" s="49" t="s">
        <v>201</v>
      </c>
      <c r="B5517" s="49">
        <v>97271</v>
      </c>
      <c r="C5517" s="49" t="s">
        <v>7650</v>
      </c>
      <c r="D5517" s="49" t="str">
        <f t="shared" si="86"/>
        <v>Halamphora montana, Biovolume - DNR_STORET - 97271</v>
      </c>
      <c r="E5517" s="49" t="s">
        <v>10651</v>
      </c>
      <c r="F5517" s="49" t="s">
        <v>84</v>
      </c>
      <c r="G5517" s="49" t="s">
        <v>205</v>
      </c>
      <c r="H5517" s="49"/>
    </row>
    <row r="5518" spans="1:8" x14ac:dyDescent="0.3">
      <c r="A5518" s="49" t="s">
        <v>201</v>
      </c>
      <c r="B5518" s="49">
        <v>97272</v>
      </c>
      <c r="C5518" s="49" t="s">
        <v>7651</v>
      </c>
      <c r="D5518" s="49" t="str">
        <f t="shared" si="86"/>
        <v>Halamphora montana, Count - DNR_STORET - 97272</v>
      </c>
      <c r="E5518" s="49" t="s">
        <v>10651</v>
      </c>
      <c r="F5518" s="49" t="s">
        <v>84</v>
      </c>
      <c r="G5518" s="49" t="s">
        <v>205</v>
      </c>
      <c r="H5518" s="49"/>
    </row>
    <row r="5519" spans="1:8" x14ac:dyDescent="0.3">
      <c r="A5519" s="49" t="s">
        <v>201</v>
      </c>
      <c r="B5519" s="49">
        <v>96803</v>
      </c>
      <c r="C5519" s="49" t="s">
        <v>7652</v>
      </c>
      <c r="D5519" s="49" t="str">
        <f t="shared" si="86"/>
        <v>Halamphora veneta, Biovolume - DNR_STORET - 96803</v>
      </c>
      <c r="E5519" s="49" t="s">
        <v>10651</v>
      </c>
      <c r="F5519" s="49" t="s">
        <v>84</v>
      </c>
      <c r="G5519" s="49" t="s">
        <v>205</v>
      </c>
      <c r="H5519" s="49"/>
    </row>
    <row r="5520" spans="1:8" x14ac:dyDescent="0.3">
      <c r="A5520" s="49" t="s">
        <v>201</v>
      </c>
      <c r="B5520" s="49">
        <v>96804</v>
      </c>
      <c r="C5520" s="49" t="s">
        <v>7653</v>
      </c>
      <c r="D5520" s="49" t="str">
        <f t="shared" si="86"/>
        <v>Halamphora veneta, Count - DNR_STORET - 96804</v>
      </c>
      <c r="E5520" s="49" t="s">
        <v>10651</v>
      </c>
      <c r="F5520" s="49" t="s">
        <v>84</v>
      </c>
      <c r="G5520" s="49" t="s">
        <v>205</v>
      </c>
      <c r="H5520" s="49"/>
    </row>
    <row r="5521" spans="1:8" x14ac:dyDescent="0.3">
      <c r="A5521" s="49" t="s">
        <v>201</v>
      </c>
      <c r="B5521" s="49">
        <v>97265</v>
      </c>
      <c r="C5521" s="49" t="s">
        <v>7654</v>
      </c>
      <c r="D5521" s="49" t="str">
        <f t="shared" si="86"/>
        <v>Halamphora thumensis, Biovolume - DNR_STORET - 97265</v>
      </c>
      <c r="E5521" s="49" t="s">
        <v>10651</v>
      </c>
      <c r="F5521" s="49" t="s">
        <v>84</v>
      </c>
      <c r="G5521" s="49" t="s">
        <v>205</v>
      </c>
      <c r="H5521" s="49"/>
    </row>
    <row r="5522" spans="1:8" x14ac:dyDescent="0.3">
      <c r="A5522" s="49" t="s">
        <v>201</v>
      </c>
      <c r="B5522" s="49">
        <v>97266</v>
      </c>
      <c r="C5522" s="49" t="s">
        <v>7655</v>
      </c>
      <c r="D5522" s="49" t="str">
        <f t="shared" si="86"/>
        <v>Halamphora thumensis, Count - DNR_STORET - 97266</v>
      </c>
      <c r="E5522" s="49" t="s">
        <v>10651</v>
      </c>
      <c r="F5522" s="49" t="s">
        <v>84</v>
      </c>
      <c r="G5522" s="49" t="s">
        <v>205</v>
      </c>
      <c r="H5522" s="49"/>
    </row>
    <row r="5523" spans="1:8" x14ac:dyDescent="0.3">
      <c r="A5523" s="49" t="s">
        <v>201</v>
      </c>
      <c r="B5523" s="49">
        <v>96023</v>
      </c>
      <c r="C5523" s="49" t="s">
        <v>7656</v>
      </c>
      <c r="D5523" s="49" t="str">
        <f t="shared" si="86"/>
        <v>Hantzschia abundans, Biovolume - DNR_STORET - 96023</v>
      </c>
      <c r="E5523" s="49" t="s">
        <v>10651</v>
      </c>
      <c r="F5523" s="49" t="s">
        <v>84</v>
      </c>
      <c r="G5523" s="49" t="s">
        <v>205</v>
      </c>
      <c r="H5523" s="49"/>
    </row>
    <row r="5524" spans="1:8" x14ac:dyDescent="0.3">
      <c r="A5524" s="49" t="s">
        <v>201</v>
      </c>
      <c r="B5524" s="49">
        <v>96024</v>
      </c>
      <c r="C5524" s="49" t="s">
        <v>7657</v>
      </c>
      <c r="D5524" s="49" t="str">
        <f t="shared" si="86"/>
        <v>Hantzschia abundans, Count - DNR_STORET - 96024</v>
      </c>
      <c r="E5524" s="49" t="s">
        <v>10651</v>
      </c>
      <c r="F5524" s="49" t="s">
        <v>84</v>
      </c>
      <c r="G5524" s="49" t="s">
        <v>205</v>
      </c>
      <c r="H5524" s="49"/>
    </row>
    <row r="5525" spans="1:8" x14ac:dyDescent="0.3">
      <c r="A5525" s="49" t="s">
        <v>201</v>
      </c>
      <c r="B5525" s="49">
        <v>96801</v>
      </c>
      <c r="C5525" s="49" t="s">
        <v>7658</v>
      </c>
      <c r="D5525" s="49" t="str">
        <f t="shared" si="86"/>
        <v>Hantzschia amphioxys, Biovolume - DNR_STORET - 96801</v>
      </c>
      <c r="E5525" s="49" t="s">
        <v>10651</v>
      </c>
      <c r="F5525" s="49" t="s">
        <v>84</v>
      </c>
      <c r="G5525" s="49" t="s">
        <v>205</v>
      </c>
      <c r="H5525" s="49"/>
    </row>
    <row r="5526" spans="1:8" x14ac:dyDescent="0.3">
      <c r="A5526" s="49" t="s">
        <v>201</v>
      </c>
      <c r="B5526" s="49">
        <v>96802</v>
      </c>
      <c r="C5526" s="49" t="s">
        <v>7659</v>
      </c>
      <c r="D5526" s="49" t="str">
        <f t="shared" si="86"/>
        <v>Hantzschia amphioxys, Count - DNR_STORET - 96802</v>
      </c>
      <c r="E5526" s="49" t="s">
        <v>10651</v>
      </c>
      <c r="F5526" s="49" t="s">
        <v>84</v>
      </c>
      <c r="G5526" s="49" t="s">
        <v>205</v>
      </c>
      <c r="H5526" s="49"/>
    </row>
    <row r="5527" spans="1:8" x14ac:dyDescent="0.3">
      <c r="A5527" s="49" t="s">
        <v>201</v>
      </c>
      <c r="B5527" s="49">
        <v>96799</v>
      </c>
      <c r="C5527" s="49" t="s">
        <v>7660</v>
      </c>
      <c r="D5527" s="49" t="str">
        <f t="shared" si="86"/>
        <v>Hantzschia distinctepunctata, Biovolume - DNR_STORET - 96799</v>
      </c>
      <c r="E5527" s="49" t="s">
        <v>10651</v>
      </c>
      <c r="F5527" s="49" t="s">
        <v>84</v>
      </c>
      <c r="G5527" s="49" t="s">
        <v>205</v>
      </c>
      <c r="H5527" s="49"/>
    </row>
    <row r="5528" spans="1:8" x14ac:dyDescent="0.3">
      <c r="A5528" s="49" t="s">
        <v>201</v>
      </c>
      <c r="B5528" s="49">
        <v>96800</v>
      </c>
      <c r="C5528" s="49" t="s">
        <v>7661</v>
      </c>
      <c r="D5528" s="49" t="str">
        <f t="shared" si="86"/>
        <v>Hantzschia distinctepunctata, Count - DNR_STORET - 96800</v>
      </c>
      <c r="E5528" s="49" t="s">
        <v>10651</v>
      </c>
      <c r="F5528" s="49" t="s">
        <v>84</v>
      </c>
      <c r="G5528" s="49" t="s">
        <v>205</v>
      </c>
      <c r="H5528" s="49"/>
    </row>
    <row r="5529" spans="1:8" x14ac:dyDescent="0.3">
      <c r="A5529" s="49" t="s">
        <v>201</v>
      </c>
      <c r="B5529" s="49">
        <v>95649</v>
      </c>
      <c r="C5529" s="49" t="s">
        <v>7662</v>
      </c>
      <c r="D5529" s="49" t="str">
        <f t="shared" si="86"/>
        <v>Hantzschia elongata, Biovolume - DNR_STORET - 95649</v>
      </c>
      <c r="E5529" s="49" t="s">
        <v>10651</v>
      </c>
      <c r="F5529" s="49" t="s">
        <v>84</v>
      </c>
      <c r="G5529" s="49" t="s">
        <v>205</v>
      </c>
      <c r="H5529" s="49"/>
    </row>
    <row r="5530" spans="1:8" x14ac:dyDescent="0.3">
      <c r="A5530" s="49" t="s">
        <v>201</v>
      </c>
      <c r="B5530" s="49">
        <v>95650</v>
      </c>
      <c r="C5530" s="49" t="s">
        <v>7663</v>
      </c>
      <c r="D5530" s="49" t="str">
        <f t="shared" si="86"/>
        <v>Hantzschia elongata, Count - DNR_STORET - 95650</v>
      </c>
      <c r="E5530" s="49" t="s">
        <v>10651</v>
      </c>
      <c r="F5530" s="49" t="s">
        <v>84</v>
      </c>
      <c r="G5530" s="49" t="s">
        <v>205</v>
      </c>
      <c r="H5530" s="49"/>
    </row>
    <row r="5531" spans="1:8" x14ac:dyDescent="0.3">
      <c r="A5531" s="49" t="s">
        <v>82</v>
      </c>
      <c r="B5531" s="49">
        <v>56547</v>
      </c>
      <c r="C5531" s="49" t="s">
        <v>1175</v>
      </c>
      <c r="D5531" s="49" t="str">
        <f t="shared" si="86"/>
        <v>Haplotaxida Tubificinae (with hairs) - SWIMS - 56547</v>
      </c>
      <c r="E5531" s="49"/>
      <c r="F5531" s="49"/>
      <c r="G5531" s="49"/>
      <c r="H5531" s="49"/>
    </row>
    <row r="5532" spans="1:8" x14ac:dyDescent="0.3">
      <c r="A5532" s="49" t="s">
        <v>82</v>
      </c>
      <c r="B5532" s="49">
        <v>56546</v>
      </c>
      <c r="C5532" s="49" t="s">
        <v>1176</v>
      </c>
      <c r="D5532" s="49" t="str">
        <f t="shared" si="86"/>
        <v>Haplotaxida Tubificinae (without hairs) - SWIMS - 56546</v>
      </c>
      <c r="E5532" s="49"/>
      <c r="F5532" s="49"/>
      <c r="G5532" s="49"/>
      <c r="H5532" s="49"/>
    </row>
    <row r="5533" spans="1:8" x14ac:dyDescent="0.3">
      <c r="A5533" s="49" t="s">
        <v>82</v>
      </c>
      <c r="B5533" s="49">
        <v>20263</v>
      </c>
      <c r="C5533" s="49" t="s">
        <v>1177</v>
      </c>
      <c r="D5533" s="49" t="str">
        <f t="shared" si="86"/>
        <v>Hard-hack (Spiraea tomentosa) - SWIMS - 20263</v>
      </c>
      <c r="E5533" s="49" t="s">
        <v>31</v>
      </c>
      <c r="F5533" s="49" t="s">
        <v>84</v>
      </c>
      <c r="G5533" s="49"/>
      <c r="H5533" s="49"/>
    </row>
    <row r="5534" spans="1:8" x14ac:dyDescent="0.3">
      <c r="A5534" s="49" t="s">
        <v>82</v>
      </c>
      <c r="B5534" s="49">
        <v>20150</v>
      </c>
      <c r="C5534" s="49" t="s">
        <v>1178</v>
      </c>
      <c r="D5534" s="49" t="str">
        <f t="shared" si="86"/>
        <v>Hardstem bulrush (Schoenoplectus acutus) - SWIMS - 20150</v>
      </c>
      <c r="E5534" s="49" t="s">
        <v>31</v>
      </c>
      <c r="F5534" s="49" t="s">
        <v>84</v>
      </c>
      <c r="G5534" s="49"/>
      <c r="H5534" s="49"/>
    </row>
    <row r="5535" spans="1:8" x14ac:dyDescent="0.3">
      <c r="A5535" s="49" t="s">
        <v>82</v>
      </c>
      <c r="B5535" s="49">
        <v>91376</v>
      </c>
      <c r="C5535" s="49" t="s">
        <v>1180</v>
      </c>
      <c r="D5535" s="49" t="str">
        <f t="shared" si="86"/>
        <v>Has Ethanol been added to the sample? - SWIMS - 91376</v>
      </c>
      <c r="E5535" s="49" t="s">
        <v>31</v>
      </c>
      <c r="F5535" s="49"/>
      <c r="G5535" s="49"/>
      <c r="H5535" s="49"/>
    </row>
    <row r="5536" spans="1:8" x14ac:dyDescent="0.3">
      <c r="A5536" s="49" t="s">
        <v>82</v>
      </c>
      <c r="B5536" s="49">
        <v>90820</v>
      </c>
      <c r="C5536" s="49" t="s">
        <v>1179</v>
      </c>
      <c r="D5536" s="49" t="str">
        <f t="shared" si="86"/>
        <v>Has a nest with eggs been found? - SWIMS - 90820</v>
      </c>
      <c r="E5536" s="49"/>
      <c r="F5536" s="49"/>
      <c r="G5536" s="49"/>
      <c r="H5536" s="49"/>
    </row>
    <row r="5537" spans="1:8" x14ac:dyDescent="0.3">
      <c r="A5537" s="49" t="s">
        <v>82</v>
      </c>
      <c r="B5537" s="49">
        <v>91878</v>
      </c>
      <c r="C5537" s="49" t="s">
        <v>1181</v>
      </c>
      <c r="D5537" s="49" t="str">
        <f t="shared" si="86"/>
        <v>Have you been contacted by a watercraft inspector this season? - No - SWIMS - 91878</v>
      </c>
      <c r="E5537" s="49"/>
      <c r="F5537" s="49" t="s">
        <v>84</v>
      </c>
      <c r="G5537" s="49"/>
      <c r="H5537" s="49" t="s">
        <v>10658</v>
      </c>
    </row>
    <row r="5538" spans="1:8" x14ac:dyDescent="0.3">
      <c r="A5538" s="49" t="s">
        <v>82</v>
      </c>
      <c r="B5538" s="49">
        <v>91877</v>
      </c>
      <c r="C5538" s="49" t="s">
        <v>1182</v>
      </c>
      <c r="D5538" s="49" t="str">
        <f t="shared" si="86"/>
        <v>Have you been contacted by a watercraft inspector this season? - Yes - SWIMS - 91877</v>
      </c>
      <c r="E5538" s="49" t="s">
        <v>31</v>
      </c>
      <c r="F5538" s="49" t="s">
        <v>84</v>
      </c>
      <c r="G5538" s="49"/>
      <c r="H5538" s="49" t="s">
        <v>10658</v>
      </c>
    </row>
    <row r="5539" spans="1:8" x14ac:dyDescent="0.3">
      <c r="A5539" s="49" t="s">
        <v>82</v>
      </c>
      <c r="B5539" s="49">
        <v>91833</v>
      </c>
      <c r="C5539" s="49" t="s">
        <v>1183</v>
      </c>
      <c r="D5539" s="49" t="str">
        <f t="shared" si="86"/>
        <v>Have you boated on a different waterbody in the previous week? - SWIMS - 91833</v>
      </c>
      <c r="E5539" s="49" t="s">
        <v>31</v>
      </c>
      <c r="F5539" s="49"/>
      <c r="G5539" s="49"/>
      <c r="H5539" s="49"/>
    </row>
    <row r="5540" spans="1:8" x14ac:dyDescent="0.3">
      <c r="A5540" s="49" t="s">
        <v>82</v>
      </c>
      <c r="B5540" s="49">
        <v>91835</v>
      </c>
      <c r="C5540" s="49" t="s">
        <v>1184</v>
      </c>
      <c r="D5540" s="49" t="str">
        <f t="shared" si="86"/>
        <v>Have you boated on a different waterbody in the previous week?  County: - SWIMS - 91835</v>
      </c>
      <c r="E5540" s="49" t="s">
        <v>31</v>
      </c>
      <c r="F5540" s="49"/>
      <c r="G5540" s="49"/>
      <c r="H5540" s="49"/>
    </row>
    <row r="5541" spans="1:8" x14ac:dyDescent="0.3">
      <c r="A5541" s="49" t="s">
        <v>82</v>
      </c>
      <c r="B5541" s="49">
        <v>91834</v>
      </c>
      <c r="C5541" s="49" t="s">
        <v>1185</v>
      </c>
      <c r="D5541" s="49" t="str">
        <f t="shared" si="86"/>
        <v>Have you boated on a different waterbody in the previous week?  Waterbody: - SWIMS - 91834</v>
      </c>
      <c r="E5541" s="49" t="s">
        <v>31</v>
      </c>
      <c r="F5541" s="49"/>
      <c r="G5541" s="49"/>
      <c r="H5541" s="49"/>
    </row>
    <row r="5542" spans="1:8" x14ac:dyDescent="0.3">
      <c r="A5542" s="49" t="s">
        <v>82</v>
      </c>
      <c r="B5542" s="49">
        <v>40071</v>
      </c>
      <c r="C5542" s="49" t="s">
        <v>1186</v>
      </c>
      <c r="D5542" s="49" t="str">
        <f t="shared" si="86"/>
        <v>Have you consolidated all of your samples into one composite bottle? - SWIMS - 40071</v>
      </c>
      <c r="E5542" s="49" t="s">
        <v>31</v>
      </c>
      <c r="F5542" s="49" t="s">
        <v>84</v>
      </c>
      <c r="G5542" s="49"/>
      <c r="H5542" s="49"/>
    </row>
    <row r="5543" spans="1:8" x14ac:dyDescent="0.3">
      <c r="A5543" s="49" t="s">
        <v>82</v>
      </c>
      <c r="B5543" s="49">
        <v>91769</v>
      </c>
      <c r="C5543" s="49" t="s">
        <v>1187</v>
      </c>
      <c r="D5543" s="49" t="str">
        <f t="shared" si="86"/>
        <v>Have you eaten fish caught from the survey area prior to the past 3 years? - SWIMS - 91769</v>
      </c>
      <c r="E5543" s="49" t="s">
        <v>31</v>
      </c>
      <c r="F5543" s="49" t="s">
        <v>84</v>
      </c>
      <c r="G5543" s="49"/>
      <c r="H5543" s="49" t="s">
        <v>10658</v>
      </c>
    </row>
    <row r="5544" spans="1:8" x14ac:dyDescent="0.3">
      <c r="A5544" s="49" t="s">
        <v>82</v>
      </c>
      <c r="B5544" s="49">
        <v>91787</v>
      </c>
      <c r="C5544" s="49" t="s">
        <v>1188</v>
      </c>
      <c r="D5544" s="49" t="str">
        <f t="shared" si="86"/>
        <v>Have you noticed a change in the overall appearance of the survey area in the years that you have been going there? - SWIMS - 91787</v>
      </c>
      <c r="E5544" s="49" t="s">
        <v>31</v>
      </c>
      <c r="F5544" s="49" t="s">
        <v>84</v>
      </c>
      <c r="G5544" s="49"/>
      <c r="H5544" s="49" t="s">
        <v>10658</v>
      </c>
    </row>
    <row r="5545" spans="1:8" x14ac:dyDescent="0.3">
      <c r="A5545" s="49" t="s">
        <v>82</v>
      </c>
      <c r="B5545" s="49">
        <v>91723</v>
      </c>
      <c r="C5545" s="49" t="s">
        <v>1189</v>
      </c>
      <c r="D5545" s="49" t="str">
        <f t="shared" si="86"/>
        <v>Have you previously evaluated this station? - SWIMS - 91723</v>
      </c>
      <c r="E5545" s="49" t="s">
        <v>31</v>
      </c>
      <c r="F5545" s="49"/>
      <c r="G5545" s="49"/>
      <c r="H5545" s="49" t="s">
        <v>10658</v>
      </c>
    </row>
    <row r="5546" spans="1:8" x14ac:dyDescent="0.3">
      <c r="A5546" s="49" t="s">
        <v>82</v>
      </c>
      <c r="B5546" s="49">
        <v>20481</v>
      </c>
      <c r="C5546" s="49" t="s">
        <v>1190</v>
      </c>
      <c r="D5546" s="49" t="str">
        <f t="shared" si="86"/>
        <v>Hayden's sedge (Carex haydenii) - SWIMS - 20481</v>
      </c>
      <c r="E5546" s="49" t="s">
        <v>31</v>
      </c>
      <c r="F5546" s="49" t="s">
        <v>84</v>
      </c>
      <c r="G5546" s="49"/>
      <c r="H5546" s="49" t="s">
        <v>10658</v>
      </c>
    </row>
    <row r="5547" spans="1:8" x14ac:dyDescent="0.3">
      <c r="A5547" s="49" t="s">
        <v>82</v>
      </c>
      <c r="B5547" s="49">
        <v>20254</v>
      </c>
      <c r="C5547" s="49" t="s">
        <v>1191</v>
      </c>
      <c r="D5547" s="49" t="str">
        <f t="shared" si="86"/>
        <v>Haynes' pondweed (Potamogeton x haynesii) - SWIMS - 20254</v>
      </c>
      <c r="E5547" s="49" t="s">
        <v>31</v>
      </c>
      <c r="F5547" s="49" t="s">
        <v>84</v>
      </c>
      <c r="G5547" s="49"/>
      <c r="H5547" s="49"/>
    </row>
    <row r="5548" spans="1:8" x14ac:dyDescent="0.3">
      <c r="A5548" s="49" t="s">
        <v>82</v>
      </c>
      <c r="B5548" s="49">
        <v>20408</v>
      </c>
      <c r="C5548" s="49" t="s">
        <v>1192</v>
      </c>
      <c r="D5548" s="49" t="str">
        <f t="shared" si="86"/>
        <v>Heart-leaved plantain (Plantago cordata) - SWIMS - 20408</v>
      </c>
      <c r="E5548" s="49" t="s">
        <v>31</v>
      </c>
      <c r="F5548" s="49" t="s">
        <v>84</v>
      </c>
      <c r="G5548" s="49"/>
      <c r="H5548" s="49"/>
    </row>
    <row r="5549" spans="1:8" x14ac:dyDescent="0.3">
      <c r="A5549" s="49" t="s">
        <v>82</v>
      </c>
      <c r="B5549" s="49">
        <v>91264</v>
      </c>
      <c r="C5549" s="49" t="s">
        <v>1193</v>
      </c>
      <c r="D5549" s="49" t="str">
        <f t="shared" si="86"/>
        <v>Height of Instrument - SWIMS - 91264</v>
      </c>
      <c r="E5549" s="49" t="s">
        <v>31</v>
      </c>
      <c r="F5549" s="49"/>
      <c r="G5549" s="49"/>
      <c r="H5549" s="49"/>
    </row>
    <row r="5550" spans="1:8" x14ac:dyDescent="0.3">
      <c r="A5550" s="49" t="s">
        <v>82</v>
      </c>
      <c r="B5550" s="49">
        <v>56596</v>
      </c>
      <c r="C5550" s="49" t="s">
        <v>1194</v>
      </c>
      <c r="D5550" s="49" t="str">
        <f t="shared" si="86"/>
        <v>Helobdella echoensis - SWIMS - 56596</v>
      </c>
      <c r="E5550" s="49"/>
      <c r="F5550" s="49"/>
      <c r="G5550" s="49"/>
      <c r="H5550" s="49"/>
    </row>
    <row r="5551" spans="1:8" x14ac:dyDescent="0.3">
      <c r="A5551" s="49" t="s">
        <v>82</v>
      </c>
      <c r="B5551" s="49">
        <v>56597</v>
      </c>
      <c r="C5551" s="49" t="s">
        <v>1195</v>
      </c>
      <c r="D5551" s="49" t="str">
        <f t="shared" si="86"/>
        <v>Helobdella eriensis - SWIMS - 56597</v>
      </c>
      <c r="E5551" s="49"/>
      <c r="F5551" s="49"/>
      <c r="G5551" s="49"/>
      <c r="H5551" s="49"/>
    </row>
    <row r="5552" spans="1:8" x14ac:dyDescent="0.3">
      <c r="A5552" s="49" t="s">
        <v>82</v>
      </c>
      <c r="B5552" s="49">
        <v>59971</v>
      </c>
      <c r="C5552" s="49" t="s">
        <v>1196</v>
      </c>
      <c r="D5552" s="49" t="str">
        <f t="shared" si="86"/>
        <v>Hemimysis anomala (bloody red shrimp) - SWIMS - 59971</v>
      </c>
      <c r="E5552" s="49" t="s">
        <v>31</v>
      </c>
      <c r="F5552" s="49" t="s">
        <v>84</v>
      </c>
      <c r="G5552" s="49"/>
      <c r="H5552" s="49"/>
    </row>
    <row r="5553" spans="1:8" x14ac:dyDescent="0.3">
      <c r="A5553" s="49" t="s">
        <v>82</v>
      </c>
      <c r="B5553" s="49">
        <v>20261</v>
      </c>
      <c r="C5553" s="49" t="s">
        <v>1197</v>
      </c>
      <c r="D5553" s="49" t="str">
        <f t="shared" si="86"/>
        <v>Hemlock water-parsnip (Sium suave) - SWIMS - 20261</v>
      </c>
      <c r="E5553" s="49" t="s">
        <v>31</v>
      </c>
      <c r="F5553" s="49" t="s">
        <v>84</v>
      </c>
      <c r="G5553" s="49"/>
      <c r="H5553" s="49"/>
    </row>
    <row r="5554" spans="1:8" x14ac:dyDescent="0.3">
      <c r="A5554" s="49" t="s">
        <v>82</v>
      </c>
      <c r="B5554" s="49">
        <v>90893</v>
      </c>
      <c r="C5554" s="49" t="s">
        <v>1198</v>
      </c>
      <c r="D5554" s="49" t="str">
        <f t="shared" si="86"/>
        <v>Herbarium or museum where specimen is - SWIMS - 90893</v>
      </c>
      <c r="E5554" s="49"/>
      <c r="F5554" s="49"/>
      <c r="G5554" s="49"/>
      <c r="H5554" s="49"/>
    </row>
    <row r="5555" spans="1:8" x14ac:dyDescent="0.3">
      <c r="A5555" s="49" t="s">
        <v>82</v>
      </c>
      <c r="B5555" s="49">
        <v>90948</v>
      </c>
      <c r="C5555" s="49" t="s">
        <v>1199</v>
      </c>
      <c r="D5555" s="49" t="str">
        <f t="shared" si="86"/>
        <v>Herbarium or museum where specimen is (2) - SWIMS - 90948</v>
      </c>
      <c r="E5555" s="49"/>
      <c r="F5555" s="49"/>
      <c r="G5555" s="49"/>
      <c r="H5555" s="49"/>
    </row>
    <row r="5556" spans="1:8" x14ac:dyDescent="0.3">
      <c r="A5556" s="49" t="s">
        <v>82</v>
      </c>
      <c r="B5556" s="49">
        <v>90949</v>
      </c>
      <c r="C5556" s="49" t="s">
        <v>1200</v>
      </c>
      <c r="D5556" s="49" t="str">
        <f t="shared" si="86"/>
        <v>Herbarium or museum where specimen is (3) - SWIMS - 90949</v>
      </c>
      <c r="E5556" s="49"/>
      <c r="F5556" s="49"/>
      <c r="G5556" s="49"/>
      <c r="H5556" s="49"/>
    </row>
    <row r="5557" spans="1:8" x14ac:dyDescent="0.3">
      <c r="A5557" s="49" t="s">
        <v>82</v>
      </c>
      <c r="B5557" s="49">
        <v>90329</v>
      </c>
      <c r="C5557" s="49" t="s">
        <v>1201</v>
      </c>
      <c r="D5557" s="49" t="str">
        <f t="shared" si="86"/>
        <v>High Water Mark - SWIMS - 90329</v>
      </c>
      <c r="E5557" s="49"/>
      <c r="F5557" s="49"/>
      <c r="G5557" s="49"/>
      <c r="H5557" s="49"/>
    </row>
    <row r="5558" spans="1:8" x14ac:dyDescent="0.3">
      <c r="A5558" s="49" t="s">
        <v>82</v>
      </c>
      <c r="B5558" s="49">
        <v>20123</v>
      </c>
      <c r="C5558" s="49" t="s">
        <v>1202</v>
      </c>
      <c r="D5558" s="49" t="str">
        <f t="shared" si="86"/>
        <v>Hill's pondweed (Potamogeton hillii) - SWIMS - 20123</v>
      </c>
      <c r="E5558" s="49" t="s">
        <v>31</v>
      </c>
      <c r="F5558" s="49" t="s">
        <v>84</v>
      </c>
      <c r="G5558" s="49"/>
      <c r="H5558" s="49"/>
    </row>
    <row r="5559" spans="1:8" x14ac:dyDescent="0.3">
      <c r="A5559" s="49" t="s">
        <v>201</v>
      </c>
      <c r="B5559" s="49">
        <v>96783</v>
      </c>
      <c r="C5559" s="49" t="s">
        <v>7664</v>
      </c>
      <c r="D5559" s="49" t="str">
        <f t="shared" si="86"/>
        <v>Hippodonta avittatiformis, Biovolume - DNR_STORET - 96783</v>
      </c>
      <c r="E5559" s="49" t="s">
        <v>10651</v>
      </c>
      <c r="F5559" s="49" t="s">
        <v>84</v>
      </c>
      <c r="G5559" s="49" t="s">
        <v>205</v>
      </c>
      <c r="H5559" s="49"/>
    </row>
    <row r="5560" spans="1:8" x14ac:dyDescent="0.3">
      <c r="A5560" s="49" t="s">
        <v>201</v>
      </c>
      <c r="B5560" s="49">
        <v>96784</v>
      </c>
      <c r="C5560" s="49" t="s">
        <v>7665</v>
      </c>
      <c r="D5560" s="49" t="str">
        <f t="shared" si="86"/>
        <v>Hippodonta avittatiformis, Count - DNR_STORET - 96784</v>
      </c>
      <c r="E5560" s="49" t="s">
        <v>10651</v>
      </c>
      <c r="F5560" s="49" t="s">
        <v>84</v>
      </c>
      <c r="G5560" s="49" t="s">
        <v>205</v>
      </c>
      <c r="H5560" s="49"/>
    </row>
    <row r="5561" spans="1:8" x14ac:dyDescent="0.3">
      <c r="A5561" s="49" t="s">
        <v>201</v>
      </c>
      <c r="B5561" s="49">
        <v>96797</v>
      </c>
      <c r="C5561" s="49" t="s">
        <v>7666</v>
      </c>
      <c r="D5561" s="49" t="str">
        <f t="shared" si="86"/>
        <v>Hippodonta caotica, Biovolume - DNR_STORET - 96797</v>
      </c>
      <c r="E5561" s="49" t="s">
        <v>10651</v>
      </c>
      <c r="F5561" s="49" t="s">
        <v>84</v>
      </c>
      <c r="G5561" s="49" t="s">
        <v>205</v>
      </c>
      <c r="H5561" s="49"/>
    </row>
    <row r="5562" spans="1:8" x14ac:dyDescent="0.3">
      <c r="A5562" s="49" t="s">
        <v>201</v>
      </c>
      <c r="B5562" s="49">
        <v>96798</v>
      </c>
      <c r="C5562" s="49" t="s">
        <v>7667</v>
      </c>
      <c r="D5562" s="49" t="str">
        <f t="shared" si="86"/>
        <v>Hippodonta caotica, Count - DNR_STORET - 96798</v>
      </c>
      <c r="E5562" s="49" t="s">
        <v>10651</v>
      </c>
      <c r="F5562" s="49" t="s">
        <v>84</v>
      </c>
      <c r="G5562" s="49" t="s">
        <v>205</v>
      </c>
      <c r="H5562" s="49"/>
    </row>
    <row r="5563" spans="1:8" x14ac:dyDescent="0.3">
      <c r="A5563" s="49" t="s">
        <v>201</v>
      </c>
      <c r="B5563" s="49">
        <v>96793</v>
      </c>
      <c r="C5563" s="49" t="s">
        <v>7668</v>
      </c>
      <c r="D5563" s="49" t="str">
        <f t="shared" si="86"/>
        <v>Hippodonta capitata s. Iberoa., Biovolume - DNR_STORET - 96793</v>
      </c>
      <c r="E5563" s="49" t="s">
        <v>10651</v>
      </c>
      <c r="F5563" s="49" t="s">
        <v>84</v>
      </c>
      <c r="G5563" s="49" t="s">
        <v>205</v>
      </c>
      <c r="H5563" s="49"/>
    </row>
    <row r="5564" spans="1:8" x14ac:dyDescent="0.3">
      <c r="A5564" s="49" t="s">
        <v>201</v>
      </c>
      <c r="B5564" s="49">
        <v>96794</v>
      </c>
      <c r="C5564" s="49" t="s">
        <v>7669</v>
      </c>
      <c r="D5564" s="49" t="str">
        <f t="shared" si="86"/>
        <v>Hippodonta capitata s. Iberoa., Count - DNR_STORET - 96794</v>
      </c>
      <c r="E5564" s="49" t="s">
        <v>10651</v>
      </c>
      <c r="F5564" s="49" t="s">
        <v>84</v>
      </c>
      <c r="G5564" s="49" t="s">
        <v>205</v>
      </c>
      <c r="H5564" s="49"/>
    </row>
    <row r="5565" spans="1:8" x14ac:dyDescent="0.3">
      <c r="A5565" s="49" t="s">
        <v>201</v>
      </c>
      <c r="B5565" s="49">
        <v>96795</v>
      </c>
      <c r="C5565" s="49" t="s">
        <v>7670</v>
      </c>
      <c r="D5565" s="49" t="str">
        <f t="shared" si="86"/>
        <v>Hippodonta capitata, Biovolume - DNR_STORET - 96795</v>
      </c>
      <c r="E5565" s="49" t="s">
        <v>10651</v>
      </c>
      <c r="F5565" s="49" t="s">
        <v>84</v>
      </c>
      <c r="G5565" s="49" t="s">
        <v>205</v>
      </c>
      <c r="H5565" s="49"/>
    </row>
    <row r="5566" spans="1:8" x14ac:dyDescent="0.3">
      <c r="A5566" s="49" t="s">
        <v>201</v>
      </c>
      <c r="B5566" s="49">
        <v>96796</v>
      </c>
      <c r="C5566" s="49" t="s">
        <v>7671</v>
      </c>
      <c r="D5566" s="49" t="str">
        <f t="shared" si="86"/>
        <v>Hippodonta capitata, Count - DNR_STORET - 96796</v>
      </c>
      <c r="E5566" s="49" t="s">
        <v>10651</v>
      </c>
      <c r="F5566" s="49" t="s">
        <v>84</v>
      </c>
      <c r="G5566" s="49" t="s">
        <v>205</v>
      </c>
      <c r="H5566" s="49"/>
    </row>
    <row r="5567" spans="1:8" x14ac:dyDescent="0.3">
      <c r="A5567" s="49" t="s">
        <v>201</v>
      </c>
      <c r="B5567" s="49">
        <v>96791</v>
      </c>
      <c r="C5567" s="49" t="s">
        <v>7672</v>
      </c>
      <c r="D5567" s="49" t="str">
        <f t="shared" si="86"/>
        <v>Hippodonta certa, Biovolume - DNR_STORET - 96791</v>
      </c>
      <c r="E5567" s="49" t="s">
        <v>10651</v>
      </c>
      <c r="F5567" s="49" t="s">
        <v>84</v>
      </c>
      <c r="G5567" s="49" t="s">
        <v>205</v>
      </c>
      <c r="H5567" s="49"/>
    </row>
    <row r="5568" spans="1:8" x14ac:dyDescent="0.3">
      <c r="A5568" s="49" t="s">
        <v>201</v>
      </c>
      <c r="B5568" s="49">
        <v>96792</v>
      </c>
      <c r="C5568" s="49" t="s">
        <v>7673</v>
      </c>
      <c r="D5568" s="49" t="str">
        <f t="shared" si="86"/>
        <v>Hippodonta certa, Count - DNR_STORET - 96792</v>
      </c>
      <c r="E5568" s="49" t="s">
        <v>10651</v>
      </c>
      <c r="F5568" s="49" t="s">
        <v>84</v>
      </c>
      <c r="G5568" s="49" t="s">
        <v>205</v>
      </c>
      <c r="H5568" s="49"/>
    </row>
    <row r="5569" spans="1:8" x14ac:dyDescent="0.3">
      <c r="A5569" s="49" t="s">
        <v>201</v>
      </c>
      <c r="B5569" s="49">
        <v>96789</v>
      </c>
      <c r="C5569" s="49" t="s">
        <v>7674</v>
      </c>
      <c r="D5569" s="49" t="str">
        <f t="shared" si="86"/>
        <v>Hippodonta dupreezii, Biovolume - DNR_STORET - 96789</v>
      </c>
      <c r="E5569" s="49" t="s">
        <v>10651</v>
      </c>
      <c r="F5569" s="49" t="s">
        <v>84</v>
      </c>
      <c r="G5569" s="49" t="s">
        <v>205</v>
      </c>
      <c r="H5569" s="49"/>
    </row>
    <row r="5570" spans="1:8" x14ac:dyDescent="0.3">
      <c r="A5570" s="49" t="s">
        <v>201</v>
      </c>
      <c r="B5570" s="49">
        <v>96790</v>
      </c>
      <c r="C5570" s="49" t="s">
        <v>7675</v>
      </c>
      <c r="D5570" s="49" t="str">
        <f t="shared" ref="D5570:D5633" si="87">C5570 &amp;" - "&amp; A5570 &amp;" - "&amp; B5570</f>
        <v>Hippodonta dupreezii, Count - DNR_STORET - 96790</v>
      </c>
      <c r="E5570" s="49" t="s">
        <v>10651</v>
      </c>
      <c r="F5570" s="49" t="s">
        <v>84</v>
      </c>
      <c r="G5570" s="49" t="s">
        <v>205</v>
      </c>
      <c r="H5570" s="49"/>
    </row>
    <row r="5571" spans="1:8" x14ac:dyDescent="0.3">
      <c r="A5571" s="49" t="s">
        <v>201</v>
      </c>
      <c r="B5571" s="49">
        <v>96787</v>
      </c>
      <c r="C5571" s="49" t="s">
        <v>7676</v>
      </c>
      <c r="D5571" s="49" t="str">
        <f t="shared" si="87"/>
        <v>Hippodonta hungarica, Biovolume - DNR_STORET - 96787</v>
      </c>
      <c r="E5571" s="49" t="s">
        <v>10651</v>
      </c>
      <c r="F5571" s="49" t="s">
        <v>84</v>
      </c>
      <c r="G5571" s="49" t="s">
        <v>205</v>
      </c>
      <c r="H5571" s="49"/>
    </row>
    <row r="5572" spans="1:8" x14ac:dyDescent="0.3">
      <c r="A5572" s="49" t="s">
        <v>201</v>
      </c>
      <c r="B5572" s="49">
        <v>96788</v>
      </c>
      <c r="C5572" s="49" t="s">
        <v>7677</v>
      </c>
      <c r="D5572" s="49" t="str">
        <f t="shared" si="87"/>
        <v>Hippodonta hungarica, Count - DNR_STORET - 96788</v>
      </c>
      <c r="E5572" s="49" t="s">
        <v>10651</v>
      </c>
      <c r="F5572" s="49" t="s">
        <v>84</v>
      </c>
      <c r="G5572" s="49" t="s">
        <v>205</v>
      </c>
      <c r="H5572" s="49"/>
    </row>
    <row r="5573" spans="1:8" x14ac:dyDescent="0.3">
      <c r="A5573" s="49" t="s">
        <v>201</v>
      </c>
      <c r="B5573" s="49">
        <v>96785</v>
      </c>
      <c r="C5573" s="49" t="s">
        <v>7678</v>
      </c>
      <c r="D5573" s="49" t="str">
        <f t="shared" si="87"/>
        <v>Hippodonta naviculiformis, Biovolume - DNR_STORET - 96785</v>
      </c>
      <c r="E5573" s="49" t="s">
        <v>10651</v>
      </c>
      <c r="F5573" s="49" t="s">
        <v>84</v>
      </c>
      <c r="G5573" s="49" t="s">
        <v>205</v>
      </c>
      <c r="H5573" s="49"/>
    </row>
    <row r="5574" spans="1:8" x14ac:dyDescent="0.3">
      <c r="A5574" s="49" t="s">
        <v>201</v>
      </c>
      <c r="B5574" s="49">
        <v>96786</v>
      </c>
      <c r="C5574" s="49" t="s">
        <v>7679</v>
      </c>
      <c r="D5574" s="49" t="str">
        <f t="shared" si="87"/>
        <v>Hippodonta naviculiformis, Count - DNR_STORET - 96786</v>
      </c>
      <c r="E5574" s="49" t="s">
        <v>10651</v>
      </c>
      <c r="F5574" s="49" t="s">
        <v>84</v>
      </c>
      <c r="G5574" s="49" t="s">
        <v>205</v>
      </c>
      <c r="H5574" s="49"/>
    </row>
    <row r="5575" spans="1:8" x14ac:dyDescent="0.3">
      <c r="A5575" s="49" t="s">
        <v>201</v>
      </c>
      <c r="B5575" s="49">
        <v>95647</v>
      </c>
      <c r="C5575" s="49" t="s">
        <v>7680</v>
      </c>
      <c r="D5575" s="49" t="str">
        <f t="shared" si="87"/>
        <v>Hippodonta neglecta, Biovolume - DNR_STORET - 95647</v>
      </c>
      <c r="E5575" s="49" t="s">
        <v>10651</v>
      </c>
      <c r="F5575" s="49" t="s">
        <v>84</v>
      </c>
      <c r="G5575" s="49" t="s">
        <v>205</v>
      </c>
      <c r="H5575" s="49"/>
    </row>
    <row r="5576" spans="1:8" x14ac:dyDescent="0.3">
      <c r="A5576" s="49" t="s">
        <v>201</v>
      </c>
      <c r="B5576" s="49">
        <v>95648</v>
      </c>
      <c r="C5576" s="49" t="s">
        <v>7681</v>
      </c>
      <c r="D5576" s="49" t="str">
        <f t="shared" si="87"/>
        <v>Hippodonta neglecta, Count - DNR_STORET - 95648</v>
      </c>
      <c r="E5576" s="49" t="s">
        <v>10651</v>
      </c>
      <c r="F5576" s="49" t="s">
        <v>84</v>
      </c>
      <c r="G5576" s="49" t="s">
        <v>205</v>
      </c>
      <c r="H5576" s="49"/>
    </row>
    <row r="5577" spans="1:8" x14ac:dyDescent="0.3">
      <c r="A5577" s="49" t="s">
        <v>201</v>
      </c>
      <c r="B5577" s="49">
        <v>96781</v>
      </c>
      <c r="C5577" s="49" t="s">
        <v>7682</v>
      </c>
      <c r="D5577" s="49" t="str">
        <f t="shared" si="87"/>
        <v>Hippodonta pseudacceptata, Biovolume - DNR_STORET - 96781</v>
      </c>
      <c r="E5577" s="49" t="s">
        <v>10651</v>
      </c>
      <c r="F5577" s="49" t="s">
        <v>84</v>
      </c>
      <c r="G5577" s="49" t="s">
        <v>205</v>
      </c>
      <c r="H5577" s="49"/>
    </row>
    <row r="5578" spans="1:8" x14ac:dyDescent="0.3">
      <c r="A5578" s="49" t="s">
        <v>201</v>
      </c>
      <c r="B5578" s="49">
        <v>96782</v>
      </c>
      <c r="C5578" s="49" t="s">
        <v>7683</v>
      </c>
      <c r="D5578" s="49" t="str">
        <f t="shared" si="87"/>
        <v>Hippodonta pseudacceptata, Count - DNR_STORET - 96782</v>
      </c>
      <c r="E5578" s="49" t="s">
        <v>10651</v>
      </c>
      <c r="F5578" s="49" t="s">
        <v>84</v>
      </c>
      <c r="G5578" s="49" t="s">
        <v>205</v>
      </c>
      <c r="H5578" s="49"/>
    </row>
    <row r="5579" spans="1:8" x14ac:dyDescent="0.3">
      <c r="A5579" s="49" t="s">
        <v>201</v>
      </c>
      <c r="B5579" s="49">
        <v>96779</v>
      </c>
      <c r="C5579" s="49" t="s">
        <v>7684</v>
      </c>
      <c r="D5579" s="49" t="str">
        <f t="shared" si="87"/>
        <v>Hippodonta pseudorostrata, Biovolume - DNR_STORET - 96779</v>
      </c>
      <c r="E5579" s="49" t="s">
        <v>10651</v>
      </c>
      <c r="F5579" s="49" t="s">
        <v>84</v>
      </c>
      <c r="G5579" s="49" t="s">
        <v>205</v>
      </c>
      <c r="H5579" s="49"/>
    </row>
    <row r="5580" spans="1:8" x14ac:dyDescent="0.3">
      <c r="A5580" s="49" t="s">
        <v>201</v>
      </c>
      <c r="B5580" s="49">
        <v>96780</v>
      </c>
      <c r="C5580" s="49" t="s">
        <v>7685</v>
      </c>
      <c r="D5580" s="49" t="str">
        <f t="shared" si="87"/>
        <v>Hippodonta pseudorostrata, Count - DNR_STORET - 96780</v>
      </c>
      <c r="E5580" s="49" t="s">
        <v>10651</v>
      </c>
      <c r="F5580" s="49" t="s">
        <v>84</v>
      </c>
      <c r="G5580" s="49" t="s">
        <v>205</v>
      </c>
      <c r="H5580" s="49"/>
    </row>
    <row r="5581" spans="1:8" x14ac:dyDescent="0.3">
      <c r="A5581" s="49" t="s">
        <v>201</v>
      </c>
      <c r="B5581" s="49">
        <v>96777</v>
      </c>
      <c r="C5581" s="49" t="s">
        <v>7686</v>
      </c>
      <c r="D5581" s="49" t="str">
        <f t="shared" si="87"/>
        <v>Hippodonta sp. 1, Biovolume - DNR_STORET - 96777</v>
      </c>
      <c r="E5581" s="49" t="s">
        <v>10651</v>
      </c>
      <c r="F5581" s="49" t="s">
        <v>84</v>
      </c>
      <c r="G5581" s="49" t="s">
        <v>205</v>
      </c>
      <c r="H5581" s="49"/>
    </row>
    <row r="5582" spans="1:8" x14ac:dyDescent="0.3">
      <c r="A5582" s="49" t="s">
        <v>201</v>
      </c>
      <c r="B5582" s="49">
        <v>96778</v>
      </c>
      <c r="C5582" s="49" t="s">
        <v>7687</v>
      </c>
      <c r="D5582" s="49" t="str">
        <f t="shared" si="87"/>
        <v>Hippodonta sp. 1, Count - DNR_STORET - 96778</v>
      </c>
      <c r="E5582" s="49" t="s">
        <v>10651</v>
      </c>
      <c r="F5582" s="49" t="s">
        <v>84</v>
      </c>
      <c r="G5582" s="49" t="s">
        <v>205</v>
      </c>
      <c r="H5582" s="49"/>
    </row>
    <row r="5583" spans="1:8" x14ac:dyDescent="0.3">
      <c r="A5583" s="49" t="s">
        <v>201</v>
      </c>
      <c r="B5583" s="49">
        <v>96775</v>
      </c>
      <c r="C5583" s="49" t="s">
        <v>7688</v>
      </c>
      <c r="D5583" s="49" t="str">
        <f t="shared" si="87"/>
        <v>Hippodonta sp. 2, Biovolume - DNR_STORET - 96775</v>
      </c>
      <c r="E5583" s="49" t="s">
        <v>10651</v>
      </c>
      <c r="F5583" s="49" t="s">
        <v>84</v>
      </c>
      <c r="G5583" s="49" t="s">
        <v>205</v>
      </c>
      <c r="H5583" s="49"/>
    </row>
    <row r="5584" spans="1:8" x14ac:dyDescent="0.3">
      <c r="A5584" s="49" t="s">
        <v>201</v>
      </c>
      <c r="B5584" s="49">
        <v>96776</v>
      </c>
      <c r="C5584" s="49" t="s">
        <v>7689</v>
      </c>
      <c r="D5584" s="49" t="str">
        <f t="shared" si="87"/>
        <v>Hippodonta sp. 2, Count - DNR_STORET - 96776</v>
      </c>
      <c r="E5584" s="49" t="s">
        <v>10651</v>
      </c>
      <c r="F5584" s="49" t="s">
        <v>84</v>
      </c>
      <c r="G5584" s="49" t="s">
        <v>205</v>
      </c>
      <c r="H5584" s="49"/>
    </row>
    <row r="5585" spans="1:8" x14ac:dyDescent="0.3">
      <c r="A5585" s="49" t="s">
        <v>201</v>
      </c>
      <c r="B5585" s="49">
        <v>96021</v>
      </c>
      <c r="C5585" s="49" t="s">
        <v>7690</v>
      </c>
      <c r="D5585" s="49" t="str">
        <f t="shared" si="87"/>
        <v>Hippodonta sp. 3, Biovolume - DNR_STORET - 96021</v>
      </c>
      <c r="E5585" s="49" t="s">
        <v>10651</v>
      </c>
      <c r="F5585" s="49" t="s">
        <v>84</v>
      </c>
      <c r="G5585" s="49" t="s">
        <v>205</v>
      </c>
      <c r="H5585" s="49"/>
    </row>
    <row r="5586" spans="1:8" x14ac:dyDescent="0.3">
      <c r="A5586" s="49" t="s">
        <v>201</v>
      </c>
      <c r="B5586" s="49">
        <v>96022</v>
      </c>
      <c r="C5586" s="49" t="s">
        <v>7691</v>
      </c>
      <c r="D5586" s="49" t="str">
        <f t="shared" si="87"/>
        <v>Hippodonta sp. 3, Count - DNR_STORET - 96022</v>
      </c>
      <c r="E5586" s="49" t="s">
        <v>10651</v>
      </c>
      <c r="F5586" s="49" t="s">
        <v>84</v>
      </c>
      <c r="G5586" s="49" t="s">
        <v>205</v>
      </c>
      <c r="H5586" s="49"/>
    </row>
    <row r="5587" spans="1:8" x14ac:dyDescent="0.3">
      <c r="A5587" s="49" t="s">
        <v>201</v>
      </c>
      <c r="B5587" s="49">
        <v>96773</v>
      </c>
      <c r="C5587" s="49" t="s">
        <v>7692</v>
      </c>
      <c r="D5587" s="49" t="str">
        <f t="shared" si="87"/>
        <v>Hippodonta spp., Biovolume - DNR_STORET - 96773</v>
      </c>
      <c r="E5587" s="49" t="s">
        <v>10651</v>
      </c>
      <c r="F5587" s="49" t="s">
        <v>84</v>
      </c>
      <c r="G5587" s="49" t="s">
        <v>205</v>
      </c>
      <c r="H5587" s="49"/>
    </row>
    <row r="5588" spans="1:8" x14ac:dyDescent="0.3">
      <c r="A5588" s="49" t="s">
        <v>201</v>
      </c>
      <c r="B5588" s="49">
        <v>96774</v>
      </c>
      <c r="C5588" s="49" t="s">
        <v>7693</v>
      </c>
      <c r="D5588" s="49" t="str">
        <f t="shared" si="87"/>
        <v>Hippodonta spp., Count - DNR_STORET - 96774</v>
      </c>
      <c r="E5588" s="49" t="s">
        <v>10651</v>
      </c>
      <c r="F5588" s="49" t="s">
        <v>84</v>
      </c>
      <c r="G5588" s="49" t="s">
        <v>205</v>
      </c>
      <c r="H5588" s="49"/>
    </row>
    <row r="5589" spans="1:8" x14ac:dyDescent="0.3">
      <c r="A5589" s="49" t="s">
        <v>82</v>
      </c>
      <c r="B5589" s="49">
        <v>20413</v>
      </c>
      <c r="C5589" s="49" t="s">
        <v>1203</v>
      </c>
      <c r="D5589" s="49" t="str">
        <f t="shared" si="87"/>
        <v>Hispid marsh-cress (Rorippa palustris ssp. hispida) - SWIMS - 20413</v>
      </c>
      <c r="E5589" s="49" t="s">
        <v>31</v>
      </c>
      <c r="F5589" s="49" t="s">
        <v>84</v>
      </c>
      <c r="G5589" s="49"/>
      <c r="H5589" s="49"/>
    </row>
    <row r="5590" spans="1:8" x14ac:dyDescent="0.3">
      <c r="A5590" s="49" t="s">
        <v>82</v>
      </c>
      <c r="B5590" s="49">
        <v>90235</v>
      </c>
      <c r="C5590" s="49" t="s">
        <v>1204</v>
      </c>
      <c r="D5590" s="49" t="str">
        <f t="shared" si="87"/>
        <v>Horizontal distance from waterline to high water mark - SWIMS - 90235</v>
      </c>
      <c r="E5590" s="49" t="s">
        <v>31</v>
      </c>
      <c r="F5590" s="49" t="s">
        <v>84</v>
      </c>
      <c r="G5590" s="49"/>
      <c r="H5590" s="49"/>
    </row>
    <row r="5591" spans="1:8" x14ac:dyDescent="0.3">
      <c r="A5591" s="49" t="s">
        <v>82</v>
      </c>
      <c r="B5591" s="49">
        <v>20169</v>
      </c>
      <c r="C5591" s="49" t="s">
        <v>1205</v>
      </c>
      <c r="D5591" s="49" t="str">
        <f t="shared" si="87"/>
        <v>Horned bladderwort (Utricularia cornuta) - SWIMS - 20169</v>
      </c>
      <c r="E5591" s="49" t="s">
        <v>31</v>
      </c>
      <c r="F5591" s="49" t="s">
        <v>84</v>
      </c>
      <c r="G5591" s="49"/>
      <c r="H5591" s="49"/>
    </row>
    <row r="5592" spans="1:8" x14ac:dyDescent="0.3">
      <c r="A5592" s="49" t="s">
        <v>82</v>
      </c>
      <c r="B5592" s="49">
        <v>90018</v>
      </c>
      <c r="C5592" s="49" t="s">
        <v>1207</v>
      </c>
      <c r="D5592" s="49" t="str">
        <f t="shared" si="87"/>
        <v>Horsepower - 0-25 - SWIMS - 90018</v>
      </c>
      <c r="E5592" s="49" t="s">
        <v>31</v>
      </c>
      <c r="F5592" s="49" t="s">
        <v>284</v>
      </c>
      <c r="G5592" s="49"/>
      <c r="H5592" s="49" t="s">
        <v>285</v>
      </c>
    </row>
    <row r="5593" spans="1:8" x14ac:dyDescent="0.3">
      <c r="A5593" s="49" t="s">
        <v>82</v>
      </c>
      <c r="B5593" s="49">
        <v>90022</v>
      </c>
      <c r="C5593" s="49" t="s">
        <v>1208</v>
      </c>
      <c r="D5593" s="49" t="str">
        <f t="shared" si="87"/>
        <v>Horsepower - 101-150 - SWIMS - 90022</v>
      </c>
      <c r="E5593" s="49" t="s">
        <v>31</v>
      </c>
      <c r="F5593" s="49" t="s">
        <v>284</v>
      </c>
      <c r="G5593" s="49"/>
      <c r="H5593" s="49" t="s">
        <v>285</v>
      </c>
    </row>
    <row r="5594" spans="1:8" x14ac:dyDescent="0.3">
      <c r="A5594" s="49" t="s">
        <v>82</v>
      </c>
      <c r="B5594" s="49">
        <v>90019</v>
      </c>
      <c r="C5594" s="49" t="s">
        <v>1209</v>
      </c>
      <c r="D5594" s="49" t="str">
        <f t="shared" si="87"/>
        <v>Horsepower - 26-50 - SWIMS - 90019</v>
      </c>
      <c r="E5594" s="49" t="s">
        <v>31</v>
      </c>
      <c r="F5594" s="49" t="s">
        <v>284</v>
      </c>
      <c r="G5594" s="49"/>
      <c r="H5594" s="49" t="s">
        <v>285</v>
      </c>
    </row>
    <row r="5595" spans="1:8" x14ac:dyDescent="0.3">
      <c r="A5595" s="49" t="s">
        <v>82</v>
      </c>
      <c r="B5595" s="49">
        <v>90020</v>
      </c>
      <c r="C5595" s="49" t="s">
        <v>1210</v>
      </c>
      <c r="D5595" s="49" t="str">
        <f t="shared" si="87"/>
        <v>Horsepower - 51-75 - SWIMS - 90020</v>
      </c>
      <c r="E5595" s="49" t="s">
        <v>31</v>
      </c>
      <c r="F5595" s="49" t="s">
        <v>284</v>
      </c>
      <c r="G5595" s="49"/>
      <c r="H5595" s="49" t="s">
        <v>285</v>
      </c>
    </row>
    <row r="5596" spans="1:8" x14ac:dyDescent="0.3">
      <c r="A5596" s="49" t="s">
        <v>82</v>
      </c>
      <c r="B5596" s="49">
        <v>90021</v>
      </c>
      <c r="C5596" s="49" t="s">
        <v>1211</v>
      </c>
      <c r="D5596" s="49" t="str">
        <f t="shared" si="87"/>
        <v>Horsepower - 76-100 - SWIMS - 90021</v>
      </c>
      <c r="E5596" s="49" t="s">
        <v>31</v>
      </c>
      <c r="F5596" s="49" t="s">
        <v>284</v>
      </c>
      <c r="G5596" s="49"/>
      <c r="H5596" s="49" t="s">
        <v>285</v>
      </c>
    </row>
    <row r="5597" spans="1:8" x14ac:dyDescent="0.3">
      <c r="A5597" s="49" t="s">
        <v>82</v>
      </c>
      <c r="B5597" s="49">
        <v>90023</v>
      </c>
      <c r="C5597" s="49" t="s">
        <v>1206</v>
      </c>
      <c r="D5597" s="49" t="str">
        <f t="shared" si="87"/>
        <v>Horsepower - &gt;150 - SWIMS - 90023</v>
      </c>
      <c r="E5597" s="49" t="s">
        <v>31</v>
      </c>
      <c r="F5597" s="49" t="s">
        <v>284</v>
      </c>
      <c r="G5597" s="49"/>
      <c r="H5597" s="49" t="s">
        <v>285</v>
      </c>
    </row>
    <row r="5598" spans="1:8" x14ac:dyDescent="0.3">
      <c r="A5598" s="49" t="s">
        <v>82</v>
      </c>
      <c r="B5598" s="49">
        <v>20324</v>
      </c>
      <c r="C5598" s="49" t="s">
        <v>1212</v>
      </c>
      <c r="D5598" s="49" t="str">
        <f t="shared" si="87"/>
        <v>Horsetail (Equisetum sp.) - SWIMS - 20324</v>
      </c>
      <c r="E5598" s="49" t="s">
        <v>31</v>
      </c>
      <c r="F5598" s="49" t="s">
        <v>84</v>
      </c>
      <c r="G5598" s="49"/>
      <c r="H5598" s="49"/>
    </row>
    <row r="5599" spans="1:8" x14ac:dyDescent="0.3">
      <c r="A5599" s="49" t="s">
        <v>82</v>
      </c>
      <c r="B5599" s="49">
        <v>20236</v>
      </c>
      <c r="C5599" s="49" t="s">
        <v>1213</v>
      </c>
      <c r="D5599" s="49" t="str">
        <f t="shared" si="87"/>
        <v>Horsetail spike-rush (Eleocharis equisetoides) - SWIMS - 20236</v>
      </c>
      <c r="E5599" s="49" t="s">
        <v>31</v>
      </c>
      <c r="F5599" s="49" t="s">
        <v>84</v>
      </c>
      <c r="G5599" s="49"/>
      <c r="H5599" s="49"/>
    </row>
    <row r="5600" spans="1:8" x14ac:dyDescent="0.3">
      <c r="A5600" s="49" t="s">
        <v>82</v>
      </c>
      <c r="B5600" s="49">
        <v>92018</v>
      </c>
      <c r="C5600" s="49" t="s">
        <v>1214</v>
      </c>
      <c r="D5600" s="49" t="str">
        <f t="shared" si="87"/>
        <v>How closely did you look for invasive species? - SWIMS - 92018</v>
      </c>
      <c r="E5600" s="49" t="s">
        <v>31</v>
      </c>
      <c r="F5600" s="49" t="s">
        <v>84</v>
      </c>
      <c r="G5600" s="49"/>
      <c r="H5600" s="49" t="s">
        <v>10658</v>
      </c>
    </row>
    <row r="5601" spans="1:8" x14ac:dyDescent="0.3">
      <c r="A5601" s="49" t="s">
        <v>82</v>
      </c>
      <c r="B5601" s="49">
        <v>90836</v>
      </c>
      <c r="C5601" s="49" t="s">
        <v>1215</v>
      </c>
      <c r="D5601" s="49" t="str">
        <f t="shared" si="87"/>
        <v>How did chicks die? - SWIMS - 90836</v>
      </c>
      <c r="E5601" s="49"/>
      <c r="F5601" s="49"/>
      <c r="G5601" s="49"/>
      <c r="H5601" s="49"/>
    </row>
    <row r="5602" spans="1:8" x14ac:dyDescent="0.3">
      <c r="A5602" s="49" t="s">
        <v>82</v>
      </c>
      <c r="B5602" s="49">
        <v>91239</v>
      </c>
      <c r="C5602" s="49" t="s">
        <v>1216</v>
      </c>
      <c r="D5602" s="49" t="str">
        <f t="shared" si="87"/>
        <v>How did you monitor? - SWIMS - 91239</v>
      </c>
      <c r="E5602" s="49" t="s">
        <v>31</v>
      </c>
      <c r="F5602" s="49"/>
      <c r="G5602" s="49"/>
      <c r="H5602" s="49"/>
    </row>
    <row r="5603" spans="1:8" x14ac:dyDescent="0.3">
      <c r="A5603" s="49" t="s">
        <v>82</v>
      </c>
      <c r="B5603" s="49">
        <v>91647</v>
      </c>
      <c r="C5603" s="49" t="s">
        <v>1217</v>
      </c>
      <c r="D5603" s="49" t="str">
        <f t="shared" si="87"/>
        <v>How effective do you think this powerwashing equipment is in preventing the spread of aquatic invasive species? - SWIMS - 91647</v>
      </c>
      <c r="E5603" s="49" t="s">
        <v>31</v>
      </c>
      <c r="F5603" s="49"/>
      <c r="G5603" s="49"/>
      <c r="H5603" s="49" t="s">
        <v>10658</v>
      </c>
    </row>
    <row r="5604" spans="1:8" x14ac:dyDescent="0.3">
      <c r="A5604" s="49" t="s">
        <v>82</v>
      </c>
      <c r="B5604" s="49">
        <v>91238</v>
      </c>
      <c r="C5604" s="49" t="s">
        <v>1218</v>
      </c>
      <c r="D5604" s="49" t="str">
        <f t="shared" si="87"/>
        <v>How has the site changed due to reduction of purple loosestrife? - SWIMS - 91238</v>
      </c>
      <c r="E5604" s="49" t="s">
        <v>31</v>
      </c>
      <c r="F5604" s="49"/>
      <c r="G5604" s="49"/>
      <c r="H5604" s="49"/>
    </row>
    <row r="5605" spans="1:8" x14ac:dyDescent="0.3">
      <c r="A5605" s="49" t="s">
        <v>82</v>
      </c>
      <c r="B5605" s="49">
        <v>91645</v>
      </c>
      <c r="C5605" s="49" t="s">
        <v>1219</v>
      </c>
      <c r="D5605" s="49" t="str">
        <f t="shared" si="87"/>
        <v>How long would you be willing to wait in line to have your boat powerwashed? - SWIMS - 91645</v>
      </c>
      <c r="E5605" s="49" t="s">
        <v>31</v>
      </c>
      <c r="F5605" s="49"/>
      <c r="G5605" s="49"/>
      <c r="H5605" s="49" t="s">
        <v>10658</v>
      </c>
    </row>
    <row r="5606" spans="1:8" x14ac:dyDescent="0.3">
      <c r="A5606" s="49" t="s">
        <v>82</v>
      </c>
      <c r="B5606" s="49">
        <v>91644</v>
      </c>
      <c r="C5606" s="49" t="s">
        <v>1220</v>
      </c>
      <c r="D5606" s="49" t="str">
        <f t="shared" si="87"/>
        <v>How long would you be willing to wait while your boat is being cleaned? - SWIMS - 91644</v>
      </c>
      <c r="E5606" s="49" t="s">
        <v>31</v>
      </c>
      <c r="F5606" s="49"/>
      <c r="G5606" s="49"/>
      <c r="H5606" s="49" t="s">
        <v>10658</v>
      </c>
    </row>
    <row r="5607" spans="1:8" x14ac:dyDescent="0.3">
      <c r="A5607" s="49" t="s">
        <v>82</v>
      </c>
      <c r="B5607" s="49">
        <v>90800</v>
      </c>
      <c r="C5607" s="49" t="s">
        <v>1221</v>
      </c>
      <c r="D5607" s="49" t="str">
        <f t="shared" si="87"/>
        <v>How many chicks hatched for the entire lake?, # chicks - SWIMS - 90800</v>
      </c>
      <c r="E5607" s="49"/>
      <c r="F5607" s="49"/>
      <c r="G5607" s="49"/>
      <c r="H5607" s="49"/>
    </row>
    <row r="5608" spans="1:8" x14ac:dyDescent="0.3">
      <c r="A5608" s="49" t="s">
        <v>82</v>
      </c>
      <c r="B5608" s="49">
        <v>90801</v>
      </c>
      <c r="C5608" s="49" t="s">
        <v>1222</v>
      </c>
      <c r="D5608" s="49" t="str">
        <f t="shared" si="87"/>
        <v>How many chicks survived to 4- weeks?, # chicks - SWIMS - 90801</v>
      </c>
      <c r="E5608" s="49"/>
      <c r="F5608" s="49"/>
      <c r="G5608" s="49"/>
      <c r="H5608" s="49"/>
    </row>
    <row r="5609" spans="1:8" x14ac:dyDescent="0.3">
      <c r="A5609" s="49" t="s">
        <v>82</v>
      </c>
      <c r="B5609" s="49">
        <v>90802</v>
      </c>
      <c r="C5609" s="49" t="s">
        <v>1223</v>
      </c>
      <c r="D5609" s="49" t="str">
        <f t="shared" si="87"/>
        <v>How many chicks survived to 8-weeks?, # chicks - SWIMS - 90802</v>
      </c>
      <c r="E5609" s="49"/>
      <c r="F5609" s="49"/>
      <c r="G5609" s="49"/>
      <c r="H5609" s="49"/>
    </row>
    <row r="5610" spans="1:8" x14ac:dyDescent="0.3">
      <c r="A5610" s="49" t="s">
        <v>82</v>
      </c>
      <c r="B5610" s="49">
        <v>90821</v>
      </c>
      <c r="C5610" s="49" t="s">
        <v>1224</v>
      </c>
      <c r="D5610" s="49" t="str">
        <f t="shared" si="87"/>
        <v>How many eggs present? - SWIMS - 90821</v>
      </c>
      <c r="E5610" s="49"/>
      <c r="F5610" s="49"/>
      <c r="G5610" s="49"/>
      <c r="H5610" s="49"/>
    </row>
    <row r="5611" spans="1:8" x14ac:dyDescent="0.3">
      <c r="A5611" s="49" t="s">
        <v>82</v>
      </c>
      <c r="B5611" s="49">
        <v>90819</v>
      </c>
      <c r="C5611" s="49" t="s">
        <v>1225</v>
      </c>
      <c r="D5611" s="49" t="str">
        <f t="shared" si="87"/>
        <v>How many nest failures occurred as of today? - SWIMS - 90819</v>
      </c>
      <c r="E5611" s="49"/>
      <c r="F5611" s="49"/>
      <c r="G5611" s="49"/>
      <c r="H5611" s="49"/>
    </row>
    <row r="5612" spans="1:8" x14ac:dyDescent="0.3">
      <c r="A5612" s="49" t="s">
        <v>82</v>
      </c>
      <c r="B5612" s="49">
        <v>91145</v>
      </c>
      <c r="C5612" s="49" t="s">
        <v>1226</v>
      </c>
      <c r="D5612" s="49" t="str">
        <f t="shared" si="87"/>
        <v>How many people assisted in the sign installation? - SWIMS - 91145</v>
      </c>
      <c r="E5612" s="49"/>
      <c r="F5612" s="49"/>
      <c r="G5612" s="49"/>
      <c r="H5612" s="49"/>
    </row>
    <row r="5613" spans="1:8" x14ac:dyDescent="0.3">
      <c r="A5613" s="49" t="s">
        <v>82</v>
      </c>
      <c r="B5613" s="49">
        <v>90071</v>
      </c>
      <c r="C5613" s="49" t="s">
        <v>1227</v>
      </c>
      <c r="D5613" s="49" t="str">
        <f t="shared" si="87"/>
        <v>How many public landings are on your lake? - SWIMS - 90071</v>
      </c>
      <c r="E5613" s="49"/>
      <c r="F5613" s="49"/>
      <c r="G5613" s="49"/>
      <c r="H5613" s="49"/>
    </row>
    <row r="5614" spans="1:8" x14ac:dyDescent="0.3">
      <c r="A5614" s="49" t="s">
        <v>82</v>
      </c>
      <c r="B5614" s="49">
        <v>91805</v>
      </c>
      <c r="C5614" s="49" t="s">
        <v>1228</v>
      </c>
      <c r="D5614" s="49" t="str">
        <f t="shared" si="87"/>
        <v>How many times have you visited the survey area? - SWIMS - 91805</v>
      </c>
      <c r="E5614" s="49" t="s">
        <v>31</v>
      </c>
      <c r="F5614" s="49" t="s">
        <v>84</v>
      </c>
      <c r="G5614" s="49"/>
      <c r="H5614" s="49" t="s">
        <v>10658</v>
      </c>
    </row>
    <row r="5615" spans="1:8" x14ac:dyDescent="0.3">
      <c r="A5615" s="49" t="s">
        <v>82</v>
      </c>
      <c r="B5615" s="49">
        <v>91738</v>
      </c>
      <c r="C5615" s="49" t="s">
        <v>1229</v>
      </c>
      <c r="D5615" s="49" t="str">
        <f t="shared" si="87"/>
        <v>How many years have you fished in the survey area? - SWIMS - 91738</v>
      </c>
      <c r="E5615" s="49" t="s">
        <v>31</v>
      </c>
      <c r="F5615" s="49" t="s">
        <v>84</v>
      </c>
      <c r="G5615" s="49"/>
      <c r="H5615" s="49" t="s">
        <v>10658</v>
      </c>
    </row>
    <row r="5616" spans="1:8" x14ac:dyDescent="0.3">
      <c r="A5616" s="49" t="s">
        <v>82</v>
      </c>
      <c r="B5616" s="49">
        <v>91667</v>
      </c>
      <c r="C5616" s="49" t="s">
        <v>1230</v>
      </c>
      <c r="D5616" s="49" t="str">
        <f t="shared" si="87"/>
        <v>How many years have you lived in the county? - SWIMS - 91667</v>
      </c>
      <c r="E5616" s="49"/>
      <c r="F5616" s="49"/>
      <c r="G5616" s="49"/>
      <c r="H5616" s="49" t="s">
        <v>10658</v>
      </c>
    </row>
    <row r="5617" spans="1:8" x14ac:dyDescent="0.3">
      <c r="A5617" s="49" t="s">
        <v>82</v>
      </c>
      <c r="B5617" s="49">
        <v>92103</v>
      </c>
      <c r="C5617" s="49" t="s">
        <v>1231</v>
      </c>
      <c r="D5617" s="49" t="str">
        <f t="shared" si="87"/>
        <v>How much do you feel AIS are a problem where you hunt for waterfowl? - SWIMS - 92103</v>
      </c>
      <c r="E5617" s="49" t="s">
        <v>31</v>
      </c>
      <c r="F5617" s="49" t="s">
        <v>84</v>
      </c>
      <c r="G5617" s="49"/>
      <c r="H5617" s="49" t="s">
        <v>10658</v>
      </c>
    </row>
    <row r="5618" spans="1:8" x14ac:dyDescent="0.3">
      <c r="A5618" s="49" t="s">
        <v>82</v>
      </c>
      <c r="B5618" s="49">
        <v>91646</v>
      </c>
      <c r="C5618" s="49" t="s">
        <v>1232</v>
      </c>
      <c r="D5618" s="49" t="str">
        <f t="shared" si="87"/>
        <v>How much would you be willing to pay to have your boat powerwashed? - SWIMS - 91646</v>
      </c>
      <c r="E5618" s="49" t="s">
        <v>31</v>
      </c>
      <c r="F5618" s="49"/>
      <c r="G5618" s="49"/>
      <c r="H5618" s="49" t="s">
        <v>10658</v>
      </c>
    </row>
    <row r="5619" spans="1:8" x14ac:dyDescent="0.3">
      <c r="A5619" s="49" t="s">
        <v>82</v>
      </c>
      <c r="B5619" s="49">
        <v>90073</v>
      </c>
      <c r="C5619" s="49" t="s">
        <v>1233</v>
      </c>
      <c r="D5619" s="49" t="str">
        <f t="shared" si="87"/>
        <v>How often are you at your lake property? - SWIMS - 90073</v>
      </c>
      <c r="E5619" s="49"/>
      <c r="F5619" s="49"/>
      <c r="G5619" s="49"/>
      <c r="H5619" s="49"/>
    </row>
    <row r="5620" spans="1:8" x14ac:dyDescent="0.3">
      <c r="A5620" s="49" t="s">
        <v>82</v>
      </c>
      <c r="B5620" s="49">
        <v>91786</v>
      </c>
      <c r="C5620" s="49" t="s">
        <v>1234</v>
      </c>
      <c r="D5620" s="49" t="str">
        <f t="shared" si="87"/>
        <v>How often do you follow the recommended consumption guidelines for fish caught in the survey area? - SWIMS - 91786</v>
      </c>
      <c r="E5620" s="49" t="s">
        <v>31</v>
      </c>
      <c r="F5620" s="49" t="s">
        <v>84</v>
      </c>
      <c r="G5620" s="49"/>
      <c r="H5620" s="49" t="s">
        <v>10658</v>
      </c>
    </row>
    <row r="5621" spans="1:8" x14ac:dyDescent="0.3">
      <c r="A5621" s="49" t="s">
        <v>82</v>
      </c>
      <c r="B5621" s="49">
        <v>90075</v>
      </c>
      <c r="C5621" s="49" t="s">
        <v>1235</v>
      </c>
      <c r="D5621" s="49" t="str">
        <f t="shared" si="87"/>
        <v>How often were you able to check the lake for loons? - SWIMS - 90075</v>
      </c>
      <c r="E5621" s="49"/>
      <c r="F5621" s="49"/>
      <c r="G5621" s="49"/>
      <c r="H5621" s="49"/>
    </row>
    <row r="5622" spans="1:8" x14ac:dyDescent="0.3">
      <c r="A5622" s="49" t="s">
        <v>82</v>
      </c>
      <c r="B5622" s="49">
        <v>90908</v>
      </c>
      <c r="C5622" s="49" t="s">
        <v>1236</v>
      </c>
      <c r="D5622" s="49" t="str">
        <f t="shared" si="87"/>
        <v>How was the nest lost? (1) - SWIMS - 90908</v>
      </c>
      <c r="E5622" s="49"/>
      <c r="F5622" s="49"/>
      <c r="G5622" s="49"/>
      <c r="H5622" s="49"/>
    </row>
    <row r="5623" spans="1:8" x14ac:dyDescent="0.3">
      <c r="A5623" s="49" t="s">
        <v>82</v>
      </c>
      <c r="B5623" s="49">
        <v>90917</v>
      </c>
      <c r="C5623" s="49" t="s">
        <v>1237</v>
      </c>
      <c r="D5623" s="49" t="str">
        <f t="shared" si="87"/>
        <v>How was the nest lost? (2) - SWIMS - 90917</v>
      </c>
      <c r="E5623" s="49"/>
      <c r="F5623" s="49"/>
      <c r="G5623" s="49"/>
      <c r="H5623" s="49"/>
    </row>
    <row r="5624" spans="1:8" x14ac:dyDescent="0.3">
      <c r="A5624" s="49" t="s">
        <v>82</v>
      </c>
      <c r="B5624" s="49">
        <v>90926</v>
      </c>
      <c r="C5624" s="49" t="s">
        <v>1238</v>
      </c>
      <c r="D5624" s="49" t="str">
        <f t="shared" si="87"/>
        <v>How was the nest lost? (3) - SWIMS - 90926</v>
      </c>
      <c r="E5624" s="49"/>
      <c r="F5624" s="49"/>
      <c r="G5624" s="49"/>
      <c r="H5624" s="49"/>
    </row>
    <row r="5625" spans="1:8" x14ac:dyDescent="0.3">
      <c r="A5625" s="49" t="s">
        <v>82</v>
      </c>
      <c r="B5625" s="49">
        <v>91297</v>
      </c>
      <c r="C5625" s="49" t="s">
        <v>1239</v>
      </c>
      <c r="D5625" s="49" t="str">
        <f t="shared" si="87"/>
        <v>How was the nest lost? (4) - SWIMS - 91297</v>
      </c>
      <c r="E5625" s="49" t="s">
        <v>31</v>
      </c>
      <c r="F5625" s="49"/>
      <c r="G5625" s="49"/>
      <c r="H5625" s="49"/>
    </row>
    <row r="5626" spans="1:8" x14ac:dyDescent="0.3">
      <c r="A5626" s="49" t="s">
        <v>82</v>
      </c>
      <c r="B5626" s="49">
        <v>91304</v>
      </c>
      <c r="C5626" s="49" t="s">
        <v>1240</v>
      </c>
      <c r="D5626" s="49" t="str">
        <f t="shared" si="87"/>
        <v>How was the nest lost? (5) - SWIMS - 91304</v>
      </c>
      <c r="E5626" s="49"/>
      <c r="F5626" s="49"/>
      <c r="G5626" s="49"/>
      <c r="H5626" s="49"/>
    </row>
    <row r="5627" spans="1:8" x14ac:dyDescent="0.3">
      <c r="A5627" s="49" t="s">
        <v>82</v>
      </c>
      <c r="B5627" s="49">
        <v>91130</v>
      </c>
      <c r="C5627" s="49" t="s">
        <v>1241</v>
      </c>
      <c r="D5627" s="49" t="str">
        <f t="shared" si="87"/>
        <v>How would you describe yourself (affiliation) - Other - SWIMS - 91130</v>
      </c>
      <c r="E5627" s="49"/>
      <c r="F5627" s="49"/>
      <c r="G5627" s="49"/>
      <c r="H5627" s="49"/>
    </row>
    <row r="5628" spans="1:8" x14ac:dyDescent="0.3">
      <c r="A5628" s="49" t="s">
        <v>82</v>
      </c>
      <c r="B5628" s="49">
        <v>91146</v>
      </c>
      <c r="C5628" s="49" t="s">
        <v>1242</v>
      </c>
      <c r="D5628" s="49" t="str">
        <f t="shared" si="87"/>
        <v>How would you describe yourself (affiliation)? - SWIMS - 91146</v>
      </c>
      <c r="E5628" s="49"/>
      <c r="F5628" s="49"/>
      <c r="G5628" s="49"/>
      <c r="H5628" s="49"/>
    </row>
    <row r="5629" spans="1:8" x14ac:dyDescent="0.3">
      <c r="A5629" s="49" t="s">
        <v>82</v>
      </c>
      <c r="B5629" s="49">
        <v>90236</v>
      </c>
      <c r="C5629" s="49" t="s">
        <v>1244</v>
      </c>
      <c r="D5629" s="49" t="str">
        <f t="shared" si="87"/>
        <v>Human Disturbance in Littoral Zone - SWIMS - 90236</v>
      </c>
      <c r="E5629" s="49" t="s">
        <v>31</v>
      </c>
      <c r="F5629" s="49" t="s">
        <v>84</v>
      </c>
      <c r="G5629" s="49"/>
      <c r="H5629" s="49"/>
    </row>
    <row r="5630" spans="1:8" x14ac:dyDescent="0.3">
      <c r="A5630" s="49" t="s">
        <v>201</v>
      </c>
      <c r="B5630" s="49">
        <v>95928</v>
      </c>
      <c r="C5630" s="49" t="s">
        <v>7694</v>
      </c>
      <c r="D5630" s="49" t="str">
        <f t="shared" si="87"/>
        <v>Humidophila brekkaensis, Biovolume - DNR_STORET - 95928</v>
      </c>
      <c r="E5630" s="49" t="s">
        <v>10651</v>
      </c>
      <c r="F5630" s="49" t="s">
        <v>84</v>
      </c>
      <c r="G5630" s="49" t="s">
        <v>205</v>
      </c>
      <c r="H5630" s="49"/>
    </row>
    <row r="5631" spans="1:8" x14ac:dyDescent="0.3">
      <c r="A5631" s="49" t="s">
        <v>201</v>
      </c>
      <c r="B5631" s="49">
        <v>95929</v>
      </c>
      <c r="C5631" s="49" t="s">
        <v>7695</v>
      </c>
      <c r="D5631" s="49" t="str">
        <f t="shared" si="87"/>
        <v>Humidophila brekkaensis, Count - DNR_STORET - 95929</v>
      </c>
      <c r="E5631" s="49" t="s">
        <v>10651</v>
      </c>
      <c r="F5631" s="49" t="s">
        <v>84</v>
      </c>
      <c r="G5631" s="49" t="s">
        <v>205</v>
      </c>
      <c r="H5631" s="49"/>
    </row>
    <row r="5632" spans="1:8" x14ac:dyDescent="0.3">
      <c r="A5632" s="49" t="s">
        <v>201</v>
      </c>
      <c r="B5632" s="49">
        <v>95812</v>
      </c>
      <c r="C5632" s="49" t="s">
        <v>7696</v>
      </c>
      <c r="D5632" s="49" t="str">
        <f t="shared" si="87"/>
        <v>Humidophila perpusilla, Biovolume - DNR_STORET - 95812</v>
      </c>
      <c r="E5632" s="49" t="s">
        <v>10651</v>
      </c>
      <c r="F5632" s="49" t="s">
        <v>84</v>
      </c>
      <c r="G5632" s="49" t="s">
        <v>205</v>
      </c>
      <c r="H5632" s="49"/>
    </row>
    <row r="5633" spans="1:8" x14ac:dyDescent="0.3">
      <c r="A5633" s="49" t="s">
        <v>201</v>
      </c>
      <c r="B5633" s="49">
        <v>95813</v>
      </c>
      <c r="C5633" s="49" t="s">
        <v>7697</v>
      </c>
      <c r="D5633" s="49" t="str">
        <f t="shared" si="87"/>
        <v>Humidophila perpusilla, Count - DNR_STORET - 95813</v>
      </c>
      <c r="E5633" s="49" t="s">
        <v>10651</v>
      </c>
      <c r="F5633" s="49" t="s">
        <v>84</v>
      </c>
      <c r="G5633" s="49" t="s">
        <v>205</v>
      </c>
      <c r="H5633" s="49"/>
    </row>
    <row r="5634" spans="1:8" x14ac:dyDescent="0.3">
      <c r="A5634" s="49" t="s">
        <v>201</v>
      </c>
      <c r="B5634" s="49">
        <v>95645</v>
      </c>
      <c r="C5634" s="49" t="s">
        <v>7698</v>
      </c>
      <c r="D5634" s="49" t="str">
        <f t="shared" ref="D5634:D5697" si="88">C5634 &amp;" - "&amp; A5634 &amp;" - "&amp; B5634</f>
        <v>Humidophila schmassmannii, Biovolume - DNR_STORET - 95645</v>
      </c>
      <c r="E5634" s="49" t="s">
        <v>10651</v>
      </c>
      <c r="F5634" s="49" t="s">
        <v>84</v>
      </c>
      <c r="G5634" s="49" t="s">
        <v>205</v>
      </c>
      <c r="H5634" s="49"/>
    </row>
    <row r="5635" spans="1:8" x14ac:dyDescent="0.3">
      <c r="A5635" s="49" t="s">
        <v>201</v>
      </c>
      <c r="B5635" s="49">
        <v>95646</v>
      </c>
      <c r="C5635" s="49" t="s">
        <v>7699</v>
      </c>
      <c r="D5635" s="49" t="str">
        <f t="shared" si="88"/>
        <v>Humidophila schmassmannii, Count - DNR_STORET - 95646</v>
      </c>
      <c r="E5635" s="49" t="s">
        <v>10651</v>
      </c>
      <c r="F5635" s="49" t="s">
        <v>84</v>
      </c>
      <c r="G5635" s="49" t="s">
        <v>205</v>
      </c>
      <c r="H5635" s="49"/>
    </row>
    <row r="5636" spans="1:8" x14ac:dyDescent="0.3">
      <c r="A5636" s="49" t="s">
        <v>201</v>
      </c>
      <c r="B5636" s="49">
        <v>97103</v>
      </c>
      <c r="C5636" s="49" t="s">
        <v>7700</v>
      </c>
      <c r="D5636" s="49" t="str">
        <f t="shared" si="88"/>
        <v>Humidophila contenta, Biovolume - DNR_STORET - 97103</v>
      </c>
      <c r="E5636" s="49" t="s">
        <v>10651</v>
      </c>
      <c r="F5636" s="49" t="s">
        <v>84</v>
      </c>
      <c r="G5636" s="49" t="s">
        <v>205</v>
      </c>
      <c r="H5636" s="49"/>
    </row>
    <row r="5637" spans="1:8" x14ac:dyDescent="0.3">
      <c r="A5637" s="49" t="s">
        <v>201</v>
      </c>
      <c r="B5637" s="49">
        <v>97104</v>
      </c>
      <c r="C5637" s="49" t="s">
        <v>7701</v>
      </c>
      <c r="D5637" s="49" t="str">
        <f t="shared" si="88"/>
        <v>Humidophila contenta, Count - DNR_STORET - 97104</v>
      </c>
      <c r="E5637" s="49" t="s">
        <v>10651</v>
      </c>
      <c r="F5637" s="49" t="s">
        <v>84</v>
      </c>
      <c r="G5637" s="49" t="s">
        <v>205</v>
      </c>
      <c r="H5637" s="49"/>
    </row>
    <row r="5638" spans="1:8" x14ac:dyDescent="0.3">
      <c r="A5638" s="49" t="s">
        <v>82</v>
      </c>
      <c r="B5638" s="49">
        <v>56582</v>
      </c>
      <c r="C5638" s="49" t="s">
        <v>1245</v>
      </c>
      <c r="D5638" s="49" t="str">
        <f t="shared" si="88"/>
        <v>Hyalella spinicauda - SWIMS - 56582</v>
      </c>
      <c r="E5638" s="49"/>
      <c r="F5638" s="49"/>
      <c r="G5638" s="49"/>
      <c r="H5638" s="49"/>
    </row>
    <row r="5639" spans="1:8" x14ac:dyDescent="0.3">
      <c r="A5639" s="49" t="s">
        <v>82</v>
      </c>
      <c r="B5639" s="49">
        <v>56583</v>
      </c>
      <c r="C5639" s="49" t="s">
        <v>1246</v>
      </c>
      <c r="D5639" s="49" t="str">
        <f t="shared" si="88"/>
        <v>Hyalella wellborni - SWIMS - 56583</v>
      </c>
      <c r="E5639" s="49"/>
      <c r="F5639" s="49"/>
      <c r="G5639" s="49"/>
      <c r="H5639" s="49"/>
    </row>
    <row r="5640" spans="1:8" x14ac:dyDescent="0.3">
      <c r="A5640" s="49" t="s">
        <v>82</v>
      </c>
      <c r="B5640" s="49">
        <v>20206</v>
      </c>
      <c r="C5640" s="49" t="s">
        <v>1247</v>
      </c>
      <c r="D5640" s="49" t="str">
        <f t="shared" si="88"/>
        <v>Hybrid cattail (Typha x glauca) - SWIMS - 20206</v>
      </c>
      <c r="E5640" s="49" t="s">
        <v>31</v>
      </c>
      <c r="F5640" s="49" t="s">
        <v>84</v>
      </c>
      <c r="G5640" s="49"/>
      <c r="H5640" s="49"/>
    </row>
    <row r="5641" spans="1:8" x14ac:dyDescent="0.3">
      <c r="A5641" s="49" t="s">
        <v>82</v>
      </c>
      <c r="B5641" s="49">
        <v>20306</v>
      </c>
      <c r="C5641" s="49" t="s">
        <v>1248</v>
      </c>
      <c r="D5641" s="49" t="str">
        <f t="shared" si="88"/>
        <v>Hybrid pondweed (P. amplifolius X illinoensis) - SWIMS - 20306</v>
      </c>
      <c r="E5641" s="49" t="s">
        <v>31</v>
      </c>
      <c r="F5641" s="49" t="s">
        <v>84</v>
      </c>
      <c r="G5641" s="49"/>
      <c r="H5641" s="49"/>
    </row>
    <row r="5642" spans="1:8" x14ac:dyDescent="0.3">
      <c r="A5642" s="49" t="s">
        <v>82</v>
      </c>
      <c r="B5642" s="49">
        <v>20353</v>
      </c>
      <c r="C5642" s="49" t="s">
        <v>1249</v>
      </c>
      <c r="D5642" s="49" t="str">
        <f t="shared" si="88"/>
        <v>Hybrid pondweed (Potamogeton alpinus X illinoensis) - SWIMS - 20353</v>
      </c>
      <c r="E5642" s="49" t="s">
        <v>31</v>
      </c>
      <c r="F5642" s="49" t="s">
        <v>84</v>
      </c>
      <c r="G5642" s="49"/>
      <c r="H5642" s="49"/>
    </row>
    <row r="5643" spans="1:8" x14ac:dyDescent="0.3">
      <c r="A5643" s="49" t="s">
        <v>82</v>
      </c>
      <c r="B5643" s="49">
        <v>20321</v>
      </c>
      <c r="C5643" s="49" t="s">
        <v>1250</v>
      </c>
      <c r="D5643" s="49" t="str">
        <f t="shared" si="88"/>
        <v>Hybrid pondweed (Potamogeton x sp.) - SWIMS - 20321</v>
      </c>
      <c r="E5643" s="49" t="s">
        <v>31</v>
      </c>
      <c r="F5643" s="49" t="s">
        <v>84</v>
      </c>
      <c r="G5643" s="49"/>
      <c r="H5643" s="49"/>
    </row>
    <row r="5644" spans="1:8" x14ac:dyDescent="0.3">
      <c r="A5644" s="49" t="s">
        <v>82</v>
      </c>
      <c r="B5644" s="49">
        <v>20273</v>
      </c>
      <c r="C5644" s="49" t="s">
        <v>1251</v>
      </c>
      <c r="D5644" s="49" t="str">
        <f t="shared" si="88"/>
        <v>Hybrid water-milfoil (Myriophyllum sibiricum X spicatum) - SWIMS - 20273</v>
      </c>
      <c r="E5644" s="49" t="s">
        <v>31</v>
      </c>
      <c r="F5644" s="49" t="s">
        <v>84</v>
      </c>
      <c r="G5644" s="49"/>
      <c r="H5644" s="49"/>
    </row>
    <row r="5645" spans="1:8" x14ac:dyDescent="0.3">
      <c r="A5645" s="49" t="s">
        <v>82</v>
      </c>
      <c r="B5645" s="49">
        <v>90498</v>
      </c>
      <c r="C5645" s="49" t="s">
        <v>1252</v>
      </c>
      <c r="D5645" s="49" t="str">
        <f t="shared" si="88"/>
        <v>Hydra - SWIMS - 90498</v>
      </c>
      <c r="E5645" s="49"/>
      <c r="F5645" s="49"/>
      <c r="G5645" s="49"/>
      <c r="H5645" s="49"/>
    </row>
    <row r="5646" spans="1:8" x14ac:dyDescent="0.3">
      <c r="A5646" s="49" t="s">
        <v>82</v>
      </c>
      <c r="B5646" s="49">
        <v>20207</v>
      </c>
      <c r="C5646" s="49" t="s">
        <v>1253</v>
      </c>
      <c r="D5646" s="49" t="str">
        <f t="shared" si="88"/>
        <v>Hydrilla (Hydrilla verticillata) - SWIMS - 20207</v>
      </c>
      <c r="E5646" s="49" t="s">
        <v>31</v>
      </c>
      <c r="F5646" s="49" t="s">
        <v>84</v>
      </c>
      <c r="G5646" s="49"/>
      <c r="H5646" s="49"/>
    </row>
    <row r="5647" spans="1:8" x14ac:dyDescent="0.3">
      <c r="A5647" s="49" t="s">
        <v>82</v>
      </c>
      <c r="B5647" s="49">
        <v>90239</v>
      </c>
      <c r="C5647" s="49" t="s">
        <v>1254</v>
      </c>
      <c r="D5647" s="49" t="str">
        <f t="shared" si="88"/>
        <v>Hydrologic Lake Type - SWIMS - 90239</v>
      </c>
      <c r="E5647" s="49" t="s">
        <v>31</v>
      </c>
      <c r="F5647" s="49" t="s">
        <v>84</v>
      </c>
      <c r="G5647" s="49"/>
      <c r="H5647" s="49"/>
    </row>
    <row r="5648" spans="1:8" x14ac:dyDescent="0.3">
      <c r="A5648" s="49" t="s">
        <v>82</v>
      </c>
      <c r="B5648" s="49">
        <v>56587</v>
      </c>
      <c r="C5648" s="49" t="s">
        <v>1255</v>
      </c>
      <c r="D5648" s="49" t="str">
        <f t="shared" si="88"/>
        <v>Hydryphantes - SWIMS - 56587</v>
      </c>
      <c r="E5648" s="49"/>
      <c r="F5648" s="49"/>
      <c r="G5648" s="49"/>
      <c r="H5648" s="49"/>
    </row>
    <row r="5649" spans="1:8" x14ac:dyDescent="0.3">
      <c r="A5649" s="49" t="s">
        <v>82</v>
      </c>
      <c r="B5649" s="49">
        <v>56586</v>
      </c>
      <c r="C5649" s="49" t="s">
        <v>1256</v>
      </c>
      <c r="D5649" s="49" t="str">
        <f t="shared" si="88"/>
        <v>Hydryphantidae - SWIMS - 56586</v>
      </c>
      <c r="E5649" s="49"/>
      <c r="F5649" s="49"/>
      <c r="G5649" s="49"/>
      <c r="H5649" s="49"/>
    </row>
    <row r="5650" spans="1:8" x14ac:dyDescent="0.3">
      <c r="A5650" s="49" t="s">
        <v>82</v>
      </c>
      <c r="B5650" s="49">
        <v>20431</v>
      </c>
      <c r="C5650" s="49" t="s">
        <v>1257</v>
      </c>
      <c r="D5650" s="49" t="str">
        <f t="shared" si="88"/>
        <v>Hyssop (Hyssopus officinalis) - SWIMS - 20431</v>
      </c>
      <c r="E5650" s="49" t="s">
        <v>31</v>
      </c>
      <c r="F5650" s="49" t="s">
        <v>84</v>
      </c>
      <c r="G5650" s="49"/>
      <c r="H5650" s="49"/>
    </row>
    <row r="5651" spans="1:8" x14ac:dyDescent="0.3">
      <c r="A5651" s="49" t="s">
        <v>82</v>
      </c>
      <c r="B5651" s="49">
        <v>90871</v>
      </c>
      <c r="C5651" s="49" t="s">
        <v>1258</v>
      </c>
      <c r="D5651" s="49" t="str">
        <f t="shared" si="88"/>
        <v>I confirmed location using map showing PEPS - SWIMS - 90871</v>
      </c>
      <c r="E5651" s="49"/>
      <c r="F5651" s="49"/>
      <c r="G5651" s="49"/>
      <c r="H5651" s="49"/>
    </row>
    <row r="5652" spans="1:8" x14ac:dyDescent="0.3">
      <c r="A5652" s="49" t="s">
        <v>82</v>
      </c>
      <c r="B5652" s="49">
        <v>91781</v>
      </c>
      <c r="C5652" s="49" t="s">
        <v>1259</v>
      </c>
      <c r="D5652" s="49" t="str">
        <f t="shared" si="88"/>
        <v>I don't eat area fish because I don't like the taste or smell of any fish? - SWIMS - 91781</v>
      </c>
      <c r="E5652" s="49" t="s">
        <v>31</v>
      </c>
      <c r="F5652" s="49" t="s">
        <v>84</v>
      </c>
      <c r="G5652" s="49"/>
      <c r="H5652" s="49" t="s">
        <v>10658</v>
      </c>
    </row>
    <row r="5653" spans="1:8" x14ac:dyDescent="0.3">
      <c r="A5653" s="49" t="s">
        <v>82</v>
      </c>
      <c r="B5653" s="49">
        <v>91776</v>
      </c>
      <c r="C5653" s="49" t="s">
        <v>1260</v>
      </c>
      <c r="D5653" s="49" t="str">
        <f t="shared" si="88"/>
        <v>I don't eat fish because I practice only catch and release. - SWIMS - 91776</v>
      </c>
      <c r="E5653" s="49" t="s">
        <v>31</v>
      </c>
      <c r="F5653" s="49" t="s">
        <v>84</v>
      </c>
      <c r="G5653" s="49"/>
      <c r="H5653" s="49" t="s">
        <v>10658</v>
      </c>
    </row>
    <row r="5654" spans="1:8" x14ac:dyDescent="0.3">
      <c r="A5654" s="49" t="s">
        <v>82</v>
      </c>
      <c r="B5654" s="49">
        <v>91777</v>
      </c>
      <c r="C5654" s="49" t="s">
        <v>1261</v>
      </c>
      <c r="D5654" s="49" t="str">
        <f t="shared" si="88"/>
        <v>I don't eat fish because I've expereienced poor taste or smell in past from fish in survey area? - SWIMS - 91777</v>
      </c>
      <c r="E5654" s="49" t="s">
        <v>31</v>
      </c>
      <c r="F5654" s="49" t="s">
        <v>84</v>
      </c>
      <c r="G5654" s="49"/>
      <c r="H5654" s="49" t="s">
        <v>10658</v>
      </c>
    </row>
    <row r="5655" spans="1:8" x14ac:dyDescent="0.3">
      <c r="A5655" s="49" t="s">
        <v>82</v>
      </c>
      <c r="B5655" s="49">
        <v>91782</v>
      </c>
      <c r="C5655" s="49" t="s">
        <v>1262</v>
      </c>
      <c r="D5655" s="49" t="str">
        <f t="shared" si="88"/>
        <v>I don't eat fish in area because I don't like to clean fish? - SWIMS - 91782</v>
      </c>
      <c r="E5655" s="49" t="s">
        <v>31</v>
      </c>
      <c r="F5655" s="49" t="s">
        <v>84</v>
      </c>
      <c r="G5655" s="49"/>
      <c r="H5655" s="49" t="s">
        <v>10658</v>
      </c>
    </row>
    <row r="5656" spans="1:8" x14ac:dyDescent="0.3">
      <c r="A5656" s="49" t="s">
        <v>82</v>
      </c>
      <c r="B5656" s="49">
        <v>91780</v>
      </c>
      <c r="C5656" s="49" t="s">
        <v>1263</v>
      </c>
      <c r="D5656" s="49" t="str">
        <f t="shared" si="88"/>
        <v>I don't eat fish in area because I have concerns about PCB or mercury contamination in fish in area? - SWIMS - 91780</v>
      </c>
      <c r="E5656" s="49" t="s">
        <v>31</v>
      </c>
      <c r="F5656" s="49" t="s">
        <v>84</v>
      </c>
      <c r="G5656" s="49"/>
      <c r="H5656" s="49" t="s">
        <v>10658</v>
      </c>
    </row>
    <row r="5657" spans="1:8" x14ac:dyDescent="0.3">
      <c r="A5657" s="49" t="s">
        <v>82</v>
      </c>
      <c r="B5657" s="49">
        <v>91779</v>
      </c>
      <c r="C5657" s="49" t="s">
        <v>1264</v>
      </c>
      <c r="D5657" s="49" t="str">
        <f t="shared" si="88"/>
        <v>I don't eat fish in area because the species that I catch are those I generally don't eat? - SWIMS - 91779</v>
      </c>
      <c r="E5657" s="49" t="s">
        <v>31</v>
      </c>
      <c r="F5657" s="49" t="s">
        <v>84</v>
      </c>
      <c r="G5657" s="49"/>
      <c r="H5657" s="49" t="s">
        <v>10658</v>
      </c>
    </row>
    <row r="5658" spans="1:8" x14ac:dyDescent="0.3">
      <c r="A5658" s="49" t="s">
        <v>82</v>
      </c>
      <c r="B5658" s="49">
        <v>91778</v>
      </c>
      <c r="C5658" s="49" t="s">
        <v>1265</v>
      </c>
      <c r="D5658" s="49" t="str">
        <f t="shared" si="88"/>
        <v>I don't eat the fish because I've noticed growths or blemishes on them? - SWIMS - 91778</v>
      </c>
      <c r="E5658" s="49" t="s">
        <v>31</v>
      </c>
      <c r="F5658" s="49" t="s">
        <v>84</v>
      </c>
      <c r="G5658" s="49"/>
      <c r="H5658" s="49" t="s">
        <v>10658</v>
      </c>
    </row>
    <row r="5659" spans="1:8" x14ac:dyDescent="0.3">
      <c r="A5659" s="49" t="s">
        <v>82</v>
      </c>
      <c r="B5659" s="49">
        <v>91883</v>
      </c>
      <c r="C5659" s="49" t="s">
        <v>1266</v>
      </c>
      <c r="D5659" s="49" t="str">
        <f t="shared" si="88"/>
        <v>I feel confident that the boater understands the steps necessary to prevent the spread of AIS - Agree - SWIMS - 91883</v>
      </c>
      <c r="E5659" s="49" t="s">
        <v>31</v>
      </c>
      <c r="F5659" s="49" t="s">
        <v>84</v>
      </c>
      <c r="G5659" s="49"/>
      <c r="H5659" s="49" t="s">
        <v>10658</v>
      </c>
    </row>
    <row r="5660" spans="1:8" x14ac:dyDescent="0.3">
      <c r="A5660" s="49" t="s">
        <v>82</v>
      </c>
      <c r="B5660" s="49">
        <v>91884</v>
      </c>
      <c r="C5660" s="49" t="s">
        <v>1267</v>
      </c>
      <c r="D5660" s="49" t="str">
        <f t="shared" si="88"/>
        <v>I feel confident that the boater understands the steps necessary to prevent the spread of AIS - Disagree - SWIMS - 91884</v>
      </c>
      <c r="E5660" s="49" t="s">
        <v>31</v>
      </c>
      <c r="F5660" s="49" t="s">
        <v>84</v>
      </c>
      <c r="G5660" s="49"/>
      <c r="H5660" s="49" t="s">
        <v>10658</v>
      </c>
    </row>
    <row r="5661" spans="1:8" x14ac:dyDescent="0.3">
      <c r="A5661" s="49" t="s">
        <v>82</v>
      </c>
      <c r="B5661" s="49">
        <v>91882</v>
      </c>
      <c r="C5661" s="49" t="s">
        <v>1268</v>
      </c>
      <c r="D5661" s="49" t="str">
        <f t="shared" si="88"/>
        <v>I feel confident that the boater understands the steps necessary to prevent the spread of AIS - Strongly Agree - SWIMS - 91882</v>
      </c>
      <c r="E5661" s="49" t="s">
        <v>31</v>
      </c>
      <c r="F5661" s="49" t="s">
        <v>84</v>
      </c>
      <c r="G5661" s="49"/>
      <c r="H5661" s="49" t="s">
        <v>10658</v>
      </c>
    </row>
    <row r="5662" spans="1:8" x14ac:dyDescent="0.3">
      <c r="A5662" s="49" t="s">
        <v>82</v>
      </c>
      <c r="B5662" s="49">
        <v>91885</v>
      </c>
      <c r="C5662" s="49" t="s">
        <v>1269</v>
      </c>
      <c r="D5662" s="49" t="str">
        <f t="shared" si="88"/>
        <v>I feel confident that the boater understands the steps necessary to prevent the spread of AIS - Strongly Disagree - SWIMS - 91885</v>
      </c>
      <c r="E5662" s="49" t="s">
        <v>31</v>
      </c>
      <c r="F5662" s="49" t="s">
        <v>84</v>
      </c>
      <c r="G5662" s="49"/>
      <c r="H5662" s="49" t="s">
        <v>10658</v>
      </c>
    </row>
    <row r="5663" spans="1:8" x14ac:dyDescent="0.3">
      <c r="A5663" s="49" t="s">
        <v>201</v>
      </c>
      <c r="B5663" s="49">
        <v>99401</v>
      </c>
      <c r="C5663" s="49" t="s">
        <v>7702</v>
      </c>
      <c r="D5663" s="49" t="str">
        <f t="shared" si="88"/>
        <v>ICP QUALITATIVE SCAN - DNR_STORET - 99401</v>
      </c>
      <c r="E5663" s="49" t="s">
        <v>2162</v>
      </c>
      <c r="F5663" s="49" t="s">
        <v>84</v>
      </c>
      <c r="G5663" s="49"/>
      <c r="H5663" s="49"/>
    </row>
    <row r="5664" spans="1:8" x14ac:dyDescent="0.3">
      <c r="A5664" s="49" t="s">
        <v>201</v>
      </c>
      <c r="B5664" s="49">
        <v>99112</v>
      </c>
      <c r="C5664" s="49" t="s">
        <v>7703</v>
      </c>
      <c r="D5664" s="49" t="str">
        <f t="shared" si="88"/>
        <v>ICP QUALITATIVE SCAN UNDIG - DNR_STORET - 99112</v>
      </c>
      <c r="E5664" s="49" t="s">
        <v>2162</v>
      </c>
      <c r="F5664" s="49" t="s">
        <v>84</v>
      </c>
      <c r="G5664" s="49"/>
      <c r="H5664" s="49"/>
    </row>
    <row r="5665" spans="1:8" x14ac:dyDescent="0.3">
      <c r="A5665" s="49" t="s">
        <v>201</v>
      </c>
      <c r="B5665" s="49">
        <v>99134</v>
      </c>
      <c r="C5665" s="49" t="s">
        <v>7704</v>
      </c>
      <c r="D5665" s="49" t="str">
        <f t="shared" si="88"/>
        <v>ICP-MS LK MICH TRIB MET USN DIS - DNR_STORET - 99134</v>
      </c>
      <c r="E5665" s="49" t="s">
        <v>2162</v>
      </c>
      <c r="F5665" s="49" t="s">
        <v>84</v>
      </c>
      <c r="G5665" s="49" t="s">
        <v>205</v>
      </c>
      <c r="H5665" s="49" t="s">
        <v>491</v>
      </c>
    </row>
    <row r="5666" spans="1:8" x14ac:dyDescent="0.3">
      <c r="A5666" s="49" t="s">
        <v>201</v>
      </c>
      <c r="B5666" s="49">
        <v>99136</v>
      </c>
      <c r="C5666" s="49" t="s">
        <v>7705</v>
      </c>
      <c r="D5666" s="49" t="str">
        <f t="shared" si="88"/>
        <v>ICP-MS LK MICH TRIB METALS - DNR_STORET - 99136</v>
      </c>
      <c r="E5666" s="49" t="s">
        <v>2162</v>
      </c>
      <c r="F5666" s="49" t="s">
        <v>84</v>
      </c>
      <c r="G5666" s="49" t="s">
        <v>205</v>
      </c>
      <c r="H5666" s="49" t="s">
        <v>491</v>
      </c>
    </row>
    <row r="5667" spans="1:8" x14ac:dyDescent="0.3">
      <c r="A5667" s="49" t="s">
        <v>201</v>
      </c>
      <c r="B5667" s="49">
        <v>99133</v>
      </c>
      <c r="C5667" s="49" t="s">
        <v>7706</v>
      </c>
      <c r="D5667" s="49" t="str">
        <f t="shared" si="88"/>
        <v>ICP-MS LK MICH TRIB METALS DISS - DNR_STORET - 99133</v>
      </c>
      <c r="E5667" s="49" t="s">
        <v>2162</v>
      </c>
      <c r="F5667" s="49" t="s">
        <v>84</v>
      </c>
      <c r="G5667" s="49" t="s">
        <v>10666</v>
      </c>
      <c r="H5667" s="49" t="s">
        <v>491</v>
      </c>
    </row>
    <row r="5668" spans="1:8" x14ac:dyDescent="0.3">
      <c r="A5668" s="49" t="s">
        <v>201</v>
      </c>
      <c r="B5668" s="49">
        <v>99135</v>
      </c>
      <c r="C5668" s="49" t="s">
        <v>7707</v>
      </c>
      <c r="D5668" s="49" t="str">
        <f t="shared" si="88"/>
        <v>ICP-MS LK MICH TRIB METALS USN - DNR_STORET - 99135</v>
      </c>
      <c r="E5668" s="49" t="s">
        <v>2162</v>
      </c>
      <c r="F5668" s="49" t="s">
        <v>84</v>
      </c>
      <c r="G5668" s="49" t="s">
        <v>205</v>
      </c>
      <c r="H5668" s="49" t="s">
        <v>491</v>
      </c>
    </row>
    <row r="5669" spans="1:8" x14ac:dyDescent="0.3">
      <c r="A5669" s="49" t="s">
        <v>82</v>
      </c>
      <c r="B5669" s="49">
        <v>91174</v>
      </c>
      <c r="C5669" s="49" t="s">
        <v>1272</v>
      </c>
      <c r="D5669" s="49" t="str">
        <f t="shared" si="88"/>
        <v>ID Number of invasive species found - SWIMS - 91174</v>
      </c>
      <c r="E5669" s="49" t="s">
        <v>31</v>
      </c>
      <c r="F5669" s="49"/>
      <c r="G5669" s="49"/>
      <c r="H5669" s="49"/>
    </row>
    <row r="5670" spans="1:8" x14ac:dyDescent="0.3">
      <c r="A5670" s="49" t="s">
        <v>201</v>
      </c>
      <c r="B5670" s="49">
        <v>71865</v>
      </c>
      <c r="C5670" s="49" t="s">
        <v>7708</v>
      </c>
      <c r="D5670" s="49" t="str">
        <f t="shared" si="88"/>
        <v>IODINE     RESIDUAL - DNR_STORET - 71865</v>
      </c>
      <c r="E5670" s="49" t="s">
        <v>2162</v>
      </c>
      <c r="F5670" s="49" t="s">
        <v>84</v>
      </c>
      <c r="G5670" s="49" t="s">
        <v>205</v>
      </c>
      <c r="H5670" s="49" t="s">
        <v>873</v>
      </c>
    </row>
    <row r="5671" spans="1:8" x14ac:dyDescent="0.3">
      <c r="A5671" s="49" t="s">
        <v>82</v>
      </c>
      <c r="B5671" s="49">
        <v>10119</v>
      </c>
      <c r="C5671" s="49" t="s">
        <v>7709</v>
      </c>
      <c r="D5671" s="49" t="str">
        <f t="shared" si="88"/>
        <v>IOWA DARTER - SWIMS - 10119</v>
      </c>
      <c r="E5671" s="49" t="s">
        <v>10651</v>
      </c>
      <c r="F5671" s="49" t="s">
        <v>84</v>
      </c>
      <c r="G5671" s="49"/>
      <c r="H5671" s="49"/>
    </row>
    <row r="5672" spans="1:8" x14ac:dyDescent="0.3">
      <c r="A5672" s="49" t="s">
        <v>201</v>
      </c>
      <c r="B5672" s="49">
        <v>74010</v>
      </c>
      <c r="C5672" s="49" t="s">
        <v>7710</v>
      </c>
      <c r="D5672" s="49" t="str">
        <f t="shared" si="88"/>
        <v>IRON - DNR_STORET - 74010</v>
      </c>
      <c r="E5672" s="49" t="s">
        <v>2162</v>
      </c>
      <c r="F5672" s="49" t="s">
        <v>84</v>
      </c>
      <c r="G5672" s="49" t="s">
        <v>205</v>
      </c>
      <c r="H5672" s="49" t="s">
        <v>873</v>
      </c>
    </row>
    <row r="5673" spans="1:8" x14ac:dyDescent="0.3">
      <c r="A5673" s="49" t="s">
        <v>201</v>
      </c>
      <c r="B5673" s="49">
        <v>724</v>
      </c>
      <c r="C5673" s="49" t="s">
        <v>7711</v>
      </c>
      <c r="D5673" s="49" t="str">
        <f t="shared" si="88"/>
        <v>IRON CYANIDE COMPLEX - DNR_STORET - 724</v>
      </c>
      <c r="E5673" s="49" t="s">
        <v>2162</v>
      </c>
      <c r="F5673" s="49" t="s">
        <v>84</v>
      </c>
      <c r="G5673" s="49" t="s">
        <v>205</v>
      </c>
      <c r="H5673" s="49" t="s">
        <v>491</v>
      </c>
    </row>
    <row r="5674" spans="1:8" x14ac:dyDescent="0.3">
      <c r="A5674" s="49" t="s">
        <v>201</v>
      </c>
      <c r="B5674" s="49">
        <v>1046</v>
      </c>
      <c r="C5674" s="49" t="s">
        <v>7712</v>
      </c>
      <c r="D5674" s="49" t="str">
        <f t="shared" si="88"/>
        <v>IRON DISS - DNR_STORET - 1046</v>
      </c>
      <c r="E5674" s="49" t="s">
        <v>2162</v>
      </c>
      <c r="F5674" s="49" t="s">
        <v>84</v>
      </c>
      <c r="G5674" s="49" t="s">
        <v>10666</v>
      </c>
      <c r="H5674" s="49" t="s">
        <v>491</v>
      </c>
    </row>
    <row r="5675" spans="1:8" x14ac:dyDescent="0.3">
      <c r="A5675" s="49" t="s">
        <v>201</v>
      </c>
      <c r="B5675" s="49">
        <v>1045</v>
      </c>
      <c r="C5675" s="49" t="s">
        <v>7713</v>
      </c>
      <c r="D5675" s="49" t="str">
        <f t="shared" si="88"/>
        <v>IRON TOTAL - DNR_STORET - 1045</v>
      </c>
      <c r="E5675" s="49" t="s">
        <v>2162</v>
      </c>
      <c r="F5675" s="49" t="s">
        <v>84</v>
      </c>
      <c r="G5675" s="49" t="s">
        <v>205</v>
      </c>
      <c r="H5675" s="49" t="s">
        <v>491</v>
      </c>
    </row>
    <row r="5676" spans="1:8" x14ac:dyDescent="0.3">
      <c r="A5676" s="49" t="s">
        <v>201</v>
      </c>
      <c r="B5676" s="49">
        <v>980</v>
      </c>
      <c r="C5676" s="49" t="s">
        <v>7714</v>
      </c>
      <c r="D5676" s="49" t="str">
        <f t="shared" si="88"/>
        <v>IRON TOTAL RECOVERABLE - DNR_STORET - 980</v>
      </c>
      <c r="E5676" s="49" t="s">
        <v>2162</v>
      </c>
      <c r="F5676" s="49" t="s">
        <v>84</v>
      </c>
      <c r="G5676" s="49" t="s">
        <v>205</v>
      </c>
      <c r="H5676" s="49" t="s">
        <v>873</v>
      </c>
    </row>
    <row r="5677" spans="1:8" x14ac:dyDescent="0.3">
      <c r="A5677" s="49" t="s">
        <v>82</v>
      </c>
      <c r="B5677" s="49">
        <v>10120</v>
      </c>
      <c r="C5677" s="49" t="s">
        <v>7715</v>
      </c>
      <c r="D5677" s="49" t="str">
        <f t="shared" si="88"/>
        <v>IRONCOLOR SHINER - SWIMS - 10120</v>
      </c>
      <c r="E5677" s="49" t="s">
        <v>10651</v>
      </c>
      <c r="F5677" s="49" t="s">
        <v>84</v>
      </c>
      <c r="G5677" s="49"/>
      <c r="H5677" s="49"/>
    </row>
    <row r="5678" spans="1:8" x14ac:dyDescent="0.3">
      <c r="A5678" s="49" t="s">
        <v>82</v>
      </c>
      <c r="B5678" s="49">
        <v>53070</v>
      </c>
      <c r="C5678" s="49" t="s">
        <v>7716</v>
      </c>
      <c r="D5678" s="49" t="str">
        <f t="shared" si="88"/>
        <v>ISOPODA - SWIMS - 53070</v>
      </c>
      <c r="E5678" s="49" t="s">
        <v>10651</v>
      </c>
      <c r="F5678" s="49"/>
      <c r="G5678" s="49"/>
      <c r="H5678" s="49"/>
    </row>
    <row r="5679" spans="1:8" x14ac:dyDescent="0.3">
      <c r="A5679" s="49" t="s">
        <v>82</v>
      </c>
      <c r="B5679" s="49">
        <v>53071</v>
      </c>
      <c r="C5679" s="49" t="s">
        <v>7717</v>
      </c>
      <c r="D5679" s="49" t="str">
        <f t="shared" si="88"/>
        <v>ISOPODA ASELLIDAE - SWIMS - 53071</v>
      </c>
      <c r="E5679" s="49" t="s">
        <v>10651</v>
      </c>
      <c r="F5679" s="49"/>
      <c r="G5679" s="49"/>
      <c r="H5679" s="49"/>
    </row>
    <row r="5680" spans="1:8" x14ac:dyDescent="0.3">
      <c r="A5680" s="49" t="s">
        <v>82</v>
      </c>
      <c r="B5680" s="49">
        <v>53072</v>
      </c>
      <c r="C5680" s="49" t="s">
        <v>7718</v>
      </c>
      <c r="D5680" s="49" t="str">
        <f t="shared" si="88"/>
        <v>ISOPODA ASELLIDAE CAECIDOTEA - SWIMS - 53072</v>
      </c>
      <c r="E5680" s="49" t="s">
        <v>10651</v>
      </c>
      <c r="F5680" s="49"/>
      <c r="G5680" s="49"/>
      <c r="H5680" s="49"/>
    </row>
    <row r="5681" spans="1:8" x14ac:dyDescent="0.3">
      <c r="A5681" s="49" t="s">
        <v>82</v>
      </c>
      <c r="B5681" s="49">
        <v>55626</v>
      </c>
      <c r="C5681" s="49" t="s">
        <v>7719</v>
      </c>
      <c r="D5681" s="49" t="str">
        <f t="shared" si="88"/>
        <v>ISOPODA ASELLIDAE CAECIDOTEA BREVICAUDA - SWIMS - 55626</v>
      </c>
      <c r="E5681" s="49" t="s">
        <v>10651</v>
      </c>
      <c r="F5681" s="49"/>
      <c r="G5681" s="49"/>
      <c r="H5681" s="49"/>
    </row>
    <row r="5682" spans="1:8" x14ac:dyDescent="0.3">
      <c r="A5682" s="49" t="s">
        <v>82</v>
      </c>
      <c r="B5682" s="49">
        <v>53075</v>
      </c>
      <c r="C5682" s="49" t="s">
        <v>7720</v>
      </c>
      <c r="D5682" s="49" t="str">
        <f t="shared" si="88"/>
        <v>ISOPODA ASELLIDAE CAECIDOTEA BREVICAUDA BREVICAUDA - SWIMS - 53075</v>
      </c>
      <c r="E5682" s="49" t="s">
        <v>10651</v>
      </c>
      <c r="F5682" s="49"/>
      <c r="G5682" s="49"/>
      <c r="H5682" s="49"/>
    </row>
    <row r="5683" spans="1:8" x14ac:dyDescent="0.3">
      <c r="A5683" s="49" t="s">
        <v>82</v>
      </c>
      <c r="B5683" s="49">
        <v>54961</v>
      </c>
      <c r="C5683" s="49" t="s">
        <v>7721</v>
      </c>
      <c r="D5683" s="49" t="str">
        <f t="shared" si="88"/>
        <v>ISOPODA ASELLIDAE CAECIDOTEA COMMUNIS - SWIMS - 54961</v>
      </c>
      <c r="E5683" s="49" t="s">
        <v>10651</v>
      </c>
      <c r="F5683" s="49"/>
      <c r="G5683" s="49"/>
      <c r="H5683" s="49"/>
    </row>
    <row r="5684" spans="1:8" x14ac:dyDescent="0.3">
      <c r="A5684" s="49" t="s">
        <v>82</v>
      </c>
      <c r="B5684" s="49">
        <v>53073</v>
      </c>
      <c r="C5684" s="49" t="s">
        <v>7722</v>
      </c>
      <c r="D5684" s="49" t="str">
        <f t="shared" si="88"/>
        <v>ISOPODA ASELLIDAE CAECIDOTEA INTERMEDIA - SWIMS - 53073</v>
      </c>
      <c r="E5684" s="49" t="s">
        <v>10651</v>
      </c>
      <c r="F5684" s="49"/>
      <c r="G5684" s="49"/>
      <c r="H5684" s="49"/>
    </row>
    <row r="5685" spans="1:8" x14ac:dyDescent="0.3">
      <c r="A5685" s="49" t="s">
        <v>82</v>
      </c>
      <c r="B5685" s="49">
        <v>55627</v>
      </c>
      <c r="C5685" s="49" t="s">
        <v>7723</v>
      </c>
      <c r="D5685" s="49" t="str">
        <f t="shared" si="88"/>
        <v>ISOPODA ASELLIDAE CAECIDOTEA RACOVITZAI - SWIMS - 55627</v>
      </c>
      <c r="E5685" s="49" t="s">
        <v>10651</v>
      </c>
      <c r="F5685" s="49"/>
      <c r="G5685" s="49"/>
      <c r="H5685" s="49"/>
    </row>
    <row r="5686" spans="1:8" x14ac:dyDescent="0.3">
      <c r="A5686" s="49" t="s">
        <v>82</v>
      </c>
      <c r="B5686" s="49">
        <v>53074</v>
      </c>
      <c r="C5686" s="49" t="s">
        <v>7724</v>
      </c>
      <c r="D5686" s="49" t="str">
        <f t="shared" si="88"/>
        <v>ISOPODA ASELLIDAE CAECIDOTEA RACOVITZAI RACOVITZAI - SWIMS - 53074</v>
      </c>
      <c r="E5686" s="49" t="s">
        <v>10651</v>
      </c>
      <c r="F5686" s="49"/>
      <c r="G5686" s="49"/>
      <c r="H5686" s="49"/>
    </row>
    <row r="5687" spans="1:8" x14ac:dyDescent="0.3">
      <c r="A5687" s="49" t="s">
        <v>82</v>
      </c>
      <c r="B5687" s="49">
        <v>53076</v>
      </c>
      <c r="C5687" s="49" t="s">
        <v>7725</v>
      </c>
      <c r="D5687" s="49" t="str">
        <f t="shared" si="88"/>
        <v>ISOPODA ASELLIDAE LIRCEUS - SWIMS - 53076</v>
      </c>
      <c r="E5687" s="49" t="s">
        <v>10651</v>
      </c>
      <c r="F5687" s="49"/>
      <c r="G5687" s="49"/>
      <c r="H5687" s="49"/>
    </row>
    <row r="5688" spans="1:8" x14ac:dyDescent="0.3">
      <c r="A5688" s="49" t="s">
        <v>82</v>
      </c>
      <c r="B5688" s="49">
        <v>53077</v>
      </c>
      <c r="C5688" s="49" t="s">
        <v>7726</v>
      </c>
      <c r="D5688" s="49" t="str">
        <f t="shared" si="88"/>
        <v>ISOPODA ASELLIDAE LIRCEUS LINEATUS - SWIMS - 53077</v>
      </c>
      <c r="E5688" s="49" t="s">
        <v>10651</v>
      </c>
      <c r="F5688" s="49"/>
      <c r="G5688" s="49"/>
      <c r="H5688" s="49"/>
    </row>
    <row r="5689" spans="1:8" x14ac:dyDescent="0.3">
      <c r="A5689" s="49" t="s">
        <v>82</v>
      </c>
      <c r="B5689" s="49">
        <v>56127</v>
      </c>
      <c r="C5689" s="49" t="s">
        <v>7727</v>
      </c>
      <c r="D5689" s="49" t="str">
        <f t="shared" si="88"/>
        <v>ISOPODA ASELLIDAE LIRCEUS cf FONTINALIS - SWIMS - 56127</v>
      </c>
      <c r="E5689" s="49" t="s">
        <v>10651</v>
      </c>
      <c r="F5689" s="49"/>
      <c r="G5689" s="49"/>
      <c r="H5689" s="49"/>
    </row>
    <row r="5690" spans="1:8" x14ac:dyDescent="0.3">
      <c r="A5690" s="49" t="s">
        <v>82</v>
      </c>
      <c r="B5690" s="49">
        <v>72004</v>
      </c>
      <c r="C5690" s="49" t="s">
        <v>1270</v>
      </c>
      <c r="D5690" s="49" t="str">
        <f t="shared" si="88"/>
        <v>Ice Covered Water - SWIMS - 72004</v>
      </c>
      <c r="E5690" s="49" t="s">
        <v>31</v>
      </c>
      <c r="F5690" s="49" t="s">
        <v>84</v>
      </c>
      <c r="G5690" s="49"/>
      <c r="H5690" s="49"/>
    </row>
    <row r="5691" spans="1:8" x14ac:dyDescent="0.3">
      <c r="A5691" s="49" t="s">
        <v>82</v>
      </c>
      <c r="B5691" s="49">
        <v>40049</v>
      </c>
      <c r="C5691" s="49" t="s">
        <v>1271</v>
      </c>
      <c r="D5691" s="49" t="str">
        <f t="shared" si="88"/>
        <v>Ice Duration (Total number of dates frozen, if lake was observed daily) - SWIMS - 40049</v>
      </c>
      <c r="E5691" s="49"/>
      <c r="F5691" s="49"/>
      <c r="G5691" s="49"/>
      <c r="H5691" s="49"/>
    </row>
    <row r="5692" spans="1:8" x14ac:dyDescent="0.3">
      <c r="A5692" s="49" t="s">
        <v>201</v>
      </c>
      <c r="B5692" s="49">
        <v>96139</v>
      </c>
      <c r="C5692" s="49" t="s">
        <v>7728</v>
      </c>
      <c r="D5692" s="49" t="str">
        <f t="shared" si="88"/>
        <v>Iconella bifrons, Biovolume - DNR_STORET - 96139</v>
      </c>
      <c r="E5692" s="49" t="s">
        <v>10651</v>
      </c>
      <c r="F5692" s="49" t="s">
        <v>84</v>
      </c>
      <c r="G5692" s="49" t="s">
        <v>205</v>
      </c>
      <c r="H5692" s="49"/>
    </row>
    <row r="5693" spans="1:8" x14ac:dyDescent="0.3">
      <c r="A5693" s="49" t="s">
        <v>201</v>
      </c>
      <c r="B5693" s="49">
        <v>96140</v>
      </c>
      <c r="C5693" s="49" t="s">
        <v>7729</v>
      </c>
      <c r="D5693" s="49" t="str">
        <f t="shared" si="88"/>
        <v>Iconella bifrons, Count - DNR_STORET - 96140</v>
      </c>
      <c r="E5693" s="49" t="s">
        <v>10651</v>
      </c>
      <c r="F5693" s="49" t="s">
        <v>84</v>
      </c>
      <c r="G5693" s="49" t="s">
        <v>205</v>
      </c>
      <c r="H5693" s="49"/>
    </row>
    <row r="5694" spans="1:8" x14ac:dyDescent="0.3">
      <c r="A5694" s="49" t="s">
        <v>201</v>
      </c>
      <c r="B5694" s="49">
        <v>95926</v>
      </c>
      <c r="C5694" s="49" t="s">
        <v>7730</v>
      </c>
      <c r="D5694" s="49" t="str">
        <f t="shared" si="88"/>
        <v>Iconella curvula, Biovolume - DNR_STORET - 95926</v>
      </c>
      <c r="E5694" s="49" t="s">
        <v>10651</v>
      </c>
      <c r="F5694" s="49" t="s">
        <v>84</v>
      </c>
      <c r="G5694" s="49" t="s">
        <v>205</v>
      </c>
      <c r="H5694" s="49"/>
    </row>
    <row r="5695" spans="1:8" x14ac:dyDescent="0.3">
      <c r="A5695" s="49" t="s">
        <v>201</v>
      </c>
      <c r="B5695" s="49">
        <v>95927</v>
      </c>
      <c r="C5695" s="49" t="s">
        <v>7731</v>
      </c>
      <c r="D5695" s="49" t="str">
        <f t="shared" si="88"/>
        <v>Iconella curvula, Count - DNR_STORET - 95927</v>
      </c>
      <c r="E5695" s="49" t="s">
        <v>10651</v>
      </c>
      <c r="F5695" s="49" t="s">
        <v>84</v>
      </c>
      <c r="G5695" s="49" t="s">
        <v>205</v>
      </c>
      <c r="H5695" s="49"/>
    </row>
    <row r="5696" spans="1:8" x14ac:dyDescent="0.3">
      <c r="A5696" s="49" t="s">
        <v>201</v>
      </c>
      <c r="B5696" s="49">
        <v>95760</v>
      </c>
      <c r="C5696" s="49" t="s">
        <v>7732</v>
      </c>
      <c r="D5696" s="49" t="str">
        <f t="shared" si="88"/>
        <v>Iconella delicatissima, Biovolume - DNR_STORET - 95760</v>
      </c>
      <c r="E5696" s="49" t="s">
        <v>10651</v>
      </c>
      <c r="F5696" s="49" t="s">
        <v>84</v>
      </c>
      <c r="G5696" s="49" t="s">
        <v>205</v>
      </c>
      <c r="H5696" s="49"/>
    </row>
    <row r="5697" spans="1:8" x14ac:dyDescent="0.3">
      <c r="A5697" s="49" t="s">
        <v>201</v>
      </c>
      <c r="B5697" s="49">
        <v>95761</v>
      </c>
      <c r="C5697" s="49" t="s">
        <v>7733</v>
      </c>
      <c r="D5697" s="49" t="str">
        <f t="shared" si="88"/>
        <v>Iconella delicatissima, Count - DNR_STORET - 95761</v>
      </c>
      <c r="E5697" s="49" t="s">
        <v>10651</v>
      </c>
      <c r="F5697" s="49" t="s">
        <v>84</v>
      </c>
      <c r="G5697" s="49" t="s">
        <v>205</v>
      </c>
      <c r="H5697" s="49"/>
    </row>
    <row r="5698" spans="1:8" x14ac:dyDescent="0.3">
      <c r="A5698" s="49" t="s">
        <v>201</v>
      </c>
      <c r="B5698" s="49">
        <v>96019</v>
      </c>
      <c r="C5698" s="49" t="s">
        <v>7734</v>
      </c>
      <c r="D5698" s="49" t="str">
        <f t="shared" ref="D5698:D5761" si="89">C5698 &amp;" - "&amp; A5698 &amp;" - "&amp; B5698</f>
        <v>Iconella helvetica, Biovolume - DNR_STORET - 96019</v>
      </c>
      <c r="E5698" s="49" t="s">
        <v>10651</v>
      </c>
      <c r="F5698" s="49" t="s">
        <v>84</v>
      </c>
      <c r="G5698" s="49" t="s">
        <v>205</v>
      </c>
      <c r="H5698" s="49"/>
    </row>
    <row r="5699" spans="1:8" x14ac:dyDescent="0.3">
      <c r="A5699" s="49" t="s">
        <v>201</v>
      </c>
      <c r="B5699" s="49">
        <v>96020</v>
      </c>
      <c r="C5699" s="49" t="s">
        <v>7735</v>
      </c>
      <c r="D5699" s="49" t="str">
        <f t="shared" si="89"/>
        <v>Iconella helvetica, Count - DNR_STORET - 96020</v>
      </c>
      <c r="E5699" s="49" t="s">
        <v>10651</v>
      </c>
      <c r="F5699" s="49" t="s">
        <v>84</v>
      </c>
      <c r="G5699" s="49" t="s">
        <v>205</v>
      </c>
      <c r="H5699" s="49"/>
    </row>
    <row r="5700" spans="1:8" x14ac:dyDescent="0.3">
      <c r="A5700" s="49" t="s">
        <v>201</v>
      </c>
      <c r="B5700" s="49">
        <v>97225</v>
      </c>
      <c r="C5700" s="49" t="s">
        <v>7736</v>
      </c>
      <c r="D5700" s="49" t="str">
        <f t="shared" si="89"/>
        <v>Iconella hibernica, Biovolume - DNR_STORET - 97225</v>
      </c>
      <c r="E5700" s="49" t="s">
        <v>10651</v>
      </c>
      <c r="F5700" s="49" t="s">
        <v>84</v>
      </c>
      <c r="G5700" s="49" t="s">
        <v>205</v>
      </c>
      <c r="H5700" s="49"/>
    </row>
    <row r="5701" spans="1:8" x14ac:dyDescent="0.3">
      <c r="A5701" s="49" t="s">
        <v>201</v>
      </c>
      <c r="B5701" s="49">
        <v>97226</v>
      </c>
      <c r="C5701" s="49" t="s">
        <v>7737</v>
      </c>
      <c r="D5701" s="49" t="str">
        <f t="shared" si="89"/>
        <v>Iconella hibernica, Count - DNR_STORET - 97226</v>
      </c>
      <c r="E5701" s="49" t="s">
        <v>10651</v>
      </c>
      <c r="F5701" s="49" t="s">
        <v>84</v>
      </c>
      <c r="G5701" s="49" t="s">
        <v>205</v>
      </c>
      <c r="H5701" s="49"/>
    </row>
    <row r="5702" spans="1:8" x14ac:dyDescent="0.3">
      <c r="A5702" s="49" t="s">
        <v>82</v>
      </c>
      <c r="B5702" s="49">
        <v>91341</v>
      </c>
      <c r="C5702" s="49" t="s">
        <v>1273</v>
      </c>
      <c r="D5702" s="49" t="str">
        <f t="shared" si="89"/>
        <v>Identifying characteristics of plant specimen - SWIMS - 91341</v>
      </c>
      <c r="E5702" s="49" t="s">
        <v>31</v>
      </c>
      <c r="F5702" s="49"/>
      <c r="G5702" s="49"/>
      <c r="H5702" s="49"/>
    </row>
    <row r="5703" spans="1:8" x14ac:dyDescent="0.3">
      <c r="A5703" s="49" t="s">
        <v>82</v>
      </c>
      <c r="B5703" s="49">
        <v>508</v>
      </c>
      <c r="C5703" s="49" t="s">
        <v>1299</v>
      </c>
      <c r="D5703" s="49" t="str">
        <f t="shared" si="89"/>
        <v>If Yes, what pollutant? - SWIMS - 508</v>
      </c>
      <c r="E5703" s="49"/>
      <c r="F5703" s="49"/>
      <c r="G5703" s="49"/>
      <c r="H5703" s="49"/>
    </row>
    <row r="5704" spans="1:8" x14ac:dyDescent="0.3">
      <c r="A5704" s="49" t="s">
        <v>82</v>
      </c>
      <c r="B5704" s="49">
        <v>91886</v>
      </c>
      <c r="C5704" s="49" t="s">
        <v>1274</v>
      </c>
      <c r="D5704" s="49" t="str">
        <f t="shared" si="89"/>
        <v>If discharge was 0, was the stream bed: dry, frozen, or stagnant water? - SWIMS - 91886</v>
      </c>
      <c r="E5704" s="49" t="s">
        <v>31</v>
      </c>
      <c r="F5704" s="49" t="s">
        <v>84</v>
      </c>
      <c r="G5704" s="49"/>
      <c r="H5704" s="49" t="s">
        <v>10658</v>
      </c>
    </row>
    <row r="5705" spans="1:8" x14ac:dyDescent="0.3">
      <c r="A5705" s="49" t="s">
        <v>82</v>
      </c>
      <c r="B5705" s="49">
        <v>91887</v>
      </c>
      <c r="C5705" s="49" t="s">
        <v>1275</v>
      </c>
      <c r="D5705" s="49" t="str">
        <f t="shared" si="89"/>
        <v>If discharge was undetermined, was it due to: ice cover, high water, or too shallow to measure? - SWIMS - 91887</v>
      </c>
      <c r="E5705" s="49" t="s">
        <v>31</v>
      </c>
      <c r="F5705" s="49" t="s">
        <v>84</v>
      </c>
      <c r="G5705" s="49"/>
      <c r="H5705" s="49" t="s">
        <v>10658</v>
      </c>
    </row>
    <row r="5706" spans="1:8" x14ac:dyDescent="0.3">
      <c r="A5706" s="49" t="s">
        <v>82</v>
      </c>
      <c r="B5706" s="49">
        <v>90097</v>
      </c>
      <c r="C5706" s="49" t="s">
        <v>1276</v>
      </c>
      <c r="D5706" s="49" t="str">
        <f t="shared" si="89"/>
        <v>If eggs failed to hatch, due to other cause - SWIMS - 90097</v>
      </c>
      <c r="E5706" s="49"/>
      <c r="F5706" s="49"/>
      <c r="G5706" s="49"/>
      <c r="H5706" s="49"/>
    </row>
    <row r="5707" spans="1:8" x14ac:dyDescent="0.3">
      <c r="A5707" s="49" t="s">
        <v>82</v>
      </c>
      <c r="B5707" s="49">
        <v>90094</v>
      </c>
      <c r="C5707" s="49" t="s">
        <v>1277</v>
      </c>
      <c r="D5707" s="49" t="str">
        <f t="shared" si="89"/>
        <v>If eggs failed to hatch, due to predation? - SWIMS - 90094</v>
      </c>
      <c r="E5707" s="49"/>
      <c r="F5707" s="49"/>
      <c r="G5707" s="49"/>
      <c r="H5707" s="49"/>
    </row>
    <row r="5708" spans="1:8" x14ac:dyDescent="0.3">
      <c r="A5708" s="49" t="s">
        <v>82</v>
      </c>
      <c r="B5708" s="49">
        <v>90099</v>
      </c>
      <c r="C5708" s="49" t="s">
        <v>1278</v>
      </c>
      <c r="D5708" s="49" t="str">
        <f t="shared" si="89"/>
        <v>If eggs failed to hatch, due to unknown cause? - SWIMS - 90099</v>
      </c>
      <c r="E5708" s="49"/>
      <c r="F5708" s="49"/>
      <c r="G5708" s="49"/>
      <c r="H5708" s="49"/>
    </row>
    <row r="5709" spans="1:8" x14ac:dyDescent="0.3">
      <c r="A5709" s="49" t="s">
        <v>82</v>
      </c>
      <c r="B5709" s="49">
        <v>90096</v>
      </c>
      <c r="C5709" s="49" t="s">
        <v>1279</v>
      </c>
      <c r="D5709" s="49" t="str">
        <f t="shared" si="89"/>
        <v>If eggs failed to hatch, due to water level change? - SWIMS - 90096</v>
      </c>
      <c r="E5709" s="49"/>
      <c r="F5709" s="49"/>
      <c r="G5709" s="49"/>
      <c r="H5709" s="49"/>
    </row>
    <row r="5710" spans="1:8" x14ac:dyDescent="0.3">
      <c r="A5710" s="49" t="s">
        <v>82</v>
      </c>
      <c r="B5710" s="49">
        <v>90098</v>
      </c>
      <c r="C5710" s="49" t="s">
        <v>1280</v>
      </c>
      <c r="D5710" s="49" t="str">
        <f t="shared" si="89"/>
        <v>If eggs failed to hatch, other cause - SWIMS - 90098</v>
      </c>
      <c r="E5710" s="49"/>
      <c r="F5710" s="49"/>
      <c r="G5710" s="49"/>
      <c r="H5710" s="49"/>
    </row>
    <row r="5711" spans="1:8" x14ac:dyDescent="0.3">
      <c r="A5711" s="49" t="s">
        <v>82</v>
      </c>
      <c r="B5711" s="49">
        <v>91730</v>
      </c>
      <c r="C5711" s="49" t="s">
        <v>1281</v>
      </c>
      <c r="D5711" s="49" t="str">
        <f t="shared" si="89"/>
        <v>If floating algae present, please describe color - SWIMS - 91730</v>
      </c>
      <c r="E5711" s="49" t="s">
        <v>31</v>
      </c>
      <c r="F5711" s="49"/>
      <c r="G5711" s="49"/>
      <c r="H5711" s="49" t="s">
        <v>10658</v>
      </c>
    </row>
    <row r="5712" spans="1:8" x14ac:dyDescent="0.3">
      <c r="A5712" s="49" t="s">
        <v>82</v>
      </c>
      <c r="B5712" s="49">
        <v>91334</v>
      </c>
      <c r="C5712" s="49" t="s">
        <v>1282</v>
      </c>
      <c r="D5712" s="49" t="str">
        <f t="shared" si="89"/>
        <v>If flowering, flowers appear 'weak', sparse  - SWIMS - 91334</v>
      </c>
      <c r="E5712" s="49" t="s">
        <v>31</v>
      </c>
      <c r="F5712" s="49"/>
      <c r="G5712" s="49"/>
      <c r="H5712" s="49"/>
    </row>
    <row r="5713" spans="1:8" x14ac:dyDescent="0.3">
      <c r="A5713" s="49" t="s">
        <v>82</v>
      </c>
      <c r="B5713" s="49">
        <v>91921</v>
      </c>
      <c r="C5713" s="49" t="s">
        <v>1283</v>
      </c>
      <c r="D5713" s="49" t="str">
        <f t="shared" si="89"/>
        <v>If monitoring Eurasian Water-Milfoil, did you notice any holes or damage to the stems that could possibly be weevil damage? - SWIMS - 91921</v>
      </c>
      <c r="E5713" s="49" t="s">
        <v>31</v>
      </c>
      <c r="F5713" s="49" t="s">
        <v>84</v>
      </c>
      <c r="G5713" s="49"/>
      <c r="H5713" s="49" t="s">
        <v>10658</v>
      </c>
    </row>
    <row r="5714" spans="1:8" x14ac:dyDescent="0.3">
      <c r="A5714" s="49" t="s">
        <v>82</v>
      </c>
      <c r="B5714" s="49">
        <v>90892</v>
      </c>
      <c r="C5714" s="49" t="s">
        <v>1284</v>
      </c>
      <c r="D5714" s="49" t="str">
        <f t="shared" si="89"/>
        <v>If not the suspected invasive species, what was it? - SWIMS - 90892</v>
      </c>
      <c r="E5714" s="49"/>
      <c r="F5714" s="49"/>
      <c r="G5714" s="49"/>
      <c r="H5714" s="49"/>
    </row>
    <row r="5715" spans="1:8" x14ac:dyDescent="0.3">
      <c r="A5715" s="49" t="s">
        <v>82</v>
      </c>
      <c r="B5715" s="49">
        <v>90952</v>
      </c>
      <c r="C5715" s="49" t="s">
        <v>1285</v>
      </c>
      <c r="D5715" s="49" t="str">
        <f t="shared" si="89"/>
        <v>If not the suspected invasive species, what was it? (2) - SWIMS - 90952</v>
      </c>
      <c r="E5715" s="49"/>
      <c r="F5715" s="49"/>
      <c r="G5715" s="49"/>
      <c r="H5715" s="49"/>
    </row>
    <row r="5716" spans="1:8" x14ac:dyDescent="0.3">
      <c r="A5716" s="49" t="s">
        <v>82</v>
      </c>
      <c r="B5716" s="49">
        <v>90953</v>
      </c>
      <c r="C5716" s="49" t="s">
        <v>1286</v>
      </c>
      <c r="D5716" s="49" t="str">
        <f t="shared" si="89"/>
        <v>If not the suspected invasive species, what was it? (3) - SWIMS - 90953</v>
      </c>
      <c r="E5716" s="49"/>
      <c r="F5716" s="49"/>
      <c r="G5716" s="49"/>
      <c r="H5716" s="49"/>
    </row>
    <row r="5717" spans="1:8" x14ac:dyDescent="0.3">
      <c r="A5717" s="49" t="s">
        <v>82</v>
      </c>
      <c r="B5717" s="49">
        <v>91697</v>
      </c>
      <c r="C5717" s="49" t="s">
        <v>1287</v>
      </c>
      <c r="D5717" s="49" t="str">
        <f t="shared" si="89"/>
        <v>If nuisance animals are present, list type of animal and reason for it being a problem. - SWIMS - 91697</v>
      </c>
      <c r="E5717" s="49" t="s">
        <v>31</v>
      </c>
      <c r="F5717" s="49"/>
      <c r="G5717" s="49"/>
      <c r="H5717" s="49" t="s">
        <v>10658</v>
      </c>
    </row>
    <row r="5718" spans="1:8" x14ac:dyDescent="0.3">
      <c r="A5718" s="49" t="s">
        <v>82</v>
      </c>
      <c r="B5718" s="49">
        <v>91234</v>
      </c>
      <c r="C5718" s="49" t="s">
        <v>1288</v>
      </c>
      <c r="D5718" s="49" t="str">
        <f t="shared" si="89"/>
        <v>If releasing adult beetles, placed directly on field plants? - SWIMS - 91234</v>
      </c>
      <c r="E5718" s="49" t="s">
        <v>31</v>
      </c>
      <c r="F5718" s="49"/>
      <c r="G5718" s="49"/>
      <c r="H5718" s="49"/>
    </row>
    <row r="5719" spans="1:8" x14ac:dyDescent="0.3">
      <c r="A5719" s="49" t="s">
        <v>82</v>
      </c>
      <c r="B5719" s="49">
        <v>91139</v>
      </c>
      <c r="C5719" s="49" t="s">
        <v>1289</v>
      </c>
      <c r="D5719" s="49" t="str">
        <f t="shared" si="89"/>
        <v>If the waterbody was known to contain invasive species, was the red sticker "This Waterbody Is Known to Contain Invasive Species" applied to the bottom of the sign? - SWIMS - 91139</v>
      </c>
      <c r="E5719" s="49"/>
      <c r="F5719" s="49"/>
      <c r="G5719" s="49"/>
      <c r="H5719" s="49"/>
    </row>
    <row r="5720" spans="1:8" x14ac:dyDescent="0.3">
      <c r="A5720" s="49" t="s">
        <v>82</v>
      </c>
      <c r="B5720" s="49">
        <v>91763</v>
      </c>
      <c r="C5720" s="49" t="s">
        <v>1290</v>
      </c>
      <c r="D5720" s="49" t="str">
        <f t="shared" si="89"/>
        <v>If there was a poor fish taste or smell, over the last 3 years, would you catagorize it as chemical? - SWIMS - 91763</v>
      </c>
      <c r="E5720" s="49" t="s">
        <v>31</v>
      </c>
      <c r="F5720" s="49" t="s">
        <v>84</v>
      </c>
      <c r="G5720" s="49"/>
      <c r="H5720" s="49" t="s">
        <v>10658</v>
      </c>
    </row>
    <row r="5721" spans="1:8" x14ac:dyDescent="0.3">
      <c r="A5721" s="49" t="s">
        <v>82</v>
      </c>
      <c r="B5721" s="49">
        <v>91762</v>
      </c>
      <c r="C5721" s="49" t="s">
        <v>1291</v>
      </c>
      <c r="D5721" s="49" t="str">
        <f t="shared" si="89"/>
        <v>If there was a poor fish taste or smell, over the last 3 years, would you catagorize it as fishy? - SWIMS - 91762</v>
      </c>
      <c r="E5721" s="49" t="s">
        <v>31</v>
      </c>
      <c r="F5721" s="49" t="s">
        <v>84</v>
      </c>
      <c r="G5721" s="49"/>
      <c r="H5721" s="49" t="s">
        <v>10658</v>
      </c>
    </row>
    <row r="5722" spans="1:8" x14ac:dyDescent="0.3">
      <c r="A5722" s="49" t="s">
        <v>82</v>
      </c>
      <c r="B5722" s="49">
        <v>91764</v>
      </c>
      <c r="C5722" s="49" t="s">
        <v>1292</v>
      </c>
      <c r="D5722" s="49" t="str">
        <f t="shared" si="89"/>
        <v>If there was a poor fish taste or smell, over the last 3 years, would you catagorize it as muddy? - SWIMS - 91764</v>
      </c>
      <c r="E5722" s="49" t="s">
        <v>31</v>
      </c>
      <c r="F5722" s="49" t="s">
        <v>84</v>
      </c>
      <c r="G5722" s="49"/>
      <c r="H5722" s="49" t="s">
        <v>10658</v>
      </c>
    </row>
    <row r="5723" spans="1:8" x14ac:dyDescent="0.3">
      <c r="A5723" s="49" t="s">
        <v>82</v>
      </c>
      <c r="B5723" s="49">
        <v>91766</v>
      </c>
      <c r="C5723" s="49" t="s">
        <v>1293</v>
      </c>
      <c r="D5723" s="49" t="str">
        <f t="shared" si="89"/>
        <v>If there was a poor fish taste or smell, over the last 3 years, would you catagorize it as rotten? - SWIMS - 91766</v>
      </c>
      <c r="E5723" s="49" t="s">
        <v>31</v>
      </c>
      <c r="F5723" s="49" t="s">
        <v>84</v>
      </c>
      <c r="G5723" s="49"/>
      <c r="H5723" s="49" t="s">
        <v>10658</v>
      </c>
    </row>
    <row r="5724" spans="1:8" x14ac:dyDescent="0.3">
      <c r="A5724" s="49" t="s">
        <v>82</v>
      </c>
      <c r="B5724" s="49">
        <v>91765</v>
      </c>
      <c r="C5724" s="49" t="s">
        <v>1294</v>
      </c>
      <c r="D5724" s="49" t="str">
        <f t="shared" si="89"/>
        <v>If there was a poor fish taste or smell, over the last 3 years, would you catagorize it as woody? - SWIMS - 91765</v>
      </c>
      <c r="E5724" s="49" t="s">
        <v>31</v>
      </c>
      <c r="F5724" s="49" t="s">
        <v>84</v>
      </c>
      <c r="G5724" s="49"/>
      <c r="H5724" s="49" t="s">
        <v>10658</v>
      </c>
    </row>
    <row r="5725" spans="1:8" x14ac:dyDescent="0.3">
      <c r="A5725" s="49" t="s">
        <v>82</v>
      </c>
      <c r="B5725" s="49">
        <v>91240</v>
      </c>
      <c r="C5725" s="49" t="s">
        <v>1295</v>
      </c>
      <c r="D5725" s="49" t="str">
        <f t="shared" si="89"/>
        <v>If timed walkthrough, how long? - SWIMS - 91240</v>
      </c>
      <c r="E5725" s="49" t="s">
        <v>31</v>
      </c>
      <c r="F5725" s="49"/>
      <c r="G5725" s="49"/>
      <c r="H5725" s="49"/>
    </row>
    <row r="5726" spans="1:8" x14ac:dyDescent="0.3">
      <c r="A5726" s="49" t="s">
        <v>82</v>
      </c>
      <c r="B5726" s="49">
        <v>90970</v>
      </c>
      <c r="C5726" s="49" t="s">
        <v>1296</v>
      </c>
      <c r="D5726" s="49" t="str">
        <f t="shared" si="89"/>
        <v>If violation, what law violated? - Bait Violation - SWIMS - 90970</v>
      </c>
      <c r="E5726" s="49"/>
      <c r="F5726" s="49"/>
      <c r="G5726" s="49"/>
      <c r="H5726" s="49"/>
    </row>
    <row r="5727" spans="1:8" x14ac:dyDescent="0.3">
      <c r="A5727" s="49" t="s">
        <v>82</v>
      </c>
      <c r="B5727" s="49">
        <v>90969</v>
      </c>
      <c r="C5727" s="49" t="s">
        <v>1297</v>
      </c>
      <c r="D5727" s="49" t="str">
        <f t="shared" si="89"/>
        <v>If violation, what law violated? - Did not drain all water - SWIMS - 90969</v>
      </c>
      <c r="E5727" s="49"/>
      <c r="F5727" s="49"/>
      <c r="G5727" s="49"/>
      <c r="H5727" s="49"/>
    </row>
    <row r="5728" spans="1:8" x14ac:dyDescent="0.3">
      <c r="A5728" s="49" t="s">
        <v>82</v>
      </c>
      <c r="B5728" s="49">
        <v>90968</v>
      </c>
      <c r="C5728" s="49" t="s">
        <v>1298</v>
      </c>
      <c r="D5728" s="49" t="str">
        <f t="shared" si="89"/>
        <v>If violation, what law violated? - Did not remove plants - SWIMS - 90968</v>
      </c>
      <c r="E5728" s="49"/>
      <c r="F5728" s="49"/>
      <c r="G5728" s="49"/>
      <c r="H5728" s="49"/>
    </row>
    <row r="5729" spans="1:8" x14ac:dyDescent="0.3">
      <c r="A5729" s="49" t="s">
        <v>82</v>
      </c>
      <c r="B5729" s="49">
        <v>91773</v>
      </c>
      <c r="C5729" s="49" t="s">
        <v>1300</v>
      </c>
      <c r="D5729" s="49" t="str">
        <f t="shared" si="89"/>
        <v>If you also eat fish from other areas, have you noticed a difference in taste or smell between fish caught in survey area vs other areas? - SWIMS - 91773</v>
      </c>
      <c r="E5729" s="49" t="s">
        <v>31</v>
      </c>
      <c r="F5729" s="49" t="s">
        <v>84</v>
      </c>
      <c r="G5729" s="49"/>
      <c r="H5729" s="49" t="s">
        <v>10658</v>
      </c>
    </row>
    <row r="5730" spans="1:8" x14ac:dyDescent="0.3">
      <c r="A5730" s="49" t="s">
        <v>82</v>
      </c>
      <c r="B5730" s="49">
        <v>91631</v>
      </c>
      <c r="C5730" s="49" t="s">
        <v>1301</v>
      </c>
      <c r="D5730" s="49" t="str">
        <f t="shared" si="89"/>
        <v>If you did not snorkel, why not? - SWIMS - 91631</v>
      </c>
      <c r="E5730" s="49" t="s">
        <v>31</v>
      </c>
      <c r="F5730" s="49"/>
      <c r="G5730" s="49"/>
      <c r="H5730" s="49"/>
    </row>
    <row r="5731" spans="1:8" x14ac:dyDescent="0.3">
      <c r="A5731" s="49" t="s">
        <v>82</v>
      </c>
      <c r="B5731" s="49">
        <v>40032</v>
      </c>
      <c r="C5731" s="49" t="s">
        <v>1302</v>
      </c>
      <c r="D5731" s="49" t="str">
        <f t="shared" si="89"/>
        <v>If you found a mystery snail, did you take pictures and send them to Pieter Johnson? - SWIMS - 40032</v>
      </c>
      <c r="E5731" s="49"/>
      <c r="F5731" s="49"/>
      <c r="G5731" s="49"/>
      <c r="H5731" s="49"/>
    </row>
    <row r="5732" spans="1:8" x14ac:dyDescent="0.3">
      <c r="A5732" s="49" t="s">
        <v>82</v>
      </c>
      <c r="B5732" s="49">
        <v>91768</v>
      </c>
      <c r="C5732" s="49" t="s">
        <v>1303</v>
      </c>
      <c r="D5732" s="49" t="str">
        <f t="shared" si="89"/>
        <v>If you have eaten fish caught in the survey area prior to the last 3 years, have you noticed a change in fish taste or smell over time? - SWIMS - 91768</v>
      </c>
      <c r="E5732" s="49" t="s">
        <v>31</v>
      </c>
      <c r="F5732" s="49" t="s">
        <v>84</v>
      </c>
      <c r="G5732" s="49"/>
      <c r="H5732" s="49" t="s">
        <v>10658</v>
      </c>
    </row>
    <row r="5733" spans="1:8" x14ac:dyDescent="0.3">
      <c r="A5733" s="49" t="s">
        <v>82</v>
      </c>
      <c r="B5733" s="49">
        <v>91788</v>
      </c>
      <c r="C5733" s="49" t="s">
        <v>1304</v>
      </c>
      <c r="D5733" s="49" t="str">
        <f t="shared" si="89"/>
        <v>If you have noticed a difference, please describe: - SWIMS - 91788</v>
      </c>
      <c r="E5733" s="49" t="s">
        <v>31</v>
      </c>
      <c r="F5733" s="49" t="s">
        <v>84</v>
      </c>
      <c r="G5733" s="49"/>
      <c r="H5733" s="49" t="s">
        <v>10658</v>
      </c>
    </row>
    <row r="5734" spans="1:8" x14ac:dyDescent="0.3">
      <c r="A5734" s="49" t="s">
        <v>82</v>
      </c>
      <c r="B5734" s="49">
        <v>91724</v>
      </c>
      <c r="C5734" s="49" t="s">
        <v>1305</v>
      </c>
      <c r="D5734" s="49" t="str">
        <f t="shared" si="89"/>
        <v>If you have previously evaluated this station, have you noticed any changes in aesthetic quality of the water or along the shoreline since your last visit? - SWIMS - 91724</v>
      </c>
      <c r="E5734" s="49" t="s">
        <v>31</v>
      </c>
      <c r="F5734" s="49"/>
      <c r="G5734" s="49"/>
      <c r="H5734" s="49" t="s">
        <v>10658</v>
      </c>
    </row>
    <row r="5735" spans="1:8" x14ac:dyDescent="0.3">
      <c r="A5735" s="49" t="s">
        <v>82</v>
      </c>
      <c r="B5735" s="49">
        <v>40046</v>
      </c>
      <c r="C5735" s="49" t="s">
        <v>1306</v>
      </c>
      <c r="D5735" s="49" t="str">
        <f t="shared" si="89"/>
        <v>If you or past observers have always used another method, describe - SWIMS - 40046</v>
      </c>
      <c r="E5735" s="49"/>
      <c r="F5735" s="49"/>
      <c r="G5735" s="49"/>
      <c r="H5735" s="49"/>
    </row>
    <row r="5736" spans="1:8" x14ac:dyDescent="0.3">
      <c r="A5736" s="49" t="s">
        <v>82</v>
      </c>
      <c r="B5736" s="49">
        <v>91699</v>
      </c>
      <c r="C5736" s="49" t="s">
        <v>1307</v>
      </c>
      <c r="D5736" s="49" t="str">
        <f t="shared" si="89"/>
        <v>If you saw dead animals, list number and type of animals. - SWIMS - 91699</v>
      </c>
      <c r="E5736" s="49" t="s">
        <v>31</v>
      </c>
      <c r="F5736" s="49"/>
      <c r="G5736" s="49"/>
      <c r="H5736" s="49" t="s">
        <v>10658</v>
      </c>
    </row>
    <row r="5737" spans="1:8" x14ac:dyDescent="0.3">
      <c r="A5737" s="49" t="s">
        <v>82</v>
      </c>
      <c r="B5737" s="49">
        <v>91701</v>
      </c>
      <c r="C5737" s="49" t="s">
        <v>1308</v>
      </c>
      <c r="D5737" s="49" t="str">
        <f t="shared" si="89"/>
        <v>If you saw invasive species, what types did you see? - SWIMS - 91701</v>
      </c>
      <c r="E5737" s="49" t="s">
        <v>31</v>
      </c>
      <c r="F5737" s="49"/>
      <c r="G5737" s="49"/>
      <c r="H5737" s="49" t="s">
        <v>10658</v>
      </c>
    </row>
    <row r="5738" spans="1:8" x14ac:dyDescent="0.3">
      <c r="A5738" s="49" t="s">
        <v>82</v>
      </c>
      <c r="B5738" s="49">
        <v>20124</v>
      </c>
      <c r="C5738" s="49" t="s">
        <v>1309</v>
      </c>
      <c r="D5738" s="49" t="str">
        <f t="shared" si="89"/>
        <v>Illinois pondweed (Potamogeton illinoensis) - SWIMS - 20124</v>
      </c>
      <c r="E5738" s="49" t="s">
        <v>31</v>
      </c>
      <c r="F5738" s="49" t="s">
        <v>84</v>
      </c>
      <c r="G5738" s="49"/>
      <c r="H5738" s="49"/>
    </row>
    <row r="5739" spans="1:8" x14ac:dyDescent="0.3">
      <c r="A5739" s="49" t="s">
        <v>82</v>
      </c>
      <c r="B5739" s="49">
        <v>91311</v>
      </c>
      <c r="C5739" s="49" t="s">
        <v>1310</v>
      </c>
      <c r="D5739" s="49" t="str">
        <f t="shared" si="89"/>
        <v>In a typical month, number waterbodies you visit: 1-2 - SWIMS - 91311</v>
      </c>
      <c r="E5739" s="49" t="s">
        <v>31</v>
      </c>
      <c r="F5739" s="49"/>
      <c r="G5739" s="49"/>
      <c r="H5739" s="49"/>
    </row>
    <row r="5740" spans="1:8" x14ac:dyDescent="0.3">
      <c r="A5740" s="49" t="s">
        <v>82</v>
      </c>
      <c r="B5740" s="49">
        <v>91312</v>
      </c>
      <c r="C5740" s="49" t="s">
        <v>1311</v>
      </c>
      <c r="D5740" s="49" t="str">
        <f t="shared" si="89"/>
        <v>In a typical month, number waterbodies you visit: 3-4 - SWIMS - 91312</v>
      </c>
      <c r="E5740" s="49" t="s">
        <v>31</v>
      </c>
      <c r="F5740" s="49"/>
      <c r="G5740" s="49"/>
      <c r="H5740" s="49"/>
    </row>
    <row r="5741" spans="1:8" x14ac:dyDescent="0.3">
      <c r="A5741" s="49" t="s">
        <v>82</v>
      </c>
      <c r="B5741" s="49">
        <v>91313</v>
      </c>
      <c r="C5741" s="49" t="s">
        <v>1312</v>
      </c>
      <c r="D5741" s="49" t="str">
        <f t="shared" si="89"/>
        <v>In a typical month, number waterbodies you visit: 5+ - SWIMS - 91313</v>
      </c>
      <c r="E5741" s="49" t="s">
        <v>31</v>
      </c>
      <c r="F5741" s="49"/>
      <c r="G5741" s="49"/>
      <c r="H5741" s="49"/>
    </row>
    <row r="5742" spans="1:8" x14ac:dyDescent="0.3">
      <c r="A5742" s="49" t="s">
        <v>82</v>
      </c>
      <c r="B5742" s="49">
        <v>91739</v>
      </c>
      <c r="C5742" s="49" t="s">
        <v>1313</v>
      </c>
      <c r="D5742" s="49" t="str">
        <f t="shared" si="89"/>
        <v>In a typical year, how many times (or days) do you fish in the survey area? - SWIMS - 91739</v>
      </c>
      <c r="E5742" s="49" t="s">
        <v>31</v>
      </c>
      <c r="F5742" s="49" t="s">
        <v>84</v>
      </c>
      <c r="G5742" s="49"/>
      <c r="H5742" s="49" t="s">
        <v>10658</v>
      </c>
    </row>
    <row r="5743" spans="1:8" x14ac:dyDescent="0.3">
      <c r="A5743" s="49" t="s">
        <v>82</v>
      </c>
      <c r="B5743" s="49">
        <v>91839</v>
      </c>
      <c r="C5743" s="49" t="s">
        <v>1314</v>
      </c>
      <c r="D5743" s="49" t="str">
        <f t="shared" si="89"/>
        <v>In which Wisconsin county do you use this boat most?  - SWIMS - 91839</v>
      </c>
      <c r="E5743" s="49" t="s">
        <v>31</v>
      </c>
      <c r="F5743" s="49"/>
      <c r="G5743" s="49"/>
      <c r="H5743" s="49"/>
    </row>
    <row r="5744" spans="1:8" x14ac:dyDescent="0.3">
      <c r="A5744" s="49" t="s">
        <v>82</v>
      </c>
      <c r="B5744" s="49">
        <v>92104</v>
      </c>
      <c r="C5744" s="49" t="s">
        <v>1315</v>
      </c>
      <c r="D5744" s="49" t="str">
        <f t="shared" si="89"/>
        <v>In your opinion, how easy or difficult is it to perform all of the AIS prevention steps when waterfowl hunting? - SWIMS - 92104</v>
      </c>
      <c r="E5744" s="49" t="s">
        <v>31</v>
      </c>
      <c r="F5744" s="49" t="s">
        <v>84</v>
      </c>
      <c r="G5744" s="49"/>
      <c r="H5744" s="49" t="s">
        <v>10658</v>
      </c>
    </row>
    <row r="5745" spans="1:8" x14ac:dyDescent="0.3">
      <c r="A5745" s="49" t="s">
        <v>82</v>
      </c>
      <c r="B5745" s="49">
        <v>91193</v>
      </c>
      <c r="C5745" s="49" t="s">
        <v>1316</v>
      </c>
      <c r="D5745" s="49" t="str">
        <f t="shared" si="89"/>
        <v>Incubating loon adults present on this territory today - SWIMS - 91193</v>
      </c>
      <c r="E5745" s="49" t="s">
        <v>31</v>
      </c>
      <c r="F5745" s="49" t="s">
        <v>84</v>
      </c>
      <c r="G5745" s="49"/>
      <c r="H5745" s="49"/>
    </row>
    <row r="5746" spans="1:8" x14ac:dyDescent="0.3">
      <c r="A5746" s="49" t="s">
        <v>82</v>
      </c>
      <c r="B5746" s="49">
        <v>92136</v>
      </c>
      <c r="C5746" s="49" t="s">
        <v>1317</v>
      </c>
      <c r="D5746" s="49" t="str">
        <f t="shared" si="89"/>
        <v>Infested Area - SWIMS - 92136</v>
      </c>
      <c r="E5746" s="49" t="s">
        <v>31</v>
      </c>
      <c r="F5746" s="49" t="s">
        <v>84</v>
      </c>
      <c r="G5746" s="49"/>
      <c r="H5746" s="49" t="s">
        <v>10658</v>
      </c>
    </row>
    <row r="5747" spans="1:8" x14ac:dyDescent="0.3">
      <c r="A5747" s="49" t="s">
        <v>82</v>
      </c>
      <c r="B5747" s="49">
        <v>92137</v>
      </c>
      <c r="C5747" s="49" t="s">
        <v>1318</v>
      </c>
      <c r="D5747" s="49" t="str">
        <f t="shared" si="89"/>
        <v>Infested Area (1) - SWIMS - 92137</v>
      </c>
      <c r="E5747" s="49" t="s">
        <v>31</v>
      </c>
      <c r="F5747" s="49" t="s">
        <v>84</v>
      </c>
      <c r="G5747" s="49"/>
      <c r="H5747" s="49" t="s">
        <v>10658</v>
      </c>
    </row>
    <row r="5748" spans="1:8" x14ac:dyDescent="0.3">
      <c r="A5748" s="49" t="s">
        <v>82</v>
      </c>
      <c r="B5748" s="49">
        <v>92138</v>
      </c>
      <c r="C5748" s="49" t="s">
        <v>1319</v>
      </c>
      <c r="D5748" s="49" t="str">
        <f t="shared" si="89"/>
        <v>Infested Area (2) - SWIMS - 92138</v>
      </c>
      <c r="E5748" s="49" t="s">
        <v>31</v>
      </c>
      <c r="F5748" s="49" t="s">
        <v>84</v>
      </c>
      <c r="G5748" s="49"/>
      <c r="H5748" s="49" t="s">
        <v>10658</v>
      </c>
    </row>
    <row r="5749" spans="1:8" x14ac:dyDescent="0.3">
      <c r="A5749" s="49" t="s">
        <v>82</v>
      </c>
      <c r="B5749" s="49">
        <v>92139</v>
      </c>
      <c r="C5749" s="49" t="s">
        <v>1320</v>
      </c>
      <c r="D5749" s="49" t="str">
        <f t="shared" si="89"/>
        <v>Infested Area (3) - SWIMS - 92139</v>
      </c>
      <c r="E5749" s="49" t="s">
        <v>31</v>
      </c>
      <c r="F5749" s="49" t="s">
        <v>84</v>
      </c>
      <c r="G5749" s="49"/>
      <c r="H5749" s="49" t="s">
        <v>10658</v>
      </c>
    </row>
    <row r="5750" spans="1:8" x14ac:dyDescent="0.3">
      <c r="A5750" s="49" t="s">
        <v>82</v>
      </c>
      <c r="B5750" s="49">
        <v>92140</v>
      </c>
      <c r="C5750" s="49" t="s">
        <v>1321</v>
      </c>
      <c r="D5750" s="49" t="str">
        <f t="shared" si="89"/>
        <v>Infested Area (4) - SWIMS - 92140</v>
      </c>
      <c r="E5750" s="49" t="s">
        <v>31</v>
      </c>
      <c r="F5750" s="49" t="s">
        <v>84</v>
      </c>
      <c r="G5750" s="49"/>
      <c r="H5750" s="49" t="s">
        <v>10658</v>
      </c>
    </row>
    <row r="5751" spans="1:8" x14ac:dyDescent="0.3">
      <c r="A5751" s="49" t="s">
        <v>82</v>
      </c>
      <c r="B5751" s="49">
        <v>92141</v>
      </c>
      <c r="C5751" s="49" t="s">
        <v>1322</v>
      </c>
      <c r="D5751" s="49" t="str">
        <f t="shared" si="89"/>
        <v>Infested Area (5) - SWIMS - 92141</v>
      </c>
      <c r="E5751" s="49" t="s">
        <v>31</v>
      </c>
      <c r="F5751" s="49" t="s">
        <v>84</v>
      </c>
      <c r="G5751" s="49"/>
      <c r="H5751" s="49" t="s">
        <v>10658</v>
      </c>
    </row>
    <row r="5752" spans="1:8" x14ac:dyDescent="0.3">
      <c r="A5752" s="49" t="s">
        <v>82</v>
      </c>
      <c r="B5752" s="49">
        <v>92142</v>
      </c>
      <c r="C5752" s="49" t="s">
        <v>1323</v>
      </c>
      <c r="D5752" s="49" t="str">
        <f t="shared" si="89"/>
        <v>Infested Area (6) - SWIMS - 92142</v>
      </c>
      <c r="E5752" s="49" t="s">
        <v>31</v>
      </c>
      <c r="F5752" s="49" t="s">
        <v>84</v>
      </c>
      <c r="G5752" s="49"/>
      <c r="H5752" s="49" t="s">
        <v>10658</v>
      </c>
    </row>
    <row r="5753" spans="1:8" x14ac:dyDescent="0.3">
      <c r="A5753" s="49" t="s">
        <v>82</v>
      </c>
      <c r="B5753" s="49">
        <v>20368</v>
      </c>
      <c r="C5753" s="49" t="s">
        <v>1324</v>
      </c>
      <c r="D5753" s="49" t="str">
        <f t="shared" si="89"/>
        <v>Inland sedge (Carex interior) - SWIMS - 20368</v>
      </c>
      <c r="E5753" s="49" t="s">
        <v>31</v>
      </c>
      <c r="F5753" s="49" t="s">
        <v>84</v>
      </c>
      <c r="G5753" s="49"/>
      <c r="H5753" s="49"/>
    </row>
    <row r="5754" spans="1:8" x14ac:dyDescent="0.3">
      <c r="A5754" s="49" t="s">
        <v>82</v>
      </c>
      <c r="B5754" s="49">
        <v>80120</v>
      </c>
      <c r="C5754" s="49" t="s">
        <v>1325</v>
      </c>
      <c r="D5754" s="49" t="str">
        <f t="shared" si="89"/>
        <v>Insect Percent Individuals (INSECT_PI) - SWIMS - 80120</v>
      </c>
      <c r="E5754" s="49"/>
      <c r="F5754" s="49"/>
      <c r="G5754" s="49"/>
      <c r="H5754" s="49"/>
    </row>
    <row r="5755" spans="1:8" x14ac:dyDescent="0.3">
      <c r="A5755" s="49" t="s">
        <v>82</v>
      </c>
      <c r="B5755" s="49">
        <v>80119</v>
      </c>
      <c r="C5755" s="49" t="s">
        <v>1327</v>
      </c>
      <c r="D5755" s="49" t="str">
        <f t="shared" si="89"/>
        <v>Insect Taxa (INSECT_T) - SWIMS - 80119</v>
      </c>
      <c r="E5755" s="49"/>
      <c r="F5755" s="49"/>
      <c r="G5755" s="49"/>
      <c r="H5755" s="49"/>
    </row>
    <row r="5756" spans="1:8" x14ac:dyDescent="0.3">
      <c r="A5756" s="49" t="s">
        <v>82</v>
      </c>
      <c r="B5756" s="49">
        <v>91233</v>
      </c>
      <c r="C5756" s="49" t="s">
        <v>1326</v>
      </c>
      <c r="D5756" s="49" t="str">
        <f t="shared" si="89"/>
        <v>Insect pot placed next to field plant? - SWIMS - 91233</v>
      </c>
      <c r="E5756" s="49" t="s">
        <v>31</v>
      </c>
      <c r="F5756" s="49"/>
      <c r="G5756" s="49"/>
      <c r="H5756" s="49"/>
    </row>
    <row r="5757" spans="1:8" x14ac:dyDescent="0.3">
      <c r="A5757" s="49" t="s">
        <v>82</v>
      </c>
      <c r="B5757" s="49">
        <v>91231</v>
      </c>
      <c r="C5757" s="49" t="s">
        <v>1328</v>
      </c>
      <c r="D5757" s="49" t="str">
        <f t="shared" si="89"/>
        <v>Insects released in good condition? - SWIMS - 91231</v>
      </c>
      <c r="E5757" s="49" t="s">
        <v>31</v>
      </c>
      <c r="F5757" s="49"/>
      <c r="G5757" s="49"/>
      <c r="H5757" s="49"/>
    </row>
    <row r="5758" spans="1:8" x14ac:dyDescent="0.3">
      <c r="A5758" s="49" t="s">
        <v>82</v>
      </c>
      <c r="B5758" s="49">
        <v>91232</v>
      </c>
      <c r="C5758" s="49" t="s">
        <v>1329</v>
      </c>
      <c r="D5758" s="49" t="str">
        <f t="shared" si="89"/>
        <v>Insects released in poor condition? - SWIMS - 91232</v>
      </c>
      <c r="E5758" s="49" t="s">
        <v>31</v>
      </c>
      <c r="F5758" s="49"/>
      <c r="G5758" s="49"/>
      <c r="H5758" s="49"/>
    </row>
    <row r="5759" spans="1:8" x14ac:dyDescent="0.3">
      <c r="A5759" s="49" t="s">
        <v>82</v>
      </c>
      <c r="B5759" s="49">
        <v>4125</v>
      </c>
      <c r="C5759" s="49" t="s">
        <v>1330</v>
      </c>
      <c r="D5759" s="49" t="str">
        <f t="shared" si="89"/>
        <v>Inspected large objects (CWD, boulders, etc.)? - SWIMS - 4125</v>
      </c>
      <c r="E5759" s="49"/>
      <c r="F5759" s="49"/>
      <c r="G5759" s="49"/>
      <c r="H5759" s="49"/>
    </row>
    <row r="5760" spans="1:8" x14ac:dyDescent="0.3">
      <c r="A5760" s="49" t="s">
        <v>82</v>
      </c>
      <c r="B5760" s="49">
        <v>4126</v>
      </c>
      <c r="C5760" s="49" t="s">
        <v>1331</v>
      </c>
      <c r="D5760" s="49" t="str">
        <f t="shared" si="89"/>
        <v>Inspected other? - SWIMS - 4126</v>
      </c>
      <c r="E5760" s="49"/>
      <c r="F5760" s="49"/>
      <c r="G5760" s="49"/>
      <c r="H5760" s="49"/>
    </row>
    <row r="5761" spans="1:8" x14ac:dyDescent="0.3">
      <c r="A5761" s="49" t="s">
        <v>82</v>
      </c>
      <c r="B5761" s="49">
        <v>4122</v>
      </c>
      <c r="C5761" s="49" t="s">
        <v>1332</v>
      </c>
      <c r="D5761" s="49" t="str">
        <f t="shared" si="89"/>
        <v>Inspected rip-rap? - SWIMS - 4122</v>
      </c>
      <c r="E5761" s="49"/>
      <c r="F5761" s="49"/>
      <c r="G5761" s="49"/>
      <c r="H5761" s="49"/>
    </row>
    <row r="5762" spans="1:8" x14ac:dyDescent="0.3">
      <c r="A5762" s="49" t="s">
        <v>82</v>
      </c>
      <c r="B5762" s="49">
        <v>405</v>
      </c>
      <c r="C5762" s="49" t="s">
        <v>1333</v>
      </c>
      <c r="D5762" s="49" t="str">
        <f t="shared" ref="D5762:D5825" si="90">C5762 &amp;" - "&amp; A5762 &amp;" - "&amp; B5762</f>
        <v>Instream Fauna, Flora - SWIMS - 405</v>
      </c>
      <c r="E5762" s="49" t="s">
        <v>31</v>
      </c>
      <c r="F5762" s="49" t="s">
        <v>84</v>
      </c>
      <c r="G5762" s="49"/>
      <c r="H5762" s="49"/>
    </row>
    <row r="5763" spans="1:8" x14ac:dyDescent="0.3">
      <c r="A5763" s="49" t="s">
        <v>82</v>
      </c>
      <c r="B5763" s="49">
        <v>503</v>
      </c>
      <c r="C5763" s="49" t="s">
        <v>1334</v>
      </c>
      <c r="D5763" s="49" t="str">
        <f t="shared" si="90"/>
        <v>Integrated Reporting Action Requested - SWIMS - 503</v>
      </c>
      <c r="E5763" s="49"/>
      <c r="F5763" s="49"/>
      <c r="G5763" s="49"/>
      <c r="H5763" s="49"/>
    </row>
    <row r="5764" spans="1:8" x14ac:dyDescent="0.3">
      <c r="A5764" s="49" t="s">
        <v>82</v>
      </c>
      <c r="B5764" s="49">
        <v>20106</v>
      </c>
      <c r="C5764" s="49" t="s">
        <v>1335</v>
      </c>
      <c r="D5764" s="49" t="str">
        <f t="shared" si="90"/>
        <v>Intermediate pond lily (Nuphar x rubrodisca) - SWIMS - 20106</v>
      </c>
      <c r="E5764" s="49" t="s">
        <v>31</v>
      </c>
      <c r="F5764" s="49" t="s">
        <v>84</v>
      </c>
      <c r="G5764" s="49"/>
      <c r="H5764" s="49"/>
    </row>
    <row r="5765" spans="1:8" x14ac:dyDescent="0.3">
      <c r="A5765" s="49" t="s">
        <v>82</v>
      </c>
      <c r="B5765" s="49">
        <v>80123</v>
      </c>
      <c r="C5765" s="49" t="s">
        <v>1336</v>
      </c>
      <c r="D5765" s="49" t="str">
        <f t="shared" si="90"/>
        <v>Intolerant EPT 2 Percent Individuals (INTOL_EPT2_PI) - SWIMS - 80123</v>
      </c>
      <c r="E5765" s="49"/>
      <c r="F5765" s="49"/>
      <c r="G5765" s="49"/>
      <c r="H5765" s="49"/>
    </row>
    <row r="5766" spans="1:8" x14ac:dyDescent="0.3">
      <c r="A5766" s="49" t="s">
        <v>82</v>
      </c>
      <c r="B5766" s="49">
        <v>406</v>
      </c>
      <c r="C5766" s="49" t="s">
        <v>1337</v>
      </c>
      <c r="D5766" s="49" t="str">
        <f t="shared" si="90"/>
        <v>Invertebrates: - SWIMS - 406</v>
      </c>
      <c r="E5766" s="49" t="s">
        <v>31</v>
      </c>
      <c r="F5766" s="49" t="s">
        <v>84</v>
      </c>
      <c r="G5766" s="49"/>
      <c r="H5766" s="49"/>
    </row>
    <row r="5767" spans="1:8" x14ac:dyDescent="0.3">
      <c r="A5767" s="49" t="s">
        <v>82</v>
      </c>
      <c r="B5767" s="49">
        <v>20275</v>
      </c>
      <c r="C5767" s="49" t="s">
        <v>1338</v>
      </c>
      <c r="D5767" s="49" t="str">
        <f t="shared" si="90"/>
        <v>Iris (Iris sp.) - SWIMS - 20275</v>
      </c>
      <c r="E5767" s="49" t="s">
        <v>31</v>
      </c>
      <c r="F5767" s="49" t="s">
        <v>84</v>
      </c>
      <c r="G5767" s="49"/>
      <c r="H5767" s="49"/>
    </row>
    <row r="5768" spans="1:8" x14ac:dyDescent="0.3">
      <c r="A5768" s="49" t="s">
        <v>82</v>
      </c>
      <c r="B5768" s="49">
        <v>91790</v>
      </c>
      <c r="C5768" s="49" t="s">
        <v>1348</v>
      </c>
      <c r="D5768" s="49" t="str">
        <f t="shared" si="90"/>
        <v>Is Wisconsin your primary residence? - SWIMS - 91790</v>
      </c>
      <c r="E5768" s="49" t="s">
        <v>31</v>
      </c>
      <c r="F5768" s="49" t="s">
        <v>84</v>
      </c>
      <c r="G5768" s="49"/>
      <c r="H5768" s="49" t="s">
        <v>10658</v>
      </c>
    </row>
    <row r="5769" spans="1:8" x14ac:dyDescent="0.3">
      <c r="A5769" s="49" t="s">
        <v>82</v>
      </c>
      <c r="B5769" s="49">
        <v>90818</v>
      </c>
      <c r="C5769" s="49" t="s">
        <v>1339</v>
      </c>
      <c r="D5769" s="49" t="str">
        <f t="shared" si="90"/>
        <v>Is an active nest present today? - SWIMS - 90818</v>
      </c>
      <c r="E5769" s="49"/>
      <c r="F5769" s="49"/>
      <c r="G5769" s="49"/>
      <c r="H5769" s="49"/>
    </row>
    <row r="5770" spans="1:8" x14ac:dyDescent="0.3">
      <c r="A5770" s="49" t="s">
        <v>82</v>
      </c>
      <c r="B5770" s="49">
        <v>91322</v>
      </c>
      <c r="C5770" s="49" t="s">
        <v>1340</v>
      </c>
      <c r="D5770" s="49" t="str">
        <f t="shared" si="90"/>
        <v>Is the assessment limited to site edges due to accessibility? - SWIMS - 91322</v>
      </c>
      <c r="E5770" s="49" t="s">
        <v>31</v>
      </c>
      <c r="F5770" s="49" t="s">
        <v>84</v>
      </c>
      <c r="G5770" s="49"/>
      <c r="H5770" s="49"/>
    </row>
    <row r="5771" spans="1:8" x14ac:dyDescent="0.3">
      <c r="A5771" s="49" t="s">
        <v>82</v>
      </c>
      <c r="B5771" s="49">
        <v>91853</v>
      </c>
      <c r="C5771" s="49" t="s">
        <v>1341</v>
      </c>
      <c r="D5771" s="49" t="str">
        <f t="shared" si="90"/>
        <v>Is the lake/pond connected to other waterbodies? - SWIMS - 91853</v>
      </c>
      <c r="E5771" s="49" t="s">
        <v>31</v>
      </c>
      <c r="F5771" s="49"/>
      <c r="G5771" s="49"/>
      <c r="H5771" s="49"/>
    </row>
    <row r="5772" spans="1:8" x14ac:dyDescent="0.3">
      <c r="A5772" s="49" t="s">
        <v>82</v>
      </c>
      <c r="B5772" s="49">
        <v>91830</v>
      </c>
      <c r="C5772" s="49" t="s">
        <v>1342</v>
      </c>
      <c r="D5772" s="49" t="str">
        <f t="shared" si="90"/>
        <v>Is there anything that could have improved your boating experience today? - SWIMS - 91830</v>
      </c>
      <c r="E5772" s="49" t="s">
        <v>31</v>
      </c>
      <c r="F5772" s="49"/>
      <c r="G5772" s="49"/>
      <c r="H5772" s="49"/>
    </row>
    <row r="5773" spans="1:8" x14ac:dyDescent="0.3">
      <c r="A5773" s="49" t="s">
        <v>82</v>
      </c>
      <c r="B5773" s="49">
        <v>91831</v>
      </c>
      <c r="C5773" s="49" t="s">
        <v>1343</v>
      </c>
      <c r="D5773" s="49" t="str">
        <f t="shared" si="90"/>
        <v>Is there anything that could have improved your boating experience today?  If yes, what? - SWIMS - 91831</v>
      </c>
      <c r="E5773" s="49" t="s">
        <v>31</v>
      </c>
      <c r="F5773" s="49"/>
      <c r="G5773" s="49"/>
      <c r="H5773" s="49"/>
    </row>
    <row r="5774" spans="1:8" x14ac:dyDescent="0.3">
      <c r="A5774" s="49" t="s">
        <v>82</v>
      </c>
      <c r="B5774" s="49">
        <v>91681</v>
      </c>
      <c r="C5774" s="49" t="s">
        <v>1344</v>
      </c>
      <c r="D5774" s="49" t="str">
        <f t="shared" si="90"/>
        <v>Is there food related litter? - SWIMS - 91681</v>
      </c>
      <c r="E5774" s="49" t="s">
        <v>31</v>
      </c>
      <c r="F5774" s="49"/>
      <c r="G5774" s="49"/>
      <c r="H5774" s="49" t="s">
        <v>10658</v>
      </c>
    </row>
    <row r="5775" spans="1:8" x14ac:dyDescent="0.3">
      <c r="A5775" s="49" t="s">
        <v>82</v>
      </c>
      <c r="B5775" s="49">
        <v>91679</v>
      </c>
      <c r="C5775" s="49" t="s">
        <v>1345</v>
      </c>
      <c r="D5775" s="49" t="str">
        <f t="shared" si="90"/>
        <v>Is there shoreline garbage? - SWIMS - 91679</v>
      </c>
      <c r="E5775" s="49" t="s">
        <v>31</v>
      </c>
      <c r="F5775" s="49"/>
      <c r="G5775" s="49"/>
      <c r="H5775" s="49" t="s">
        <v>10658</v>
      </c>
    </row>
    <row r="5776" spans="1:8" x14ac:dyDescent="0.3">
      <c r="A5776" s="49" t="s">
        <v>82</v>
      </c>
      <c r="B5776" s="49">
        <v>91680</v>
      </c>
      <c r="C5776" s="49" t="s">
        <v>1346</v>
      </c>
      <c r="D5776" s="49" t="str">
        <f t="shared" si="90"/>
        <v>Is there street litter? - SWIMS - 91680</v>
      </c>
      <c r="E5776" s="49" t="s">
        <v>31</v>
      </c>
      <c r="F5776" s="49"/>
      <c r="G5776" s="49"/>
      <c r="H5776" s="49" t="s">
        <v>10658</v>
      </c>
    </row>
    <row r="5777" spans="1:8" x14ac:dyDescent="0.3">
      <c r="A5777" s="49" t="s">
        <v>82</v>
      </c>
      <c r="B5777" s="49">
        <v>91688</v>
      </c>
      <c r="C5777" s="49" t="s">
        <v>1347</v>
      </c>
      <c r="D5777" s="49" t="str">
        <f t="shared" si="90"/>
        <v>Is there visible algae on shore? - SWIMS - 91688</v>
      </c>
      <c r="E5777" s="49" t="s">
        <v>31</v>
      </c>
      <c r="F5777" s="49"/>
      <c r="G5777" s="49"/>
      <c r="H5777" s="49" t="s">
        <v>10658</v>
      </c>
    </row>
    <row r="5778" spans="1:8" x14ac:dyDescent="0.3">
      <c r="A5778" s="49" t="s">
        <v>82</v>
      </c>
      <c r="B5778" s="49">
        <v>80109</v>
      </c>
      <c r="C5778" s="49" t="s">
        <v>1349</v>
      </c>
      <c r="D5778" s="49" t="str">
        <f t="shared" si="90"/>
        <v>Isop Genera (ISOP_G) - SWIMS - 80109</v>
      </c>
      <c r="E5778" s="49"/>
      <c r="F5778" s="49"/>
      <c r="G5778" s="49"/>
      <c r="H5778" s="49"/>
    </row>
    <row r="5779" spans="1:8" x14ac:dyDescent="0.3">
      <c r="A5779" s="49" t="s">
        <v>82</v>
      </c>
      <c r="B5779" s="49">
        <v>80110</v>
      </c>
      <c r="C5779" s="49" t="s">
        <v>1350</v>
      </c>
      <c r="D5779" s="49" t="str">
        <f t="shared" si="90"/>
        <v>Isop Percent Genera (ISO_PC_GEN) - SWIMS - 80110</v>
      </c>
      <c r="E5779" s="49"/>
      <c r="F5779" s="49"/>
      <c r="G5779" s="49"/>
      <c r="H5779" s="49"/>
    </row>
    <row r="5780" spans="1:8" x14ac:dyDescent="0.3">
      <c r="A5780" s="49" t="s">
        <v>82</v>
      </c>
      <c r="B5780" s="49">
        <v>80108</v>
      </c>
      <c r="C5780" s="49" t="s">
        <v>1351</v>
      </c>
      <c r="D5780" s="49" t="str">
        <f t="shared" si="90"/>
        <v>Isop Percent Individuals (ISO_PC_CNT) - SWIMS - 80108</v>
      </c>
      <c r="E5780" s="49"/>
      <c r="F5780" s="49"/>
      <c r="G5780" s="49"/>
      <c r="H5780" s="49"/>
    </row>
    <row r="5781" spans="1:8" x14ac:dyDescent="0.3">
      <c r="A5781" s="49" t="s">
        <v>82</v>
      </c>
      <c r="B5781" s="49">
        <v>90499</v>
      </c>
      <c r="C5781" s="49" t="s">
        <v>1352</v>
      </c>
      <c r="D5781" s="49" t="str">
        <f t="shared" si="90"/>
        <v>Isopod - SWIMS - 90499</v>
      </c>
      <c r="E5781" s="49"/>
      <c r="F5781" s="49"/>
      <c r="G5781" s="49"/>
      <c r="H5781" s="49"/>
    </row>
    <row r="5782" spans="1:8" x14ac:dyDescent="0.3">
      <c r="A5782" s="49" t="s">
        <v>82</v>
      </c>
      <c r="B5782" s="49">
        <v>10121</v>
      </c>
      <c r="C5782" s="49" t="s">
        <v>7738</v>
      </c>
      <c r="D5782" s="49" t="str">
        <f t="shared" si="90"/>
        <v>JOHNNY DARTER - SWIMS - 10121</v>
      </c>
      <c r="E5782" s="49" t="s">
        <v>10651</v>
      </c>
      <c r="F5782" s="49" t="s">
        <v>84</v>
      </c>
      <c r="G5782" s="49"/>
      <c r="H5782" s="49"/>
    </row>
    <row r="5783" spans="1:8" x14ac:dyDescent="0.3">
      <c r="A5783" s="49" t="s">
        <v>82</v>
      </c>
      <c r="B5783" s="49">
        <v>20359</v>
      </c>
      <c r="C5783" s="49" t="s">
        <v>1353</v>
      </c>
      <c r="D5783" s="49" t="str">
        <f t="shared" si="90"/>
        <v>Japanese knotweed (Fallopia japonica) - SWIMS - 20359</v>
      </c>
      <c r="E5783" s="49" t="s">
        <v>31</v>
      </c>
      <c r="F5783" s="49" t="s">
        <v>84</v>
      </c>
      <c r="G5783" s="49"/>
      <c r="H5783" s="49" t="s">
        <v>10658</v>
      </c>
    </row>
    <row r="5784" spans="1:8" x14ac:dyDescent="0.3">
      <c r="A5784" s="49" t="s">
        <v>82</v>
      </c>
      <c r="B5784" s="49">
        <v>20208</v>
      </c>
      <c r="C5784" s="49" t="s">
        <v>1354</v>
      </c>
      <c r="D5784" s="49" t="str">
        <f t="shared" si="90"/>
        <v>Japanese stilt grass (Microstegium vimineum) - SWIMS - 20208</v>
      </c>
      <c r="E5784" s="49" t="s">
        <v>31</v>
      </c>
      <c r="F5784" s="49" t="s">
        <v>84</v>
      </c>
      <c r="G5784" s="49"/>
      <c r="H5784" s="49"/>
    </row>
    <row r="5785" spans="1:8" x14ac:dyDescent="0.3">
      <c r="A5785" s="49" t="s">
        <v>82</v>
      </c>
      <c r="B5785" s="49">
        <v>20243</v>
      </c>
      <c r="C5785" s="49" t="s">
        <v>1355</v>
      </c>
      <c r="D5785" s="49" t="str">
        <f t="shared" si="90"/>
        <v>Jointed rush (Juncus articulatus) - SWIMS - 20243</v>
      </c>
      <c r="E5785" s="49" t="s">
        <v>31</v>
      </c>
      <c r="F5785" s="49" t="s">
        <v>84</v>
      </c>
      <c r="G5785" s="49"/>
      <c r="H5785" s="49"/>
    </row>
    <row r="5786" spans="1:8" x14ac:dyDescent="0.3">
      <c r="A5786" s="49" t="s">
        <v>82</v>
      </c>
      <c r="B5786" s="49">
        <v>20308</v>
      </c>
      <c r="C5786" s="49" t="s">
        <v>1356</v>
      </c>
      <c r="D5786" s="49" t="str">
        <f t="shared" si="90"/>
        <v>Jointed rush (Juncus nodosus) - SWIMS - 20308</v>
      </c>
      <c r="E5786" s="49" t="s">
        <v>31</v>
      </c>
      <c r="F5786" s="49" t="s">
        <v>84</v>
      </c>
      <c r="G5786" s="49"/>
      <c r="H5786" s="49"/>
    </row>
    <row r="5787" spans="1:8" x14ac:dyDescent="0.3">
      <c r="A5787" s="49" t="s">
        <v>82</v>
      </c>
      <c r="B5787" s="49">
        <v>20410</v>
      </c>
      <c r="C5787" s="49" t="s">
        <v>1357</v>
      </c>
      <c r="D5787" s="49" t="str">
        <f t="shared" si="90"/>
        <v>Jumpseed (Polygonum virginianum) - SWIMS - 20410</v>
      </c>
      <c r="E5787" s="49" t="s">
        <v>31</v>
      </c>
      <c r="F5787" s="49" t="s">
        <v>84</v>
      </c>
      <c r="G5787" s="49"/>
      <c r="H5787" s="49"/>
    </row>
    <row r="5788" spans="1:8" x14ac:dyDescent="0.3">
      <c r="A5788" s="49" t="s">
        <v>82</v>
      </c>
      <c r="B5788" s="49">
        <v>10122</v>
      </c>
      <c r="C5788" s="49" t="s">
        <v>7739</v>
      </c>
      <c r="D5788" s="49" t="str">
        <f t="shared" si="90"/>
        <v>KILLIFISHES UNSP. - SWIMS - 10122</v>
      </c>
      <c r="E5788" s="49" t="s">
        <v>10651</v>
      </c>
      <c r="F5788" s="49" t="s">
        <v>84</v>
      </c>
      <c r="G5788" s="49"/>
      <c r="H5788" s="49"/>
    </row>
    <row r="5789" spans="1:8" x14ac:dyDescent="0.3">
      <c r="A5789" s="49" t="s">
        <v>201</v>
      </c>
      <c r="B5789" s="49">
        <v>98641</v>
      </c>
      <c r="C5789" s="49" t="s">
        <v>7740</v>
      </c>
      <c r="D5789" s="49" t="str">
        <f t="shared" si="90"/>
        <v>KIRCHNERIELLA SP., BIOVOLUME - DNR_STORET - 98641</v>
      </c>
      <c r="E5789" s="49" t="s">
        <v>10651</v>
      </c>
      <c r="F5789" s="49" t="s">
        <v>84</v>
      </c>
      <c r="G5789" s="49" t="s">
        <v>205</v>
      </c>
      <c r="H5789" s="49" t="s">
        <v>10658</v>
      </c>
    </row>
    <row r="5790" spans="1:8" x14ac:dyDescent="0.3">
      <c r="A5790" s="49" t="s">
        <v>201</v>
      </c>
      <c r="B5790" s="49">
        <v>98762</v>
      </c>
      <c r="C5790" s="49" t="s">
        <v>7741</v>
      </c>
      <c r="D5790" s="49" t="str">
        <f t="shared" si="90"/>
        <v>KIRCHNERIELLA SP., COUNT - DNR_STORET - 98762</v>
      </c>
      <c r="E5790" s="49" t="s">
        <v>10651</v>
      </c>
      <c r="F5790" s="49" t="s">
        <v>84</v>
      </c>
      <c r="G5790" s="49" t="s">
        <v>205</v>
      </c>
      <c r="H5790" s="49" t="s">
        <v>10660</v>
      </c>
    </row>
    <row r="5791" spans="1:8" x14ac:dyDescent="0.3">
      <c r="A5791" s="49" t="s">
        <v>82</v>
      </c>
      <c r="B5791" s="49">
        <v>10123</v>
      </c>
      <c r="C5791" s="49" t="s">
        <v>7742</v>
      </c>
      <c r="D5791" s="49" t="str">
        <f t="shared" si="90"/>
        <v>KIYI - SWIMS - 10123</v>
      </c>
      <c r="E5791" s="49" t="s">
        <v>10651</v>
      </c>
      <c r="F5791" s="49" t="s">
        <v>84</v>
      </c>
      <c r="G5791" s="49"/>
      <c r="H5791" s="49"/>
    </row>
    <row r="5792" spans="1:8" x14ac:dyDescent="0.3">
      <c r="A5792" s="49" t="s">
        <v>201</v>
      </c>
      <c r="B5792" s="49">
        <v>98440</v>
      </c>
      <c r="C5792" s="49" t="s">
        <v>7743</v>
      </c>
      <c r="D5792" s="49" t="str">
        <f t="shared" si="90"/>
        <v>KLEBSORMIDIUM SP., BIOVOLUME - DNR_STORET - 98440</v>
      </c>
      <c r="E5792" s="49" t="s">
        <v>10651</v>
      </c>
      <c r="F5792" s="49" t="s">
        <v>84</v>
      </c>
      <c r="G5792" s="49" t="s">
        <v>205</v>
      </c>
      <c r="H5792" s="49" t="s">
        <v>10658</v>
      </c>
    </row>
    <row r="5793" spans="1:8" x14ac:dyDescent="0.3">
      <c r="A5793" s="49" t="s">
        <v>201</v>
      </c>
      <c r="B5793" s="49">
        <v>98761</v>
      </c>
      <c r="C5793" s="49" t="s">
        <v>7744</v>
      </c>
      <c r="D5793" s="49" t="str">
        <f t="shared" si="90"/>
        <v>KLEBSORMIDIUM SP., COUNT - DNR_STORET - 98761</v>
      </c>
      <c r="E5793" s="49" t="s">
        <v>10651</v>
      </c>
      <c r="F5793" s="49" t="s">
        <v>84</v>
      </c>
      <c r="G5793" s="49" t="s">
        <v>205</v>
      </c>
      <c r="H5793" s="49" t="s">
        <v>10660</v>
      </c>
    </row>
    <row r="5794" spans="1:8" x14ac:dyDescent="0.3">
      <c r="A5794" s="49" t="s">
        <v>82</v>
      </c>
      <c r="B5794" s="49">
        <v>10124</v>
      </c>
      <c r="C5794" s="49" t="s">
        <v>7745</v>
      </c>
      <c r="D5794" s="49" t="str">
        <f t="shared" si="90"/>
        <v>KOKANEE (SOCKEYE) - SWIMS - 10124</v>
      </c>
      <c r="E5794" s="49" t="s">
        <v>10651</v>
      </c>
      <c r="F5794" s="49" t="s">
        <v>84</v>
      </c>
      <c r="G5794" s="49"/>
      <c r="H5794" s="49"/>
    </row>
    <row r="5795" spans="1:8" x14ac:dyDescent="0.3">
      <c r="A5795" s="49" t="s">
        <v>201</v>
      </c>
      <c r="B5795" s="49">
        <v>98449</v>
      </c>
      <c r="C5795" s="49" t="s">
        <v>7746</v>
      </c>
      <c r="D5795" s="49" t="str">
        <f t="shared" si="90"/>
        <v>KOMMA CAUDATA, BIOVOLUME - DNR_STORET - 98449</v>
      </c>
      <c r="E5795" s="49" t="s">
        <v>10651</v>
      </c>
      <c r="F5795" s="49" t="s">
        <v>84</v>
      </c>
      <c r="G5795" s="49" t="s">
        <v>205</v>
      </c>
      <c r="H5795" s="49" t="s">
        <v>10658</v>
      </c>
    </row>
    <row r="5796" spans="1:8" x14ac:dyDescent="0.3">
      <c r="A5796" s="49" t="s">
        <v>201</v>
      </c>
      <c r="B5796" s="49">
        <v>98760</v>
      </c>
      <c r="C5796" s="49" t="s">
        <v>7747</v>
      </c>
      <c r="D5796" s="49" t="str">
        <f t="shared" si="90"/>
        <v>KOMMA CAUDATA, COUNT - DNR_STORET - 98760</v>
      </c>
      <c r="E5796" s="49" t="s">
        <v>10651</v>
      </c>
      <c r="F5796" s="49" t="s">
        <v>84</v>
      </c>
      <c r="G5796" s="49" t="s">
        <v>205</v>
      </c>
      <c r="H5796" s="49" t="s">
        <v>10660</v>
      </c>
    </row>
    <row r="5797" spans="1:8" x14ac:dyDescent="0.3">
      <c r="A5797" s="49" t="s">
        <v>201</v>
      </c>
      <c r="B5797" s="49">
        <v>98444</v>
      </c>
      <c r="C5797" s="49" t="s">
        <v>7748</v>
      </c>
      <c r="D5797" s="49" t="str">
        <f t="shared" si="90"/>
        <v>KOMVOPHORON SP., BIOVOLUME - DNR_STORET - 98444</v>
      </c>
      <c r="E5797" s="49" t="s">
        <v>10651</v>
      </c>
      <c r="F5797" s="49" t="s">
        <v>84</v>
      </c>
      <c r="G5797" s="49" t="s">
        <v>205</v>
      </c>
      <c r="H5797" s="49" t="s">
        <v>10658</v>
      </c>
    </row>
    <row r="5798" spans="1:8" x14ac:dyDescent="0.3">
      <c r="A5798" s="49" t="s">
        <v>201</v>
      </c>
      <c r="B5798" s="49">
        <v>98759</v>
      </c>
      <c r="C5798" s="49" t="s">
        <v>7749</v>
      </c>
      <c r="D5798" s="49" t="str">
        <f t="shared" si="90"/>
        <v>KOMVOPHORON SP., COUNT - DNR_STORET - 98759</v>
      </c>
      <c r="E5798" s="49" t="s">
        <v>10651</v>
      </c>
      <c r="F5798" s="49" t="s">
        <v>84</v>
      </c>
      <c r="G5798" s="49" t="s">
        <v>205</v>
      </c>
      <c r="H5798" s="49" t="s">
        <v>10660</v>
      </c>
    </row>
    <row r="5799" spans="1:8" x14ac:dyDescent="0.3">
      <c r="A5799" s="49" t="s">
        <v>82</v>
      </c>
      <c r="B5799" s="49">
        <v>20389</v>
      </c>
      <c r="C5799" s="49" t="s">
        <v>1358</v>
      </c>
      <c r="D5799" s="49" t="str">
        <f t="shared" si="90"/>
        <v>Kalm's St. John's-wort (Hypericum kalmianum) - SWIMS - 20389</v>
      </c>
      <c r="E5799" s="49" t="s">
        <v>31</v>
      </c>
      <c r="F5799" s="49" t="s">
        <v>84</v>
      </c>
      <c r="G5799" s="49"/>
      <c r="H5799" s="49"/>
    </row>
    <row r="5800" spans="1:8" x14ac:dyDescent="0.3">
      <c r="A5800" s="49" t="s">
        <v>201</v>
      </c>
      <c r="B5800" s="49">
        <v>96771</v>
      </c>
      <c r="C5800" s="49" t="s">
        <v>7750</v>
      </c>
      <c r="D5800" s="49" t="str">
        <f t="shared" si="90"/>
        <v>Karayevia amoena, Biovolume - DNR_STORET - 96771</v>
      </c>
      <c r="E5800" s="49" t="s">
        <v>10651</v>
      </c>
      <c r="F5800" s="49" t="s">
        <v>84</v>
      </c>
      <c r="G5800" s="49" t="s">
        <v>205</v>
      </c>
      <c r="H5800" s="49"/>
    </row>
    <row r="5801" spans="1:8" x14ac:dyDescent="0.3">
      <c r="A5801" s="49" t="s">
        <v>201</v>
      </c>
      <c r="B5801" s="49">
        <v>96772</v>
      </c>
      <c r="C5801" s="49" t="s">
        <v>7751</v>
      </c>
      <c r="D5801" s="49" t="str">
        <f t="shared" si="90"/>
        <v>Karayevia amoena, Count - DNR_STORET - 96772</v>
      </c>
      <c r="E5801" s="49" t="s">
        <v>10651</v>
      </c>
      <c r="F5801" s="49" t="s">
        <v>84</v>
      </c>
      <c r="G5801" s="49" t="s">
        <v>205</v>
      </c>
      <c r="H5801" s="49"/>
    </row>
    <row r="5802" spans="1:8" x14ac:dyDescent="0.3">
      <c r="A5802" s="49" t="s">
        <v>201</v>
      </c>
      <c r="B5802" s="49">
        <v>96769</v>
      </c>
      <c r="C5802" s="49" t="s">
        <v>7752</v>
      </c>
      <c r="D5802" s="49" t="str">
        <f t="shared" si="90"/>
        <v>Karayevia bottnica, Biovolume - DNR_STORET - 96769</v>
      </c>
      <c r="E5802" s="49" t="s">
        <v>10651</v>
      </c>
      <c r="F5802" s="49" t="s">
        <v>84</v>
      </c>
      <c r="G5802" s="49" t="s">
        <v>205</v>
      </c>
      <c r="H5802" s="49"/>
    </row>
    <row r="5803" spans="1:8" x14ac:dyDescent="0.3">
      <c r="A5803" s="49" t="s">
        <v>201</v>
      </c>
      <c r="B5803" s="49">
        <v>96770</v>
      </c>
      <c r="C5803" s="49" t="s">
        <v>7753</v>
      </c>
      <c r="D5803" s="49" t="str">
        <f t="shared" si="90"/>
        <v>Karayevia bottnica, Count - DNR_STORET - 96770</v>
      </c>
      <c r="E5803" s="49" t="s">
        <v>10651</v>
      </c>
      <c r="F5803" s="49" t="s">
        <v>84</v>
      </c>
      <c r="G5803" s="49" t="s">
        <v>205</v>
      </c>
      <c r="H5803" s="49"/>
    </row>
    <row r="5804" spans="1:8" x14ac:dyDescent="0.3">
      <c r="A5804" s="49" t="s">
        <v>201</v>
      </c>
      <c r="B5804" s="49">
        <v>96767</v>
      </c>
      <c r="C5804" s="49" t="s">
        <v>7754</v>
      </c>
      <c r="D5804" s="49" t="str">
        <f t="shared" si="90"/>
        <v>Karayevia clevei, Biovolume - DNR_STORET - 96767</v>
      </c>
      <c r="E5804" s="49" t="s">
        <v>10651</v>
      </c>
      <c r="F5804" s="49" t="s">
        <v>84</v>
      </c>
      <c r="G5804" s="49" t="s">
        <v>205</v>
      </c>
      <c r="H5804" s="49"/>
    </row>
    <row r="5805" spans="1:8" x14ac:dyDescent="0.3">
      <c r="A5805" s="49" t="s">
        <v>201</v>
      </c>
      <c r="B5805" s="49">
        <v>96768</v>
      </c>
      <c r="C5805" s="49" t="s">
        <v>7755</v>
      </c>
      <c r="D5805" s="49" t="str">
        <f t="shared" si="90"/>
        <v>Karayevia clevei, Count - DNR_STORET - 96768</v>
      </c>
      <c r="E5805" s="49" t="s">
        <v>10651</v>
      </c>
      <c r="F5805" s="49" t="s">
        <v>84</v>
      </c>
      <c r="G5805" s="49" t="s">
        <v>205</v>
      </c>
      <c r="H5805" s="49"/>
    </row>
    <row r="5806" spans="1:8" x14ac:dyDescent="0.3">
      <c r="A5806" s="49" t="s">
        <v>201</v>
      </c>
      <c r="B5806" s="49">
        <v>96765</v>
      </c>
      <c r="C5806" s="49" t="s">
        <v>7756</v>
      </c>
      <c r="D5806" s="49" t="str">
        <f t="shared" si="90"/>
        <v>Karayevia laterostrata, Biovolume - DNR_STORET - 96765</v>
      </c>
      <c r="E5806" s="49" t="s">
        <v>10651</v>
      </c>
      <c r="F5806" s="49" t="s">
        <v>84</v>
      </c>
      <c r="G5806" s="49" t="s">
        <v>205</v>
      </c>
      <c r="H5806" s="49"/>
    </row>
    <row r="5807" spans="1:8" x14ac:dyDescent="0.3">
      <c r="A5807" s="49" t="s">
        <v>201</v>
      </c>
      <c r="B5807" s="49">
        <v>96766</v>
      </c>
      <c r="C5807" s="49" t="s">
        <v>7757</v>
      </c>
      <c r="D5807" s="49" t="str">
        <f t="shared" si="90"/>
        <v>Karayevia laterostrata, Count - DNR_STORET - 96766</v>
      </c>
      <c r="E5807" s="49" t="s">
        <v>10651</v>
      </c>
      <c r="F5807" s="49" t="s">
        <v>84</v>
      </c>
      <c r="G5807" s="49" t="s">
        <v>205</v>
      </c>
      <c r="H5807" s="49"/>
    </row>
    <row r="5808" spans="1:8" x14ac:dyDescent="0.3">
      <c r="A5808" s="49" t="s">
        <v>201</v>
      </c>
      <c r="B5808" s="49">
        <v>96763</v>
      </c>
      <c r="C5808" s="49" t="s">
        <v>7758</v>
      </c>
      <c r="D5808" s="49" t="str">
        <f t="shared" si="90"/>
        <v>Karayevia ploenensis, Biovolume - DNR_STORET - 96763</v>
      </c>
      <c r="E5808" s="49" t="s">
        <v>10651</v>
      </c>
      <c r="F5808" s="49" t="s">
        <v>84</v>
      </c>
      <c r="G5808" s="49" t="s">
        <v>205</v>
      </c>
      <c r="H5808" s="49"/>
    </row>
    <row r="5809" spans="1:8" x14ac:dyDescent="0.3">
      <c r="A5809" s="49" t="s">
        <v>201</v>
      </c>
      <c r="B5809" s="49">
        <v>96764</v>
      </c>
      <c r="C5809" s="49" t="s">
        <v>7759</v>
      </c>
      <c r="D5809" s="49" t="str">
        <f t="shared" si="90"/>
        <v>Karayevia ploenensis, Count - DNR_STORET - 96764</v>
      </c>
      <c r="E5809" s="49" t="s">
        <v>10651</v>
      </c>
      <c r="F5809" s="49" t="s">
        <v>84</v>
      </c>
      <c r="G5809" s="49" t="s">
        <v>205</v>
      </c>
      <c r="H5809" s="49"/>
    </row>
    <row r="5810" spans="1:8" x14ac:dyDescent="0.3">
      <c r="A5810" s="49" t="s">
        <v>201</v>
      </c>
      <c r="B5810" s="49">
        <v>96761</v>
      </c>
      <c r="C5810" s="49" t="s">
        <v>7760</v>
      </c>
      <c r="D5810" s="49" t="str">
        <f t="shared" si="90"/>
        <v>Karayevia suchlandtii, Biovolume - DNR_STORET - 96761</v>
      </c>
      <c r="E5810" s="49" t="s">
        <v>10651</v>
      </c>
      <c r="F5810" s="49" t="s">
        <v>84</v>
      </c>
      <c r="G5810" s="49" t="s">
        <v>205</v>
      </c>
      <c r="H5810" s="49"/>
    </row>
    <row r="5811" spans="1:8" x14ac:dyDescent="0.3">
      <c r="A5811" s="49" t="s">
        <v>201</v>
      </c>
      <c r="B5811" s="49">
        <v>96762</v>
      </c>
      <c r="C5811" s="49" t="s">
        <v>7761</v>
      </c>
      <c r="D5811" s="49" t="str">
        <f t="shared" si="90"/>
        <v>Karayevia suchlandtii, Count - DNR_STORET - 96762</v>
      </c>
      <c r="E5811" s="49" t="s">
        <v>10651</v>
      </c>
      <c r="F5811" s="49" t="s">
        <v>84</v>
      </c>
      <c r="G5811" s="49" t="s">
        <v>205</v>
      </c>
      <c r="H5811" s="49"/>
    </row>
    <row r="5812" spans="1:8" x14ac:dyDescent="0.3">
      <c r="A5812" s="49" t="s">
        <v>82</v>
      </c>
      <c r="B5812" s="49">
        <v>59976</v>
      </c>
      <c r="C5812" s="49" t="s">
        <v>1359</v>
      </c>
      <c r="D5812" s="49" t="str">
        <f t="shared" si="90"/>
        <v>Kloosia - SWIMS - 59976</v>
      </c>
      <c r="E5812" s="49" t="s">
        <v>31</v>
      </c>
      <c r="F5812" s="49" t="s">
        <v>84</v>
      </c>
      <c r="G5812" s="49"/>
      <c r="H5812" s="49"/>
    </row>
    <row r="5813" spans="1:8" x14ac:dyDescent="0.3">
      <c r="A5813" s="49" t="s">
        <v>82</v>
      </c>
      <c r="B5813" s="49">
        <v>20333</v>
      </c>
      <c r="C5813" s="49" t="s">
        <v>1360</v>
      </c>
      <c r="D5813" s="49" t="str">
        <f t="shared" si="90"/>
        <v>Knot-sheath sedge (Carex retrorsa) - SWIMS - 20333</v>
      </c>
      <c r="E5813" s="49" t="s">
        <v>31</v>
      </c>
      <c r="F5813" s="49" t="s">
        <v>84</v>
      </c>
      <c r="G5813" s="49"/>
      <c r="H5813" s="49"/>
    </row>
    <row r="5814" spans="1:8" x14ac:dyDescent="0.3">
      <c r="A5814" s="49" t="s">
        <v>201</v>
      </c>
      <c r="B5814" s="49">
        <v>95963</v>
      </c>
      <c r="C5814" s="49" t="s">
        <v>7762</v>
      </c>
      <c r="D5814" s="49" t="str">
        <f t="shared" si="90"/>
        <v>Kobayasiella parasubtilissima, Biovolume - DNR_STORET - 95963</v>
      </c>
      <c r="E5814" s="49" t="s">
        <v>10651</v>
      </c>
      <c r="F5814" s="49" t="s">
        <v>84</v>
      </c>
      <c r="G5814" s="49" t="s">
        <v>205</v>
      </c>
      <c r="H5814" s="49"/>
    </row>
    <row r="5815" spans="1:8" x14ac:dyDescent="0.3">
      <c r="A5815" s="49" t="s">
        <v>201</v>
      </c>
      <c r="B5815" s="49">
        <v>95964</v>
      </c>
      <c r="C5815" s="49" t="s">
        <v>7763</v>
      </c>
      <c r="D5815" s="49" t="str">
        <f t="shared" si="90"/>
        <v>Kobayasiella parasubtilissima, Count - DNR_STORET - 95964</v>
      </c>
      <c r="E5815" s="49" t="s">
        <v>10651</v>
      </c>
      <c r="F5815" s="49" t="s">
        <v>84</v>
      </c>
      <c r="G5815" s="49" t="s">
        <v>205</v>
      </c>
      <c r="H5815" s="49"/>
    </row>
    <row r="5816" spans="1:8" x14ac:dyDescent="0.3">
      <c r="A5816" s="49" t="s">
        <v>82</v>
      </c>
      <c r="B5816" s="49">
        <v>56556</v>
      </c>
      <c r="C5816" s="49" t="s">
        <v>1361</v>
      </c>
      <c r="D5816" s="49" t="str">
        <f t="shared" si="90"/>
        <v>Kribiodorum - SWIMS - 56556</v>
      </c>
      <c r="E5816" s="49"/>
      <c r="F5816" s="49"/>
      <c r="G5816" s="49"/>
      <c r="H5816" s="49"/>
    </row>
    <row r="5817" spans="1:8" x14ac:dyDescent="0.3">
      <c r="A5817" s="49" t="s">
        <v>82</v>
      </c>
      <c r="B5817" s="49">
        <v>56557</v>
      </c>
      <c r="C5817" s="49" t="s">
        <v>1362</v>
      </c>
      <c r="D5817" s="49" t="str">
        <f t="shared" si="90"/>
        <v>Kribiodorum perpulchrum - SWIMS - 56557</v>
      </c>
      <c r="E5817" s="49"/>
      <c r="F5817" s="49"/>
      <c r="G5817" s="49"/>
      <c r="H5817" s="49"/>
    </row>
    <row r="5818" spans="1:8" x14ac:dyDescent="0.3">
      <c r="A5818" s="49" t="s">
        <v>201</v>
      </c>
      <c r="B5818" s="49">
        <v>97143</v>
      </c>
      <c r="C5818" s="49" t="s">
        <v>7764</v>
      </c>
      <c r="D5818" s="49" t="str">
        <f t="shared" si="90"/>
        <v>Kurtkrammeria aequalis, Biovolume - DNR_STORET - 97143</v>
      </c>
      <c r="E5818" s="49" t="s">
        <v>10651</v>
      </c>
      <c r="F5818" s="49" t="s">
        <v>84</v>
      </c>
      <c r="G5818" s="49" t="s">
        <v>205</v>
      </c>
      <c r="H5818" s="49"/>
    </row>
    <row r="5819" spans="1:8" x14ac:dyDescent="0.3">
      <c r="A5819" s="49" t="s">
        <v>201</v>
      </c>
      <c r="B5819" s="49">
        <v>97144</v>
      </c>
      <c r="C5819" s="49" t="s">
        <v>7765</v>
      </c>
      <c r="D5819" s="49" t="str">
        <f t="shared" si="90"/>
        <v>Kurtkrammeria aequalis, Count - DNR_STORET - 97144</v>
      </c>
      <c r="E5819" s="49" t="s">
        <v>10651</v>
      </c>
      <c r="F5819" s="49" t="s">
        <v>84</v>
      </c>
      <c r="G5819" s="49" t="s">
        <v>205</v>
      </c>
      <c r="H5819" s="49"/>
    </row>
    <row r="5820" spans="1:8" x14ac:dyDescent="0.3">
      <c r="A5820" s="49" t="s">
        <v>82</v>
      </c>
      <c r="B5820" s="49">
        <v>10125</v>
      </c>
      <c r="C5820" s="49" t="s">
        <v>7766</v>
      </c>
      <c r="D5820" s="49" t="str">
        <f t="shared" si="90"/>
        <v>LAKE CHUB - SWIMS - 10125</v>
      </c>
      <c r="E5820" s="49" t="s">
        <v>10651</v>
      </c>
      <c r="F5820" s="49" t="s">
        <v>84</v>
      </c>
      <c r="G5820" s="49"/>
      <c r="H5820" s="49"/>
    </row>
    <row r="5821" spans="1:8" x14ac:dyDescent="0.3">
      <c r="A5821" s="49" t="s">
        <v>82</v>
      </c>
      <c r="B5821" s="49">
        <v>10126</v>
      </c>
      <c r="C5821" s="49" t="s">
        <v>7767</v>
      </c>
      <c r="D5821" s="49" t="str">
        <f t="shared" si="90"/>
        <v>LAKE CHUBSUCKER - SWIMS - 10126</v>
      </c>
      <c r="E5821" s="49" t="s">
        <v>10651</v>
      </c>
      <c r="F5821" s="49" t="s">
        <v>84</v>
      </c>
      <c r="G5821" s="49"/>
      <c r="H5821" s="49"/>
    </row>
    <row r="5822" spans="1:8" x14ac:dyDescent="0.3">
      <c r="A5822" s="49" t="s">
        <v>82</v>
      </c>
      <c r="B5822" s="49">
        <v>10127</v>
      </c>
      <c r="C5822" s="49" t="s">
        <v>7768</v>
      </c>
      <c r="D5822" s="49" t="str">
        <f t="shared" si="90"/>
        <v>LAKE STURGEON - SWIMS - 10127</v>
      </c>
      <c r="E5822" s="49" t="s">
        <v>10651</v>
      </c>
      <c r="F5822" s="49" t="s">
        <v>84</v>
      </c>
      <c r="G5822" s="49"/>
      <c r="H5822" s="49"/>
    </row>
    <row r="5823" spans="1:8" x14ac:dyDescent="0.3">
      <c r="A5823" s="49" t="s">
        <v>82</v>
      </c>
      <c r="B5823" s="49">
        <v>10128</v>
      </c>
      <c r="C5823" s="49" t="s">
        <v>7769</v>
      </c>
      <c r="D5823" s="49" t="str">
        <f t="shared" si="90"/>
        <v>LAKE TROUT - SWIMS - 10128</v>
      </c>
      <c r="E5823" s="49" t="s">
        <v>10651</v>
      </c>
      <c r="F5823" s="49" t="s">
        <v>84</v>
      </c>
      <c r="G5823" s="49"/>
      <c r="H5823" s="49"/>
    </row>
    <row r="5824" spans="1:8" x14ac:dyDescent="0.3">
      <c r="A5824" s="49" t="s">
        <v>82</v>
      </c>
      <c r="B5824" s="49">
        <v>10129</v>
      </c>
      <c r="C5824" s="49" t="s">
        <v>7770</v>
      </c>
      <c r="D5824" s="49" t="str">
        <f t="shared" si="90"/>
        <v>LAKE WHITEFISH - SWIMS - 10129</v>
      </c>
      <c r="E5824" s="49" t="s">
        <v>10651</v>
      </c>
      <c r="F5824" s="49" t="s">
        <v>84</v>
      </c>
      <c r="G5824" s="49"/>
      <c r="H5824" s="49"/>
    </row>
    <row r="5825" spans="1:8" x14ac:dyDescent="0.3">
      <c r="A5825" s="49" t="s">
        <v>82</v>
      </c>
      <c r="B5825" s="49">
        <v>10130</v>
      </c>
      <c r="C5825" s="49" t="s">
        <v>7771</v>
      </c>
      <c r="D5825" s="49" t="str">
        <f t="shared" si="90"/>
        <v>LAMPREYS - SWIMS - 10130</v>
      </c>
      <c r="E5825" s="49" t="s">
        <v>10651</v>
      </c>
      <c r="F5825" s="49" t="s">
        <v>84</v>
      </c>
      <c r="G5825" s="49"/>
      <c r="H5825" s="49"/>
    </row>
    <row r="5826" spans="1:8" x14ac:dyDescent="0.3">
      <c r="A5826" s="49" t="s">
        <v>82</v>
      </c>
      <c r="B5826" s="49">
        <v>10131</v>
      </c>
      <c r="C5826" s="49" t="s">
        <v>7772</v>
      </c>
      <c r="D5826" s="49" t="str">
        <f t="shared" ref="D5826:D5889" si="91">C5826 &amp;" - "&amp; A5826 &amp;" - "&amp; B5826</f>
        <v>LAMPREYS (AMMOCOETE) - SWIMS - 10131</v>
      </c>
      <c r="E5826" s="49" t="s">
        <v>10651</v>
      </c>
      <c r="F5826" s="49" t="s">
        <v>84</v>
      </c>
      <c r="G5826" s="49"/>
      <c r="H5826" s="49"/>
    </row>
    <row r="5827" spans="1:8" x14ac:dyDescent="0.3">
      <c r="A5827" s="49" t="s">
        <v>82</v>
      </c>
      <c r="B5827" s="49">
        <v>10132</v>
      </c>
      <c r="C5827" s="49" t="s">
        <v>7773</v>
      </c>
      <c r="D5827" s="49" t="str">
        <f t="shared" si="91"/>
        <v>LAMPREYS UNSP. - SWIMS - 10132</v>
      </c>
      <c r="E5827" s="49" t="s">
        <v>10651</v>
      </c>
      <c r="F5827" s="49" t="s">
        <v>84</v>
      </c>
      <c r="G5827" s="49"/>
      <c r="H5827" s="49"/>
    </row>
    <row r="5828" spans="1:8" x14ac:dyDescent="0.3">
      <c r="A5828" s="49" t="s">
        <v>82</v>
      </c>
      <c r="B5828" s="49">
        <v>10133</v>
      </c>
      <c r="C5828" s="49" t="s">
        <v>7774</v>
      </c>
      <c r="D5828" s="49" t="str">
        <f t="shared" si="91"/>
        <v>LAMPREYS UNSP. (AMMOCOETE) - SWIMS - 10133</v>
      </c>
      <c r="E5828" s="49" t="s">
        <v>10651</v>
      </c>
      <c r="F5828" s="49" t="s">
        <v>84</v>
      </c>
      <c r="G5828" s="49"/>
      <c r="H5828" s="49"/>
    </row>
    <row r="5829" spans="1:8" x14ac:dyDescent="0.3">
      <c r="A5829" s="49" t="s">
        <v>82</v>
      </c>
      <c r="B5829" s="49">
        <v>10134</v>
      </c>
      <c r="C5829" s="49" t="s">
        <v>7775</v>
      </c>
      <c r="D5829" s="49" t="str">
        <f t="shared" si="91"/>
        <v>LARGEMOUTH BASS - SWIMS - 10134</v>
      </c>
      <c r="E5829" s="49" t="s">
        <v>10651</v>
      </c>
      <c r="F5829" s="49" t="s">
        <v>84</v>
      </c>
      <c r="G5829" s="49"/>
      <c r="H5829" s="49"/>
    </row>
    <row r="5830" spans="1:8" x14ac:dyDescent="0.3">
      <c r="A5830" s="49" t="s">
        <v>82</v>
      </c>
      <c r="B5830" s="49">
        <v>10135</v>
      </c>
      <c r="C5830" s="49" t="s">
        <v>7776</v>
      </c>
      <c r="D5830" s="49" t="str">
        <f t="shared" si="91"/>
        <v>LARGESCALE STONEROLLER - SWIMS - 10135</v>
      </c>
      <c r="E5830" s="49" t="s">
        <v>10651</v>
      </c>
      <c r="F5830" s="49" t="s">
        <v>84</v>
      </c>
      <c r="G5830" s="49"/>
      <c r="H5830" s="49"/>
    </row>
    <row r="5831" spans="1:8" x14ac:dyDescent="0.3">
      <c r="A5831" s="49" t="s">
        <v>201</v>
      </c>
      <c r="B5831" s="49">
        <v>1051</v>
      </c>
      <c r="C5831" s="49" t="s">
        <v>7777</v>
      </c>
      <c r="D5831" s="49" t="str">
        <f t="shared" si="91"/>
        <v>LEAD - DNR_STORET - 1051</v>
      </c>
      <c r="E5831" s="49" t="s">
        <v>2162</v>
      </c>
      <c r="F5831" s="49" t="s">
        <v>84</v>
      </c>
      <c r="G5831" s="49" t="s">
        <v>205</v>
      </c>
      <c r="H5831" s="49" t="s">
        <v>491</v>
      </c>
    </row>
    <row r="5832" spans="1:8" x14ac:dyDescent="0.3">
      <c r="A5832" s="49" t="s">
        <v>201</v>
      </c>
      <c r="B5832" s="49">
        <v>1049</v>
      </c>
      <c r="C5832" s="49" t="s">
        <v>7778</v>
      </c>
      <c r="D5832" s="49" t="str">
        <f t="shared" si="91"/>
        <v>LEAD DISS - DNR_STORET - 1049</v>
      </c>
      <c r="E5832" s="49" t="s">
        <v>2162</v>
      </c>
      <c r="F5832" s="49" t="s">
        <v>84</v>
      </c>
      <c r="G5832" s="49" t="s">
        <v>10666</v>
      </c>
      <c r="H5832" s="49" t="s">
        <v>491</v>
      </c>
    </row>
    <row r="5833" spans="1:8" x14ac:dyDescent="0.3">
      <c r="A5833" s="49" t="s">
        <v>201</v>
      </c>
      <c r="B5833" s="49">
        <v>81934</v>
      </c>
      <c r="C5833" s="49" t="s">
        <v>7779</v>
      </c>
      <c r="D5833" s="49" t="str">
        <f t="shared" si="91"/>
        <v>LEAD PARTICULATE - DNR_STORET - 81934</v>
      </c>
      <c r="E5833" s="49" t="s">
        <v>2162</v>
      </c>
      <c r="F5833" s="49" t="s">
        <v>84</v>
      </c>
      <c r="G5833" s="49" t="s">
        <v>10667</v>
      </c>
      <c r="H5833" s="49" t="s">
        <v>10659</v>
      </c>
    </row>
    <row r="5834" spans="1:8" x14ac:dyDescent="0.3">
      <c r="A5834" s="49" t="s">
        <v>201</v>
      </c>
      <c r="B5834" s="49">
        <v>70021</v>
      </c>
      <c r="C5834" s="49" t="s">
        <v>7780</v>
      </c>
      <c r="D5834" s="49" t="str">
        <f t="shared" si="91"/>
        <v>LEAD TCLP - DNR_STORET - 70021</v>
      </c>
      <c r="E5834" s="49" t="s">
        <v>2162</v>
      </c>
      <c r="F5834" s="49" t="s">
        <v>84</v>
      </c>
      <c r="G5834" s="49" t="s">
        <v>205</v>
      </c>
      <c r="H5834" s="49" t="s">
        <v>491</v>
      </c>
    </row>
    <row r="5835" spans="1:8" x14ac:dyDescent="0.3">
      <c r="A5835" s="49" t="s">
        <v>201</v>
      </c>
      <c r="B5835" s="49">
        <v>71949</v>
      </c>
      <c r="C5835" s="49" t="s">
        <v>7781</v>
      </c>
      <c r="D5835" s="49" t="str">
        <f t="shared" si="91"/>
        <v>LEAD TEP - DNR_STORET - 71949</v>
      </c>
      <c r="E5835" s="49" t="s">
        <v>2162</v>
      </c>
      <c r="F5835" s="49" t="s">
        <v>84</v>
      </c>
      <c r="G5835" s="49" t="s">
        <v>205</v>
      </c>
      <c r="H5835" s="49" t="s">
        <v>491</v>
      </c>
    </row>
    <row r="5836" spans="1:8" x14ac:dyDescent="0.3">
      <c r="A5836" s="49" t="s">
        <v>201</v>
      </c>
      <c r="B5836" s="49">
        <v>1114</v>
      </c>
      <c r="C5836" s="49" t="s">
        <v>7782</v>
      </c>
      <c r="D5836" s="49" t="str">
        <f t="shared" si="91"/>
        <v>LEAD TOTAL REC - DNR_STORET - 1114</v>
      </c>
      <c r="E5836" s="49" t="s">
        <v>2162</v>
      </c>
      <c r="F5836" s="49" t="s">
        <v>84</v>
      </c>
      <c r="G5836" s="49" t="s">
        <v>205</v>
      </c>
      <c r="H5836" s="49" t="s">
        <v>491</v>
      </c>
    </row>
    <row r="5837" spans="1:8" x14ac:dyDescent="0.3">
      <c r="A5837" s="49" t="s">
        <v>82</v>
      </c>
      <c r="B5837" s="49">
        <v>10136</v>
      </c>
      <c r="C5837" s="49" t="s">
        <v>7783</v>
      </c>
      <c r="D5837" s="49" t="str">
        <f t="shared" si="91"/>
        <v>LEAST DARTER - SWIMS - 10136</v>
      </c>
      <c r="E5837" s="49" t="s">
        <v>10651</v>
      </c>
      <c r="F5837" s="49" t="s">
        <v>84</v>
      </c>
      <c r="G5837" s="49"/>
      <c r="H5837" s="49"/>
    </row>
    <row r="5838" spans="1:8" x14ac:dyDescent="0.3">
      <c r="A5838" s="49" t="s">
        <v>82</v>
      </c>
      <c r="B5838" s="49">
        <v>51087</v>
      </c>
      <c r="C5838" s="49" t="s">
        <v>7784</v>
      </c>
      <c r="D5838" s="49" t="str">
        <f t="shared" si="91"/>
        <v>LEPIDOPTERA - SWIMS - 51087</v>
      </c>
      <c r="E5838" s="49" t="s">
        <v>10651</v>
      </c>
      <c r="F5838" s="49"/>
      <c r="G5838" s="49"/>
      <c r="H5838" s="49"/>
    </row>
    <row r="5839" spans="1:8" x14ac:dyDescent="0.3">
      <c r="A5839" s="49" t="s">
        <v>82</v>
      </c>
      <c r="B5839" s="49">
        <v>54958</v>
      </c>
      <c r="C5839" s="49" t="s">
        <v>7785</v>
      </c>
      <c r="D5839" s="49" t="str">
        <f t="shared" si="91"/>
        <v>LEPIDOPTERA CRAMBIDAE - SWIMS - 54958</v>
      </c>
      <c r="E5839" s="49" t="s">
        <v>10651</v>
      </c>
      <c r="F5839" s="49"/>
      <c r="G5839" s="49"/>
      <c r="H5839" s="49"/>
    </row>
    <row r="5840" spans="1:8" x14ac:dyDescent="0.3">
      <c r="A5840" s="49" t="s">
        <v>82</v>
      </c>
      <c r="B5840" s="49">
        <v>51115</v>
      </c>
      <c r="C5840" s="49" t="s">
        <v>7786</v>
      </c>
      <c r="D5840" s="49" t="str">
        <f t="shared" si="91"/>
        <v>LEPIDOPTERA CRAMBIDAE ACENTRIA - SWIMS - 51115</v>
      </c>
      <c r="E5840" s="49" t="s">
        <v>10651</v>
      </c>
      <c r="F5840" s="49"/>
      <c r="G5840" s="49"/>
      <c r="H5840" s="49"/>
    </row>
    <row r="5841" spans="1:8" x14ac:dyDescent="0.3">
      <c r="A5841" s="49" t="s">
        <v>82</v>
      </c>
      <c r="B5841" s="49">
        <v>51116</v>
      </c>
      <c r="C5841" s="49" t="s">
        <v>7787</v>
      </c>
      <c r="D5841" s="49" t="str">
        <f t="shared" si="91"/>
        <v>LEPIDOPTERA CRAMBIDAE ACENTRIA EPHEMERELLA - SWIMS - 51116</v>
      </c>
      <c r="E5841" s="49" t="s">
        <v>10651</v>
      </c>
      <c r="F5841" s="49"/>
      <c r="G5841" s="49"/>
      <c r="H5841" s="49"/>
    </row>
    <row r="5842" spans="1:8" x14ac:dyDescent="0.3">
      <c r="A5842" s="49" t="s">
        <v>82</v>
      </c>
      <c r="B5842" s="49">
        <v>54966</v>
      </c>
      <c r="C5842" s="49" t="s">
        <v>7788</v>
      </c>
      <c r="D5842" s="49" t="str">
        <f t="shared" si="91"/>
        <v>LEPIDOPTERA CRAMBIDAE ACENTRIA NIVEA - SWIMS - 54966</v>
      </c>
      <c r="E5842" s="49" t="s">
        <v>10651</v>
      </c>
      <c r="F5842" s="49"/>
      <c r="G5842" s="49"/>
      <c r="H5842" s="49"/>
    </row>
    <row r="5843" spans="1:8" x14ac:dyDescent="0.3">
      <c r="A5843" s="49" t="s">
        <v>82</v>
      </c>
      <c r="B5843" s="49">
        <v>54967</v>
      </c>
      <c r="C5843" s="49" t="s">
        <v>7789</v>
      </c>
      <c r="D5843" s="49" t="str">
        <f t="shared" si="91"/>
        <v>LEPIDOPTERA CRAMBIDAE ELOPHILA - SWIMS - 54967</v>
      </c>
      <c r="E5843" s="49" t="s">
        <v>10651</v>
      </c>
      <c r="F5843" s="49"/>
      <c r="G5843" s="49"/>
      <c r="H5843" s="49"/>
    </row>
    <row r="5844" spans="1:8" x14ac:dyDescent="0.3">
      <c r="A5844" s="49" t="s">
        <v>82</v>
      </c>
      <c r="B5844" s="49">
        <v>51107</v>
      </c>
      <c r="C5844" s="49" t="s">
        <v>7790</v>
      </c>
      <c r="D5844" s="49" t="str">
        <f t="shared" si="91"/>
        <v>LEPIDOPTERA CRAMBIDAE ELOPHILA/NEOCATACLYSTA/SYNCLITA HILSENHOFF 1995 - SWIMS - 51107</v>
      </c>
      <c r="E5844" s="49" t="s">
        <v>10651</v>
      </c>
      <c r="F5844" s="49"/>
      <c r="G5844" s="49"/>
      <c r="H5844" s="49"/>
    </row>
    <row r="5845" spans="1:8" x14ac:dyDescent="0.3">
      <c r="A5845" s="49" t="s">
        <v>82</v>
      </c>
      <c r="B5845" s="49">
        <v>56367</v>
      </c>
      <c r="C5845" s="49" t="s">
        <v>7791</v>
      </c>
      <c r="D5845" s="49" t="str">
        <f t="shared" si="91"/>
        <v>LEPIDOPTERA CRAMBIDAE LANGESSA - SWIMS - 56367</v>
      </c>
      <c r="E5845" s="49" t="s">
        <v>10651</v>
      </c>
      <c r="F5845" s="49"/>
      <c r="G5845" s="49"/>
      <c r="H5845" s="49"/>
    </row>
    <row r="5846" spans="1:8" x14ac:dyDescent="0.3">
      <c r="A5846" s="49" t="s">
        <v>82</v>
      </c>
      <c r="B5846" s="49">
        <v>56368</v>
      </c>
      <c r="C5846" s="49" t="s">
        <v>7792</v>
      </c>
      <c r="D5846" s="49" t="str">
        <f t="shared" si="91"/>
        <v>LEPIDOPTERA CRAMBIDAE LANGESSA NOMOPHILALIS - SWIMS - 56368</v>
      </c>
      <c r="E5846" s="49" t="s">
        <v>10651</v>
      </c>
      <c r="F5846" s="49"/>
      <c r="G5846" s="49"/>
      <c r="H5846" s="49"/>
    </row>
    <row r="5847" spans="1:8" x14ac:dyDescent="0.3">
      <c r="A5847" s="49" t="s">
        <v>82</v>
      </c>
      <c r="B5847" s="49">
        <v>51103</v>
      </c>
      <c r="C5847" s="49" t="s">
        <v>7793</v>
      </c>
      <c r="D5847" s="49" t="str">
        <f t="shared" si="91"/>
        <v>LEPIDOPTERA CRAMBIDAE MUNROESSA - SWIMS - 51103</v>
      </c>
      <c r="E5847" s="49" t="s">
        <v>10651</v>
      </c>
      <c r="F5847" s="49"/>
      <c r="G5847" s="49"/>
      <c r="H5847" s="49"/>
    </row>
    <row r="5848" spans="1:8" x14ac:dyDescent="0.3">
      <c r="A5848" s="49" t="s">
        <v>82</v>
      </c>
      <c r="B5848" s="49">
        <v>51104</v>
      </c>
      <c r="C5848" s="49" t="s">
        <v>7794</v>
      </c>
      <c r="D5848" s="49" t="str">
        <f t="shared" si="91"/>
        <v>LEPIDOPTERA CRAMBIDAE MUNROESSA FAULALIS - SWIMS - 51104</v>
      </c>
      <c r="E5848" s="49" t="s">
        <v>10651</v>
      </c>
      <c r="F5848" s="49"/>
      <c r="G5848" s="49"/>
      <c r="H5848" s="49"/>
    </row>
    <row r="5849" spans="1:8" x14ac:dyDescent="0.3">
      <c r="A5849" s="49" t="s">
        <v>82</v>
      </c>
      <c r="B5849" s="49">
        <v>51105</v>
      </c>
      <c r="C5849" s="49" t="s">
        <v>7795</v>
      </c>
      <c r="D5849" s="49" t="str">
        <f t="shared" si="91"/>
        <v>LEPIDOPTERA CRAMBIDAE MUNROESSA GYRALIS - SWIMS - 51105</v>
      </c>
      <c r="E5849" s="49" t="s">
        <v>10651</v>
      </c>
      <c r="F5849" s="49"/>
      <c r="G5849" s="49"/>
      <c r="H5849" s="49"/>
    </row>
    <row r="5850" spans="1:8" x14ac:dyDescent="0.3">
      <c r="A5850" s="49" t="s">
        <v>82</v>
      </c>
      <c r="B5850" s="49">
        <v>51108</v>
      </c>
      <c r="C5850" s="49" t="s">
        <v>7796</v>
      </c>
      <c r="D5850" s="49" t="str">
        <f t="shared" si="91"/>
        <v>LEPIDOPTERA CRAMBIDAE NEOCATACLYSTA - SWIMS - 51108</v>
      </c>
      <c r="E5850" s="49" t="s">
        <v>10651</v>
      </c>
      <c r="F5850" s="49"/>
      <c r="G5850" s="49"/>
      <c r="H5850" s="49"/>
    </row>
    <row r="5851" spans="1:8" x14ac:dyDescent="0.3">
      <c r="A5851" s="49" t="s">
        <v>82</v>
      </c>
      <c r="B5851" s="49">
        <v>51109</v>
      </c>
      <c r="C5851" s="49" t="s">
        <v>7797</v>
      </c>
      <c r="D5851" s="49" t="str">
        <f t="shared" si="91"/>
        <v>LEPIDOPTERA CRAMBIDAE NEOCATACLYSTA MAGNIFICALIS - SWIMS - 51109</v>
      </c>
      <c r="E5851" s="49" t="s">
        <v>10651</v>
      </c>
      <c r="F5851" s="49"/>
      <c r="G5851" s="49"/>
      <c r="H5851" s="49"/>
    </row>
    <row r="5852" spans="1:8" x14ac:dyDescent="0.3">
      <c r="A5852" s="49" t="s">
        <v>82</v>
      </c>
      <c r="B5852" s="49">
        <v>54974</v>
      </c>
      <c r="C5852" s="49" t="s">
        <v>7798</v>
      </c>
      <c r="D5852" s="49" t="str">
        <f t="shared" si="91"/>
        <v>LEPIDOPTERA CRAMBIDAE NEOCATACLYSTA SLOSSONALIS - SWIMS - 54974</v>
      </c>
      <c r="E5852" s="49" t="s">
        <v>10651</v>
      </c>
      <c r="F5852" s="49"/>
      <c r="G5852" s="49"/>
      <c r="H5852" s="49"/>
    </row>
    <row r="5853" spans="1:8" x14ac:dyDescent="0.3">
      <c r="A5853" s="49" t="s">
        <v>82</v>
      </c>
      <c r="B5853" s="49">
        <v>51089</v>
      </c>
      <c r="C5853" s="49" t="s">
        <v>7799</v>
      </c>
      <c r="D5853" s="49" t="str">
        <f t="shared" si="91"/>
        <v>LEPIDOPTERA CRAMBIDAE NYMPHULA - SWIMS - 51089</v>
      </c>
      <c r="E5853" s="49" t="s">
        <v>10651</v>
      </c>
      <c r="F5853" s="49"/>
      <c r="G5853" s="49"/>
      <c r="H5853" s="49"/>
    </row>
    <row r="5854" spans="1:8" x14ac:dyDescent="0.3">
      <c r="A5854" s="49" t="s">
        <v>82</v>
      </c>
      <c r="B5854" s="49">
        <v>51090</v>
      </c>
      <c r="C5854" s="49" t="s">
        <v>7800</v>
      </c>
      <c r="D5854" s="49" t="str">
        <f t="shared" si="91"/>
        <v>LEPIDOPTERA CRAMBIDAE NYMPHULA EKTHLIPSIS - SWIMS - 51090</v>
      </c>
      <c r="E5854" s="49" t="s">
        <v>10651</v>
      </c>
      <c r="F5854" s="49"/>
      <c r="G5854" s="49"/>
      <c r="H5854" s="49"/>
    </row>
    <row r="5855" spans="1:8" x14ac:dyDescent="0.3">
      <c r="A5855" s="49" t="s">
        <v>82</v>
      </c>
      <c r="B5855" s="49">
        <v>51106</v>
      </c>
      <c r="C5855" s="49" t="s">
        <v>7801</v>
      </c>
      <c r="D5855" s="49" t="str">
        <f t="shared" si="91"/>
        <v>LEPIDOPTERA CRAMBIDAE NYMPHULA ICCIUSALIS - SWIMS - 51106</v>
      </c>
      <c r="E5855" s="49" t="s">
        <v>10651</v>
      </c>
      <c r="F5855" s="49"/>
      <c r="G5855" s="49"/>
      <c r="H5855" s="49"/>
    </row>
    <row r="5856" spans="1:8" x14ac:dyDescent="0.3">
      <c r="A5856" s="49" t="s">
        <v>82</v>
      </c>
      <c r="B5856" s="49">
        <v>51111</v>
      </c>
      <c r="C5856" s="49" t="s">
        <v>7802</v>
      </c>
      <c r="D5856" s="49" t="str">
        <f t="shared" si="91"/>
        <v>LEPIDOPTERA CRAMBIDAE NYMPHULA OBLITERALIS - SWIMS - 51111</v>
      </c>
      <c r="E5856" s="49" t="s">
        <v>10651</v>
      </c>
      <c r="F5856" s="49"/>
      <c r="G5856" s="49"/>
      <c r="H5856" s="49"/>
    </row>
    <row r="5857" spans="1:8" x14ac:dyDescent="0.3">
      <c r="A5857" s="49" t="s">
        <v>82</v>
      </c>
      <c r="B5857" s="49">
        <v>51112</v>
      </c>
      <c r="C5857" s="49" t="s">
        <v>7803</v>
      </c>
      <c r="D5857" s="49" t="str">
        <f t="shared" si="91"/>
        <v>LEPIDOPTERA CRAMBIDAE NYMPHULIELLA - SWIMS - 51112</v>
      </c>
      <c r="E5857" s="49" t="s">
        <v>10651</v>
      </c>
      <c r="F5857" s="49"/>
      <c r="G5857" s="49"/>
      <c r="H5857" s="49"/>
    </row>
    <row r="5858" spans="1:8" x14ac:dyDescent="0.3">
      <c r="A5858" s="49" t="s">
        <v>82</v>
      </c>
      <c r="B5858" s="49">
        <v>51113</v>
      </c>
      <c r="C5858" s="49" t="s">
        <v>7804</v>
      </c>
      <c r="D5858" s="49" t="str">
        <f t="shared" si="91"/>
        <v>LEPIDOPTERA CRAMBIDAE NYMPHULIELLA DAECKEALIS - SWIMS - 51113</v>
      </c>
      <c r="E5858" s="49" t="s">
        <v>10651</v>
      </c>
      <c r="F5858" s="49"/>
      <c r="G5858" s="49"/>
      <c r="H5858" s="49"/>
    </row>
    <row r="5859" spans="1:8" x14ac:dyDescent="0.3">
      <c r="A5859" s="49" t="s">
        <v>82</v>
      </c>
      <c r="B5859" s="49">
        <v>51091</v>
      </c>
      <c r="C5859" s="49" t="s">
        <v>7805</v>
      </c>
      <c r="D5859" s="49" t="str">
        <f t="shared" si="91"/>
        <v>LEPIDOPTERA CRAMBIDAE PARAPOYNX - SWIMS - 51091</v>
      </c>
      <c r="E5859" s="49" t="s">
        <v>10651</v>
      </c>
      <c r="F5859" s="49"/>
      <c r="G5859" s="49"/>
      <c r="H5859" s="49"/>
    </row>
    <row r="5860" spans="1:8" x14ac:dyDescent="0.3">
      <c r="A5860" s="49" t="s">
        <v>82</v>
      </c>
      <c r="B5860" s="49">
        <v>51092</v>
      </c>
      <c r="C5860" s="49" t="s">
        <v>7806</v>
      </c>
      <c r="D5860" s="49" t="str">
        <f t="shared" si="91"/>
        <v>LEPIDOPTERA CRAMBIDAE PARAPOYNX ALLIONEALIS - SWIMS - 51092</v>
      </c>
      <c r="E5860" s="49" t="s">
        <v>10651</v>
      </c>
      <c r="F5860" s="49"/>
      <c r="G5860" s="49"/>
      <c r="H5860" s="49"/>
    </row>
    <row r="5861" spans="1:8" x14ac:dyDescent="0.3">
      <c r="A5861" s="49" t="s">
        <v>82</v>
      </c>
      <c r="B5861" s="49">
        <v>51093</v>
      </c>
      <c r="C5861" s="49" t="s">
        <v>7807</v>
      </c>
      <c r="D5861" s="49" t="str">
        <f t="shared" si="91"/>
        <v>LEPIDOPTERA CRAMBIDAE PARAPOYNX BADIUSALIS - SWIMS - 51093</v>
      </c>
      <c r="E5861" s="49" t="s">
        <v>10651</v>
      </c>
      <c r="F5861" s="49"/>
      <c r="G5861" s="49"/>
      <c r="H5861" s="49"/>
    </row>
    <row r="5862" spans="1:8" x14ac:dyDescent="0.3">
      <c r="A5862" s="49" t="s">
        <v>82</v>
      </c>
      <c r="B5862" s="49">
        <v>51097</v>
      </c>
      <c r="C5862" s="49" t="s">
        <v>7808</v>
      </c>
      <c r="D5862" s="49" t="str">
        <f t="shared" si="91"/>
        <v>LEPIDOPTERA CRAMBIDAE PARAPOYNX CURVIFERALIS - SWIMS - 51097</v>
      </c>
      <c r="E5862" s="49" t="s">
        <v>10651</v>
      </c>
      <c r="F5862" s="49"/>
      <c r="G5862" s="49"/>
      <c r="H5862" s="49"/>
    </row>
    <row r="5863" spans="1:8" x14ac:dyDescent="0.3">
      <c r="A5863" s="49" t="s">
        <v>82</v>
      </c>
      <c r="B5863" s="49">
        <v>51095</v>
      </c>
      <c r="C5863" s="49" t="s">
        <v>7809</v>
      </c>
      <c r="D5863" s="49" t="str">
        <f t="shared" si="91"/>
        <v>LEPIDOPTERA CRAMBIDAE PARAPOYNX MACULALIS - SWIMS - 51095</v>
      </c>
      <c r="E5863" s="49" t="s">
        <v>10651</v>
      </c>
      <c r="F5863" s="49"/>
      <c r="G5863" s="49"/>
      <c r="H5863" s="49"/>
    </row>
    <row r="5864" spans="1:8" x14ac:dyDescent="0.3">
      <c r="A5864" s="49" t="s">
        <v>82</v>
      </c>
      <c r="B5864" s="49">
        <v>51096</v>
      </c>
      <c r="C5864" s="49" t="s">
        <v>7810</v>
      </c>
      <c r="D5864" s="49" t="str">
        <f t="shared" si="91"/>
        <v>LEPIDOPTERA CRAMBIDAE PARAPOYNX OBSCURALIS - SWIMS - 51096</v>
      </c>
      <c r="E5864" s="49" t="s">
        <v>10651</v>
      </c>
      <c r="F5864" s="49"/>
      <c r="G5864" s="49"/>
      <c r="H5864" s="49"/>
    </row>
    <row r="5865" spans="1:8" x14ac:dyDescent="0.3">
      <c r="A5865" s="49" t="s">
        <v>82</v>
      </c>
      <c r="B5865" s="49">
        <v>51098</v>
      </c>
      <c r="C5865" s="49" t="s">
        <v>7811</v>
      </c>
      <c r="D5865" s="49" t="str">
        <f t="shared" si="91"/>
        <v>LEPIDOPTERA CRAMBIDAE PETROPHILA - SWIMS - 51098</v>
      </c>
      <c r="E5865" s="49" t="s">
        <v>10651</v>
      </c>
      <c r="F5865" s="49"/>
      <c r="G5865" s="49"/>
      <c r="H5865" s="49"/>
    </row>
    <row r="5866" spans="1:8" x14ac:dyDescent="0.3">
      <c r="A5866" s="49" t="s">
        <v>82</v>
      </c>
      <c r="B5866" s="49">
        <v>51099</v>
      </c>
      <c r="C5866" s="49" t="s">
        <v>7812</v>
      </c>
      <c r="D5866" s="49" t="str">
        <f t="shared" si="91"/>
        <v>LEPIDOPTERA CRAMBIDAE PETROPHILA BIFASCIALIS - SWIMS - 51099</v>
      </c>
      <c r="E5866" s="49" t="s">
        <v>10651</v>
      </c>
      <c r="F5866" s="49"/>
      <c r="G5866" s="49"/>
      <c r="H5866" s="49"/>
    </row>
    <row r="5867" spans="1:8" x14ac:dyDescent="0.3">
      <c r="A5867" s="49" t="s">
        <v>82</v>
      </c>
      <c r="B5867" s="49">
        <v>51102</v>
      </c>
      <c r="C5867" s="49" t="s">
        <v>7813</v>
      </c>
      <c r="D5867" s="49" t="str">
        <f t="shared" si="91"/>
        <v>LEPIDOPTERA CRAMBIDAE PETROPHILA CANADENSIS - SWIMS - 51102</v>
      </c>
      <c r="E5867" s="49" t="s">
        <v>10651</v>
      </c>
      <c r="F5867" s="49"/>
      <c r="G5867" s="49"/>
      <c r="H5867" s="49"/>
    </row>
    <row r="5868" spans="1:8" x14ac:dyDescent="0.3">
      <c r="A5868" s="49" t="s">
        <v>82</v>
      </c>
      <c r="B5868" s="49">
        <v>51101</v>
      </c>
      <c r="C5868" s="49" t="s">
        <v>7814</v>
      </c>
      <c r="D5868" s="49" t="str">
        <f t="shared" si="91"/>
        <v>LEPIDOPTERA CRAMBIDAE PETROPHILA UNDES. SP. HUGGINS - SWIMS - 51101</v>
      </c>
      <c r="E5868" s="49" t="s">
        <v>10651</v>
      </c>
      <c r="F5868" s="49"/>
      <c r="G5868" s="49"/>
      <c r="H5868" s="49"/>
    </row>
    <row r="5869" spans="1:8" x14ac:dyDescent="0.3">
      <c r="A5869" s="49" t="s">
        <v>82</v>
      </c>
      <c r="B5869" s="49">
        <v>51110</v>
      </c>
      <c r="C5869" s="49" t="s">
        <v>7815</v>
      </c>
      <c r="D5869" s="49" t="str">
        <f t="shared" si="91"/>
        <v>LEPIDOPTERA CRAMBIDAE SYNCLITA - SWIMS - 51110</v>
      </c>
      <c r="E5869" s="49" t="s">
        <v>10651</v>
      </c>
      <c r="F5869" s="49"/>
      <c r="G5869" s="49"/>
      <c r="H5869" s="49"/>
    </row>
    <row r="5870" spans="1:8" x14ac:dyDescent="0.3">
      <c r="A5870" s="49" t="s">
        <v>82</v>
      </c>
      <c r="B5870" s="49">
        <v>51118</v>
      </c>
      <c r="C5870" s="49" t="s">
        <v>7816</v>
      </c>
      <c r="D5870" s="49" t="str">
        <f t="shared" si="91"/>
        <v>LEPIDOPTERA NEPTICULIDAE - SWIMS - 51118</v>
      </c>
      <c r="E5870" s="49" t="s">
        <v>10651</v>
      </c>
      <c r="F5870" s="49"/>
      <c r="G5870" s="49"/>
      <c r="H5870" s="49"/>
    </row>
    <row r="5871" spans="1:8" x14ac:dyDescent="0.3">
      <c r="A5871" s="49" t="s">
        <v>82</v>
      </c>
      <c r="B5871" s="49">
        <v>51119</v>
      </c>
      <c r="C5871" s="49" t="s">
        <v>7817</v>
      </c>
      <c r="D5871" s="49" t="str">
        <f t="shared" si="91"/>
        <v>LEPIDOPTERA NEPTICULIDAE NEPTICULA - SWIMS - 51119</v>
      </c>
      <c r="E5871" s="49" t="s">
        <v>10651</v>
      </c>
      <c r="F5871" s="49"/>
      <c r="G5871" s="49"/>
      <c r="H5871" s="49"/>
    </row>
    <row r="5872" spans="1:8" x14ac:dyDescent="0.3">
      <c r="A5872" s="49" t="s">
        <v>82</v>
      </c>
      <c r="B5872" s="49">
        <v>51088</v>
      </c>
      <c r="C5872" s="49" t="s">
        <v>7818</v>
      </c>
      <c r="D5872" s="49" t="str">
        <f t="shared" si="91"/>
        <v>LEPIDOPTERA PYRALIDAE - SWIMS - 51088</v>
      </c>
      <c r="E5872" s="49" t="s">
        <v>10651</v>
      </c>
      <c r="F5872" s="49"/>
      <c r="G5872" s="49"/>
      <c r="H5872" s="49"/>
    </row>
    <row r="5873" spans="1:8" x14ac:dyDescent="0.3">
      <c r="A5873" s="49" t="s">
        <v>82</v>
      </c>
      <c r="B5873" s="49">
        <v>51114</v>
      </c>
      <c r="C5873" s="49" t="s">
        <v>7819</v>
      </c>
      <c r="D5873" s="49" t="str">
        <f t="shared" si="91"/>
        <v>LEPIDOPTERA PYRALIDAE -- PUPA - SWIMS - 51114</v>
      </c>
      <c r="E5873" s="49" t="s">
        <v>10651</v>
      </c>
      <c r="F5873" s="49"/>
      <c r="G5873" s="49"/>
      <c r="H5873" s="49"/>
    </row>
    <row r="5874" spans="1:8" x14ac:dyDescent="0.3">
      <c r="A5874" s="49" t="s">
        <v>82</v>
      </c>
      <c r="B5874" s="49">
        <v>51120</v>
      </c>
      <c r="C5874" s="49" t="s">
        <v>7820</v>
      </c>
      <c r="D5874" s="49" t="str">
        <f t="shared" si="91"/>
        <v>LEPIDOPTERA TORTRICIDAE - SWIMS - 51120</v>
      </c>
      <c r="E5874" s="49" t="s">
        <v>10651</v>
      </c>
      <c r="F5874" s="49"/>
      <c r="G5874" s="49"/>
      <c r="H5874" s="49"/>
    </row>
    <row r="5875" spans="1:8" x14ac:dyDescent="0.3">
      <c r="A5875" s="49" t="s">
        <v>82</v>
      </c>
      <c r="B5875" s="49">
        <v>51122</v>
      </c>
      <c r="C5875" s="49" t="s">
        <v>7821</v>
      </c>
      <c r="D5875" s="49" t="str">
        <f t="shared" si="91"/>
        <v>LEPIDOPTERA TORTRICIDAE ARCHIPS - SWIMS - 51122</v>
      </c>
      <c r="E5875" s="49" t="s">
        <v>10651</v>
      </c>
      <c r="F5875" s="49"/>
      <c r="G5875" s="49"/>
      <c r="H5875" s="49"/>
    </row>
    <row r="5876" spans="1:8" x14ac:dyDescent="0.3">
      <c r="A5876" s="49" t="s">
        <v>82</v>
      </c>
      <c r="B5876" s="49">
        <v>56063</v>
      </c>
      <c r="C5876" s="49" t="s">
        <v>7822</v>
      </c>
      <c r="D5876" s="49" t="str">
        <f t="shared" si="91"/>
        <v>LEPIDOPTERA TORTRICIDAE BACTRA - SWIMS - 56063</v>
      </c>
      <c r="E5876" s="49" t="s">
        <v>10651</v>
      </c>
      <c r="F5876" s="49"/>
      <c r="G5876" s="49"/>
      <c r="H5876" s="49"/>
    </row>
    <row r="5877" spans="1:8" x14ac:dyDescent="0.3">
      <c r="A5877" s="49" t="s">
        <v>201</v>
      </c>
      <c r="B5877" s="49">
        <v>98247</v>
      </c>
      <c r="C5877" s="49" t="s">
        <v>7823</v>
      </c>
      <c r="D5877" s="49" t="str">
        <f t="shared" si="91"/>
        <v>LEPTOLYNGBYA SP., BIOVOLUME - DNR_STORET - 98247</v>
      </c>
      <c r="E5877" s="49" t="s">
        <v>10651</v>
      </c>
      <c r="F5877" s="49" t="s">
        <v>84</v>
      </c>
      <c r="G5877" s="49" t="s">
        <v>205</v>
      </c>
      <c r="H5877" s="49" t="s">
        <v>10658</v>
      </c>
    </row>
    <row r="5878" spans="1:8" x14ac:dyDescent="0.3">
      <c r="A5878" s="49" t="s">
        <v>201</v>
      </c>
      <c r="B5878" s="49">
        <v>98246</v>
      </c>
      <c r="C5878" s="49" t="s">
        <v>7824</v>
      </c>
      <c r="D5878" s="49" t="str">
        <f t="shared" si="91"/>
        <v>LEPTOLYNGBYA SP., COUNT - DNR_STORET - 98246</v>
      </c>
      <c r="E5878" s="49" t="s">
        <v>10651</v>
      </c>
      <c r="F5878" s="49" t="s">
        <v>84</v>
      </c>
      <c r="G5878" s="49" t="s">
        <v>205</v>
      </c>
      <c r="H5878" s="49" t="s">
        <v>10660</v>
      </c>
    </row>
    <row r="5879" spans="1:8" x14ac:dyDescent="0.3">
      <c r="A5879" s="49" t="s">
        <v>201</v>
      </c>
      <c r="B5879" s="49">
        <v>30</v>
      </c>
      <c r="C5879" s="49" t="s">
        <v>1494</v>
      </c>
      <c r="D5879" s="49" t="str">
        <f t="shared" si="91"/>
        <v>LIGHT, INCIDENT, SUNLIGHT RADIATION INTENSITY - DNR_STORET - 30</v>
      </c>
      <c r="E5879" s="49" t="s">
        <v>31</v>
      </c>
      <c r="F5879" s="49"/>
      <c r="G5879" s="49"/>
      <c r="H5879" s="49" t="s">
        <v>10658</v>
      </c>
    </row>
    <row r="5880" spans="1:8" x14ac:dyDescent="0.3">
      <c r="A5880" s="49" t="s">
        <v>201</v>
      </c>
      <c r="B5880" s="49">
        <v>200</v>
      </c>
      <c r="C5880" s="49" t="s">
        <v>1495</v>
      </c>
      <c r="D5880" s="49" t="str">
        <f t="shared" si="91"/>
        <v>LIGHT,INCIDENT,400-700NM,INTENSITY,UEINSTEINS/M2/S - DNR_STORET - 200</v>
      </c>
      <c r="E5880" s="49" t="s">
        <v>31</v>
      </c>
      <c r="F5880" s="49" t="s">
        <v>84</v>
      </c>
      <c r="G5880" s="49"/>
      <c r="H5880" s="49" t="s">
        <v>10658</v>
      </c>
    </row>
    <row r="5881" spans="1:8" x14ac:dyDescent="0.3">
      <c r="A5881" s="49" t="s">
        <v>82</v>
      </c>
      <c r="B5881" s="49">
        <v>53581</v>
      </c>
      <c r="C5881" s="49" t="s">
        <v>7825</v>
      </c>
      <c r="D5881" s="49" t="str">
        <f t="shared" si="91"/>
        <v>LIMNOMEDUSAE - SWIMS - 53581</v>
      </c>
      <c r="E5881" s="49" t="s">
        <v>10651</v>
      </c>
      <c r="F5881" s="49"/>
      <c r="G5881" s="49"/>
      <c r="H5881" s="49"/>
    </row>
    <row r="5882" spans="1:8" x14ac:dyDescent="0.3">
      <c r="A5882" s="49" t="s">
        <v>82</v>
      </c>
      <c r="B5882" s="49">
        <v>53582</v>
      </c>
      <c r="C5882" s="49" t="s">
        <v>7826</v>
      </c>
      <c r="D5882" s="49" t="str">
        <f t="shared" si="91"/>
        <v>LIMNOMEDUSAE OLINDIIDAE - SWIMS - 53582</v>
      </c>
      <c r="E5882" s="49" t="s">
        <v>10651</v>
      </c>
      <c r="F5882" s="49"/>
      <c r="G5882" s="49"/>
      <c r="H5882" s="49"/>
    </row>
    <row r="5883" spans="1:8" x14ac:dyDescent="0.3">
      <c r="A5883" s="49" t="s">
        <v>82</v>
      </c>
      <c r="B5883" s="49">
        <v>53583</v>
      </c>
      <c r="C5883" s="49" t="s">
        <v>7827</v>
      </c>
      <c r="D5883" s="49" t="str">
        <f t="shared" si="91"/>
        <v>LIMNOMEDUSAE OLINDIIDAE CRASPEDACUSTA - SWIMS - 53583</v>
      </c>
      <c r="E5883" s="49" t="s">
        <v>10651</v>
      </c>
      <c r="F5883" s="49"/>
      <c r="G5883" s="49"/>
      <c r="H5883" s="49"/>
    </row>
    <row r="5884" spans="1:8" x14ac:dyDescent="0.3">
      <c r="A5884" s="49" t="s">
        <v>82</v>
      </c>
      <c r="B5884" s="49">
        <v>53584</v>
      </c>
      <c r="C5884" s="49" t="s">
        <v>7828</v>
      </c>
      <c r="D5884" s="49" t="str">
        <f t="shared" si="91"/>
        <v>LIMNOMEDUSAE OLINDIIDAE CRASPEDACUSTA SOWERBYI - SWIMS - 53584</v>
      </c>
      <c r="E5884" s="49" t="s">
        <v>10651</v>
      </c>
      <c r="F5884" s="49"/>
      <c r="G5884" s="49"/>
      <c r="H5884" s="49"/>
    </row>
    <row r="5885" spans="1:8" x14ac:dyDescent="0.3">
      <c r="A5885" s="49" t="s">
        <v>201</v>
      </c>
      <c r="B5885" s="49">
        <v>98453</v>
      </c>
      <c r="C5885" s="49" t="s">
        <v>7829</v>
      </c>
      <c r="D5885" s="49" t="str">
        <f t="shared" si="91"/>
        <v>LIMNOTHRIX SP., BIOVOLUME - DNR_STORET - 98453</v>
      </c>
      <c r="E5885" s="49" t="s">
        <v>10651</v>
      </c>
      <c r="F5885" s="49" t="s">
        <v>84</v>
      </c>
      <c r="G5885" s="49" t="s">
        <v>205</v>
      </c>
      <c r="H5885" s="49" t="s">
        <v>10658</v>
      </c>
    </row>
    <row r="5886" spans="1:8" x14ac:dyDescent="0.3">
      <c r="A5886" s="49" t="s">
        <v>201</v>
      </c>
      <c r="B5886" s="49">
        <v>98756</v>
      </c>
      <c r="C5886" s="49" t="s">
        <v>7830</v>
      </c>
      <c r="D5886" s="49" t="str">
        <f t="shared" si="91"/>
        <v>LIMNOTHRIX SP., COUNT - DNR_STORET - 98756</v>
      </c>
      <c r="E5886" s="49" t="s">
        <v>10651</v>
      </c>
      <c r="F5886" s="49" t="s">
        <v>84</v>
      </c>
      <c r="G5886" s="49" t="s">
        <v>205</v>
      </c>
      <c r="H5886" s="49" t="s">
        <v>10660</v>
      </c>
    </row>
    <row r="5887" spans="1:8" x14ac:dyDescent="0.3">
      <c r="A5887" s="49" t="s">
        <v>201</v>
      </c>
      <c r="B5887" s="49">
        <v>34036</v>
      </c>
      <c r="C5887" s="49" t="s">
        <v>7831</v>
      </c>
      <c r="D5887" s="49" t="str">
        <f t="shared" si="91"/>
        <v>LINOLENIC ACID - DNR_STORET - 34036</v>
      </c>
      <c r="E5887" s="49" t="s">
        <v>2162</v>
      </c>
      <c r="F5887" s="49" t="s">
        <v>84</v>
      </c>
      <c r="G5887" s="49" t="s">
        <v>205</v>
      </c>
      <c r="H5887" s="49" t="s">
        <v>491</v>
      </c>
    </row>
    <row r="5888" spans="1:8" x14ac:dyDescent="0.3">
      <c r="A5888" s="49" t="s">
        <v>201</v>
      </c>
      <c r="B5888" s="49">
        <v>99527</v>
      </c>
      <c r="C5888" s="49" t="s">
        <v>1496</v>
      </c>
      <c r="D5888" s="49" t="str">
        <f t="shared" si="91"/>
        <v>LIQUID DEPTH IN 2NDARY CONTNMNT(TOP TO BTTM IN FT) - DNR_STORET - 99527</v>
      </c>
      <c r="E5888" s="49" t="s">
        <v>31</v>
      </c>
      <c r="F5888" s="49"/>
      <c r="G5888" s="49"/>
      <c r="H5888" s="49" t="s">
        <v>215</v>
      </c>
    </row>
    <row r="5889" spans="1:8" x14ac:dyDescent="0.3">
      <c r="A5889" s="49" t="s">
        <v>201</v>
      </c>
      <c r="B5889" s="49">
        <v>1132</v>
      </c>
      <c r="C5889" s="49" t="s">
        <v>7832</v>
      </c>
      <c r="D5889" s="49" t="str">
        <f t="shared" si="91"/>
        <v>LITHIUM - DNR_STORET - 1132</v>
      </c>
      <c r="E5889" s="49" t="s">
        <v>2162</v>
      </c>
      <c r="F5889" s="49" t="s">
        <v>84</v>
      </c>
      <c r="G5889" s="49" t="s">
        <v>205</v>
      </c>
      <c r="H5889" s="49" t="s">
        <v>491</v>
      </c>
    </row>
    <row r="5890" spans="1:8" x14ac:dyDescent="0.3">
      <c r="A5890" s="49" t="s">
        <v>201</v>
      </c>
      <c r="B5890" s="49">
        <v>1130</v>
      </c>
      <c r="C5890" s="49" t="s">
        <v>7833</v>
      </c>
      <c r="D5890" s="49" t="str">
        <f t="shared" ref="D5890:D5953" si="92">C5890 &amp;" - "&amp; A5890 &amp;" - "&amp; B5890</f>
        <v>LITHIUM DISS - DNR_STORET - 1130</v>
      </c>
      <c r="E5890" s="49" t="s">
        <v>2162</v>
      </c>
      <c r="F5890" s="49" t="s">
        <v>84</v>
      </c>
      <c r="G5890" s="49" t="s">
        <v>10666</v>
      </c>
      <c r="H5890" s="49" t="s">
        <v>491</v>
      </c>
    </row>
    <row r="5891" spans="1:8" x14ac:dyDescent="0.3">
      <c r="A5891" s="49" t="s">
        <v>201</v>
      </c>
      <c r="B5891" s="49">
        <v>1134</v>
      </c>
      <c r="C5891" s="49" t="s">
        <v>7834</v>
      </c>
      <c r="D5891" s="49" t="str">
        <f t="shared" si="92"/>
        <v>LITHIUM, TOTAL REC - DNR_STORET - 1134</v>
      </c>
      <c r="E5891" s="49" t="s">
        <v>2162</v>
      </c>
      <c r="F5891" s="49" t="s">
        <v>84</v>
      </c>
      <c r="G5891" s="49" t="s">
        <v>205</v>
      </c>
      <c r="H5891" s="49"/>
    </row>
    <row r="5892" spans="1:8" x14ac:dyDescent="0.3">
      <c r="A5892" s="49" t="s">
        <v>201</v>
      </c>
      <c r="B5892" s="49">
        <v>97350</v>
      </c>
      <c r="C5892" s="49" t="s">
        <v>7835</v>
      </c>
      <c r="D5892" s="49" t="str">
        <f t="shared" si="92"/>
        <v>LOD, Tritium Activity - DNR_STORET - 97350</v>
      </c>
      <c r="E5892" s="49"/>
      <c r="F5892" s="49" t="s">
        <v>84</v>
      </c>
      <c r="G5892" s="49"/>
      <c r="H5892" s="49"/>
    </row>
    <row r="5893" spans="1:8" x14ac:dyDescent="0.3">
      <c r="A5893" s="49" t="s">
        <v>82</v>
      </c>
      <c r="B5893" s="49">
        <v>10137</v>
      </c>
      <c r="C5893" s="49" t="s">
        <v>7836</v>
      </c>
      <c r="D5893" s="49" t="str">
        <f t="shared" si="92"/>
        <v>LOGPERCH - SWIMS - 10137</v>
      </c>
      <c r="E5893" s="49" t="s">
        <v>10651</v>
      </c>
      <c r="F5893" s="49" t="s">
        <v>84</v>
      </c>
      <c r="G5893" s="49"/>
      <c r="H5893" s="49"/>
    </row>
    <row r="5894" spans="1:8" x14ac:dyDescent="0.3">
      <c r="A5894" s="49" t="s">
        <v>82</v>
      </c>
      <c r="B5894" s="49">
        <v>10138</v>
      </c>
      <c r="C5894" s="49" t="s">
        <v>7837</v>
      </c>
      <c r="D5894" s="49" t="str">
        <f t="shared" si="92"/>
        <v>LONGEAR SUNFISH - SWIMS - 10138</v>
      </c>
      <c r="E5894" s="49" t="s">
        <v>10651</v>
      </c>
      <c r="F5894" s="49" t="s">
        <v>84</v>
      </c>
      <c r="G5894" s="49"/>
      <c r="H5894" s="49"/>
    </row>
    <row r="5895" spans="1:8" x14ac:dyDescent="0.3">
      <c r="A5895" s="49" t="s">
        <v>82</v>
      </c>
      <c r="B5895" s="49">
        <v>10139</v>
      </c>
      <c r="C5895" s="49" t="s">
        <v>7838</v>
      </c>
      <c r="D5895" s="49" t="str">
        <f t="shared" si="92"/>
        <v>LONGJAW CISCO - SWIMS - 10139</v>
      </c>
      <c r="E5895" s="49" t="s">
        <v>10651</v>
      </c>
      <c r="F5895" s="49" t="s">
        <v>84</v>
      </c>
      <c r="G5895" s="49"/>
      <c r="H5895" s="49"/>
    </row>
    <row r="5896" spans="1:8" x14ac:dyDescent="0.3">
      <c r="A5896" s="49" t="s">
        <v>82</v>
      </c>
      <c r="B5896" s="49">
        <v>10140</v>
      </c>
      <c r="C5896" s="49" t="s">
        <v>7839</v>
      </c>
      <c r="D5896" s="49" t="str">
        <f t="shared" si="92"/>
        <v>LONGNOSE DACE - SWIMS - 10140</v>
      </c>
      <c r="E5896" s="49" t="s">
        <v>10651</v>
      </c>
      <c r="F5896" s="49" t="s">
        <v>84</v>
      </c>
      <c r="G5896" s="49"/>
      <c r="H5896" s="49"/>
    </row>
    <row r="5897" spans="1:8" x14ac:dyDescent="0.3">
      <c r="A5897" s="49" t="s">
        <v>82</v>
      </c>
      <c r="B5897" s="49">
        <v>10141</v>
      </c>
      <c r="C5897" s="49" t="s">
        <v>7840</v>
      </c>
      <c r="D5897" s="49" t="str">
        <f t="shared" si="92"/>
        <v>LONGNOSE GAR - SWIMS - 10141</v>
      </c>
      <c r="E5897" s="49" t="s">
        <v>10651</v>
      </c>
      <c r="F5897" s="49" t="s">
        <v>84</v>
      </c>
      <c r="G5897" s="49"/>
      <c r="H5897" s="49"/>
    </row>
    <row r="5898" spans="1:8" x14ac:dyDescent="0.3">
      <c r="A5898" s="49" t="s">
        <v>82</v>
      </c>
      <c r="B5898" s="49">
        <v>10142</v>
      </c>
      <c r="C5898" s="49" t="s">
        <v>7841</v>
      </c>
      <c r="D5898" s="49" t="str">
        <f t="shared" si="92"/>
        <v>LONGNOSE SUCKER - SWIMS - 10142</v>
      </c>
      <c r="E5898" s="49" t="s">
        <v>10651</v>
      </c>
      <c r="F5898" s="49" t="s">
        <v>84</v>
      </c>
      <c r="G5898" s="49"/>
      <c r="H5898" s="49"/>
    </row>
    <row r="5899" spans="1:8" x14ac:dyDescent="0.3">
      <c r="A5899" s="49" t="s">
        <v>82</v>
      </c>
      <c r="B5899" s="49">
        <v>55229</v>
      </c>
      <c r="C5899" s="49" t="s">
        <v>7842</v>
      </c>
      <c r="D5899" s="49" t="str">
        <f t="shared" si="92"/>
        <v>LUMBRICULIDA - SWIMS - 55229</v>
      </c>
      <c r="E5899" s="49" t="s">
        <v>10651</v>
      </c>
      <c r="F5899" s="49"/>
      <c r="G5899" s="49"/>
      <c r="H5899" s="49"/>
    </row>
    <row r="5900" spans="1:8" x14ac:dyDescent="0.3">
      <c r="A5900" s="49" t="s">
        <v>82</v>
      </c>
      <c r="B5900" s="49">
        <v>54810</v>
      </c>
      <c r="C5900" s="49" t="s">
        <v>7843</v>
      </c>
      <c r="D5900" s="49" t="str">
        <f t="shared" si="92"/>
        <v>LUMBRICULIDA LUMBRICULIDAE - SWIMS - 54810</v>
      </c>
      <c r="E5900" s="49" t="s">
        <v>10651</v>
      </c>
      <c r="F5900" s="49"/>
      <c r="G5900" s="49"/>
      <c r="H5900" s="49"/>
    </row>
    <row r="5901" spans="1:8" x14ac:dyDescent="0.3">
      <c r="A5901" s="49" t="s">
        <v>82</v>
      </c>
      <c r="B5901" s="49">
        <v>54936</v>
      </c>
      <c r="C5901" s="49" t="s">
        <v>7844</v>
      </c>
      <c r="D5901" s="49" t="str">
        <f t="shared" si="92"/>
        <v>LUMBRICULIDA LUMBRICULIDAE ECLIPIDRILUS - SWIMS - 54936</v>
      </c>
      <c r="E5901" s="49" t="s">
        <v>10651</v>
      </c>
      <c r="F5901" s="49"/>
      <c r="G5901" s="49"/>
      <c r="H5901" s="49"/>
    </row>
    <row r="5902" spans="1:8" x14ac:dyDescent="0.3">
      <c r="A5902" s="49" t="s">
        <v>82</v>
      </c>
      <c r="B5902" s="49">
        <v>54957</v>
      </c>
      <c r="C5902" s="49" t="s">
        <v>7845</v>
      </c>
      <c r="D5902" s="49" t="str">
        <f t="shared" si="92"/>
        <v>LUMBRICULIDA LUMBRICULIDAE LUMBRICULUS - SWIMS - 54957</v>
      </c>
      <c r="E5902" s="49" t="s">
        <v>10651</v>
      </c>
      <c r="F5902" s="49"/>
      <c r="G5902" s="49"/>
      <c r="H5902" s="49"/>
    </row>
    <row r="5903" spans="1:8" x14ac:dyDescent="0.3">
      <c r="A5903" s="49" t="s">
        <v>82</v>
      </c>
      <c r="B5903" s="49">
        <v>56329</v>
      </c>
      <c r="C5903" s="49" t="s">
        <v>7846</v>
      </c>
      <c r="D5903" s="49" t="str">
        <f t="shared" si="92"/>
        <v>LUMBRICULIDA LUMBRICULIDAE LUMBRICULUS VARIEGATUS - SWIMS - 56329</v>
      </c>
      <c r="E5903" s="49" t="s">
        <v>10651</v>
      </c>
      <c r="F5903" s="49"/>
      <c r="G5903" s="49"/>
      <c r="H5903" s="49"/>
    </row>
    <row r="5904" spans="1:8" x14ac:dyDescent="0.3">
      <c r="A5904" s="49" t="s">
        <v>82</v>
      </c>
      <c r="B5904" s="49">
        <v>54937</v>
      </c>
      <c r="C5904" s="49" t="s">
        <v>7847</v>
      </c>
      <c r="D5904" s="49" t="str">
        <f t="shared" si="92"/>
        <v>LUMBRICULIDA LUMBRICULIDAE STYLODRILUS - SWIMS - 54937</v>
      </c>
      <c r="E5904" s="49" t="s">
        <v>10651</v>
      </c>
      <c r="F5904" s="49"/>
      <c r="G5904" s="49"/>
      <c r="H5904" s="49"/>
    </row>
    <row r="5905" spans="1:8" x14ac:dyDescent="0.3">
      <c r="A5905" s="49" t="s">
        <v>82</v>
      </c>
      <c r="B5905" s="49">
        <v>54938</v>
      </c>
      <c r="C5905" s="49" t="s">
        <v>7848</v>
      </c>
      <c r="D5905" s="49" t="str">
        <f t="shared" si="92"/>
        <v>LUMBRICULIDA LUMBRICULIDAE STYLODRILUS HERINGIANUS - SWIMS - 54938</v>
      </c>
      <c r="E5905" s="49" t="s">
        <v>10651</v>
      </c>
      <c r="F5905" s="49"/>
      <c r="G5905" s="49"/>
      <c r="H5905" s="49"/>
    </row>
    <row r="5906" spans="1:8" x14ac:dyDescent="0.3">
      <c r="A5906" s="49" t="s">
        <v>201</v>
      </c>
      <c r="B5906" s="49">
        <v>98546</v>
      </c>
      <c r="C5906" s="49" t="s">
        <v>7849</v>
      </c>
      <c r="D5906" s="49" t="str">
        <f t="shared" si="92"/>
        <v>LYNGBYA BIRGEI, BIOVOLUME - DNR_STORET - 98546</v>
      </c>
      <c r="E5906" s="49" t="s">
        <v>10651</v>
      </c>
      <c r="F5906" s="49" t="s">
        <v>84</v>
      </c>
      <c r="G5906" s="49" t="s">
        <v>205</v>
      </c>
      <c r="H5906" s="49" t="s">
        <v>10658</v>
      </c>
    </row>
    <row r="5907" spans="1:8" x14ac:dyDescent="0.3">
      <c r="A5907" s="49" t="s">
        <v>201</v>
      </c>
      <c r="B5907" s="49">
        <v>98755</v>
      </c>
      <c r="C5907" s="49" t="s">
        <v>7850</v>
      </c>
      <c r="D5907" s="49" t="str">
        <f t="shared" si="92"/>
        <v>LYNGBYA BIRGEI, COUNT - DNR_STORET - 98755</v>
      </c>
      <c r="E5907" s="49" t="s">
        <v>10651</v>
      </c>
      <c r="F5907" s="49" t="s">
        <v>84</v>
      </c>
      <c r="G5907" s="49" t="s">
        <v>205</v>
      </c>
      <c r="H5907" s="49" t="s">
        <v>10660</v>
      </c>
    </row>
    <row r="5908" spans="1:8" x14ac:dyDescent="0.3">
      <c r="A5908" s="49" t="s">
        <v>201</v>
      </c>
      <c r="B5908" s="49">
        <v>98544</v>
      </c>
      <c r="C5908" s="49" t="s">
        <v>7851</v>
      </c>
      <c r="D5908" s="49" t="str">
        <f t="shared" si="92"/>
        <v>LYNGBYA HIERONYMUSII, BIOVOLUME - DNR_STORET - 98544</v>
      </c>
      <c r="E5908" s="49" t="s">
        <v>10651</v>
      </c>
      <c r="F5908" s="49" t="s">
        <v>84</v>
      </c>
      <c r="G5908" s="49" t="s">
        <v>205</v>
      </c>
      <c r="H5908" s="49" t="s">
        <v>10658</v>
      </c>
    </row>
    <row r="5909" spans="1:8" x14ac:dyDescent="0.3">
      <c r="A5909" s="49" t="s">
        <v>201</v>
      </c>
      <c r="B5909" s="49">
        <v>98754</v>
      </c>
      <c r="C5909" s="49" t="s">
        <v>7852</v>
      </c>
      <c r="D5909" s="49" t="str">
        <f t="shared" si="92"/>
        <v>LYNGBYA HIERONYMUSII, COUNT - DNR_STORET - 98754</v>
      </c>
      <c r="E5909" s="49" t="s">
        <v>10651</v>
      </c>
      <c r="F5909" s="49" t="s">
        <v>84</v>
      </c>
      <c r="G5909" s="49" t="s">
        <v>205</v>
      </c>
      <c r="H5909" s="49" t="s">
        <v>10660</v>
      </c>
    </row>
    <row r="5910" spans="1:8" x14ac:dyDescent="0.3">
      <c r="A5910" s="49" t="s">
        <v>201</v>
      </c>
      <c r="B5910" s="49">
        <v>98543</v>
      </c>
      <c r="C5910" s="49" t="s">
        <v>7853</v>
      </c>
      <c r="D5910" s="49" t="str">
        <f t="shared" si="92"/>
        <v>LYNGBYA LAGERHEIMIA MINOR, BIOVOLUME - DNR_STORET - 98543</v>
      </c>
      <c r="E5910" s="49" t="s">
        <v>10651</v>
      </c>
      <c r="F5910" s="49" t="s">
        <v>84</v>
      </c>
      <c r="G5910" s="49" t="s">
        <v>205</v>
      </c>
      <c r="H5910" s="49" t="s">
        <v>10658</v>
      </c>
    </row>
    <row r="5911" spans="1:8" x14ac:dyDescent="0.3">
      <c r="A5911" s="49" t="s">
        <v>201</v>
      </c>
      <c r="B5911" s="49">
        <v>98753</v>
      </c>
      <c r="C5911" s="49" t="s">
        <v>7854</v>
      </c>
      <c r="D5911" s="49" t="str">
        <f t="shared" si="92"/>
        <v>LYNGBYA LAGERHEIMIA MINOR, COUNT - DNR_STORET - 98753</v>
      </c>
      <c r="E5911" s="49" t="s">
        <v>10651</v>
      </c>
      <c r="F5911" s="49" t="s">
        <v>84</v>
      </c>
      <c r="G5911" s="49" t="s">
        <v>205</v>
      </c>
      <c r="H5911" s="49" t="s">
        <v>10660</v>
      </c>
    </row>
    <row r="5912" spans="1:8" x14ac:dyDescent="0.3">
      <c r="A5912" s="49" t="s">
        <v>201</v>
      </c>
      <c r="B5912" s="49">
        <v>98548</v>
      </c>
      <c r="C5912" s="49" t="s">
        <v>7855</v>
      </c>
      <c r="D5912" s="49" t="str">
        <f t="shared" si="92"/>
        <v>LYNGBYA SP.  2, BIOVOLUME - DNR_STORET - 98548</v>
      </c>
      <c r="E5912" s="49" t="s">
        <v>10651</v>
      </c>
      <c r="F5912" s="49" t="s">
        <v>84</v>
      </c>
      <c r="G5912" s="49" t="s">
        <v>205</v>
      </c>
      <c r="H5912" s="49" t="s">
        <v>10658</v>
      </c>
    </row>
    <row r="5913" spans="1:8" x14ac:dyDescent="0.3">
      <c r="A5913" s="49" t="s">
        <v>201</v>
      </c>
      <c r="B5913" s="49">
        <v>98547</v>
      </c>
      <c r="C5913" s="49" t="s">
        <v>7856</v>
      </c>
      <c r="D5913" s="49" t="str">
        <f t="shared" si="92"/>
        <v>LYNGBYA SP.  3, BIOVOLUME - DNR_STORET - 98547</v>
      </c>
      <c r="E5913" s="49" t="s">
        <v>10651</v>
      </c>
      <c r="F5913" s="49" t="s">
        <v>84</v>
      </c>
      <c r="G5913" s="49" t="s">
        <v>205</v>
      </c>
      <c r="H5913" s="49" t="s">
        <v>10658</v>
      </c>
    </row>
    <row r="5914" spans="1:8" x14ac:dyDescent="0.3">
      <c r="A5914" s="49" t="s">
        <v>201</v>
      </c>
      <c r="B5914" s="49">
        <v>98751</v>
      </c>
      <c r="C5914" s="49" t="s">
        <v>7857</v>
      </c>
      <c r="D5914" s="49" t="str">
        <f t="shared" si="92"/>
        <v>LYNGBYA SP. 2, COUNT - DNR_STORET - 98751</v>
      </c>
      <c r="E5914" s="49" t="s">
        <v>10651</v>
      </c>
      <c r="F5914" s="49" t="s">
        <v>84</v>
      </c>
      <c r="G5914" s="49" t="s">
        <v>205</v>
      </c>
      <c r="H5914" s="49" t="s">
        <v>10660</v>
      </c>
    </row>
    <row r="5915" spans="1:8" x14ac:dyDescent="0.3">
      <c r="A5915" s="49" t="s">
        <v>201</v>
      </c>
      <c r="B5915" s="49">
        <v>98750</v>
      </c>
      <c r="C5915" s="49" t="s">
        <v>7858</v>
      </c>
      <c r="D5915" s="49" t="str">
        <f t="shared" si="92"/>
        <v>LYNGBYA SP. 3, COUNT - DNR_STORET - 98750</v>
      </c>
      <c r="E5915" s="49" t="s">
        <v>10651</v>
      </c>
      <c r="F5915" s="49" t="s">
        <v>84</v>
      </c>
      <c r="G5915" s="49" t="s">
        <v>205</v>
      </c>
      <c r="H5915" s="49" t="s">
        <v>10660</v>
      </c>
    </row>
    <row r="5916" spans="1:8" x14ac:dyDescent="0.3">
      <c r="A5916" s="49" t="s">
        <v>201</v>
      </c>
      <c r="B5916" s="49">
        <v>98549</v>
      </c>
      <c r="C5916" s="49" t="s">
        <v>7859</v>
      </c>
      <c r="D5916" s="49" t="str">
        <f t="shared" si="92"/>
        <v>LYNGBYA SP., BIOVOLUME - DNR_STORET - 98549</v>
      </c>
      <c r="E5916" s="49" t="s">
        <v>10651</v>
      </c>
      <c r="F5916" s="49" t="s">
        <v>84</v>
      </c>
      <c r="G5916" s="49" t="s">
        <v>205</v>
      </c>
      <c r="H5916" s="49" t="s">
        <v>10658</v>
      </c>
    </row>
    <row r="5917" spans="1:8" x14ac:dyDescent="0.3">
      <c r="A5917" s="49" t="s">
        <v>201</v>
      </c>
      <c r="B5917" s="49">
        <v>98752</v>
      </c>
      <c r="C5917" s="49" t="s">
        <v>7860</v>
      </c>
      <c r="D5917" s="49" t="str">
        <f t="shared" si="92"/>
        <v>LYNGBYA SP., COUNT - DNR_STORET - 98752</v>
      </c>
      <c r="E5917" s="49" t="s">
        <v>10651</v>
      </c>
      <c r="F5917" s="49" t="s">
        <v>84</v>
      </c>
      <c r="G5917" s="49" t="s">
        <v>205</v>
      </c>
      <c r="H5917" s="49" t="s">
        <v>10660</v>
      </c>
    </row>
    <row r="5918" spans="1:8" x14ac:dyDescent="0.3">
      <c r="A5918" s="49" t="s">
        <v>201</v>
      </c>
      <c r="B5918" s="49">
        <v>74064</v>
      </c>
      <c r="C5918" s="49" t="s">
        <v>1572</v>
      </c>
      <c r="D5918" s="49" t="str">
        <f t="shared" si="92"/>
        <v>LYSIMETER DISCHARGE - DNR_STORET - 74064</v>
      </c>
      <c r="E5918" s="49" t="s">
        <v>31</v>
      </c>
      <c r="F5918" s="49" t="s">
        <v>84</v>
      </c>
      <c r="G5918" s="49"/>
      <c r="H5918" s="49" t="s">
        <v>932</v>
      </c>
    </row>
    <row r="5919" spans="1:8" x14ac:dyDescent="0.3">
      <c r="A5919" s="49" t="s">
        <v>82</v>
      </c>
      <c r="B5919" s="49">
        <v>4151</v>
      </c>
      <c r="C5919" s="49" t="s">
        <v>1363</v>
      </c>
      <c r="D5919" s="49" t="str">
        <f t="shared" si="92"/>
        <v>La Crosse Lab Sample ID - SWIMS - 4151</v>
      </c>
      <c r="E5919" s="49" t="s">
        <v>31</v>
      </c>
      <c r="F5919" s="49"/>
      <c r="G5919" s="49"/>
      <c r="H5919" s="49"/>
    </row>
    <row r="5920" spans="1:8" x14ac:dyDescent="0.3">
      <c r="A5920" s="49" t="s">
        <v>82</v>
      </c>
      <c r="B5920" s="49">
        <v>56592</v>
      </c>
      <c r="C5920" s="49" t="s">
        <v>1364</v>
      </c>
      <c r="D5920" s="49" t="str">
        <f t="shared" si="92"/>
        <v>Labiobaetis ephippiatus - SWIMS - 56592</v>
      </c>
      <c r="E5920" s="49"/>
      <c r="F5920" s="49"/>
      <c r="G5920" s="49"/>
      <c r="H5920" s="49"/>
    </row>
    <row r="5921" spans="1:8" x14ac:dyDescent="0.3">
      <c r="A5921" s="49" t="s">
        <v>82</v>
      </c>
      <c r="B5921" s="49">
        <v>80410</v>
      </c>
      <c r="C5921" s="49" t="s">
        <v>1365</v>
      </c>
      <c r="D5921" s="49" t="str">
        <f t="shared" si="92"/>
        <v>Lake 10 Year Chla Lower 80% Percentile Assessment Value - SWIMS - 80410</v>
      </c>
      <c r="E5921" s="49"/>
      <c r="F5921" s="49" t="s">
        <v>84</v>
      </c>
      <c r="G5921" s="49"/>
      <c r="H5921" s="49" t="s">
        <v>873</v>
      </c>
    </row>
    <row r="5922" spans="1:8" x14ac:dyDescent="0.3">
      <c r="A5922" s="49" t="s">
        <v>82</v>
      </c>
      <c r="B5922" s="49">
        <v>80413</v>
      </c>
      <c r="C5922" s="49" t="s">
        <v>1366</v>
      </c>
      <c r="D5922" s="49" t="str">
        <f t="shared" si="92"/>
        <v>Lake 10 Year Chla REC Lower 80% Percentile Assessment Value - SWIMS - 80413</v>
      </c>
      <c r="E5922" s="49"/>
      <c r="F5922" s="49" t="s">
        <v>84</v>
      </c>
      <c r="G5922" s="49"/>
      <c r="H5922" s="49" t="s">
        <v>206</v>
      </c>
    </row>
    <row r="5923" spans="1:8" x14ac:dyDescent="0.3">
      <c r="A5923" s="49" t="s">
        <v>82</v>
      </c>
      <c r="B5923" s="49">
        <v>80412</v>
      </c>
      <c r="C5923" s="49" t="s">
        <v>1367</v>
      </c>
      <c r="D5923" s="49" t="str">
        <f t="shared" si="92"/>
        <v>Lake 10 Year Chla REC Upper 80% Percentile Assessment Value - SWIMS - 80412</v>
      </c>
      <c r="E5923" s="49"/>
      <c r="F5923" s="49" t="s">
        <v>84</v>
      </c>
      <c r="G5923" s="49"/>
      <c r="H5923" s="49" t="s">
        <v>206</v>
      </c>
    </row>
    <row r="5924" spans="1:8" x14ac:dyDescent="0.3">
      <c r="A5924" s="49" t="s">
        <v>82</v>
      </c>
      <c r="B5924" s="49">
        <v>80409</v>
      </c>
      <c r="C5924" s="49" t="s">
        <v>1368</v>
      </c>
      <c r="D5924" s="49" t="str">
        <f t="shared" si="92"/>
        <v>Lake 10 Year Chla Upper 80% Percentile Assessment Value - SWIMS - 80409</v>
      </c>
      <c r="E5924" s="49"/>
      <c r="F5924" s="49" t="s">
        <v>84</v>
      </c>
      <c r="G5924" s="49"/>
      <c r="H5924" s="49" t="s">
        <v>873</v>
      </c>
    </row>
    <row r="5925" spans="1:8" x14ac:dyDescent="0.3">
      <c r="A5925" s="49" t="s">
        <v>82</v>
      </c>
      <c r="B5925" s="49">
        <v>80408</v>
      </c>
      <c r="C5925" s="49" t="s">
        <v>1369</v>
      </c>
      <c r="D5925" s="49" t="str">
        <f t="shared" si="92"/>
        <v>Lake 10 Year Mean Chla FAL Assessment Value - SWIMS - 80408</v>
      </c>
      <c r="E5925" s="49"/>
      <c r="F5925" s="49" t="s">
        <v>84</v>
      </c>
      <c r="G5925" s="49"/>
      <c r="H5925" s="49" t="s">
        <v>873</v>
      </c>
    </row>
    <row r="5926" spans="1:8" x14ac:dyDescent="0.3">
      <c r="A5926" s="49" t="s">
        <v>82</v>
      </c>
      <c r="B5926" s="49">
        <v>80411</v>
      </c>
      <c r="C5926" s="49" t="s">
        <v>1370</v>
      </c>
      <c r="D5926" s="49" t="str">
        <f t="shared" si="92"/>
        <v>Lake 10 Year Mean Chla REC Assessment Value - SWIMS - 80411</v>
      </c>
      <c r="E5926" s="49"/>
      <c r="F5926" s="49" t="s">
        <v>84</v>
      </c>
      <c r="G5926" s="49"/>
      <c r="H5926" s="49" t="s">
        <v>206</v>
      </c>
    </row>
    <row r="5927" spans="1:8" x14ac:dyDescent="0.3">
      <c r="A5927" s="49" t="s">
        <v>82</v>
      </c>
      <c r="B5927" s="49">
        <v>80414</v>
      </c>
      <c r="C5927" s="49" t="s">
        <v>1371</v>
      </c>
      <c r="D5927" s="49" t="str">
        <f t="shared" si="92"/>
        <v>Lake 10 Year Mean TP Assessment Value  - SWIMS - 80414</v>
      </c>
      <c r="E5927" s="49"/>
      <c r="F5927" s="49" t="s">
        <v>84</v>
      </c>
      <c r="G5927" s="49"/>
      <c r="H5927" s="49" t="s">
        <v>873</v>
      </c>
    </row>
    <row r="5928" spans="1:8" x14ac:dyDescent="0.3">
      <c r="A5928" s="49" t="s">
        <v>82</v>
      </c>
      <c r="B5928" s="49">
        <v>80416</v>
      </c>
      <c r="C5928" s="49" t="s">
        <v>1372</v>
      </c>
      <c r="D5928" s="49" t="str">
        <f t="shared" si="92"/>
        <v>Lake 10 Year TP Lower 80% Percentile Assessment Value - SWIMS - 80416</v>
      </c>
      <c r="E5928" s="49"/>
      <c r="F5928" s="49" t="s">
        <v>84</v>
      </c>
      <c r="G5928" s="49"/>
      <c r="H5928" s="49" t="s">
        <v>873</v>
      </c>
    </row>
    <row r="5929" spans="1:8" x14ac:dyDescent="0.3">
      <c r="A5929" s="49" t="s">
        <v>82</v>
      </c>
      <c r="B5929" s="49">
        <v>80415</v>
      </c>
      <c r="C5929" s="49" t="s">
        <v>1373</v>
      </c>
      <c r="D5929" s="49" t="str">
        <f t="shared" si="92"/>
        <v>Lake 10 Year TP Upper 80% Percentile Assessment Value - SWIMS - 80415</v>
      </c>
      <c r="E5929" s="49"/>
      <c r="F5929" s="49" t="s">
        <v>84</v>
      </c>
      <c r="G5929" s="49"/>
      <c r="H5929" s="49" t="s">
        <v>873</v>
      </c>
    </row>
    <row r="5930" spans="1:8" x14ac:dyDescent="0.3">
      <c r="A5930" s="49" t="s">
        <v>82</v>
      </c>
      <c r="B5930" s="49">
        <v>80423</v>
      </c>
      <c r="C5930" s="49" t="s">
        <v>1374</v>
      </c>
      <c r="D5930" s="49" t="str">
        <f t="shared" si="92"/>
        <v>Lake 10 Year TSI Chla Assessment Value - SWIMS - 80423</v>
      </c>
      <c r="E5930" s="49"/>
      <c r="F5930" s="49" t="s">
        <v>84</v>
      </c>
      <c r="G5930" s="49"/>
      <c r="H5930" s="49"/>
    </row>
    <row r="5931" spans="1:8" x14ac:dyDescent="0.3">
      <c r="A5931" s="49" t="s">
        <v>82</v>
      </c>
      <c r="B5931" s="49">
        <v>80426</v>
      </c>
      <c r="C5931" s="49" t="s">
        <v>1375</v>
      </c>
      <c r="D5931" s="49" t="str">
        <f t="shared" si="92"/>
        <v>Lake 10 Year TSI Satellite Secchi Assessment Value - SWIMS - 80426</v>
      </c>
      <c r="E5931" s="49"/>
      <c r="F5931" s="49" t="s">
        <v>84</v>
      </c>
      <c r="G5931" s="49"/>
      <c r="H5931" s="49"/>
    </row>
    <row r="5932" spans="1:8" x14ac:dyDescent="0.3">
      <c r="A5932" s="49" t="s">
        <v>82</v>
      </c>
      <c r="B5932" s="49">
        <v>80425</v>
      </c>
      <c r="C5932" s="49" t="s">
        <v>1376</v>
      </c>
      <c r="D5932" s="49" t="str">
        <f t="shared" si="92"/>
        <v>Lake 10 Year TSI Secchi Assessment Value - SWIMS - 80425</v>
      </c>
      <c r="E5932" s="49"/>
      <c r="F5932" s="49" t="s">
        <v>84</v>
      </c>
      <c r="G5932" s="49"/>
      <c r="H5932" s="49"/>
    </row>
    <row r="5933" spans="1:8" x14ac:dyDescent="0.3">
      <c r="A5933" s="49" t="s">
        <v>82</v>
      </c>
      <c r="B5933" s="49">
        <v>80424</v>
      </c>
      <c r="C5933" s="49" t="s">
        <v>1377</v>
      </c>
      <c r="D5933" s="49" t="str">
        <f t="shared" si="92"/>
        <v>Lake 10 Year TSI TP Assessment Value - SWIMS - 80424</v>
      </c>
      <c r="E5933" s="49"/>
      <c r="F5933" s="49" t="s">
        <v>84</v>
      </c>
      <c r="G5933" s="49"/>
      <c r="H5933" s="49"/>
    </row>
    <row r="5934" spans="1:8" x14ac:dyDescent="0.3">
      <c r="A5934" s="49" t="s">
        <v>82</v>
      </c>
      <c r="B5934" s="49">
        <v>91286</v>
      </c>
      <c r="C5934" s="49" t="s">
        <v>1378</v>
      </c>
      <c r="D5934" s="49" t="str">
        <f t="shared" si="92"/>
        <v>Lake Access - Other - SWIMS - 91286</v>
      </c>
      <c r="E5934" s="49" t="s">
        <v>31</v>
      </c>
      <c r="F5934" s="49"/>
      <c r="G5934" s="49"/>
      <c r="H5934" s="49"/>
    </row>
    <row r="5935" spans="1:8" x14ac:dyDescent="0.3">
      <c r="A5935" s="49" t="s">
        <v>82</v>
      </c>
      <c r="B5935" s="49">
        <v>91278</v>
      </c>
      <c r="C5935" s="49" t="s">
        <v>1379</v>
      </c>
      <c r="D5935" s="49" t="str">
        <f t="shared" si="92"/>
        <v>Lake Access - Where did you get on the water or find access to view the lake? - SWIMS - 91278</v>
      </c>
      <c r="E5935" s="49" t="s">
        <v>31</v>
      </c>
      <c r="F5935" s="49"/>
      <c r="G5935" s="49"/>
      <c r="H5935" s="49"/>
    </row>
    <row r="5936" spans="1:8" x14ac:dyDescent="0.3">
      <c r="A5936" s="49" t="s">
        <v>82</v>
      </c>
      <c r="B5936" s="49">
        <v>90242</v>
      </c>
      <c r="C5936" s="49" t="s">
        <v>1380</v>
      </c>
      <c r="D5936" s="49" t="str">
        <f t="shared" si="92"/>
        <v>Lake Level Changes - SWIMS - 90242</v>
      </c>
      <c r="E5936" s="49" t="s">
        <v>31</v>
      </c>
      <c r="F5936" s="49" t="s">
        <v>84</v>
      </c>
      <c r="G5936" s="49"/>
      <c r="H5936" s="49"/>
    </row>
    <row r="5937" spans="1:8" x14ac:dyDescent="0.3">
      <c r="A5937" s="49" t="s">
        <v>82</v>
      </c>
      <c r="B5937" s="49">
        <v>90243</v>
      </c>
      <c r="C5937" s="49" t="s">
        <v>1381</v>
      </c>
      <c r="D5937" s="49" t="str">
        <f t="shared" si="92"/>
        <v>Lake Level Changes - Elevation Change - SWIMS - 90243</v>
      </c>
      <c r="E5937" s="49" t="s">
        <v>31</v>
      </c>
      <c r="F5937" s="49" t="s">
        <v>84</v>
      </c>
      <c r="G5937" s="49"/>
      <c r="H5937" s="49"/>
    </row>
    <row r="5938" spans="1:8" x14ac:dyDescent="0.3">
      <c r="A5938" s="49" t="s">
        <v>82</v>
      </c>
      <c r="B5938" s="49">
        <v>20081</v>
      </c>
      <c r="C5938" s="49" t="s">
        <v>1382</v>
      </c>
      <c r="D5938" s="49" t="str">
        <f t="shared" si="92"/>
        <v>Lake quillwort (Isoetes lacustris) - SWIMS - 20081</v>
      </c>
      <c r="E5938" s="49" t="s">
        <v>31</v>
      </c>
      <c r="F5938" s="49" t="s">
        <v>84</v>
      </c>
      <c r="G5938" s="49"/>
      <c r="H5938" s="49"/>
    </row>
    <row r="5939" spans="1:8" x14ac:dyDescent="0.3">
      <c r="A5939" s="49" t="s">
        <v>82</v>
      </c>
      <c r="B5939" s="49">
        <v>91269</v>
      </c>
      <c r="C5939" s="49" t="s">
        <v>1383</v>
      </c>
      <c r="D5939" s="49" t="str">
        <f t="shared" si="92"/>
        <v>Land Ownership - County? - SWIMS - 91269</v>
      </c>
      <c r="E5939" s="49" t="s">
        <v>31</v>
      </c>
      <c r="F5939" s="49"/>
      <c r="G5939" s="49"/>
      <c r="H5939" s="49"/>
    </row>
    <row r="5940" spans="1:8" x14ac:dyDescent="0.3">
      <c r="A5940" s="49" t="s">
        <v>82</v>
      </c>
      <c r="B5940" s="49">
        <v>91268</v>
      </c>
      <c r="C5940" s="49" t="s">
        <v>1384</v>
      </c>
      <c r="D5940" s="49" t="str">
        <f t="shared" si="92"/>
        <v>Land Ownership - Federal? - SWIMS - 91268</v>
      </c>
      <c r="E5940" s="49" t="s">
        <v>31</v>
      </c>
      <c r="F5940" s="49"/>
      <c r="G5940" s="49"/>
      <c r="H5940" s="49"/>
    </row>
    <row r="5941" spans="1:8" x14ac:dyDescent="0.3">
      <c r="A5941" s="49" t="s">
        <v>82</v>
      </c>
      <c r="B5941" s="49">
        <v>91270</v>
      </c>
      <c r="C5941" s="49" t="s">
        <v>1385</v>
      </c>
      <c r="D5941" s="49" t="str">
        <f t="shared" si="92"/>
        <v>Land Ownership - Local Government? - SWIMS - 91270</v>
      </c>
      <c r="E5941" s="49" t="s">
        <v>31</v>
      </c>
      <c r="F5941" s="49"/>
      <c r="G5941" s="49"/>
      <c r="H5941" s="49"/>
    </row>
    <row r="5942" spans="1:8" x14ac:dyDescent="0.3">
      <c r="A5942" s="49" t="s">
        <v>82</v>
      </c>
      <c r="B5942" s="49">
        <v>91267</v>
      </c>
      <c r="C5942" s="49" t="s">
        <v>1386</v>
      </c>
      <c r="D5942" s="49" t="str">
        <f t="shared" si="92"/>
        <v>Land Ownership - Private? - SWIMS - 91267</v>
      </c>
      <c r="E5942" s="49" t="s">
        <v>31</v>
      </c>
      <c r="F5942" s="49"/>
      <c r="G5942" s="49"/>
      <c r="H5942" s="49"/>
    </row>
    <row r="5943" spans="1:8" x14ac:dyDescent="0.3">
      <c r="A5943" s="49" t="s">
        <v>82</v>
      </c>
      <c r="B5943" s="49">
        <v>91272</v>
      </c>
      <c r="C5943" s="49" t="s">
        <v>1387</v>
      </c>
      <c r="D5943" s="49" t="str">
        <f t="shared" si="92"/>
        <v>Land Ownership - State? - SWIMS - 91272</v>
      </c>
      <c r="E5943" s="49" t="s">
        <v>31</v>
      </c>
      <c r="F5943" s="49"/>
      <c r="G5943" s="49"/>
      <c r="H5943" s="49"/>
    </row>
    <row r="5944" spans="1:8" x14ac:dyDescent="0.3">
      <c r="A5944" s="49" t="s">
        <v>82</v>
      </c>
      <c r="B5944" s="49">
        <v>91271</v>
      </c>
      <c r="C5944" s="49" t="s">
        <v>1388</v>
      </c>
      <c r="D5944" s="49" t="str">
        <f t="shared" si="92"/>
        <v>Land Ownership - Unknown? - SWIMS - 91271</v>
      </c>
      <c r="E5944" s="49" t="s">
        <v>31</v>
      </c>
      <c r="F5944" s="49"/>
      <c r="G5944" s="49"/>
      <c r="H5944" s="49"/>
    </row>
    <row r="5945" spans="1:8" x14ac:dyDescent="0.3">
      <c r="A5945" s="49" t="s">
        <v>82</v>
      </c>
      <c r="B5945" s="49">
        <v>90834</v>
      </c>
      <c r="C5945" s="49" t="s">
        <v>1389</v>
      </c>
      <c r="D5945" s="49" t="str">
        <f t="shared" si="92"/>
        <v>Land Ownership where nest is located - SWIMS - 90834</v>
      </c>
      <c r="E5945" s="49"/>
      <c r="F5945" s="49"/>
      <c r="G5945" s="49"/>
      <c r="H5945" s="49"/>
    </row>
    <row r="5946" spans="1:8" x14ac:dyDescent="0.3">
      <c r="A5946" s="49" t="s">
        <v>82</v>
      </c>
      <c r="B5946" s="49">
        <v>91321</v>
      </c>
      <c r="C5946" s="49" t="s">
        <v>1390</v>
      </c>
      <c r="D5946" s="49" t="str">
        <f t="shared" si="92"/>
        <v>Land Type - SWIMS - 91321</v>
      </c>
      <c r="E5946" s="49" t="s">
        <v>31</v>
      </c>
      <c r="F5946" s="49"/>
      <c r="G5946" s="49"/>
      <c r="H5946" s="49"/>
    </row>
    <row r="5947" spans="1:8" x14ac:dyDescent="0.3">
      <c r="A5947" s="49" t="s">
        <v>82</v>
      </c>
      <c r="B5947" s="49">
        <v>92021</v>
      </c>
      <c r="C5947" s="49" t="s">
        <v>1391</v>
      </c>
      <c r="D5947" s="49" t="str">
        <f t="shared" si="92"/>
        <v>Land Use - SWIMS - 92021</v>
      </c>
      <c r="E5947" s="49" t="s">
        <v>31</v>
      </c>
      <c r="F5947" s="49" t="s">
        <v>84</v>
      </c>
      <c r="G5947" s="49"/>
      <c r="H5947" s="49" t="s">
        <v>10658</v>
      </c>
    </row>
    <row r="5948" spans="1:8" x14ac:dyDescent="0.3">
      <c r="A5948" s="49" t="s">
        <v>82</v>
      </c>
      <c r="B5948" s="49">
        <v>92051</v>
      </c>
      <c r="C5948" s="49" t="s">
        <v>1392</v>
      </c>
      <c r="D5948" s="49" t="str">
        <f t="shared" si="92"/>
        <v>Land use impact - SWIMS - 92051</v>
      </c>
      <c r="E5948" s="49" t="s">
        <v>31</v>
      </c>
      <c r="F5948" s="49" t="s">
        <v>84</v>
      </c>
      <c r="G5948" s="49"/>
      <c r="H5948" s="49" t="s">
        <v>10658</v>
      </c>
    </row>
    <row r="5949" spans="1:8" x14ac:dyDescent="0.3">
      <c r="A5949" s="49" t="s">
        <v>82</v>
      </c>
      <c r="B5949" s="49">
        <v>90244</v>
      </c>
      <c r="C5949" s="49" t="s">
        <v>1393</v>
      </c>
      <c r="D5949" s="49" t="str">
        <f t="shared" si="92"/>
        <v>Landfill/Trash - SWIMS - 90244</v>
      </c>
      <c r="E5949" s="49" t="s">
        <v>31</v>
      </c>
      <c r="F5949" s="49" t="s">
        <v>84</v>
      </c>
      <c r="G5949" s="49"/>
      <c r="H5949" s="49"/>
    </row>
    <row r="5950" spans="1:8" x14ac:dyDescent="0.3">
      <c r="A5950" s="49" t="s">
        <v>82</v>
      </c>
      <c r="B5950" s="49">
        <v>91344</v>
      </c>
      <c r="C5950" s="49" t="s">
        <v>1394</v>
      </c>
      <c r="D5950" s="49" t="str">
        <f t="shared" si="92"/>
        <v>Landing Patron - Main Activity - SWIMS - 91344</v>
      </c>
      <c r="E5950" s="49" t="s">
        <v>31</v>
      </c>
      <c r="F5950" s="49"/>
      <c r="G5950" s="49"/>
      <c r="H5950" s="49"/>
    </row>
    <row r="5951" spans="1:8" x14ac:dyDescent="0.3">
      <c r="A5951" s="49" t="s">
        <v>82</v>
      </c>
      <c r="B5951" s="49">
        <v>91345</v>
      </c>
      <c r="C5951" s="49" t="s">
        <v>1395</v>
      </c>
      <c r="D5951" s="49" t="str">
        <f t="shared" si="92"/>
        <v>Landing Patron Activity - Non Motorized? - SWIMS - 91345</v>
      </c>
      <c r="E5951" s="49" t="s">
        <v>31</v>
      </c>
      <c r="F5951" s="49"/>
      <c r="G5951" s="49"/>
      <c r="H5951" s="49"/>
    </row>
    <row r="5952" spans="1:8" x14ac:dyDescent="0.3">
      <c r="A5952" s="49" t="s">
        <v>82</v>
      </c>
      <c r="B5952" s="49">
        <v>91347</v>
      </c>
      <c r="C5952" s="49" t="s">
        <v>1396</v>
      </c>
      <c r="D5952" s="49" t="str">
        <f t="shared" si="92"/>
        <v>Landing Patron Left Landing Without Following Any Prevention Steps? - SWIMS - 91347</v>
      </c>
      <c r="E5952" s="49" t="s">
        <v>31</v>
      </c>
      <c r="F5952" s="49"/>
      <c r="G5952" s="49"/>
      <c r="H5952" s="49"/>
    </row>
    <row r="5953" spans="1:8" x14ac:dyDescent="0.3">
      <c r="A5953" s="49" t="s">
        <v>82</v>
      </c>
      <c r="B5953" s="49">
        <v>91211</v>
      </c>
      <c r="C5953" s="49" t="s">
        <v>1397</v>
      </c>
      <c r="D5953" s="49" t="str">
        <f t="shared" si="92"/>
        <v>Landowner Name - SWIMS - 91211</v>
      </c>
      <c r="E5953" s="49" t="s">
        <v>31</v>
      </c>
      <c r="F5953" s="49"/>
      <c r="G5953" s="49"/>
      <c r="H5953" s="49"/>
    </row>
    <row r="5954" spans="1:8" x14ac:dyDescent="0.3">
      <c r="A5954" s="49" t="s">
        <v>82</v>
      </c>
      <c r="B5954" s="49">
        <v>91212</v>
      </c>
      <c r="C5954" s="49" t="s">
        <v>1398</v>
      </c>
      <c r="D5954" s="49" t="str">
        <f t="shared" ref="D5954:D6017" si="93">C5954 &amp;" - "&amp; A5954 &amp;" - "&amp; B5954</f>
        <v>Landowner Type - SWIMS - 91212</v>
      </c>
      <c r="E5954" s="49" t="s">
        <v>31</v>
      </c>
      <c r="F5954" s="49"/>
      <c r="G5954" s="49"/>
      <c r="H5954" s="49"/>
    </row>
    <row r="5955" spans="1:8" x14ac:dyDescent="0.3">
      <c r="A5955" s="49" t="s">
        <v>201</v>
      </c>
      <c r="B5955" s="49">
        <v>16081</v>
      </c>
      <c r="C5955" s="49" t="s">
        <v>7861</v>
      </c>
      <c r="D5955" s="49" t="str">
        <f t="shared" si="93"/>
        <v>Langelier Index - DNR_STORET - 16081</v>
      </c>
      <c r="E5955" s="49" t="s">
        <v>2162</v>
      </c>
      <c r="F5955" s="49" t="s">
        <v>84</v>
      </c>
      <c r="G5955" s="49"/>
      <c r="H5955" s="49" t="s">
        <v>203</v>
      </c>
    </row>
    <row r="5956" spans="1:8" x14ac:dyDescent="0.3">
      <c r="A5956" s="49" t="s">
        <v>82</v>
      </c>
      <c r="B5956" s="49">
        <v>80407</v>
      </c>
      <c r="C5956" s="49" t="s">
        <v>7862</v>
      </c>
      <c r="D5956" s="49" t="str">
        <f t="shared" si="93"/>
        <v>Large River 10 Year Mean fIBI Assessment Value - SWIMS - 80407</v>
      </c>
      <c r="E5956" s="49" t="s">
        <v>10651</v>
      </c>
      <c r="F5956" s="49" t="s">
        <v>84</v>
      </c>
      <c r="G5956" s="49"/>
      <c r="H5956" s="49"/>
    </row>
    <row r="5957" spans="1:8" x14ac:dyDescent="0.3">
      <c r="A5957" s="49" t="s">
        <v>82</v>
      </c>
      <c r="B5957" s="49">
        <v>20423</v>
      </c>
      <c r="C5957" s="49" t="s">
        <v>1399</v>
      </c>
      <c r="D5957" s="49" t="str">
        <f t="shared" si="93"/>
        <v>Large cranberry (Vaccinium macrocarpon) - SWIMS - 20423</v>
      </c>
      <c r="E5957" s="49" t="s">
        <v>31</v>
      </c>
      <c r="F5957" s="49" t="s">
        <v>84</v>
      </c>
      <c r="G5957" s="49"/>
      <c r="H5957" s="49"/>
    </row>
    <row r="5958" spans="1:8" x14ac:dyDescent="0.3">
      <c r="A5958" s="49" t="s">
        <v>82</v>
      </c>
      <c r="B5958" s="49">
        <v>20163</v>
      </c>
      <c r="C5958" s="49" t="s">
        <v>1400</v>
      </c>
      <c r="D5958" s="49" t="str">
        <f t="shared" si="93"/>
        <v>Large duckweed (Spirodela polyrrhiza) - SWIMS - 20163</v>
      </c>
      <c r="E5958" s="49" t="s">
        <v>31</v>
      </c>
      <c r="F5958" s="49" t="s">
        <v>84</v>
      </c>
      <c r="G5958" s="49"/>
      <c r="H5958" s="49"/>
    </row>
    <row r="5959" spans="1:8" x14ac:dyDescent="0.3">
      <c r="A5959" s="49" t="s">
        <v>82</v>
      </c>
      <c r="B5959" s="49">
        <v>20174</v>
      </c>
      <c r="C5959" s="49" t="s">
        <v>1401</v>
      </c>
      <c r="D5959" s="49" t="str">
        <f t="shared" si="93"/>
        <v>Large purple bladderwort (Utricularia purpurea) - SWIMS - 20174</v>
      </c>
      <c r="E5959" s="49" t="s">
        <v>31</v>
      </c>
      <c r="F5959" s="49" t="s">
        <v>84</v>
      </c>
      <c r="G5959" s="49"/>
      <c r="H5959" s="49"/>
    </row>
    <row r="5960" spans="1:8" x14ac:dyDescent="0.3">
      <c r="A5960" s="49" t="s">
        <v>82</v>
      </c>
      <c r="B5960" s="49">
        <v>20060</v>
      </c>
      <c r="C5960" s="49" t="s">
        <v>1402</v>
      </c>
      <c r="D5960" s="49" t="str">
        <f t="shared" si="93"/>
        <v>Large water starwort (Callitriche heterophylla) - SWIMS - 20060</v>
      </c>
      <c r="E5960" s="49" t="s">
        <v>31</v>
      </c>
      <c r="F5960" s="49" t="s">
        <v>84</v>
      </c>
      <c r="G5960" s="49"/>
      <c r="H5960" s="49"/>
    </row>
    <row r="5961" spans="1:8" x14ac:dyDescent="0.3">
      <c r="A5961" s="49" t="s">
        <v>82</v>
      </c>
      <c r="B5961" s="49">
        <v>20367</v>
      </c>
      <c r="C5961" s="49" t="s">
        <v>1403</v>
      </c>
      <c r="D5961" s="49" t="str">
        <f t="shared" si="93"/>
        <v>Large-fruited star sedge (Carex echinata) - SWIMS - 20367</v>
      </c>
      <c r="E5961" s="49" t="s">
        <v>31</v>
      </c>
      <c r="F5961" s="49" t="s">
        <v>84</v>
      </c>
      <c r="G5961" s="49"/>
      <c r="H5961" s="49"/>
    </row>
    <row r="5962" spans="1:8" x14ac:dyDescent="0.3">
      <c r="A5962" s="49" t="s">
        <v>82</v>
      </c>
      <c r="B5962" s="49">
        <v>20114</v>
      </c>
      <c r="C5962" s="49" t="s">
        <v>1404</v>
      </c>
      <c r="D5962" s="49" t="str">
        <f t="shared" si="93"/>
        <v>Large-leaf pondweed (Potamogeton amplifolius) - SWIMS - 20114</v>
      </c>
      <c r="E5962" s="49" t="s">
        <v>31</v>
      </c>
      <c r="F5962" s="49" t="s">
        <v>84</v>
      </c>
      <c r="G5962" s="49"/>
      <c r="H5962" s="49"/>
    </row>
    <row r="5963" spans="1:8" x14ac:dyDescent="0.3">
      <c r="A5963" s="49" t="s">
        <v>82</v>
      </c>
      <c r="B5963" s="49">
        <v>91331</v>
      </c>
      <c r="C5963" s="49" t="s">
        <v>1405</v>
      </c>
      <c r="D5963" s="49" t="str">
        <f t="shared" si="93"/>
        <v>Larvae seen - SWIMS - 91331</v>
      </c>
      <c r="E5963" s="49" t="s">
        <v>31</v>
      </c>
      <c r="F5963" s="49"/>
      <c r="G5963" s="49"/>
      <c r="H5963" s="49"/>
    </row>
    <row r="5964" spans="1:8" x14ac:dyDescent="0.3">
      <c r="A5964" s="49" t="s">
        <v>82</v>
      </c>
      <c r="B5964" s="49">
        <v>90033</v>
      </c>
      <c r="C5964" s="49" t="s">
        <v>1410</v>
      </c>
      <c r="D5964" s="49" t="str">
        <f t="shared" si="93"/>
        <v>Last Time/Place Boat Used - Infested? - No - SWIMS - 90033</v>
      </c>
      <c r="E5964" s="49" t="s">
        <v>31</v>
      </c>
      <c r="F5964" s="49" t="s">
        <v>284</v>
      </c>
      <c r="G5964" s="49"/>
      <c r="H5964" s="49" t="s">
        <v>285</v>
      </c>
    </row>
    <row r="5965" spans="1:8" x14ac:dyDescent="0.3">
      <c r="A5965" s="49" t="s">
        <v>82</v>
      </c>
      <c r="B5965" s="49">
        <v>90032</v>
      </c>
      <c r="C5965" s="49" t="s">
        <v>1411</v>
      </c>
      <c r="D5965" s="49" t="str">
        <f t="shared" si="93"/>
        <v>Last Time/Place Boat Used - Infested? - Yes - SWIMS - 90032</v>
      </c>
      <c r="E5965" s="49" t="s">
        <v>31</v>
      </c>
      <c r="F5965" s="49" t="s">
        <v>284</v>
      </c>
      <c r="G5965" s="49"/>
      <c r="H5965" s="49" t="s">
        <v>285</v>
      </c>
    </row>
    <row r="5966" spans="1:8" x14ac:dyDescent="0.3">
      <c r="A5966" s="49" t="s">
        <v>82</v>
      </c>
      <c r="B5966" s="49">
        <v>91317</v>
      </c>
      <c r="C5966" s="49" t="s">
        <v>1409</v>
      </c>
      <c r="D5966" s="49" t="str">
        <f t="shared" si="93"/>
        <v>Last time boating - Took no prevention steps - SWIMS - 91317</v>
      </c>
      <c r="E5966" s="49" t="s">
        <v>31</v>
      </c>
      <c r="F5966" s="49"/>
      <c r="G5966" s="49"/>
      <c r="H5966" s="49"/>
    </row>
    <row r="5967" spans="1:8" x14ac:dyDescent="0.3">
      <c r="A5967" s="49" t="s">
        <v>82</v>
      </c>
      <c r="B5967" s="49">
        <v>91314</v>
      </c>
      <c r="C5967" s="49" t="s">
        <v>1406</v>
      </c>
      <c r="D5967" s="49" t="str">
        <f t="shared" si="93"/>
        <v>Last time boating - did you inspect boat, trailer and equipment for plants and animals? - Yes - SWIMS - 91314</v>
      </c>
      <c r="E5967" s="49" t="s">
        <v>31</v>
      </c>
      <c r="F5967" s="49"/>
      <c r="G5967" s="49"/>
      <c r="H5967" s="49"/>
    </row>
    <row r="5968" spans="1:8" x14ac:dyDescent="0.3">
      <c r="A5968" s="49" t="s">
        <v>82</v>
      </c>
      <c r="B5968" s="49">
        <v>91316</v>
      </c>
      <c r="C5968" s="49" t="s">
        <v>1407</v>
      </c>
      <c r="D5968" s="49" t="str">
        <f t="shared" si="93"/>
        <v>Last time boating - did you remove attached plants and animals? - N/A - SWIMS - 91316</v>
      </c>
      <c r="E5968" s="49" t="s">
        <v>31</v>
      </c>
      <c r="F5968" s="49"/>
      <c r="G5968" s="49"/>
      <c r="H5968" s="49"/>
    </row>
    <row r="5969" spans="1:8" x14ac:dyDescent="0.3">
      <c r="A5969" s="49" t="s">
        <v>82</v>
      </c>
      <c r="B5969" s="49">
        <v>91315</v>
      </c>
      <c r="C5969" s="49" t="s">
        <v>1408</v>
      </c>
      <c r="D5969" s="49" t="str">
        <f t="shared" si="93"/>
        <v>Last time boating - did you remove attached plants and animals? - Yes - SWIMS - 91315</v>
      </c>
      <c r="E5969" s="49" t="s">
        <v>31</v>
      </c>
      <c r="F5969" s="49"/>
      <c r="G5969" s="49"/>
      <c r="H5969" s="49"/>
    </row>
    <row r="5970" spans="1:8" x14ac:dyDescent="0.3">
      <c r="A5970" s="49" t="s">
        <v>82</v>
      </c>
      <c r="B5970" s="49">
        <v>602</v>
      </c>
      <c r="C5970" s="49" t="s">
        <v>1412</v>
      </c>
      <c r="D5970" s="49" t="str">
        <f t="shared" si="93"/>
        <v>Latitude - SWIMS - 602</v>
      </c>
      <c r="E5970" s="49"/>
      <c r="F5970" s="49"/>
      <c r="G5970" s="49"/>
      <c r="H5970" s="49"/>
    </row>
    <row r="5971" spans="1:8" x14ac:dyDescent="0.3">
      <c r="A5971" s="49" t="s">
        <v>82</v>
      </c>
      <c r="B5971" s="49">
        <v>91061</v>
      </c>
      <c r="C5971" s="49" t="s">
        <v>1413</v>
      </c>
      <c r="D5971" s="49" t="str">
        <f t="shared" si="93"/>
        <v>Latitude Boat Last Visited (1) - SWIMS - 91061</v>
      </c>
      <c r="E5971" s="49"/>
      <c r="F5971" s="49"/>
      <c r="G5971" s="49"/>
      <c r="H5971" s="49"/>
    </row>
    <row r="5972" spans="1:8" x14ac:dyDescent="0.3">
      <c r="A5972" s="49" t="s">
        <v>82</v>
      </c>
      <c r="B5972" s="49">
        <v>91070</v>
      </c>
      <c r="C5972" s="49" t="s">
        <v>1414</v>
      </c>
      <c r="D5972" s="49" t="str">
        <f t="shared" si="93"/>
        <v>Latitude Boat Last Visited (10) - SWIMS - 91070</v>
      </c>
      <c r="E5972" s="49"/>
      <c r="F5972" s="49"/>
      <c r="G5972" s="49"/>
      <c r="H5972" s="49"/>
    </row>
    <row r="5973" spans="1:8" x14ac:dyDescent="0.3">
      <c r="A5973" s="49" t="s">
        <v>82</v>
      </c>
      <c r="B5973" s="49">
        <v>91071</v>
      </c>
      <c r="C5973" s="49" t="s">
        <v>1415</v>
      </c>
      <c r="D5973" s="49" t="str">
        <f t="shared" si="93"/>
        <v>Latitude Boat Last Visited (11) - SWIMS - 91071</v>
      </c>
      <c r="E5973" s="49"/>
      <c r="F5973" s="49"/>
      <c r="G5973" s="49"/>
      <c r="H5973" s="49"/>
    </row>
    <row r="5974" spans="1:8" x14ac:dyDescent="0.3">
      <c r="A5974" s="49" t="s">
        <v>82</v>
      </c>
      <c r="B5974" s="49">
        <v>91072</v>
      </c>
      <c r="C5974" s="49" t="s">
        <v>1416</v>
      </c>
      <c r="D5974" s="49" t="str">
        <f t="shared" si="93"/>
        <v>Latitude Boat Last Visited (12) - SWIMS - 91072</v>
      </c>
      <c r="E5974" s="49"/>
      <c r="F5974" s="49"/>
      <c r="G5974" s="49"/>
      <c r="H5974" s="49"/>
    </row>
    <row r="5975" spans="1:8" x14ac:dyDescent="0.3">
      <c r="A5975" s="49" t="s">
        <v>82</v>
      </c>
      <c r="B5975" s="49">
        <v>91073</v>
      </c>
      <c r="C5975" s="49" t="s">
        <v>1417</v>
      </c>
      <c r="D5975" s="49" t="str">
        <f t="shared" si="93"/>
        <v>Latitude Boat Last Visited (13) - SWIMS - 91073</v>
      </c>
      <c r="E5975" s="49"/>
      <c r="F5975" s="49"/>
      <c r="G5975" s="49"/>
      <c r="H5975" s="49"/>
    </row>
    <row r="5976" spans="1:8" x14ac:dyDescent="0.3">
      <c r="A5976" s="49" t="s">
        <v>82</v>
      </c>
      <c r="B5976" s="49">
        <v>91074</v>
      </c>
      <c r="C5976" s="49" t="s">
        <v>1418</v>
      </c>
      <c r="D5976" s="49" t="str">
        <f t="shared" si="93"/>
        <v>Latitude Boat Last Visited (14) - SWIMS - 91074</v>
      </c>
      <c r="E5976" s="49"/>
      <c r="F5976" s="49"/>
      <c r="G5976" s="49"/>
      <c r="H5976" s="49"/>
    </row>
    <row r="5977" spans="1:8" x14ac:dyDescent="0.3">
      <c r="A5977" s="49" t="s">
        <v>82</v>
      </c>
      <c r="B5977" s="49">
        <v>91075</v>
      </c>
      <c r="C5977" s="49" t="s">
        <v>1419</v>
      </c>
      <c r="D5977" s="49" t="str">
        <f t="shared" si="93"/>
        <v>Latitude Boat Last Visited (15) - SWIMS - 91075</v>
      </c>
      <c r="E5977" s="49"/>
      <c r="F5977" s="49"/>
      <c r="G5977" s="49"/>
      <c r="H5977" s="49"/>
    </row>
    <row r="5978" spans="1:8" x14ac:dyDescent="0.3">
      <c r="A5978" s="49" t="s">
        <v>82</v>
      </c>
      <c r="B5978" s="49">
        <v>91076</v>
      </c>
      <c r="C5978" s="49" t="s">
        <v>1420</v>
      </c>
      <c r="D5978" s="49" t="str">
        <f t="shared" si="93"/>
        <v>Latitude Boat Last Visited (16) - SWIMS - 91076</v>
      </c>
      <c r="E5978" s="49"/>
      <c r="F5978" s="49"/>
      <c r="G5978" s="49"/>
      <c r="H5978" s="49"/>
    </row>
    <row r="5979" spans="1:8" x14ac:dyDescent="0.3">
      <c r="A5979" s="49" t="s">
        <v>82</v>
      </c>
      <c r="B5979" s="49">
        <v>91077</v>
      </c>
      <c r="C5979" s="49" t="s">
        <v>1421</v>
      </c>
      <c r="D5979" s="49" t="str">
        <f t="shared" si="93"/>
        <v>Latitude Boat Last Visited (17) - SWIMS - 91077</v>
      </c>
      <c r="E5979" s="49"/>
      <c r="F5979" s="49"/>
      <c r="G5979" s="49"/>
      <c r="H5979" s="49"/>
    </row>
    <row r="5980" spans="1:8" x14ac:dyDescent="0.3">
      <c r="A5980" s="49" t="s">
        <v>82</v>
      </c>
      <c r="B5980" s="49">
        <v>91078</v>
      </c>
      <c r="C5980" s="49" t="s">
        <v>1422</v>
      </c>
      <c r="D5980" s="49" t="str">
        <f t="shared" si="93"/>
        <v>Latitude Boat Last Visited (18) - SWIMS - 91078</v>
      </c>
      <c r="E5980" s="49"/>
      <c r="F5980" s="49"/>
      <c r="G5980" s="49"/>
      <c r="H5980" s="49"/>
    </row>
    <row r="5981" spans="1:8" x14ac:dyDescent="0.3">
      <c r="A5981" s="49" t="s">
        <v>82</v>
      </c>
      <c r="B5981" s="49">
        <v>91079</v>
      </c>
      <c r="C5981" s="49" t="s">
        <v>1423</v>
      </c>
      <c r="D5981" s="49" t="str">
        <f t="shared" si="93"/>
        <v>Latitude Boat Last Visited (19) - SWIMS - 91079</v>
      </c>
      <c r="E5981" s="49"/>
      <c r="F5981" s="49"/>
      <c r="G5981" s="49"/>
      <c r="H5981" s="49"/>
    </row>
    <row r="5982" spans="1:8" x14ac:dyDescent="0.3">
      <c r="A5982" s="49" t="s">
        <v>82</v>
      </c>
      <c r="B5982" s="49">
        <v>91062</v>
      </c>
      <c r="C5982" s="49" t="s">
        <v>1424</v>
      </c>
      <c r="D5982" s="49" t="str">
        <f t="shared" si="93"/>
        <v>Latitude Boat Last Visited (2) - SWIMS - 91062</v>
      </c>
      <c r="E5982" s="49"/>
      <c r="F5982" s="49"/>
      <c r="G5982" s="49"/>
      <c r="H5982" s="49"/>
    </row>
    <row r="5983" spans="1:8" x14ac:dyDescent="0.3">
      <c r="A5983" s="49" t="s">
        <v>82</v>
      </c>
      <c r="B5983" s="49">
        <v>91080</v>
      </c>
      <c r="C5983" s="49" t="s">
        <v>1425</v>
      </c>
      <c r="D5983" s="49" t="str">
        <f t="shared" si="93"/>
        <v>Latitude Boat Last Visited (20) - SWIMS - 91080</v>
      </c>
      <c r="E5983" s="49"/>
      <c r="F5983" s="49"/>
      <c r="G5983" s="49"/>
      <c r="H5983" s="49"/>
    </row>
    <row r="5984" spans="1:8" x14ac:dyDescent="0.3">
      <c r="A5984" s="49" t="s">
        <v>82</v>
      </c>
      <c r="B5984" s="49">
        <v>91081</v>
      </c>
      <c r="C5984" s="49" t="s">
        <v>1426</v>
      </c>
      <c r="D5984" s="49" t="str">
        <f t="shared" si="93"/>
        <v>Latitude Boat Last Visited (21) - SWIMS - 91081</v>
      </c>
      <c r="E5984" s="49"/>
      <c r="F5984" s="49"/>
      <c r="G5984" s="49"/>
      <c r="H5984" s="49"/>
    </row>
    <row r="5985" spans="1:8" x14ac:dyDescent="0.3">
      <c r="A5985" s="49" t="s">
        <v>82</v>
      </c>
      <c r="B5985" s="49">
        <v>91082</v>
      </c>
      <c r="C5985" s="49" t="s">
        <v>1427</v>
      </c>
      <c r="D5985" s="49" t="str">
        <f t="shared" si="93"/>
        <v>Latitude Boat Last Visited (22) - SWIMS - 91082</v>
      </c>
      <c r="E5985" s="49"/>
      <c r="F5985" s="49"/>
      <c r="G5985" s="49"/>
      <c r="H5985" s="49"/>
    </row>
    <row r="5986" spans="1:8" x14ac:dyDescent="0.3">
      <c r="A5986" s="49" t="s">
        <v>82</v>
      </c>
      <c r="B5986" s="49">
        <v>91083</v>
      </c>
      <c r="C5986" s="49" t="s">
        <v>1428</v>
      </c>
      <c r="D5986" s="49" t="str">
        <f t="shared" si="93"/>
        <v>Latitude Boat Last Visited (23) - SWIMS - 91083</v>
      </c>
      <c r="E5986" s="49"/>
      <c r="F5986" s="49"/>
      <c r="G5986" s="49"/>
      <c r="H5986" s="49"/>
    </row>
    <row r="5987" spans="1:8" x14ac:dyDescent="0.3">
      <c r="A5987" s="49" t="s">
        <v>82</v>
      </c>
      <c r="B5987" s="49">
        <v>91084</v>
      </c>
      <c r="C5987" s="49" t="s">
        <v>1429</v>
      </c>
      <c r="D5987" s="49" t="str">
        <f t="shared" si="93"/>
        <v>Latitude Boat Last Visited (24) - SWIMS - 91084</v>
      </c>
      <c r="E5987" s="49"/>
      <c r="F5987" s="49"/>
      <c r="G5987" s="49"/>
      <c r="H5987" s="49"/>
    </row>
    <row r="5988" spans="1:8" x14ac:dyDescent="0.3">
      <c r="A5988" s="49" t="s">
        <v>82</v>
      </c>
      <c r="B5988" s="49">
        <v>91085</v>
      </c>
      <c r="C5988" s="49" t="s">
        <v>1430</v>
      </c>
      <c r="D5988" s="49" t="str">
        <f t="shared" si="93"/>
        <v>Latitude Boat Last Visited (25) - SWIMS - 91085</v>
      </c>
      <c r="E5988" s="49"/>
      <c r="F5988" s="49"/>
      <c r="G5988" s="49"/>
      <c r="H5988" s="49"/>
    </row>
    <row r="5989" spans="1:8" x14ac:dyDescent="0.3">
      <c r="A5989" s="49" t="s">
        <v>82</v>
      </c>
      <c r="B5989" s="49">
        <v>91086</v>
      </c>
      <c r="C5989" s="49" t="s">
        <v>1431</v>
      </c>
      <c r="D5989" s="49" t="str">
        <f t="shared" si="93"/>
        <v>Latitude Boat Last Visited (26) - SWIMS - 91086</v>
      </c>
      <c r="E5989" s="49"/>
      <c r="F5989" s="49"/>
      <c r="G5989" s="49"/>
      <c r="H5989" s="49"/>
    </row>
    <row r="5990" spans="1:8" x14ac:dyDescent="0.3">
      <c r="A5990" s="49" t="s">
        <v>82</v>
      </c>
      <c r="B5990" s="49">
        <v>91087</v>
      </c>
      <c r="C5990" s="49" t="s">
        <v>1432</v>
      </c>
      <c r="D5990" s="49" t="str">
        <f t="shared" si="93"/>
        <v>Latitude Boat Last Visited (27) - SWIMS - 91087</v>
      </c>
      <c r="E5990" s="49"/>
      <c r="F5990" s="49"/>
      <c r="G5990" s="49"/>
      <c r="H5990" s="49"/>
    </row>
    <row r="5991" spans="1:8" x14ac:dyDescent="0.3">
      <c r="A5991" s="49" t="s">
        <v>82</v>
      </c>
      <c r="B5991" s="49">
        <v>91088</v>
      </c>
      <c r="C5991" s="49" t="s">
        <v>1433</v>
      </c>
      <c r="D5991" s="49" t="str">
        <f t="shared" si="93"/>
        <v>Latitude Boat Last Visited (28) - SWIMS - 91088</v>
      </c>
      <c r="E5991" s="49"/>
      <c r="F5991" s="49"/>
      <c r="G5991" s="49"/>
      <c r="H5991" s="49"/>
    </row>
    <row r="5992" spans="1:8" x14ac:dyDescent="0.3">
      <c r="A5992" s="49" t="s">
        <v>82</v>
      </c>
      <c r="B5992" s="49">
        <v>91089</v>
      </c>
      <c r="C5992" s="49" t="s">
        <v>1434</v>
      </c>
      <c r="D5992" s="49" t="str">
        <f t="shared" si="93"/>
        <v>Latitude Boat Last Visited (29) - SWIMS - 91089</v>
      </c>
      <c r="E5992" s="49"/>
      <c r="F5992" s="49"/>
      <c r="G5992" s="49"/>
      <c r="H5992" s="49"/>
    </row>
    <row r="5993" spans="1:8" x14ac:dyDescent="0.3">
      <c r="A5993" s="49" t="s">
        <v>82</v>
      </c>
      <c r="B5993" s="49">
        <v>91063</v>
      </c>
      <c r="C5993" s="49" t="s">
        <v>1435</v>
      </c>
      <c r="D5993" s="49" t="str">
        <f t="shared" si="93"/>
        <v>Latitude Boat Last Visited (3) - SWIMS - 91063</v>
      </c>
      <c r="E5993" s="49"/>
      <c r="F5993" s="49"/>
      <c r="G5993" s="49"/>
      <c r="H5993" s="49"/>
    </row>
    <row r="5994" spans="1:8" x14ac:dyDescent="0.3">
      <c r="A5994" s="49" t="s">
        <v>82</v>
      </c>
      <c r="B5994" s="49">
        <v>91090</v>
      </c>
      <c r="C5994" s="49" t="s">
        <v>1436</v>
      </c>
      <c r="D5994" s="49" t="str">
        <f t="shared" si="93"/>
        <v>Latitude Boat Last Visited (30) - SWIMS - 91090</v>
      </c>
      <c r="E5994" s="49"/>
      <c r="F5994" s="49"/>
      <c r="G5994" s="49"/>
      <c r="H5994" s="49"/>
    </row>
    <row r="5995" spans="1:8" x14ac:dyDescent="0.3">
      <c r="A5995" s="49" t="s">
        <v>82</v>
      </c>
      <c r="B5995" s="49">
        <v>91064</v>
      </c>
      <c r="C5995" s="49" t="s">
        <v>1437</v>
      </c>
      <c r="D5995" s="49" t="str">
        <f t="shared" si="93"/>
        <v>Latitude Boat Last Visited (4) - SWIMS - 91064</v>
      </c>
      <c r="E5995" s="49"/>
      <c r="F5995" s="49"/>
      <c r="G5995" s="49"/>
      <c r="H5995" s="49"/>
    </row>
    <row r="5996" spans="1:8" x14ac:dyDescent="0.3">
      <c r="A5996" s="49" t="s">
        <v>82</v>
      </c>
      <c r="B5996" s="49">
        <v>91065</v>
      </c>
      <c r="C5996" s="49" t="s">
        <v>1438</v>
      </c>
      <c r="D5996" s="49" t="str">
        <f t="shared" si="93"/>
        <v>Latitude Boat Last Visited (5) - SWIMS - 91065</v>
      </c>
      <c r="E5996" s="49"/>
      <c r="F5996" s="49"/>
      <c r="G5996" s="49"/>
      <c r="H5996" s="49"/>
    </row>
    <row r="5997" spans="1:8" x14ac:dyDescent="0.3">
      <c r="A5997" s="49" t="s">
        <v>82</v>
      </c>
      <c r="B5997" s="49">
        <v>91066</v>
      </c>
      <c r="C5997" s="49" t="s">
        <v>1439</v>
      </c>
      <c r="D5997" s="49" t="str">
        <f t="shared" si="93"/>
        <v>Latitude Boat Last Visited (6) - SWIMS - 91066</v>
      </c>
      <c r="E5997" s="49"/>
      <c r="F5997" s="49"/>
      <c r="G5997" s="49"/>
      <c r="H5997" s="49"/>
    </row>
    <row r="5998" spans="1:8" x14ac:dyDescent="0.3">
      <c r="A5998" s="49" t="s">
        <v>82</v>
      </c>
      <c r="B5998" s="49">
        <v>91067</v>
      </c>
      <c r="C5998" s="49" t="s">
        <v>1440</v>
      </c>
      <c r="D5998" s="49" t="str">
        <f t="shared" si="93"/>
        <v>Latitude Boat Last Visited (7) - SWIMS - 91067</v>
      </c>
      <c r="E5998" s="49"/>
      <c r="F5998" s="49"/>
      <c r="G5998" s="49"/>
      <c r="H5998" s="49"/>
    </row>
    <row r="5999" spans="1:8" x14ac:dyDescent="0.3">
      <c r="A5999" s="49" t="s">
        <v>82</v>
      </c>
      <c r="B5999" s="49">
        <v>91068</v>
      </c>
      <c r="C5999" s="49" t="s">
        <v>1441</v>
      </c>
      <c r="D5999" s="49" t="str">
        <f t="shared" si="93"/>
        <v>Latitude Boat Last Visited (8) - SWIMS - 91068</v>
      </c>
      <c r="E5999" s="49"/>
      <c r="F5999" s="49"/>
      <c r="G5999" s="49"/>
      <c r="H5999" s="49"/>
    </row>
    <row r="6000" spans="1:8" x14ac:dyDescent="0.3">
      <c r="A6000" s="49" t="s">
        <v>82</v>
      </c>
      <c r="B6000" s="49">
        <v>91069</v>
      </c>
      <c r="C6000" s="49" t="s">
        <v>1442</v>
      </c>
      <c r="D6000" s="49" t="str">
        <f t="shared" si="93"/>
        <v>Latitude Boat Last Visited (9) - SWIMS - 91069</v>
      </c>
      <c r="E6000" s="49"/>
      <c r="F6000" s="49"/>
      <c r="G6000" s="49"/>
      <c r="H6000" s="49"/>
    </row>
    <row r="6001" spans="1:8" x14ac:dyDescent="0.3">
      <c r="A6001" s="49" t="s">
        <v>82</v>
      </c>
      <c r="B6001" s="49">
        <v>40056</v>
      </c>
      <c r="C6001" s="49" t="s">
        <v>1443</v>
      </c>
      <c r="D6001" s="49" t="str">
        <f t="shared" si="93"/>
        <v>Latitude of sample - SWIMS - 40056</v>
      </c>
      <c r="E6001" s="49"/>
      <c r="F6001" s="49"/>
      <c r="G6001" s="49"/>
      <c r="H6001" s="49"/>
    </row>
    <row r="6002" spans="1:8" x14ac:dyDescent="0.3">
      <c r="A6002" s="49" t="s">
        <v>82</v>
      </c>
      <c r="B6002" s="49">
        <v>90245</v>
      </c>
      <c r="C6002" s="49" t="s">
        <v>1444</v>
      </c>
      <c r="D6002" s="49" t="str">
        <f t="shared" si="93"/>
        <v>Lawn - SWIMS - 90245</v>
      </c>
      <c r="E6002" s="49" t="s">
        <v>31</v>
      </c>
      <c r="F6002" s="49" t="s">
        <v>84</v>
      </c>
      <c r="G6002" s="49"/>
      <c r="H6002" s="49"/>
    </row>
    <row r="6003" spans="1:8" x14ac:dyDescent="0.3">
      <c r="A6003" s="49" t="s">
        <v>82</v>
      </c>
      <c r="B6003" s="49">
        <v>4147</v>
      </c>
      <c r="C6003" s="49" t="s">
        <v>1445</v>
      </c>
      <c r="D6003" s="49" t="str">
        <f t="shared" si="93"/>
        <v>Lead Sorter - Date Processed - SWIMS - 4147</v>
      </c>
      <c r="E6003" s="49" t="s">
        <v>31</v>
      </c>
      <c r="F6003" s="49"/>
      <c r="G6003" s="49"/>
      <c r="H6003" s="49"/>
    </row>
    <row r="6004" spans="1:8" x14ac:dyDescent="0.3">
      <c r="A6004" s="49" t="s">
        <v>82</v>
      </c>
      <c r="B6004" s="49">
        <v>4148</v>
      </c>
      <c r="C6004" s="49" t="s">
        <v>1446</v>
      </c>
      <c r="D6004" s="49" t="str">
        <f t="shared" si="93"/>
        <v>Lead Sorter - Lab Location - SWIMS - 4148</v>
      </c>
      <c r="E6004" s="49" t="s">
        <v>31</v>
      </c>
      <c r="F6004" s="49"/>
      <c r="G6004" s="49"/>
      <c r="H6004" s="49"/>
    </row>
    <row r="6005" spans="1:8" x14ac:dyDescent="0.3">
      <c r="A6005" s="49" t="s">
        <v>82</v>
      </c>
      <c r="B6005" s="49">
        <v>4146</v>
      </c>
      <c r="C6005" s="49" t="s">
        <v>1447</v>
      </c>
      <c r="D6005" s="49" t="str">
        <f t="shared" si="93"/>
        <v>Lead Sorter Email - SWIMS - 4146</v>
      </c>
      <c r="E6005" s="49" t="s">
        <v>31</v>
      </c>
      <c r="F6005" s="49"/>
      <c r="G6005" s="49"/>
      <c r="H6005" s="49"/>
    </row>
    <row r="6006" spans="1:8" x14ac:dyDescent="0.3">
      <c r="A6006" s="49" t="s">
        <v>82</v>
      </c>
      <c r="B6006" s="49">
        <v>4145</v>
      </c>
      <c r="C6006" s="49" t="s">
        <v>1448</v>
      </c>
      <c r="D6006" s="49" t="str">
        <f t="shared" si="93"/>
        <v>Lead Sorter Name - SWIMS - 4145</v>
      </c>
      <c r="E6006" s="49" t="s">
        <v>31</v>
      </c>
      <c r="F6006" s="49"/>
      <c r="G6006" s="49"/>
      <c r="H6006" s="49"/>
    </row>
    <row r="6007" spans="1:8" x14ac:dyDescent="0.3">
      <c r="A6007" s="49" t="s">
        <v>82</v>
      </c>
      <c r="B6007" s="49">
        <v>4149</v>
      </c>
      <c r="C6007" s="49" t="s">
        <v>1449</v>
      </c>
      <c r="D6007" s="49" t="str">
        <f t="shared" si="93"/>
        <v>Lead Sorter- Number of New Zealand Mudsnail Suspects - SWIMS - 4149</v>
      </c>
      <c r="E6007" s="49" t="s">
        <v>31</v>
      </c>
      <c r="F6007" s="49"/>
      <c r="G6007" s="49"/>
      <c r="H6007" s="49"/>
    </row>
    <row r="6008" spans="1:8" x14ac:dyDescent="0.3">
      <c r="A6008" s="49" t="s">
        <v>82</v>
      </c>
      <c r="B6008" s="49">
        <v>4024</v>
      </c>
      <c r="C6008" s="49" t="s">
        <v>1450</v>
      </c>
      <c r="D6008" s="49" t="str">
        <f t="shared" si="93"/>
        <v>Leaf Snags % - SWIMS - 4024</v>
      </c>
      <c r="E6008" s="49"/>
      <c r="F6008" s="49"/>
      <c r="G6008" s="49"/>
      <c r="H6008" s="49"/>
    </row>
    <row r="6009" spans="1:8" x14ac:dyDescent="0.3">
      <c r="A6009" s="49" t="s">
        <v>82</v>
      </c>
      <c r="B6009" s="49">
        <v>20120</v>
      </c>
      <c r="C6009" s="49" t="s">
        <v>1451</v>
      </c>
      <c r="D6009" s="49" t="str">
        <f t="shared" si="93"/>
        <v>Leafy pondweed (Potamogeton foliosus) - SWIMS - 20120</v>
      </c>
      <c r="E6009" s="49" t="s">
        <v>31</v>
      </c>
      <c r="F6009" s="49" t="s">
        <v>84</v>
      </c>
      <c r="G6009" s="49"/>
      <c r="H6009" s="49"/>
    </row>
    <row r="6010" spans="1:8" x14ac:dyDescent="0.3">
      <c r="A6010" s="49" t="s">
        <v>82</v>
      </c>
      <c r="B6010" s="49">
        <v>20085</v>
      </c>
      <c r="C6010" s="49" t="s">
        <v>1452</v>
      </c>
      <c r="D6010" s="49" t="str">
        <f t="shared" si="93"/>
        <v>Least duckweed (Lemna perpusilla) - SWIMS - 20085</v>
      </c>
      <c r="E6010" s="49" t="s">
        <v>31</v>
      </c>
      <c r="F6010" s="49" t="s">
        <v>84</v>
      </c>
      <c r="G6010" s="49"/>
      <c r="H6010" s="49"/>
    </row>
    <row r="6011" spans="1:8" x14ac:dyDescent="0.3">
      <c r="A6011" s="49" t="s">
        <v>82</v>
      </c>
      <c r="B6011" s="49">
        <v>20230</v>
      </c>
      <c r="C6011" s="49" t="s">
        <v>1453</v>
      </c>
      <c r="D6011" s="49" t="str">
        <f t="shared" si="93"/>
        <v>Leatherleaf (Chamaedaphne calyculata) - SWIMS - 20230</v>
      </c>
      <c r="E6011" s="49" t="s">
        <v>31</v>
      </c>
      <c r="F6011" s="49" t="s">
        <v>84</v>
      </c>
      <c r="G6011" s="49"/>
      <c r="H6011" s="49"/>
    </row>
    <row r="6012" spans="1:8" x14ac:dyDescent="0.3">
      <c r="A6012" s="49" t="s">
        <v>82</v>
      </c>
      <c r="B6012" s="49">
        <v>90500</v>
      </c>
      <c r="C6012" s="49" t="s">
        <v>1454</v>
      </c>
      <c r="D6012" s="49" t="str">
        <f t="shared" si="93"/>
        <v>Leech  - SWIMS - 90500</v>
      </c>
      <c r="E6012" s="49"/>
      <c r="F6012" s="49"/>
      <c r="G6012" s="49"/>
      <c r="H6012" s="49"/>
    </row>
    <row r="6013" spans="1:8" x14ac:dyDescent="0.3">
      <c r="A6013" s="49" t="s">
        <v>201</v>
      </c>
      <c r="B6013" s="49">
        <v>97309</v>
      </c>
      <c r="C6013" s="49" t="s">
        <v>7863</v>
      </c>
      <c r="D6013" s="49" t="str">
        <f t="shared" si="93"/>
        <v>Lemnicola exigua, Biovolume - DNR_STORET - 97309</v>
      </c>
      <c r="E6013" s="49" t="s">
        <v>10651</v>
      </c>
      <c r="F6013" s="49" t="s">
        <v>84</v>
      </c>
      <c r="G6013" s="49" t="s">
        <v>205</v>
      </c>
      <c r="H6013" s="49"/>
    </row>
    <row r="6014" spans="1:8" x14ac:dyDescent="0.3">
      <c r="A6014" s="49" t="s">
        <v>201</v>
      </c>
      <c r="B6014" s="49">
        <v>97310</v>
      </c>
      <c r="C6014" s="49" t="s">
        <v>7864</v>
      </c>
      <c r="D6014" s="49" t="str">
        <f t="shared" si="93"/>
        <v>Lemnicola exigua, Count - DNR_STORET - 97310</v>
      </c>
      <c r="E6014" s="49" t="s">
        <v>10651</v>
      </c>
      <c r="F6014" s="49" t="s">
        <v>84</v>
      </c>
      <c r="G6014" s="49" t="s">
        <v>205</v>
      </c>
      <c r="H6014" s="49"/>
    </row>
    <row r="6015" spans="1:8" x14ac:dyDescent="0.3">
      <c r="A6015" s="49" t="s">
        <v>201</v>
      </c>
      <c r="B6015" s="49">
        <v>96759</v>
      </c>
      <c r="C6015" s="49" t="s">
        <v>7865</v>
      </c>
      <c r="D6015" s="49" t="str">
        <f t="shared" si="93"/>
        <v>Lemnicola hungarica, Biovolume - DNR_STORET - 96759</v>
      </c>
      <c r="E6015" s="49" t="s">
        <v>10651</v>
      </c>
      <c r="F6015" s="49" t="s">
        <v>84</v>
      </c>
      <c r="G6015" s="49" t="s">
        <v>205</v>
      </c>
      <c r="H6015" s="49"/>
    </row>
    <row r="6016" spans="1:8" x14ac:dyDescent="0.3">
      <c r="A6016" s="49" t="s">
        <v>201</v>
      </c>
      <c r="B6016" s="49">
        <v>96760</v>
      </c>
      <c r="C6016" s="49" t="s">
        <v>7866</v>
      </c>
      <c r="D6016" s="49" t="str">
        <f t="shared" si="93"/>
        <v>Lemnicola hungarica, Count - DNR_STORET - 96760</v>
      </c>
      <c r="E6016" s="49" t="s">
        <v>10651</v>
      </c>
      <c r="F6016" s="49" t="s">
        <v>84</v>
      </c>
      <c r="G6016" s="49" t="s">
        <v>205</v>
      </c>
      <c r="H6016" s="49"/>
    </row>
    <row r="6017" spans="1:8" x14ac:dyDescent="0.3">
      <c r="A6017" s="49" t="s">
        <v>82</v>
      </c>
      <c r="B6017" s="49">
        <v>72021</v>
      </c>
      <c r="C6017" s="49" t="s">
        <v>1455</v>
      </c>
      <c r="D6017" s="49" t="str">
        <f t="shared" si="93"/>
        <v>Length of Northern Pike (Adult, Alive) (1 of 10) - SWIMS - 72021</v>
      </c>
      <c r="E6017" s="49" t="s">
        <v>31</v>
      </c>
      <c r="F6017" s="49" t="s">
        <v>84</v>
      </c>
      <c r="G6017" s="49"/>
      <c r="H6017" s="49"/>
    </row>
    <row r="6018" spans="1:8" x14ac:dyDescent="0.3">
      <c r="A6018" s="49" t="s">
        <v>82</v>
      </c>
      <c r="B6018" s="49">
        <v>72030</v>
      </c>
      <c r="C6018" s="49" t="s">
        <v>1456</v>
      </c>
      <c r="D6018" s="49" t="str">
        <f t="shared" ref="D6018:D6081" si="94">C6018 &amp;" - "&amp; A6018 &amp;" - "&amp; B6018</f>
        <v>Length of Northern Pike (Adult, Alive) (10 of 10) - SWIMS - 72030</v>
      </c>
      <c r="E6018" s="49" t="s">
        <v>31</v>
      </c>
      <c r="F6018" s="49" t="s">
        <v>84</v>
      </c>
      <c r="G6018" s="49"/>
      <c r="H6018" s="49"/>
    </row>
    <row r="6019" spans="1:8" x14ac:dyDescent="0.3">
      <c r="A6019" s="49" t="s">
        <v>82</v>
      </c>
      <c r="B6019" s="49">
        <v>72022</v>
      </c>
      <c r="C6019" s="49" t="s">
        <v>1457</v>
      </c>
      <c r="D6019" s="49" t="str">
        <f t="shared" si="94"/>
        <v>Length of Northern Pike (Adult, Alive) (2 of 10) - SWIMS - 72022</v>
      </c>
      <c r="E6019" s="49" t="s">
        <v>31</v>
      </c>
      <c r="F6019" s="49" t="s">
        <v>84</v>
      </c>
      <c r="G6019" s="49"/>
      <c r="H6019" s="49"/>
    </row>
    <row r="6020" spans="1:8" x14ac:dyDescent="0.3">
      <c r="A6020" s="49" t="s">
        <v>82</v>
      </c>
      <c r="B6020" s="49">
        <v>72023</v>
      </c>
      <c r="C6020" s="49" t="s">
        <v>1458</v>
      </c>
      <c r="D6020" s="49" t="str">
        <f t="shared" si="94"/>
        <v>Length of Northern Pike (Adult, Alive) (3 of 10) - SWIMS - 72023</v>
      </c>
      <c r="E6020" s="49" t="s">
        <v>31</v>
      </c>
      <c r="F6020" s="49" t="s">
        <v>84</v>
      </c>
      <c r="G6020" s="49"/>
      <c r="H6020" s="49"/>
    </row>
    <row r="6021" spans="1:8" x14ac:dyDescent="0.3">
      <c r="A6021" s="49" t="s">
        <v>82</v>
      </c>
      <c r="B6021" s="49">
        <v>72024</v>
      </c>
      <c r="C6021" s="49" t="s">
        <v>1459</v>
      </c>
      <c r="D6021" s="49" t="str">
        <f t="shared" si="94"/>
        <v>Length of Northern Pike (Adult, Alive) (4 of 10) - SWIMS - 72024</v>
      </c>
      <c r="E6021" s="49" t="s">
        <v>31</v>
      </c>
      <c r="F6021" s="49" t="s">
        <v>84</v>
      </c>
      <c r="G6021" s="49"/>
      <c r="H6021" s="49"/>
    </row>
    <row r="6022" spans="1:8" x14ac:dyDescent="0.3">
      <c r="A6022" s="49" t="s">
        <v>82</v>
      </c>
      <c r="B6022" s="49">
        <v>72025</v>
      </c>
      <c r="C6022" s="49" t="s">
        <v>1460</v>
      </c>
      <c r="D6022" s="49" t="str">
        <f t="shared" si="94"/>
        <v>Length of Northern Pike (Adult, Alive) (5 of 10) - SWIMS - 72025</v>
      </c>
      <c r="E6022" s="49" t="s">
        <v>31</v>
      </c>
      <c r="F6022" s="49" t="s">
        <v>84</v>
      </c>
      <c r="G6022" s="49"/>
      <c r="H6022" s="49"/>
    </row>
    <row r="6023" spans="1:8" x14ac:dyDescent="0.3">
      <c r="A6023" s="49" t="s">
        <v>82</v>
      </c>
      <c r="B6023" s="49">
        <v>72026</v>
      </c>
      <c r="C6023" s="49" t="s">
        <v>1461</v>
      </c>
      <c r="D6023" s="49" t="str">
        <f t="shared" si="94"/>
        <v>Length of Northern Pike (Adult, Alive) (6 of 10) - SWIMS - 72026</v>
      </c>
      <c r="E6023" s="49" t="s">
        <v>31</v>
      </c>
      <c r="F6023" s="49" t="s">
        <v>84</v>
      </c>
      <c r="G6023" s="49"/>
      <c r="H6023" s="49"/>
    </row>
    <row r="6024" spans="1:8" x14ac:dyDescent="0.3">
      <c r="A6024" s="49" t="s">
        <v>82</v>
      </c>
      <c r="B6024" s="49">
        <v>72027</v>
      </c>
      <c r="C6024" s="49" t="s">
        <v>1462</v>
      </c>
      <c r="D6024" s="49" t="str">
        <f t="shared" si="94"/>
        <v>Length of Northern Pike (Adult, Alive) (7 of 10) - SWIMS - 72027</v>
      </c>
      <c r="E6024" s="49" t="s">
        <v>31</v>
      </c>
      <c r="F6024" s="49" t="s">
        <v>84</v>
      </c>
      <c r="G6024" s="49"/>
      <c r="H6024" s="49"/>
    </row>
    <row r="6025" spans="1:8" x14ac:dyDescent="0.3">
      <c r="A6025" s="49" t="s">
        <v>82</v>
      </c>
      <c r="B6025" s="49">
        <v>72028</v>
      </c>
      <c r="C6025" s="49" t="s">
        <v>1463</v>
      </c>
      <c r="D6025" s="49" t="str">
        <f t="shared" si="94"/>
        <v>Length of Northern Pike (Adult, Alive) (8 of 10) - SWIMS - 72028</v>
      </c>
      <c r="E6025" s="49" t="s">
        <v>31</v>
      </c>
      <c r="F6025" s="49" t="s">
        <v>84</v>
      </c>
      <c r="G6025" s="49"/>
      <c r="H6025" s="49"/>
    </row>
    <row r="6026" spans="1:8" x14ac:dyDescent="0.3">
      <c r="A6026" s="49" t="s">
        <v>82</v>
      </c>
      <c r="B6026" s="49">
        <v>72029</v>
      </c>
      <c r="C6026" s="49" t="s">
        <v>1464</v>
      </c>
      <c r="D6026" s="49" t="str">
        <f t="shared" si="94"/>
        <v>Length of Northern Pike (Adult, Alive) (9 of 10) - SWIMS - 72029</v>
      </c>
      <c r="E6026" s="49" t="s">
        <v>31</v>
      </c>
      <c r="F6026" s="49" t="s">
        <v>84</v>
      </c>
      <c r="G6026" s="49"/>
      <c r="H6026" s="49"/>
    </row>
    <row r="6027" spans="1:8" x14ac:dyDescent="0.3">
      <c r="A6027" s="49" t="s">
        <v>82</v>
      </c>
      <c r="B6027" s="49">
        <v>72031</v>
      </c>
      <c r="C6027" s="49" t="s">
        <v>1465</v>
      </c>
      <c r="D6027" s="49" t="str">
        <f t="shared" si="94"/>
        <v>Length of Northern Pike (Adult, Dead) (1 of 10) - SWIMS - 72031</v>
      </c>
      <c r="E6027" s="49" t="s">
        <v>31</v>
      </c>
      <c r="F6027" s="49" t="s">
        <v>84</v>
      </c>
      <c r="G6027" s="49"/>
      <c r="H6027" s="49"/>
    </row>
    <row r="6028" spans="1:8" x14ac:dyDescent="0.3">
      <c r="A6028" s="49" t="s">
        <v>82</v>
      </c>
      <c r="B6028" s="49">
        <v>72040</v>
      </c>
      <c r="C6028" s="49" t="s">
        <v>1466</v>
      </c>
      <c r="D6028" s="49" t="str">
        <f t="shared" si="94"/>
        <v>Length of Northern Pike (Adult, Dead) (10 of 10) - SWIMS - 72040</v>
      </c>
      <c r="E6028" s="49" t="s">
        <v>31</v>
      </c>
      <c r="F6028" s="49" t="s">
        <v>84</v>
      </c>
      <c r="G6028" s="49"/>
      <c r="H6028" s="49"/>
    </row>
    <row r="6029" spans="1:8" x14ac:dyDescent="0.3">
      <c r="A6029" s="49" t="s">
        <v>82</v>
      </c>
      <c r="B6029" s="49">
        <v>72032</v>
      </c>
      <c r="C6029" s="49" t="s">
        <v>1467</v>
      </c>
      <c r="D6029" s="49" t="str">
        <f t="shared" si="94"/>
        <v>Length of Northern Pike (Adult, Dead) (2 of 10) - SWIMS - 72032</v>
      </c>
      <c r="E6029" s="49" t="s">
        <v>31</v>
      </c>
      <c r="F6029" s="49" t="s">
        <v>84</v>
      </c>
      <c r="G6029" s="49"/>
      <c r="H6029" s="49"/>
    </row>
    <row r="6030" spans="1:8" x14ac:dyDescent="0.3">
      <c r="A6030" s="49" t="s">
        <v>82</v>
      </c>
      <c r="B6030" s="49">
        <v>72033</v>
      </c>
      <c r="C6030" s="49" t="s">
        <v>1468</v>
      </c>
      <c r="D6030" s="49" t="str">
        <f t="shared" si="94"/>
        <v>Length of Northern Pike (Adult, Dead) (3 of 10) - SWIMS - 72033</v>
      </c>
      <c r="E6030" s="49" t="s">
        <v>31</v>
      </c>
      <c r="F6030" s="49" t="s">
        <v>84</v>
      </c>
      <c r="G6030" s="49"/>
      <c r="H6030" s="49"/>
    </row>
    <row r="6031" spans="1:8" x14ac:dyDescent="0.3">
      <c r="A6031" s="49" t="s">
        <v>82</v>
      </c>
      <c r="B6031" s="49">
        <v>72034</v>
      </c>
      <c r="C6031" s="49" t="s">
        <v>1469</v>
      </c>
      <c r="D6031" s="49" t="str">
        <f t="shared" si="94"/>
        <v>Length of Northern Pike (Adult, Dead) (4 of 10) - SWIMS - 72034</v>
      </c>
      <c r="E6031" s="49" t="s">
        <v>31</v>
      </c>
      <c r="F6031" s="49" t="s">
        <v>84</v>
      </c>
      <c r="G6031" s="49"/>
      <c r="H6031" s="49"/>
    </row>
    <row r="6032" spans="1:8" x14ac:dyDescent="0.3">
      <c r="A6032" s="49" t="s">
        <v>82</v>
      </c>
      <c r="B6032" s="49">
        <v>72035</v>
      </c>
      <c r="C6032" s="49" t="s">
        <v>1470</v>
      </c>
      <c r="D6032" s="49" t="str">
        <f t="shared" si="94"/>
        <v>Length of Northern Pike (Adult, Dead) (5 of 10) - SWIMS - 72035</v>
      </c>
      <c r="E6032" s="49" t="s">
        <v>31</v>
      </c>
      <c r="F6032" s="49" t="s">
        <v>84</v>
      </c>
      <c r="G6032" s="49"/>
      <c r="H6032" s="49"/>
    </row>
    <row r="6033" spans="1:8" x14ac:dyDescent="0.3">
      <c r="A6033" s="49" t="s">
        <v>82</v>
      </c>
      <c r="B6033" s="49">
        <v>72036</v>
      </c>
      <c r="C6033" s="49" t="s">
        <v>1471</v>
      </c>
      <c r="D6033" s="49" t="str">
        <f t="shared" si="94"/>
        <v>Length of Northern Pike (Adult, Dead) (6 of 10) - SWIMS - 72036</v>
      </c>
      <c r="E6033" s="49" t="s">
        <v>31</v>
      </c>
      <c r="F6033" s="49" t="s">
        <v>84</v>
      </c>
      <c r="G6033" s="49"/>
      <c r="H6033" s="49"/>
    </row>
    <row r="6034" spans="1:8" x14ac:dyDescent="0.3">
      <c r="A6034" s="49" t="s">
        <v>82</v>
      </c>
      <c r="B6034" s="49">
        <v>72037</v>
      </c>
      <c r="C6034" s="49" t="s">
        <v>1472</v>
      </c>
      <c r="D6034" s="49" t="str">
        <f t="shared" si="94"/>
        <v>Length of Northern Pike (Adult, Dead) (7 of 10) - SWIMS - 72037</v>
      </c>
      <c r="E6034" s="49" t="s">
        <v>31</v>
      </c>
      <c r="F6034" s="49" t="s">
        <v>84</v>
      </c>
      <c r="G6034" s="49"/>
      <c r="H6034" s="49"/>
    </row>
    <row r="6035" spans="1:8" x14ac:dyDescent="0.3">
      <c r="A6035" s="49" t="s">
        <v>82</v>
      </c>
      <c r="B6035" s="49">
        <v>72038</v>
      </c>
      <c r="C6035" s="49" t="s">
        <v>1473</v>
      </c>
      <c r="D6035" s="49" t="str">
        <f t="shared" si="94"/>
        <v>Length of Northern Pike (Adult, Dead) (8 of 10) - SWIMS - 72038</v>
      </c>
      <c r="E6035" s="49" t="s">
        <v>31</v>
      </c>
      <c r="F6035" s="49" t="s">
        <v>84</v>
      </c>
      <c r="G6035" s="49"/>
      <c r="H6035" s="49"/>
    </row>
    <row r="6036" spans="1:8" x14ac:dyDescent="0.3">
      <c r="A6036" s="49" t="s">
        <v>82</v>
      </c>
      <c r="B6036" s="49">
        <v>72039</v>
      </c>
      <c r="C6036" s="49" t="s">
        <v>1474</v>
      </c>
      <c r="D6036" s="49" t="str">
        <f t="shared" si="94"/>
        <v>Length of Northern Pike (Adult, Dead) (9 of 10) - SWIMS - 72039</v>
      </c>
      <c r="E6036" s="49" t="s">
        <v>31</v>
      </c>
      <c r="F6036" s="49" t="s">
        <v>84</v>
      </c>
      <c r="G6036" s="49"/>
      <c r="H6036" s="49"/>
    </row>
    <row r="6037" spans="1:8" x14ac:dyDescent="0.3">
      <c r="A6037" s="49" t="s">
        <v>82</v>
      </c>
      <c r="B6037" s="49">
        <v>72011</v>
      </c>
      <c r="C6037" s="49" t="s">
        <v>1475</v>
      </c>
      <c r="D6037" s="49" t="str">
        <f t="shared" si="94"/>
        <v>Length of Northern Pike (YOY) (1 of 10) - SWIMS - 72011</v>
      </c>
      <c r="E6037" s="49" t="s">
        <v>31</v>
      </c>
      <c r="F6037" s="49" t="s">
        <v>84</v>
      </c>
      <c r="G6037" s="49"/>
      <c r="H6037" s="49"/>
    </row>
    <row r="6038" spans="1:8" x14ac:dyDescent="0.3">
      <c r="A6038" s="49" t="s">
        <v>82</v>
      </c>
      <c r="B6038" s="49">
        <v>72020</v>
      </c>
      <c r="C6038" s="49" t="s">
        <v>1476</v>
      </c>
      <c r="D6038" s="49" t="str">
        <f t="shared" si="94"/>
        <v>Length of Northern Pike (YOY) (10 of 10) - SWIMS - 72020</v>
      </c>
      <c r="E6038" s="49" t="s">
        <v>31</v>
      </c>
      <c r="F6038" s="49" t="s">
        <v>84</v>
      </c>
      <c r="G6038" s="49"/>
      <c r="H6038" s="49"/>
    </row>
    <row r="6039" spans="1:8" x14ac:dyDescent="0.3">
      <c r="A6039" s="49" t="s">
        <v>82</v>
      </c>
      <c r="B6039" s="49">
        <v>72012</v>
      </c>
      <c r="C6039" s="49" t="s">
        <v>1477</v>
      </c>
      <c r="D6039" s="49" t="str">
        <f t="shared" si="94"/>
        <v>Length of Northern Pike (YOY) (2 of 10) - SWIMS - 72012</v>
      </c>
      <c r="E6039" s="49" t="s">
        <v>31</v>
      </c>
      <c r="F6039" s="49" t="s">
        <v>84</v>
      </c>
      <c r="G6039" s="49"/>
      <c r="H6039" s="49"/>
    </row>
    <row r="6040" spans="1:8" x14ac:dyDescent="0.3">
      <c r="A6040" s="49" t="s">
        <v>82</v>
      </c>
      <c r="B6040" s="49">
        <v>72013</v>
      </c>
      <c r="C6040" s="49" t="s">
        <v>1478</v>
      </c>
      <c r="D6040" s="49" t="str">
        <f t="shared" si="94"/>
        <v>Length of Northern Pike (YOY) (3 of 10) - SWIMS - 72013</v>
      </c>
      <c r="E6040" s="49" t="s">
        <v>31</v>
      </c>
      <c r="F6040" s="49" t="s">
        <v>84</v>
      </c>
      <c r="G6040" s="49"/>
      <c r="H6040" s="49"/>
    </row>
    <row r="6041" spans="1:8" x14ac:dyDescent="0.3">
      <c r="A6041" s="49" t="s">
        <v>82</v>
      </c>
      <c r="B6041" s="49">
        <v>72014</v>
      </c>
      <c r="C6041" s="49" t="s">
        <v>1479</v>
      </c>
      <c r="D6041" s="49" t="str">
        <f t="shared" si="94"/>
        <v>Length of Northern Pike (YOY) (4 of 10) - SWIMS - 72014</v>
      </c>
      <c r="E6041" s="49" t="s">
        <v>31</v>
      </c>
      <c r="F6041" s="49" t="s">
        <v>84</v>
      </c>
      <c r="G6041" s="49"/>
      <c r="H6041" s="49"/>
    </row>
    <row r="6042" spans="1:8" x14ac:dyDescent="0.3">
      <c r="A6042" s="49" t="s">
        <v>82</v>
      </c>
      <c r="B6042" s="49">
        <v>72015</v>
      </c>
      <c r="C6042" s="49" t="s">
        <v>1480</v>
      </c>
      <c r="D6042" s="49" t="str">
        <f t="shared" si="94"/>
        <v>Length of Northern Pike (YOY) (5 of 10) - SWIMS - 72015</v>
      </c>
      <c r="E6042" s="49" t="s">
        <v>31</v>
      </c>
      <c r="F6042" s="49" t="s">
        <v>84</v>
      </c>
      <c r="G6042" s="49"/>
      <c r="H6042" s="49"/>
    </row>
    <row r="6043" spans="1:8" x14ac:dyDescent="0.3">
      <c r="A6043" s="49" t="s">
        <v>82</v>
      </c>
      <c r="B6043" s="49">
        <v>72016</v>
      </c>
      <c r="C6043" s="49" t="s">
        <v>1481</v>
      </c>
      <c r="D6043" s="49" t="str">
        <f t="shared" si="94"/>
        <v>Length of Northern Pike (YOY) (6 of 10) - SWIMS - 72016</v>
      </c>
      <c r="E6043" s="49" t="s">
        <v>31</v>
      </c>
      <c r="F6043" s="49" t="s">
        <v>84</v>
      </c>
      <c r="G6043" s="49"/>
      <c r="H6043" s="49"/>
    </row>
    <row r="6044" spans="1:8" x14ac:dyDescent="0.3">
      <c r="A6044" s="49" t="s">
        <v>82</v>
      </c>
      <c r="B6044" s="49">
        <v>72017</v>
      </c>
      <c r="C6044" s="49" t="s">
        <v>1482</v>
      </c>
      <c r="D6044" s="49" t="str">
        <f t="shared" si="94"/>
        <v>Length of Northern Pike (YOY) (7 of 10) - SWIMS - 72017</v>
      </c>
      <c r="E6044" s="49" t="s">
        <v>31</v>
      </c>
      <c r="F6044" s="49" t="s">
        <v>84</v>
      </c>
      <c r="G6044" s="49"/>
      <c r="H6044" s="49"/>
    </row>
    <row r="6045" spans="1:8" x14ac:dyDescent="0.3">
      <c r="A6045" s="49" t="s">
        <v>82</v>
      </c>
      <c r="B6045" s="49">
        <v>72018</v>
      </c>
      <c r="C6045" s="49" t="s">
        <v>1483</v>
      </c>
      <c r="D6045" s="49" t="str">
        <f t="shared" si="94"/>
        <v>Length of Northern Pike (YOY) (8 of 10) - SWIMS - 72018</v>
      </c>
      <c r="E6045" s="49" t="s">
        <v>31</v>
      </c>
      <c r="F6045" s="49" t="s">
        <v>84</v>
      </c>
      <c r="G6045" s="49"/>
      <c r="H6045" s="49"/>
    </row>
    <row r="6046" spans="1:8" x14ac:dyDescent="0.3">
      <c r="A6046" s="49" t="s">
        <v>82</v>
      </c>
      <c r="B6046" s="49">
        <v>72019</v>
      </c>
      <c r="C6046" s="49" t="s">
        <v>1484</v>
      </c>
      <c r="D6046" s="49" t="str">
        <f t="shared" si="94"/>
        <v>Length of Northern Pike (YOY) (9 of 10) - SWIMS - 72019</v>
      </c>
      <c r="E6046" s="49" t="s">
        <v>31</v>
      </c>
      <c r="F6046" s="49" t="s">
        <v>84</v>
      </c>
      <c r="G6046" s="49"/>
      <c r="H6046" s="49"/>
    </row>
    <row r="6047" spans="1:8" x14ac:dyDescent="0.3">
      <c r="A6047" s="49" t="s">
        <v>82</v>
      </c>
      <c r="B6047" s="49">
        <v>91241</v>
      </c>
      <c r="C6047" s="49" t="s">
        <v>1486</v>
      </c>
      <c r="D6047" s="49" t="str">
        <f t="shared" si="94"/>
        <v>Length of Transect - SWIMS - 91241</v>
      </c>
      <c r="E6047" s="49" t="s">
        <v>31</v>
      </c>
      <c r="F6047" s="49"/>
      <c r="G6047" s="49"/>
      <c r="H6047" s="49"/>
    </row>
    <row r="6048" spans="1:8" x14ac:dyDescent="0.3">
      <c r="A6048" s="49" t="s">
        <v>82</v>
      </c>
      <c r="B6048" s="49">
        <v>40076</v>
      </c>
      <c r="C6048" s="49" t="s">
        <v>1487</v>
      </c>
      <c r="D6048" s="49" t="str">
        <f t="shared" si="94"/>
        <v>Length of Zooplankton Net - SWIMS - 40076</v>
      </c>
      <c r="E6048" s="49" t="s">
        <v>31</v>
      </c>
      <c r="F6048" s="49" t="s">
        <v>84</v>
      </c>
      <c r="G6048" s="49"/>
      <c r="H6048" s="49" t="s">
        <v>10658</v>
      </c>
    </row>
    <row r="6049" spans="1:8" x14ac:dyDescent="0.3">
      <c r="A6049" s="49" t="s">
        <v>82</v>
      </c>
      <c r="B6049" s="49">
        <v>91916</v>
      </c>
      <c r="C6049" s="49" t="s">
        <v>1485</v>
      </c>
      <c r="D6049" s="49" t="str">
        <f t="shared" si="94"/>
        <v>Length of shoreline walked - SWIMS - 91916</v>
      </c>
      <c r="E6049" s="49" t="s">
        <v>31</v>
      </c>
      <c r="F6049" s="49" t="s">
        <v>84</v>
      </c>
      <c r="G6049" s="49"/>
      <c r="H6049" s="49" t="s">
        <v>215</v>
      </c>
    </row>
    <row r="6050" spans="1:8" x14ac:dyDescent="0.3">
      <c r="A6050" s="49" t="s">
        <v>82</v>
      </c>
      <c r="B6050" s="49">
        <v>90411</v>
      </c>
      <c r="C6050" s="49" t="s">
        <v>1488</v>
      </c>
      <c r="D6050" s="49" t="str">
        <f t="shared" si="94"/>
        <v>Leopard Frog Adult-Call - SWIMS - 90411</v>
      </c>
      <c r="E6050" s="49"/>
      <c r="F6050" s="49"/>
      <c r="G6050" s="49"/>
      <c r="H6050" s="49"/>
    </row>
    <row r="6051" spans="1:8" x14ac:dyDescent="0.3">
      <c r="A6051" s="49" t="s">
        <v>82</v>
      </c>
      <c r="B6051" s="49">
        <v>90410</v>
      </c>
      <c r="C6051" s="49" t="s">
        <v>1489</v>
      </c>
      <c r="D6051" s="49" t="str">
        <f t="shared" si="94"/>
        <v>Leopard Frog Adult-Visual - SWIMS - 90410</v>
      </c>
      <c r="E6051" s="49"/>
      <c r="F6051" s="49"/>
      <c r="G6051" s="49"/>
      <c r="H6051" s="49"/>
    </row>
    <row r="6052" spans="1:8" x14ac:dyDescent="0.3">
      <c r="A6052" s="49" t="s">
        <v>82</v>
      </c>
      <c r="B6052" s="49">
        <v>90412</v>
      </c>
      <c r="C6052" s="49" t="s">
        <v>1490</v>
      </c>
      <c r="D6052" s="49" t="str">
        <f t="shared" si="94"/>
        <v>Leopard Frog Eggs - SWIMS - 90412</v>
      </c>
      <c r="E6052" s="49"/>
      <c r="F6052" s="49"/>
      <c r="G6052" s="49"/>
      <c r="H6052" s="49"/>
    </row>
    <row r="6053" spans="1:8" x14ac:dyDescent="0.3">
      <c r="A6053" s="49" t="s">
        <v>82</v>
      </c>
      <c r="B6053" s="49">
        <v>90414</v>
      </c>
      <c r="C6053" s="49" t="s">
        <v>1491</v>
      </c>
      <c r="D6053" s="49" t="str">
        <f t="shared" si="94"/>
        <v>Leopard Frog Juvenile - SWIMS - 90414</v>
      </c>
      <c r="E6053" s="49"/>
      <c r="F6053" s="49"/>
      <c r="G6053" s="49"/>
      <c r="H6053" s="49"/>
    </row>
    <row r="6054" spans="1:8" x14ac:dyDescent="0.3">
      <c r="A6054" s="49" t="s">
        <v>82</v>
      </c>
      <c r="B6054" s="49">
        <v>90413</v>
      </c>
      <c r="C6054" s="49" t="s">
        <v>1492</v>
      </c>
      <c r="D6054" s="49" t="str">
        <f t="shared" si="94"/>
        <v>Leopard Frog Larvae - SWIMS - 90413</v>
      </c>
      <c r="E6054" s="49"/>
      <c r="F6054" s="49"/>
      <c r="G6054" s="49"/>
      <c r="H6054" s="49"/>
    </row>
    <row r="6055" spans="1:8" x14ac:dyDescent="0.3">
      <c r="A6055" s="49" t="s">
        <v>82</v>
      </c>
      <c r="B6055" s="49">
        <v>20462</v>
      </c>
      <c r="C6055" s="49" t="s">
        <v>1493</v>
      </c>
      <c r="D6055" s="49" t="str">
        <f t="shared" si="94"/>
        <v>Lesser clearweed (Pilea fontana) - SWIMS - 20462</v>
      </c>
      <c r="E6055" s="49" t="s">
        <v>31</v>
      </c>
      <c r="F6055" s="49" t="s">
        <v>84</v>
      </c>
      <c r="G6055" s="49"/>
      <c r="H6055" s="49" t="s">
        <v>10658</v>
      </c>
    </row>
    <row r="6056" spans="1:8" x14ac:dyDescent="0.3">
      <c r="A6056" s="49" t="s">
        <v>201</v>
      </c>
      <c r="B6056" s="49">
        <v>97159</v>
      </c>
      <c r="C6056" s="49" t="s">
        <v>7867</v>
      </c>
      <c r="D6056" s="49" t="str">
        <f t="shared" si="94"/>
        <v>Lindavia michiganiana, Biovolume - DNR_STORET - 97159</v>
      </c>
      <c r="E6056" s="49" t="s">
        <v>10651</v>
      </c>
      <c r="F6056" s="49" t="s">
        <v>84</v>
      </c>
      <c r="G6056" s="49" t="s">
        <v>205</v>
      </c>
      <c r="H6056" s="49"/>
    </row>
    <row r="6057" spans="1:8" x14ac:dyDescent="0.3">
      <c r="A6057" s="49" t="s">
        <v>201</v>
      </c>
      <c r="B6057" s="49">
        <v>97160</v>
      </c>
      <c r="C6057" s="49" t="s">
        <v>7868</v>
      </c>
      <c r="D6057" s="49" t="str">
        <f t="shared" si="94"/>
        <v>Lindavia michiganiana, Count - DNR_STORET - 97160</v>
      </c>
      <c r="E6057" s="49" t="s">
        <v>10651</v>
      </c>
      <c r="F6057" s="49" t="s">
        <v>84</v>
      </c>
      <c r="G6057" s="49" t="s">
        <v>205</v>
      </c>
      <c r="H6057" s="49"/>
    </row>
    <row r="6058" spans="1:8" x14ac:dyDescent="0.3">
      <c r="A6058" s="49" t="s">
        <v>82</v>
      </c>
      <c r="B6058" s="49">
        <v>510</v>
      </c>
      <c r="C6058" s="49" t="s">
        <v>1498</v>
      </c>
      <c r="D6058" s="49" t="str">
        <f t="shared" si="94"/>
        <v>List Impairments Affecting the Water - SWIMS - 510</v>
      </c>
      <c r="E6058" s="49"/>
      <c r="F6058" s="49"/>
      <c r="G6058" s="49"/>
      <c r="H6058" s="49"/>
    </row>
    <row r="6059" spans="1:8" x14ac:dyDescent="0.3">
      <c r="A6059" s="49" t="s">
        <v>82</v>
      </c>
      <c r="B6059" s="49">
        <v>509</v>
      </c>
      <c r="C6059" s="49" t="s">
        <v>1499</v>
      </c>
      <c r="D6059" s="49" t="str">
        <f t="shared" si="94"/>
        <v>List Pollutants Affecting the Water - SWIMS - 509</v>
      </c>
      <c r="E6059" s="49"/>
      <c r="F6059" s="49"/>
      <c r="G6059" s="49"/>
      <c r="H6059" s="49"/>
    </row>
    <row r="6060" spans="1:8" x14ac:dyDescent="0.3">
      <c r="A6060" s="49" t="s">
        <v>82</v>
      </c>
      <c r="B6060" s="49">
        <v>91671</v>
      </c>
      <c r="C6060" s="49" t="s">
        <v>1497</v>
      </c>
      <c r="D6060" s="49" t="str">
        <f t="shared" si="94"/>
        <v>List any factors that make this site pleasing or not pleasing. - SWIMS - 91671</v>
      </c>
      <c r="E6060" s="49"/>
      <c r="F6060" s="49"/>
      <c r="G6060" s="49"/>
      <c r="H6060" s="49"/>
    </row>
    <row r="6061" spans="1:8" x14ac:dyDescent="0.3">
      <c r="A6061" s="49" t="s">
        <v>82</v>
      </c>
      <c r="B6061" s="49">
        <v>91703</v>
      </c>
      <c r="C6061" s="49" t="s">
        <v>1500</v>
      </c>
      <c r="D6061" s="49" t="str">
        <f t="shared" si="94"/>
        <v>List the other things that made the area unpleasant or that blocked your ability to access or use the water? - SWIMS - 91703</v>
      </c>
      <c r="E6061" s="49" t="s">
        <v>31</v>
      </c>
      <c r="F6061" s="49"/>
      <c r="G6061" s="49"/>
      <c r="H6061" s="49" t="s">
        <v>10658</v>
      </c>
    </row>
    <row r="6062" spans="1:8" x14ac:dyDescent="0.3">
      <c r="A6062" s="49" t="s">
        <v>82</v>
      </c>
      <c r="B6062" s="49">
        <v>91678</v>
      </c>
      <c r="C6062" s="49" t="s">
        <v>1501</v>
      </c>
      <c r="D6062" s="49" t="str">
        <f t="shared" si="94"/>
        <v>List visible items of submerged garbage you see. - SWIMS - 91678</v>
      </c>
      <c r="E6062" s="49" t="s">
        <v>31</v>
      </c>
      <c r="F6062" s="49"/>
      <c r="G6062" s="49"/>
      <c r="H6062" s="49" t="s">
        <v>10658</v>
      </c>
    </row>
    <row r="6063" spans="1:8" x14ac:dyDescent="0.3">
      <c r="A6063" s="49" t="s">
        <v>82</v>
      </c>
      <c r="B6063" s="49">
        <v>511</v>
      </c>
      <c r="C6063" s="49" t="s">
        <v>1502</v>
      </c>
      <c r="D6063" s="49" t="str">
        <f t="shared" si="94"/>
        <v>Listing Group (NPS, PS, NPS/PS, ATM, HABITAT) - SWIMS - 511</v>
      </c>
      <c r="E6063" s="49"/>
      <c r="F6063" s="49"/>
      <c r="G6063" s="49"/>
      <c r="H6063" s="49"/>
    </row>
    <row r="6064" spans="1:8" x14ac:dyDescent="0.3">
      <c r="A6064" s="49" t="s">
        <v>82</v>
      </c>
      <c r="B6064" s="49">
        <v>20375</v>
      </c>
      <c r="C6064" s="49" t="s">
        <v>1503</v>
      </c>
      <c r="D6064" s="49" t="str">
        <f t="shared" si="94"/>
        <v>Little green sedge (Carex viridula) - SWIMS - 20375</v>
      </c>
      <c r="E6064" s="49" t="s">
        <v>31</v>
      </c>
      <c r="F6064" s="49" t="s">
        <v>84</v>
      </c>
      <c r="G6064" s="49"/>
      <c r="H6064" s="49"/>
    </row>
    <row r="6065" spans="1:8" x14ac:dyDescent="0.3">
      <c r="A6065" s="49" t="s">
        <v>82</v>
      </c>
      <c r="B6065" s="49">
        <v>90246</v>
      </c>
      <c r="C6065" s="49" t="s">
        <v>1504</v>
      </c>
      <c r="D6065" s="49" t="str">
        <f t="shared" si="94"/>
        <v>Littoral Zone Cover Type - Artificial - SWIMS - 90246</v>
      </c>
      <c r="E6065" s="49" t="s">
        <v>31</v>
      </c>
      <c r="F6065" s="49" t="s">
        <v>84</v>
      </c>
      <c r="G6065" s="49"/>
      <c r="H6065" s="49"/>
    </row>
    <row r="6066" spans="1:8" x14ac:dyDescent="0.3">
      <c r="A6066" s="49" t="s">
        <v>82</v>
      </c>
      <c r="B6066" s="49">
        <v>90247</v>
      </c>
      <c r="C6066" s="49" t="s">
        <v>1505</v>
      </c>
      <c r="D6066" s="49" t="str">
        <f t="shared" si="94"/>
        <v>Littoral Zone Cover Type - Boulders - SWIMS - 90247</v>
      </c>
      <c r="E6066" s="49" t="s">
        <v>31</v>
      </c>
      <c r="F6066" s="49" t="s">
        <v>84</v>
      </c>
      <c r="G6066" s="49"/>
      <c r="H6066" s="49"/>
    </row>
    <row r="6067" spans="1:8" x14ac:dyDescent="0.3">
      <c r="A6067" s="49" t="s">
        <v>82</v>
      </c>
      <c r="B6067" s="49">
        <v>90248</v>
      </c>
      <c r="C6067" s="49" t="s">
        <v>1506</v>
      </c>
      <c r="D6067" s="49" t="str">
        <f t="shared" si="94"/>
        <v>Littoral Zone Cover Type - Fill - SWIMS - 90248</v>
      </c>
      <c r="E6067" s="49" t="s">
        <v>31</v>
      </c>
      <c r="F6067" s="49" t="s">
        <v>84</v>
      </c>
      <c r="G6067" s="49"/>
      <c r="H6067" s="49"/>
    </row>
    <row r="6068" spans="1:8" x14ac:dyDescent="0.3">
      <c r="A6068" s="49" t="s">
        <v>82</v>
      </c>
      <c r="B6068" s="49">
        <v>90249</v>
      </c>
      <c r="C6068" s="49" t="s">
        <v>1507</v>
      </c>
      <c r="D6068" s="49" t="str">
        <f t="shared" si="94"/>
        <v>Littoral Zone Cover Type - None - SWIMS - 90249</v>
      </c>
      <c r="E6068" s="49" t="s">
        <v>31</v>
      </c>
      <c r="F6068" s="49" t="s">
        <v>84</v>
      </c>
      <c r="G6068" s="49"/>
      <c r="H6068" s="49"/>
    </row>
    <row r="6069" spans="1:8" x14ac:dyDescent="0.3">
      <c r="A6069" s="49" t="s">
        <v>82</v>
      </c>
      <c r="B6069" s="49">
        <v>90250</v>
      </c>
      <c r="C6069" s="49" t="s">
        <v>1508</v>
      </c>
      <c r="D6069" s="49" t="str">
        <f t="shared" si="94"/>
        <v>Littoral Zone Cover Type - Vegetation - SWIMS - 90250</v>
      </c>
      <c r="E6069" s="49" t="s">
        <v>31</v>
      </c>
      <c r="F6069" s="49" t="s">
        <v>84</v>
      </c>
      <c r="G6069" s="49"/>
      <c r="H6069" s="49"/>
    </row>
    <row r="6070" spans="1:8" x14ac:dyDescent="0.3">
      <c r="A6070" s="49" t="s">
        <v>82</v>
      </c>
      <c r="B6070" s="49">
        <v>90251</v>
      </c>
      <c r="C6070" s="49" t="s">
        <v>1509</v>
      </c>
      <c r="D6070" s="49" t="str">
        <f t="shared" si="94"/>
        <v>Littoral Zone Cover Type - Woody - SWIMS - 90251</v>
      </c>
      <c r="E6070" s="49" t="s">
        <v>31</v>
      </c>
      <c r="F6070" s="49" t="s">
        <v>84</v>
      </c>
      <c r="G6070" s="49"/>
      <c r="H6070" s="49"/>
    </row>
    <row r="6071" spans="1:8" x14ac:dyDescent="0.3">
      <c r="A6071" s="49" t="s">
        <v>82</v>
      </c>
      <c r="B6071" s="49">
        <v>90252</v>
      </c>
      <c r="C6071" s="49" t="s">
        <v>1510</v>
      </c>
      <c r="D6071" s="49" t="str">
        <f t="shared" si="94"/>
        <v>Littoral Zone Dominant Substrate - SWIMS - 90252</v>
      </c>
      <c r="E6071" s="49" t="s">
        <v>31</v>
      </c>
      <c r="F6071" s="49" t="s">
        <v>84</v>
      </c>
      <c r="G6071" s="49"/>
      <c r="H6071" s="49"/>
    </row>
    <row r="6072" spans="1:8" x14ac:dyDescent="0.3">
      <c r="A6072" s="49" t="s">
        <v>82</v>
      </c>
      <c r="B6072" s="49">
        <v>20087</v>
      </c>
      <c r="C6072" s="49" t="s">
        <v>1511</v>
      </c>
      <c r="D6072" s="49" t="str">
        <f t="shared" si="94"/>
        <v>Littorella (Littorella uniflora var. americana) - SWIMS - 20087</v>
      </c>
      <c r="E6072" s="49" t="s">
        <v>31</v>
      </c>
      <c r="F6072" s="49" t="s">
        <v>84</v>
      </c>
      <c r="G6072" s="49"/>
      <c r="H6072" s="49"/>
    </row>
    <row r="6073" spans="1:8" x14ac:dyDescent="0.3">
      <c r="A6073" s="49" t="s">
        <v>82</v>
      </c>
      <c r="B6073" s="49">
        <v>92143</v>
      </c>
      <c r="C6073" s="49" t="s">
        <v>1512</v>
      </c>
      <c r="D6073" s="49" t="str">
        <f t="shared" si="94"/>
        <v>Live Dead Ratio - SWIMS - 92143</v>
      </c>
      <c r="E6073" s="49" t="s">
        <v>31</v>
      </c>
      <c r="F6073" s="49" t="s">
        <v>84</v>
      </c>
      <c r="G6073" s="49"/>
      <c r="H6073" s="49" t="s">
        <v>10658</v>
      </c>
    </row>
    <row r="6074" spans="1:8" x14ac:dyDescent="0.3">
      <c r="A6074" s="49" t="s">
        <v>82</v>
      </c>
      <c r="B6074" s="49">
        <v>92144</v>
      </c>
      <c r="C6074" s="49" t="s">
        <v>1513</v>
      </c>
      <c r="D6074" s="49" t="str">
        <f t="shared" si="94"/>
        <v>Live Dead Ratio (1) - SWIMS - 92144</v>
      </c>
      <c r="E6074" s="49" t="s">
        <v>31</v>
      </c>
      <c r="F6074" s="49" t="s">
        <v>84</v>
      </c>
      <c r="G6074" s="49"/>
      <c r="H6074" s="49" t="s">
        <v>10658</v>
      </c>
    </row>
    <row r="6075" spans="1:8" x14ac:dyDescent="0.3">
      <c r="A6075" s="49" t="s">
        <v>82</v>
      </c>
      <c r="B6075" s="49">
        <v>92145</v>
      </c>
      <c r="C6075" s="49" t="s">
        <v>1514</v>
      </c>
      <c r="D6075" s="49" t="str">
        <f t="shared" si="94"/>
        <v>Live Dead Ratio (2) - SWIMS - 92145</v>
      </c>
      <c r="E6075" s="49" t="s">
        <v>31</v>
      </c>
      <c r="F6075" s="49" t="s">
        <v>84</v>
      </c>
      <c r="G6075" s="49"/>
      <c r="H6075" s="49" t="s">
        <v>10658</v>
      </c>
    </row>
    <row r="6076" spans="1:8" x14ac:dyDescent="0.3">
      <c r="A6076" s="49" t="s">
        <v>82</v>
      </c>
      <c r="B6076" s="49">
        <v>92146</v>
      </c>
      <c r="C6076" s="49" t="s">
        <v>1515</v>
      </c>
      <c r="D6076" s="49" t="str">
        <f t="shared" si="94"/>
        <v>Live Dead Ratio (3) - SWIMS - 92146</v>
      </c>
      <c r="E6076" s="49" t="s">
        <v>31</v>
      </c>
      <c r="F6076" s="49" t="s">
        <v>84</v>
      </c>
      <c r="G6076" s="49"/>
      <c r="H6076" s="49" t="s">
        <v>10658</v>
      </c>
    </row>
    <row r="6077" spans="1:8" x14ac:dyDescent="0.3">
      <c r="A6077" s="49" t="s">
        <v>82</v>
      </c>
      <c r="B6077" s="49">
        <v>92147</v>
      </c>
      <c r="C6077" s="49" t="s">
        <v>1516</v>
      </c>
      <c r="D6077" s="49" t="str">
        <f t="shared" si="94"/>
        <v>Live Dead Ratio (4) - SWIMS - 92147</v>
      </c>
      <c r="E6077" s="49" t="s">
        <v>31</v>
      </c>
      <c r="F6077" s="49" t="s">
        <v>84</v>
      </c>
      <c r="G6077" s="49"/>
      <c r="H6077" s="49" t="s">
        <v>10658</v>
      </c>
    </row>
    <row r="6078" spans="1:8" x14ac:dyDescent="0.3">
      <c r="A6078" s="49" t="s">
        <v>82</v>
      </c>
      <c r="B6078" s="49">
        <v>92148</v>
      </c>
      <c r="C6078" s="49" t="s">
        <v>1517</v>
      </c>
      <c r="D6078" s="49" t="str">
        <f t="shared" si="94"/>
        <v>Live Dead Ratio (5) - SWIMS - 92148</v>
      </c>
      <c r="E6078" s="49" t="s">
        <v>31</v>
      </c>
      <c r="F6078" s="49" t="s">
        <v>84</v>
      </c>
      <c r="G6078" s="49"/>
      <c r="H6078" s="49" t="s">
        <v>10658</v>
      </c>
    </row>
    <row r="6079" spans="1:8" x14ac:dyDescent="0.3">
      <c r="A6079" s="49" t="s">
        <v>82</v>
      </c>
      <c r="B6079" s="49">
        <v>92149</v>
      </c>
      <c r="C6079" s="49" t="s">
        <v>1518</v>
      </c>
      <c r="D6079" s="49" t="str">
        <f t="shared" si="94"/>
        <v>Live Dead Ratio (6) - SWIMS - 92149</v>
      </c>
      <c r="E6079" s="49" t="s">
        <v>31</v>
      </c>
      <c r="F6079" s="49" t="s">
        <v>84</v>
      </c>
      <c r="G6079" s="49"/>
      <c r="H6079" s="49" t="s">
        <v>10658</v>
      </c>
    </row>
    <row r="6080" spans="1:8" x14ac:dyDescent="0.3">
      <c r="A6080" s="49" t="s">
        <v>82</v>
      </c>
      <c r="B6080" s="49">
        <v>92048</v>
      </c>
      <c r="C6080" s="49" t="s">
        <v>1519</v>
      </c>
      <c r="D6080" s="49" t="str">
        <f t="shared" si="94"/>
        <v>Local coordinator - SWIMS - 92048</v>
      </c>
      <c r="E6080" s="49" t="s">
        <v>31</v>
      </c>
      <c r="F6080" s="49" t="s">
        <v>84</v>
      </c>
      <c r="G6080" s="49"/>
      <c r="H6080" s="49" t="s">
        <v>10658</v>
      </c>
    </row>
    <row r="6081" spans="1:8" x14ac:dyDescent="0.3">
      <c r="A6081" s="49" t="s">
        <v>82</v>
      </c>
      <c r="B6081" s="49">
        <v>91320</v>
      </c>
      <c r="C6081" s="49" t="s">
        <v>1520</v>
      </c>
      <c r="D6081" s="49" t="str">
        <f t="shared" si="94"/>
        <v>Location Description - SWIMS - 91320</v>
      </c>
      <c r="E6081" s="49" t="s">
        <v>31</v>
      </c>
      <c r="F6081" s="49" t="s">
        <v>84</v>
      </c>
      <c r="G6081" s="49"/>
      <c r="H6081" s="49"/>
    </row>
    <row r="6082" spans="1:8" x14ac:dyDescent="0.3">
      <c r="A6082" s="49" t="s">
        <v>82</v>
      </c>
      <c r="B6082" s="49">
        <v>92174</v>
      </c>
      <c r="C6082" s="49" t="s">
        <v>1521</v>
      </c>
      <c r="D6082" s="49" t="str">
        <f t="shared" ref="D6082:D6145" si="95">C6082 &amp;" - "&amp; A6082 &amp;" - "&amp; B6082</f>
        <v>Location that best represents where the AIS sign is located - Other - SWIMS - 92174</v>
      </c>
      <c r="E6082" s="49" t="s">
        <v>31</v>
      </c>
      <c r="F6082" s="49" t="s">
        <v>84</v>
      </c>
      <c r="G6082" s="49"/>
      <c r="H6082" s="49"/>
    </row>
    <row r="6083" spans="1:8" x14ac:dyDescent="0.3">
      <c r="A6083" s="49" t="s">
        <v>82</v>
      </c>
      <c r="B6083" s="49">
        <v>92188</v>
      </c>
      <c r="C6083" s="49" t="s">
        <v>1522</v>
      </c>
      <c r="D6083" s="49" t="str">
        <f t="shared" si="95"/>
        <v>Location where spring or stream depth was measured - SWIMS - 92188</v>
      </c>
      <c r="E6083" s="49" t="s">
        <v>31</v>
      </c>
      <c r="F6083" s="49" t="s">
        <v>84</v>
      </c>
      <c r="G6083" s="49"/>
      <c r="H6083" s="49"/>
    </row>
    <row r="6084" spans="1:8" x14ac:dyDescent="0.3">
      <c r="A6084" s="49" t="s">
        <v>82</v>
      </c>
      <c r="B6084" s="49">
        <v>60001</v>
      </c>
      <c r="C6084" s="49" t="s">
        <v>1523</v>
      </c>
      <c r="D6084" s="49" t="str">
        <f t="shared" si="95"/>
        <v>Location where spring/stream width is measured (pool, channel, etc.) - SWIMS - 60001</v>
      </c>
      <c r="E6084" s="49" t="s">
        <v>31</v>
      </c>
      <c r="F6084" s="49" t="s">
        <v>84</v>
      </c>
      <c r="G6084" s="49"/>
      <c r="H6084" s="49" t="s">
        <v>10658</v>
      </c>
    </row>
    <row r="6085" spans="1:8" x14ac:dyDescent="0.3">
      <c r="A6085" s="49" t="s">
        <v>82</v>
      </c>
      <c r="B6085" s="49">
        <v>20220</v>
      </c>
      <c r="C6085" s="49" t="s">
        <v>1524</v>
      </c>
      <c r="D6085" s="49" t="str">
        <f t="shared" si="95"/>
        <v>Long-bracted tussock sedge (Carex aquatilis) - SWIMS - 20220</v>
      </c>
      <c r="E6085" s="49" t="s">
        <v>31</v>
      </c>
      <c r="F6085" s="49" t="s">
        <v>84</v>
      </c>
      <c r="G6085" s="49"/>
      <c r="H6085" s="49"/>
    </row>
    <row r="6086" spans="1:8" x14ac:dyDescent="0.3">
      <c r="A6086" s="49" t="s">
        <v>82</v>
      </c>
      <c r="B6086" s="49">
        <v>20126</v>
      </c>
      <c r="C6086" s="49" t="s">
        <v>1557</v>
      </c>
      <c r="D6086" s="49" t="str">
        <f t="shared" si="95"/>
        <v>Long-leaf pondweed (Potamogeton nodosus) - SWIMS - 20126</v>
      </c>
      <c r="E6086" s="49" t="s">
        <v>31</v>
      </c>
      <c r="F6086" s="49" t="s">
        <v>84</v>
      </c>
      <c r="G6086" s="49"/>
      <c r="H6086" s="49"/>
    </row>
    <row r="6087" spans="1:8" x14ac:dyDescent="0.3">
      <c r="A6087" s="49" t="s">
        <v>82</v>
      </c>
      <c r="B6087" s="49">
        <v>603</v>
      </c>
      <c r="C6087" s="49" t="s">
        <v>1525</v>
      </c>
      <c r="D6087" s="49" t="str">
        <f t="shared" si="95"/>
        <v>Longitude - SWIMS - 603</v>
      </c>
      <c r="E6087" s="49"/>
      <c r="F6087" s="49"/>
      <c r="G6087" s="49"/>
      <c r="H6087" s="49"/>
    </row>
    <row r="6088" spans="1:8" x14ac:dyDescent="0.3">
      <c r="A6088" s="49" t="s">
        <v>82</v>
      </c>
      <c r="B6088" s="49">
        <v>91091</v>
      </c>
      <c r="C6088" s="49" t="s">
        <v>1526</v>
      </c>
      <c r="D6088" s="49" t="str">
        <f t="shared" si="95"/>
        <v>Longitude Boat Last Visited (1) - SWIMS - 91091</v>
      </c>
      <c r="E6088" s="49"/>
      <c r="F6088" s="49"/>
      <c r="G6088" s="49"/>
      <c r="H6088" s="49"/>
    </row>
    <row r="6089" spans="1:8" x14ac:dyDescent="0.3">
      <c r="A6089" s="49" t="s">
        <v>82</v>
      </c>
      <c r="B6089" s="49">
        <v>91100</v>
      </c>
      <c r="C6089" s="49" t="s">
        <v>1527</v>
      </c>
      <c r="D6089" s="49" t="str">
        <f t="shared" si="95"/>
        <v>Longitude Boat Last Visited (10) - SWIMS - 91100</v>
      </c>
      <c r="E6089" s="49"/>
      <c r="F6089" s="49"/>
      <c r="G6089" s="49"/>
      <c r="H6089" s="49"/>
    </row>
    <row r="6090" spans="1:8" x14ac:dyDescent="0.3">
      <c r="A6090" s="49" t="s">
        <v>82</v>
      </c>
      <c r="B6090" s="49">
        <v>91101</v>
      </c>
      <c r="C6090" s="49" t="s">
        <v>1528</v>
      </c>
      <c r="D6090" s="49" t="str">
        <f t="shared" si="95"/>
        <v>Longitude Boat Last Visited (11) - SWIMS - 91101</v>
      </c>
      <c r="E6090" s="49"/>
      <c r="F6090" s="49"/>
      <c r="G6090" s="49"/>
      <c r="H6090" s="49"/>
    </row>
    <row r="6091" spans="1:8" x14ac:dyDescent="0.3">
      <c r="A6091" s="49" t="s">
        <v>82</v>
      </c>
      <c r="B6091" s="49">
        <v>91102</v>
      </c>
      <c r="C6091" s="49" t="s">
        <v>1529</v>
      </c>
      <c r="D6091" s="49" t="str">
        <f t="shared" si="95"/>
        <v>Longitude Boat Last Visited (12) - SWIMS - 91102</v>
      </c>
      <c r="E6091" s="49"/>
      <c r="F6091" s="49"/>
      <c r="G6091" s="49"/>
      <c r="H6091" s="49"/>
    </row>
    <row r="6092" spans="1:8" x14ac:dyDescent="0.3">
      <c r="A6092" s="49" t="s">
        <v>82</v>
      </c>
      <c r="B6092" s="49">
        <v>91103</v>
      </c>
      <c r="C6092" s="49" t="s">
        <v>1530</v>
      </c>
      <c r="D6092" s="49" t="str">
        <f t="shared" si="95"/>
        <v>Longitude Boat Last Visited (13) - SWIMS - 91103</v>
      </c>
      <c r="E6092" s="49"/>
      <c r="F6092" s="49"/>
      <c r="G6092" s="49"/>
      <c r="H6092" s="49"/>
    </row>
    <row r="6093" spans="1:8" x14ac:dyDescent="0.3">
      <c r="A6093" s="49" t="s">
        <v>82</v>
      </c>
      <c r="B6093" s="49">
        <v>91104</v>
      </c>
      <c r="C6093" s="49" t="s">
        <v>1531</v>
      </c>
      <c r="D6093" s="49" t="str">
        <f t="shared" si="95"/>
        <v>Longitude Boat Last Visited (14) - SWIMS - 91104</v>
      </c>
      <c r="E6093" s="49"/>
      <c r="F6093" s="49"/>
      <c r="G6093" s="49"/>
      <c r="H6093" s="49"/>
    </row>
    <row r="6094" spans="1:8" x14ac:dyDescent="0.3">
      <c r="A6094" s="49" t="s">
        <v>82</v>
      </c>
      <c r="B6094" s="49">
        <v>91105</v>
      </c>
      <c r="C6094" s="49" t="s">
        <v>1532</v>
      </c>
      <c r="D6094" s="49" t="str">
        <f t="shared" si="95"/>
        <v>Longitude Boat Last Visited (15) - SWIMS - 91105</v>
      </c>
      <c r="E6094" s="49"/>
      <c r="F6094" s="49"/>
      <c r="G6094" s="49"/>
      <c r="H6094" s="49"/>
    </row>
    <row r="6095" spans="1:8" x14ac:dyDescent="0.3">
      <c r="A6095" s="49" t="s">
        <v>82</v>
      </c>
      <c r="B6095" s="49">
        <v>91106</v>
      </c>
      <c r="C6095" s="49" t="s">
        <v>1533</v>
      </c>
      <c r="D6095" s="49" t="str">
        <f t="shared" si="95"/>
        <v>Longitude Boat Last Visited (16) - SWIMS - 91106</v>
      </c>
      <c r="E6095" s="49"/>
      <c r="F6095" s="49"/>
      <c r="G6095" s="49"/>
      <c r="H6095" s="49"/>
    </row>
    <row r="6096" spans="1:8" x14ac:dyDescent="0.3">
      <c r="A6096" s="49" t="s">
        <v>82</v>
      </c>
      <c r="B6096" s="49">
        <v>91107</v>
      </c>
      <c r="C6096" s="49" t="s">
        <v>1534</v>
      </c>
      <c r="D6096" s="49" t="str">
        <f t="shared" si="95"/>
        <v>Longitude Boat Last Visited (17) - SWIMS - 91107</v>
      </c>
      <c r="E6096" s="49"/>
      <c r="F6096" s="49"/>
      <c r="G6096" s="49"/>
      <c r="H6096" s="49"/>
    </row>
    <row r="6097" spans="1:8" x14ac:dyDescent="0.3">
      <c r="A6097" s="49" t="s">
        <v>82</v>
      </c>
      <c r="B6097" s="49">
        <v>91108</v>
      </c>
      <c r="C6097" s="49" t="s">
        <v>1535</v>
      </c>
      <c r="D6097" s="49" t="str">
        <f t="shared" si="95"/>
        <v>Longitude Boat Last Visited (18) - SWIMS - 91108</v>
      </c>
      <c r="E6097" s="49"/>
      <c r="F6097" s="49"/>
      <c r="G6097" s="49"/>
      <c r="H6097" s="49"/>
    </row>
    <row r="6098" spans="1:8" x14ac:dyDescent="0.3">
      <c r="A6098" s="49" t="s">
        <v>82</v>
      </c>
      <c r="B6098" s="49">
        <v>91109</v>
      </c>
      <c r="C6098" s="49" t="s">
        <v>1536</v>
      </c>
      <c r="D6098" s="49" t="str">
        <f t="shared" si="95"/>
        <v>Longitude Boat Last Visited (19) - SWIMS - 91109</v>
      </c>
      <c r="E6098" s="49"/>
      <c r="F6098" s="49"/>
      <c r="G6098" s="49"/>
      <c r="H6098" s="49"/>
    </row>
    <row r="6099" spans="1:8" x14ac:dyDescent="0.3">
      <c r="A6099" s="49" t="s">
        <v>82</v>
      </c>
      <c r="B6099" s="49">
        <v>91092</v>
      </c>
      <c r="C6099" s="49" t="s">
        <v>1537</v>
      </c>
      <c r="D6099" s="49" t="str">
        <f t="shared" si="95"/>
        <v>Longitude Boat Last Visited (2) - SWIMS - 91092</v>
      </c>
      <c r="E6099" s="49"/>
      <c r="F6099" s="49"/>
      <c r="G6099" s="49"/>
      <c r="H6099" s="49"/>
    </row>
    <row r="6100" spans="1:8" x14ac:dyDescent="0.3">
      <c r="A6100" s="49" t="s">
        <v>82</v>
      </c>
      <c r="B6100" s="49">
        <v>91110</v>
      </c>
      <c r="C6100" s="49" t="s">
        <v>1538</v>
      </c>
      <c r="D6100" s="49" t="str">
        <f t="shared" si="95"/>
        <v>Longitude Boat Last Visited (20) - SWIMS - 91110</v>
      </c>
      <c r="E6100" s="49"/>
      <c r="F6100" s="49"/>
      <c r="G6100" s="49"/>
      <c r="H6100" s="49"/>
    </row>
    <row r="6101" spans="1:8" x14ac:dyDescent="0.3">
      <c r="A6101" s="49" t="s">
        <v>82</v>
      </c>
      <c r="B6101" s="49">
        <v>91111</v>
      </c>
      <c r="C6101" s="49" t="s">
        <v>1539</v>
      </c>
      <c r="D6101" s="49" t="str">
        <f t="shared" si="95"/>
        <v>Longitude Boat Last Visited (21) - SWIMS - 91111</v>
      </c>
      <c r="E6101" s="49"/>
      <c r="F6101" s="49"/>
      <c r="G6101" s="49"/>
      <c r="H6101" s="49"/>
    </row>
    <row r="6102" spans="1:8" x14ac:dyDescent="0.3">
      <c r="A6102" s="49" t="s">
        <v>82</v>
      </c>
      <c r="B6102" s="49">
        <v>91112</v>
      </c>
      <c r="C6102" s="49" t="s">
        <v>1540</v>
      </c>
      <c r="D6102" s="49" t="str">
        <f t="shared" si="95"/>
        <v>Longitude Boat Last Visited (22) - SWIMS - 91112</v>
      </c>
      <c r="E6102" s="49"/>
      <c r="F6102" s="49"/>
      <c r="G6102" s="49"/>
      <c r="H6102" s="49"/>
    </row>
    <row r="6103" spans="1:8" x14ac:dyDescent="0.3">
      <c r="A6103" s="49" t="s">
        <v>82</v>
      </c>
      <c r="B6103" s="49">
        <v>91113</v>
      </c>
      <c r="C6103" s="49" t="s">
        <v>1541</v>
      </c>
      <c r="D6103" s="49" t="str">
        <f t="shared" si="95"/>
        <v>Longitude Boat Last Visited (23) - SWIMS - 91113</v>
      </c>
      <c r="E6103" s="49"/>
      <c r="F6103" s="49"/>
      <c r="G6103" s="49"/>
      <c r="H6103" s="49"/>
    </row>
    <row r="6104" spans="1:8" x14ac:dyDescent="0.3">
      <c r="A6104" s="49" t="s">
        <v>82</v>
      </c>
      <c r="B6104" s="49">
        <v>91114</v>
      </c>
      <c r="C6104" s="49" t="s">
        <v>1542</v>
      </c>
      <c r="D6104" s="49" t="str">
        <f t="shared" si="95"/>
        <v>Longitude Boat Last Visited (24) - SWIMS - 91114</v>
      </c>
      <c r="E6104" s="49"/>
      <c r="F6104" s="49"/>
      <c r="G6104" s="49"/>
      <c r="H6104" s="49"/>
    </row>
    <row r="6105" spans="1:8" x14ac:dyDescent="0.3">
      <c r="A6105" s="49" t="s">
        <v>82</v>
      </c>
      <c r="B6105" s="49">
        <v>91115</v>
      </c>
      <c r="C6105" s="49" t="s">
        <v>1543</v>
      </c>
      <c r="D6105" s="49" t="str">
        <f t="shared" si="95"/>
        <v>Longitude Boat Last Visited (25) - SWIMS - 91115</v>
      </c>
      <c r="E6105" s="49"/>
      <c r="F6105" s="49"/>
      <c r="G6105" s="49"/>
      <c r="H6105" s="49"/>
    </row>
    <row r="6106" spans="1:8" x14ac:dyDescent="0.3">
      <c r="A6106" s="49" t="s">
        <v>82</v>
      </c>
      <c r="B6106" s="49">
        <v>91116</v>
      </c>
      <c r="C6106" s="49" t="s">
        <v>1544</v>
      </c>
      <c r="D6106" s="49" t="str">
        <f t="shared" si="95"/>
        <v>Longitude Boat Last Visited (26) - SWIMS - 91116</v>
      </c>
      <c r="E6106" s="49"/>
      <c r="F6106" s="49"/>
      <c r="G6106" s="49"/>
      <c r="H6106" s="49"/>
    </row>
    <row r="6107" spans="1:8" x14ac:dyDescent="0.3">
      <c r="A6107" s="49" t="s">
        <v>82</v>
      </c>
      <c r="B6107" s="49">
        <v>91117</v>
      </c>
      <c r="C6107" s="49" t="s">
        <v>1545</v>
      </c>
      <c r="D6107" s="49" t="str">
        <f t="shared" si="95"/>
        <v>Longitude Boat Last Visited (27) - SWIMS - 91117</v>
      </c>
      <c r="E6107" s="49"/>
      <c r="F6107" s="49"/>
      <c r="G6107" s="49"/>
      <c r="H6107" s="49"/>
    </row>
    <row r="6108" spans="1:8" x14ac:dyDescent="0.3">
      <c r="A6108" s="49" t="s">
        <v>82</v>
      </c>
      <c r="B6108" s="49">
        <v>91118</v>
      </c>
      <c r="C6108" s="49" t="s">
        <v>1546</v>
      </c>
      <c r="D6108" s="49" t="str">
        <f t="shared" si="95"/>
        <v>Longitude Boat Last Visited (28) - SWIMS - 91118</v>
      </c>
      <c r="E6108" s="49"/>
      <c r="F6108" s="49"/>
      <c r="G6108" s="49"/>
      <c r="H6108" s="49"/>
    </row>
    <row r="6109" spans="1:8" x14ac:dyDescent="0.3">
      <c r="A6109" s="49" t="s">
        <v>82</v>
      </c>
      <c r="B6109" s="49">
        <v>91119</v>
      </c>
      <c r="C6109" s="49" t="s">
        <v>1547</v>
      </c>
      <c r="D6109" s="49" t="str">
        <f t="shared" si="95"/>
        <v>Longitude Boat Last Visited (29) - SWIMS - 91119</v>
      </c>
      <c r="E6109" s="49"/>
      <c r="F6109" s="49"/>
      <c r="G6109" s="49"/>
      <c r="H6109" s="49"/>
    </row>
    <row r="6110" spans="1:8" x14ac:dyDescent="0.3">
      <c r="A6110" s="49" t="s">
        <v>82</v>
      </c>
      <c r="B6110" s="49">
        <v>91093</v>
      </c>
      <c r="C6110" s="49" t="s">
        <v>1548</v>
      </c>
      <c r="D6110" s="49" t="str">
        <f t="shared" si="95"/>
        <v>Longitude Boat Last Visited (3) - SWIMS - 91093</v>
      </c>
      <c r="E6110" s="49"/>
      <c r="F6110" s="49"/>
      <c r="G6110" s="49"/>
      <c r="H6110" s="49"/>
    </row>
    <row r="6111" spans="1:8" x14ac:dyDescent="0.3">
      <c r="A6111" s="49" t="s">
        <v>82</v>
      </c>
      <c r="B6111" s="49">
        <v>91120</v>
      </c>
      <c r="C6111" s="49" t="s">
        <v>1549</v>
      </c>
      <c r="D6111" s="49" t="str">
        <f t="shared" si="95"/>
        <v>Longitude Boat Last Visited (30) - SWIMS - 91120</v>
      </c>
      <c r="E6111" s="49"/>
      <c r="F6111" s="49"/>
      <c r="G6111" s="49"/>
      <c r="H6111" s="49"/>
    </row>
    <row r="6112" spans="1:8" x14ac:dyDescent="0.3">
      <c r="A6112" s="49" t="s">
        <v>82</v>
      </c>
      <c r="B6112" s="49">
        <v>91094</v>
      </c>
      <c r="C6112" s="49" t="s">
        <v>1550</v>
      </c>
      <c r="D6112" s="49" t="str">
        <f t="shared" si="95"/>
        <v>Longitude Boat Last Visited (4) - SWIMS - 91094</v>
      </c>
      <c r="E6112" s="49"/>
      <c r="F6112" s="49"/>
      <c r="G6112" s="49"/>
      <c r="H6112" s="49"/>
    </row>
    <row r="6113" spans="1:8" x14ac:dyDescent="0.3">
      <c r="A6113" s="49" t="s">
        <v>82</v>
      </c>
      <c r="B6113" s="49">
        <v>91095</v>
      </c>
      <c r="C6113" s="49" t="s">
        <v>1551</v>
      </c>
      <c r="D6113" s="49" t="str">
        <f t="shared" si="95"/>
        <v>Longitude Boat Last Visited (5) - SWIMS - 91095</v>
      </c>
      <c r="E6113" s="49"/>
      <c r="F6113" s="49"/>
      <c r="G6113" s="49"/>
      <c r="H6113" s="49"/>
    </row>
    <row r="6114" spans="1:8" x14ac:dyDescent="0.3">
      <c r="A6114" s="49" t="s">
        <v>82</v>
      </c>
      <c r="B6114" s="49">
        <v>91096</v>
      </c>
      <c r="C6114" s="49" t="s">
        <v>1552</v>
      </c>
      <c r="D6114" s="49" t="str">
        <f t="shared" si="95"/>
        <v>Longitude Boat Last Visited (6) - SWIMS - 91096</v>
      </c>
      <c r="E6114" s="49"/>
      <c r="F6114" s="49"/>
      <c r="G6114" s="49"/>
      <c r="H6114" s="49"/>
    </row>
    <row r="6115" spans="1:8" x14ac:dyDescent="0.3">
      <c r="A6115" s="49" t="s">
        <v>82</v>
      </c>
      <c r="B6115" s="49">
        <v>91097</v>
      </c>
      <c r="C6115" s="49" t="s">
        <v>1553</v>
      </c>
      <c r="D6115" s="49" t="str">
        <f t="shared" si="95"/>
        <v>Longitude Boat Last Visited (7) - SWIMS - 91097</v>
      </c>
      <c r="E6115" s="49"/>
      <c r="F6115" s="49"/>
      <c r="G6115" s="49"/>
      <c r="H6115" s="49"/>
    </row>
    <row r="6116" spans="1:8" x14ac:dyDescent="0.3">
      <c r="A6116" s="49" t="s">
        <v>82</v>
      </c>
      <c r="B6116" s="49">
        <v>91098</v>
      </c>
      <c r="C6116" s="49" t="s">
        <v>1554</v>
      </c>
      <c r="D6116" s="49" t="str">
        <f t="shared" si="95"/>
        <v>Longitude Boat Last Visited (8) - SWIMS - 91098</v>
      </c>
      <c r="E6116" s="49"/>
      <c r="F6116" s="49"/>
      <c r="G6116" s="49"/>
      <c r="H6116" s="49"/>
    </row>
    <row r="6117" spans="1:8" x14ac:dyDescent="0.3">
      <c r="A6117" s="49" t="s">
        <v>82</v>
      </c>
      <c r="B6117" s="49">
        <v>91099</v>
      </c>
      <c r="C6117" s="49" t="s">
        <v>1555</v>
      </c>
      <c r="D6117" s="49" t="str">
        <f t="shared" si="95"/>
        <v>Longitude Boat Last Visited (9) - SWIMS - 91099</v>
      </c>
      <c r="E6117" s="49"/>
      <c r="F6117" s="49"/>
      <c r="G6117" s="49"/>
      <c r="H6117" s="49"/>
    </row>
    <row r="6118" spans="1:8" x14ac:dyDescent="0.3">
      <c r="A6118" s="49" t="s">
        <v>82</v>
      </c>
      <c r="B6118" s="49">
        <v>40057</v>
      </c>
      <c r="C6118" s="49" t="s">
        <v>1556</v>
      </c>
      <c r="D6118" s="49" t="str">
        <f t="shared" si="95"/>
        <v>Longitude of sample - SWIMS - 40057</v>
      </c>
      <c r="E6118" s="49"/>
      <c r="F6118" s="49"/>
      <c r="G6118" s="49"/>
      <c r="H6118" s="49"/>
    </row>
    <row r="6119" spans="1:8" x14ac:dyDescent="0.3">
      <c r="A6119" s="49" t="s">
        <v>82</v>
      </c>
      <c r="B6119" s="49">
        <v>90902</v>
      </c>
      <c r="C6119" s="49" t="s">
        <v>1559</v>
      </c>
      <c r="D6119" s="49" t="str">
        <f t="shared" si="95"/>
        <v>Loon Nest Description (1) - SWIMS - 90902</v>
      </c>
      <c r="E6119" s="49"/>
      <c r="F6119" s="49"/>
      <c r="G6119" s="49"/>
      <c r="H6119" s="49"/>
    </row>
    <row r="6120" spans="1:8" x14ac:dyDescent="0.3">
      <c r="A6120" s="49" t="s">
        <v>82</v>
      </c>
      <c r="B6120" s="49">
        <v>90911</v>
      </c>
      <c r="C6120" s="49" t="s">
        <v>1560</v>
      </c>
      <c r="D6120" s="49" t="str">
        <f t="shared" si="95"/>
        <v>Loon Nest Description (2) - SWIMS - 90911</v>
      </c>
      <c r="E6120" s="49"/>
      <c r="F6120" s="49"/>
      <c r="G6120" s="49"/>
      <c r="H6120" s="49"/>
    </row>
    <row r="6121" spans="1:8" x14ac:dyDescent="0.3">
      <c r="A6121" s="49" t="s">
        <v>82</v>
      </c>
      <c r="B6121" s="49">
        <v>90920</v>
      </c>
      <c r="C6121" s="49" t="s">
        <v>1561</v>
      </c>
      <c r="D6121" s="49" t="str">
        <f t="shared" si="95"/>
        <v>Loon Nest Description (3) - SWIMS - 90920</v>
      </c>
      <c r="E6121" s="49"/>
      <c r="F6121" s="49"/>
      <c r="G6121" s="49"/>
      <c r="H6121" s="49"/>
    </row>
    <row r="6122" spans="1:8" x14ac:dyDescent="0.3">
      <c r="A6122" s="49" t="s">
        <v>82</v>
      </c>
      <c r="B6122" s="49">
        <v>91289</v>
      </c>
      <c r="C6122" s="49" t="s">
        <v>1562</v>
      </c>
      <c r="D6122" s="49" t="str">
        <f t="shared" si="95"/>
        <v>Loon Nest Description (4) - SWIMS - 91289</v>
      </c>
      <c r="E6122" s="49" t="s">
        <v>31</v>
      </c>
      <c r="F6122" s="49"/>
      <c r="G6122" s="49"/>
      <c r="H6122" s="49"/>
    </row>
    <row r="6123" spans="1:8" x14ac:dyDescent="0.3">
      <c r="A6123" s="49" t="s">
        <v>82</v>
      </c>
      <c r="B6123" s="49">
        <v>91298</v>
      </c>
      <c r="C6123" s="49" t="s">
        <v>1563</v>
      </c>
      <c r="D6123" s="49" t="str">
        <f t="shared" si="95"/>
        <v>Loon Nest Description (5) - SWIMS - 91298</v>
      </c>
      <c r="E6123" s="49" t="s">
        <v>31</v>
      </c>
      <c r="F6123" s="49"/>
      <c r="G6123" s="49"/>
      <c r="H6123" s="49"/>
    </row>
    <row r="6124" spans="1:8" x14ac:dyDescent="0.3">
      <c r="A6124" s="49" t="s">
        <v>82</v>
      </c>
      <c r="B6124" s="49">
        <v>90095</v>
      </c>
      <c r="C6124" s="49" t="s">
        <v>1558</v>
      </c>
      <c r="D6124" s="49" t="str">
        <f t="shared" si="95"/>
        <v>Loon egg predation by - SWIMS - 90095</v>
      </c>
      <c r="E6124" s="49"/>
      <c r="F6124" s="49"/>
      <c r="G6124" s="49"/>
      <c r="H6124" s="49"/>
    </row>
    <row r="6125" spans="1:8" x14ac:dyDescent="0.3">
      <c r="A6125" s="49" t="s">
        <v>82</v>
      </c>
      <c r="B6125" s="49">
        <v>90811</v>
      </c>
      <c r="C6125" s="49" t="s">
        <v>1564</v>
      </c>
      <c r="D6125" s="49" t="str">
        <f t="shared" si="95"/>
        <v>Loon nesting site used: Artificial nesting platform? - SWIMS - 90811</v>
      </c>
      <c r="E6125" s="49"/>
      <c r="F6125" s="49"/>
      <c r="G6125" s="49"/>
      <c r="H6125" s="49"/>
    </row>
    <row r="6126" spans="1:8" x14ac:dyDescent="0.3">
      <c r="A6126" s="49" t="s">
        <v>82</v>
      </c>
      <c r="B6126" s="49">
        <v>90812</v>
      </c>
      <c r="C6126" s="49" t="s">
        <v>1565</v>
      </c>
      <c r="D6126" s="49" t="str">
        <f t="shared" si="95"/>
        <v>Loon nesting site used: Different lake? - SWIMS - 90812</v>
      </c>
      <c r="E6126" s="49"/>
      <c r="F6126" s="49"/>
      <c r="G6126" s="49"/>
      <c r="H6126" s="49"/>
    </row>
    <row r="6127" spans="1:8" x14ac:dyDescent="0.3">
      <c r="A6127" s="49" t="s">
        <v>82</v>
      </c>
      <c r="B6127" s="49">
        <v>90091</v>
      </c>
      <c r="C6127" s="49" t="s">
        <v>1566</v>
      </c>
      <c r="D6127" s="49" t="str">
        <f t="shared" si="95"/>
        <v>Loon nesting site used: Island - SWIMS - 90091</v>
      </c>
      <c r="E6127" s="49"/>
      <c r="F6127" s="49"/>
      <c r="G6127" s="49"/>
      <c r="H6127" s="49"/>
    </row>
    <row r="6128" spans="1:8" x14ac:dyDescent="0.3">
      <c r="A6128" s="49" t="s">
        <v>82</v>
      </c>
      <c r="B6128" s="49">
        <v>90810</v>
      </c>
      <c r="C6128" s="49" t="s">
        <v>1567</v>
      </c>
      <c r="D6128" s="49" t="str">
        <f t="shared" si="95"/>
        <v>Loon nesting site used: On/near mainland shore? - SWIMS - 90810</v>
      </c>
      <c r="E6128" s="49"/>
      <c r="F6128" s="49"/>
      <c r="G6128" s="49"/>
      <c r="H6128" s="49"/>
    </row>
    <row r="6129" spans="1:8" x14ac:dyDescent="0.3">
      <c r="A6129" s="49" t="s">
        <v>82</v>
      </c>
      <c r="B6129" s="49">
        <v>90813</v>
      </c>
      <c r="C6129" s="49" t="s">
        <v>1568</v>
      </c>
      <c r="D6129" s="49" t="str">
        <f t="shared" si="95"/>
        <v>Loon nesting site used: Other? - SWIMS - 90813</v>
      </c>
      <c r="E6129" s="49"/>
      <c r="F6129" s="49"/>
      <c r="G6129" s="49"/>
      <c r="H6129" s="49"/>
    </row>
    <row r="6130" spans="1:8" x14ac:dyDescent="0.3">
      <c r="A6130" s="49" t="s">
        <v>82</v>
      </c>
      <c r="B6130" s="49">
        <v>90253</v>
      </c>
      <c r="C6130" s="49" t="s">
        <v>1569</v>
      </c>
      <c r="D6130" s="49" t="str">
        <f t="shared" si="95"/>
        <v>Low Elevation Flight Hazards - SWIMS - 90253</v>
      </c>
      <c r="E6130" s="49" t="s">
        <v>31</v>
      </c>
      <c r="F6130" s="49" t="s">
        <v>84</v>
      </c>
      <c r="G6130" s="49"/>
      <c r="H6130" s="49"/>
    </row>
    <row r="6131" spans="1:8" x14ac:dyDescent="0.3">
      <c r="A6131" s="49" t="s">
        <v>82</v>
      </c>
      <c r="B6131" s="49">
        <v>20435</v>
      </c>
      <c r="C6131" s="49" t="s">
        <v>1570</v>
      </c>
      <c r="D6131" s="49" t="str">
        <f t="shared" si="95"/>
        <v>Low water-milfoil (Myriophyllum humile) - SWIMS - 20435</v>
      </c>
      <c r="E6131" s="49" t="s">
        <v>31</v>
      </c>
      <c r="F6131" s="49" t="s">
        <v>84</v>
      </c>
      <c r="G6131" s="49"/>
      <c r="H6131" s="49"/>
    </row>
    <row r="6132" spans="1:8" x14ac:dyDescent="0.3">
      <c r="A6132" s="49" t="s">
        <v>201</v>
      </c>
      <c r="B6132" s="49">
        <v>95643</v>
      </c>
      <c r="C6132" s="49" t="s">
        <v>7869</v>
      </c>
      <c r="D6132" s="49" t="str">
        <f t="shared" si="95"/>
        <v>Luticola acidoclinata, Biovolume - DNR_STORET - 95643</v>
      </c>
      <c r="E6132" s="49" t="s">
        <v>10651</v>
      </c>
      <c r="F6132" s="49" t="s">
        <v>84</v>
      </c>
      <c r="G6132" s="49" t="s">
        <v>205</v>
      </c>
      <c r="H6132" s="49"/>
    </row>
    <row r="6133" spans="1:8" x14ac:dyDescent="0.3">
      <c r="A6133" s="49" t="s">
        <v>201</v>
      </c>
      <c r="B6133" s="49">
        <v>95644</v>
      </c>
      <c r="C6133" s="49" t="s">
        <v>7870</v>
      </c>
      <c r="D6133" s="49" t="str">
        <f t="shared" si="95"/>
        <v>Luticola acidoclinata, Count - DNR_STORET - 95644</v>
      </c>
      <c r="E6133" s="49" t="s">
        <v>10651</v>
      </c>
      <c r="F6133" s="49" t="s">
        <v>84</v>
      </c>
      <c r="G6133" s="49" t="s">
        <v>205</v>
      </c>
      <c r="H6133" s="49"/>
    </row>
    <row r="6134" spans="1:8" x14ac:dyDescent="0.3">
      <c r="A6134" s="49" t="s">
        <v>201</v>
      </c>
      <c r="B6134" s="49">
        <v>96755</v>
      </c>
      <c r="C6134" s="49" t="s">
        <v>7871</v>
      </c>
      <c r="D6134" s="49" t="str">
        <f t="shared" si="95"/>
        <v>Luticola goeppertiana, Biovolume - DNR_STORET - 96755</v>
      </c>
      <c r="E6134" s="49" t="s">
        <v>10651</v>
      </c>
      <c r="F6134" s="49" t="s">
        <v>84</v>
      </c>
      <c r="G6134" s="49" t="s">
        <v>205</v>
      </c>
      <c r="H6134" s="49"/>
    </row>
    <row r="6135" spans="1:8" x14ac:dyDescent="0.3">
      <c r="A6135" s="49" t="s">
        <v>201</v>
      </c>
      <c r="B6135" s="49">
        <v>96756</v>
      </c>
      <c r="C6135" s="49" t="s">
        <v>7872</v>
      </c>
      <c r="D6135" s="49" t="str">
        <f t="shared" si="95"/>
        <v>Luticola goeppertiana, Count - DNR_STORET - 96756</v>
      </c>
      <c r="E6135" s="49" t="s">
        <v>10651</v>
      </c>
      <c r="F6135" s="49" t="s">
        <v>84</v>
      </c>
      <c r="G6135" s="49" t="s">
        <v>205</v>
      </c>
      <c r="H6135" s="49"/>
    </row>
    <row r="6136" spans="1:8" x14ac:dyDescent="0.3">
      <c r="A6136" s="49" t="s">
        <v>201</v>
      </c>
      <c r="B6136" s="49">
        <v>95810</v>
      </c>
      <c r="C6136" s="49" t="s">
        <v>7873</v>
      </c>
      <c r="D6136" s="49" t="str">
        <f t="shared" si="95"/>
        <v>Luticola minor, Biovolume - DNR_STORET - 95810</v>
      </c>
      <c r="E6136" s="49" t="s">
        <v>10651</v>
      </c>
      <c r="F6136" s="49" t="s">
        <v>84</v>
      </c>
      <c r="G6136" s="49" t="s">
        <v>205</v>
      </c>
      <c r="H6136" s="49"/>
    </row>
    <row r="6137" spans="1:8" x14ac:dyDescent="0.3">
      <c r="A6137" s="49" t="s">
        <v>201</v>
      </c>
      <c r="B6137" s="49">
        <v>95811</v>
      </c>
      <c r="C6137" s="49" t="s">
        <v>7874</v>
      </c>
      <c r="D6137" s="49" t="str">
        <f t="shared" si="95"/>
        <v>Luticola minor, Count - DNR_STORET - 95811</v>
      </c>
      <c r="E6137" s="49" t="s">
        <v>10651</v>
      </c>
      <c r="F6137" s="49" t="s">
        <v>84</v>
      </c>
      <c r="G6137" s="49" t="s">
        <v>205</v>
      </c>
      <c r="H6137" s="49"/>
    </row>
    <row r="6138" spans="1:8" x14ac:dyDescent="0.3">
      <c r="A6138" s="49" t="s">
        <v>201</v>
      </c>
      <c r="B6138" s="49">
        <v>96753</v>
      </c>
      <c r="C6138" s="49" t="s">
        <v>7875</v>
      </c>
      <c r="D6138" s="49" t="str">
        <f t="shared" si="95"/>
        <v>Luticola mutica, Biovolume - DNR_STORET - 96753</v>
      </c>
      <c r="E6138" s="49" t="s">
        <v>10651</v>
      </c>
      <c r="F6138" s="49" t="s">
        <v>84</v>
      </c>
      <c r="G6138" s="49" t="s">
        <v>205</v>
      </c>
      <c r="H6138" s="49"/>
    </row>
    <row r="6139" spans="1:8" x14ac:dyDescent="0.3">
      <c r="A6139" s="49" t="s">
        <v>201</v>
      </c>
      <c r="B6139" s="49">
        <v>96754</v>
      </c>
      <c r="C6139" s="49" t="s">
        <v>7876</v>
      </c>
      <c r="D6139" s="49" t="str">
        <f t="shared" si="95"/>
        <v>Luticola mutica, Count - DNR_STORET - 96754</v>
      </c>
      <c r="E6139" s="49" t="s">
        <v>10651</v>
      </c>
      <c r="F6139" s="49" t="s">
        <v>84</v>
      </c>
      <c r="G6139" s="49" t="s">
        <v>205</v>
      </c>
      <c r="H6139" s="49"/>
    </row>
    <row r="6140" spans="1:8" x14ac:dyDescent="0.3">
      <c r="A6140" s="49" t="s">
        <v>201</v>
      </c>
      <c r="B6140" s="49">
        <v>96757</v>
      </c>
      <c r="C6140" s="49" t="s">
        <v>7877</v>
      </c>
      <c r="D6140" s="49" t="str">
        <f t="shared" si="95"/>
        <v>Luticola saprophila, Biovolume - DNR_STORET - 96757</v>
      </c>
      <c r="E6140" s="49" t="s">
        <v>10651</v>
      </c>
      <c r="F6140" s="49" t="s">
        <v>84</v>
      </c>
      <c r="G6140" s="49" t="s">
        <v>205</v>
      </c>
      <c r="H6140" s="49"/>
    </row>
    <row r="6141" spans="1:8" x14ac:dyDescent="0.3">
      <c r="A6141" s="49" t="s">
        <v>201</v>
      </c>
      <c r="B6141" s="49">
        <v>96758</v>
      </c>
      <c r="C6141" s="49" t="s">
        <v>7878</v>
      </c>
      <c r="D6141" s="49" t="str">
        <f t="shared" si="95"/>
        <v>Luticola saprophila, Count - DNR_STORET - 96758</v>
      </c>
      <c r="E6141" s="49" t="s">
        <v>10651</v>
      </c>
      <c r="F6141" s="49" t="s">
        <v>84</v>
      </c>
      <c r="G6141" s="49" t="s">
        <v>205</v>
      </c>
      <c r="H6141" s="49"/>
    </row>
    <row r="6142" spans="1:8" x14ac:dyDescent="0.3">
      <c r="A6142" s="49" t="s">
        <v>201</v>
      </c>
      <c r="B6142" s="49">
        <v>96751</v>
      </c>
      <c r="C6142" s="49" t="s">
        <v>7879</v>
      </c>
      <c r="D6142" s="49" t="str">
        <f t="shared" si="95"/>
        <v>Luticola simplex, Biovolume - DNR_STORET - 96751</v>
      </c>
      <c r="E6142" s="49" t="s">
        <v>10651</v>
      </c>
      <c r="F6142" s="49" t="s">
        <v>84</v>
      </c>
      <c r="G6142" s="49" t="s">
        <v>205</v>
      </c>
      <c r="H6142" s="49"/>
    </row>
    <row r="6143" spans="1:8" x14ac:dyDescent="0.3">
      <c r="A6143" s="49" t="s">
        <v>201</v>
      </c>
      <c r="B6143" s="49">
        <v>96752</v>
      </c>
      <c r="C6143" s="49" t="s">
        <v>7880</v>
      </c>
      <c r="D6143" s="49" t="str">
        <f t="shared" si="95"/>
        <v>Luticola simplex, Count - DNR_STORET - 96752</v>
      </c>
      <c r="E6143" s="49" t="s">
        <v>10651</v>
      </c>
      <c r="F6143" s="49" t="s">
        <v>84</v>
      </c>
      <c r="G6143" s="49" t="s">
        <v>205</v>
      </c>
      <c r="H6143" s="49"/>
    </row>
    <row r="6144" spans="1:8" x14ac:dyDescent="0.3">
      <c r="A6144" s="49" t="s">
        <v>201</v>
      </c>
      <c r="B6144" s="49">
        <v>96749</v>
      </c>
      <c r="C6144" s="49" t="s">
        <v>7881</v>
      </c>
      <c r="D6144" s="49" t="str">
        <f t="shared" si="95"/>
        <v>Luticola spp., Biovolume - DNR_STORET - 96749</v>
      </c>
      <c r="E6144" s="49" t="s">
        <v>10651</v>
      </c>
      <c r="F6144" s="49" t="s">
        <v>84</v>
      </c>
      <c r="G6144" s="49" t="s">
        <v>205</v>
      </c>
      <c r="H6144" s="49"/>
    </row>
    <row r="6145" spans="1:8" x14ac:dyDescent="0.3">
      <c r="A6145" s="49" t="s">
        <v>201</v>
      </c>
      <c r="B6145" s="49">
        <v>96750</v>
      </c>
      <c r="C6145" s="49" t="s">
        <v>7882</v>
      </c>
      <c r="D6145" s="49" t="str">
        <f t="shared" si="95"/>
        <v>Luticola spp., Count - DNR_STORET - 96750</v>
      </c>
      <c r="E6145" s="49" t="s">
        <v>10651</v>
      </c>
      <c r="F6145" s="49" t="s">
        <v>84</v>
      </c>
      <c r="G6145" s="49" t="s">
        <v>205</v>
      </c>
      <c r="H6145" s="49"/>
    </row>
    <row r="6146" spans="1:8" x14ac:dyDescent="0.3">
      <c r="A6146" s="49" t="s">
        <v>201</v>
      </c>
      <c r="B6146" s="49">
        <v>95808</v>
      </c>
      <c r="C6146" s="49" t="s">
        <v>7883</v>
      </c>
      <c r="D6146" s="49" t="str">
        <f t="shared" ref="D6146:D6209" si="96">C6146 &amp;" - "&amp; A6146 &amp;" - "&amp; B6146</f>
        <v>Luticola stigma, Biovolume - DNR_STORET - 95808</v>
      </c>
      <c r="E6146" s="49" t="s">
        <v>10651</v>
      </c>
      <c r="F6146" s="49" t="s">
        <v>84</v>
      </c>
      <c r="G6146" s="49" t="s">
        <v>205</v>
      </c>
      <c r="H6146" s="49"/>
    </row>
    <row r="6147" spans="1:8" x14ac:dyDescent="0.3">
      <c r="A6147" s="49" t="s">
        <v>201</v>
      </c>
      <c r="B6147" s="49">
        <v>95809</v>
      </c>
      <c r="C6147" s="49" t="s">
        <v>7884</v>
      </c>
      <c r="D6147" s="49" t="str">
        <f t="shared" si="96"/>
        <v>Luticola stigma, Count - DNR_STORET - 95809</v>
      </c>
      <c r="E6147" s="49" t="s">
        <v>10651</v>
      </c>
      <c r="F6147" s="49" t="s">
        <v>84</v>
      </c>
      <c r="G6147" s="49" t="s">
        <v>205</v>
      </c>
      <c r="H6147" s="49"/>
    </row>
    <row r="6148" spans="1:8" x14ac:dyDescent="0.3">
      <c r="A6148" s="49" t="s">
        <v>201</v>
      </c>
      <c r="B6148" s="49">
        <v>96747</v>
      </c>
      <c r="C6148" s="49" t="s">
        <v>7885</v>
      </c>
      <c r="D6148" s="49" t="str">
        <f t="shared" si="96"/>
        <v>Luticola ventricosa, Biovolume - DNR_STORET - 96747</v>
      </c>
      <c r="E6148" s="49" t="s">
        <v>10651</v>
      </c>
      <c r="F6148" s="49" t="s">
        <v>84</v>
      </c>
      <c r="G6148" s="49" t="s">
        <v>205</v>
      </c>
      <c r="H6148" s="49"/>
    </row>
    <row r="6149" spans="1:8" x14ac:dyDescent="0.3">
      <c r="A6149" s="49" t="s">
        <v>201</v>
      </c>
      <c r="B6149" s="49">
        <v>96748</v>
      </c>
      <c r="C6149" s="49" t="s">
        <v>7886</v>
      </c>
      <c r="D6149" s="49" t="str">
        <f t="shared" si="96"/>
        <v>Luticola ventricosa, Count - DNR_STORET - 96748</v>
      </c>
      <c r="E6149" s="49" t="s">
        <v>10651</v>
      </c>
      <c r="F6149" s="49" t="s">
        <v>84</v>
      </c>
      <c r="G6149" s="49" t="s">
        <v>205</v>
      </c>
      <c r="H6149" s="49"/>
    </row>
    <row r="6150" spans="1:8" x14ac:dyDescent="0.3">
      <c r="A6150" s="49" t="s">
        <v>201</v>
      </c>
      <c r="B6150" s="49">
        <v>96745</v>
      </c>
      <c r="C6150" s="49" t="s">
        <v>7887</v>
      </c>
      <c r="D6150" s="49" t="str">
        <f t="shared" si="96"/>
        <v>Luticola sparsipunctata, Biovolume - DNR_STORET - 96745</v>
      </c>
      <c r="E6150" s="49" t="s">
        <v>10651</v>
      </c>
      <c r="F6150" s="49" t="s">
        <v>84</v>
      </c>
      <c r="G6150" s="49" t="s">
        <v>205</v>
      </c>
      <c r="H6150" s="49"/>
    </row>
    <row r="6151" spans="1:8" x14ac:dyDescent="0.3">
      <c r="A6151" s="49" t="s">
        <v>201</v>
      </c>
      <c r="B6151" s="49">
        <v>96746</v>
      </c>
      <c r="C6151" s="49" t="s">
        <v>7888</v>
      </c>
      <c r="D6151" s="49" t="str">
        <f t="shared" si="96"/>
        <v>Luticola sparsipunctata, Count - DNR_STORET - 96746</v>
      </c>
      <c r="E6151" s="49" t="s">
        <v>10651</v>
      </c>
      <c r="F6151" s="49" t="s">
        <v>84</v>
      </c>
      <c r="G6151" s="49" t="s">
        <v>205</v>
      </c>
      <c r="H6151" s="49"/>
    </row>
    <row r="6152" spans="1:8" x14ac:dyDescent="0.3">
      <c r="A6152" s="49" t="s">
        <v>82</v>
      </c>
      <c r="B6152" s="49">
        <v>20442</v>
      </c>
      <c r="C6152" s="49" t="s">
        <v>1571</v>
      </c>
      <c r="D6152" s="49" t="str">
        <f t="shared" si="96"/>
        <v>Lychnothamnus barbatus - SWIMS - 20442</v>
      </c>
      <c r="E6152" s="49" t="s">
        <v>31</v>
      </c>
      <c r="F6152" s="49" t="s">
        <v>84</v>
      </c>
      <c r="G6152" s="49"/>
      <c r="H6152" s="49" t="s">
        <v>10658</v>
      </c>
    </row>
    <row r="6153" spans="1:8" x14ac:dyDescent="0.3">
      <c r="A6153" s="49" t="s">
        <v>82</v>
      </c>
      <c r="B6153" s="49">
        <v>10143</v>
      </c>
      <c r="C6153" s="49" t="s">
        <v>7889</v>
      </c>
      <c r="D6153" s="49" t="str">
        <f t="shared" si="96"/>
        <v>MADTOMS - SWIMS - 10143</v>
      </c>
      <c r="E6153" s="49" t="s">
        <v>10651</v>
      </c>
      <c r="F6153" s="49" t="s">
        <v>84</v>
      </c>
      <c r="G6153" s="49"/>
      <c r="H6153" s="49"/>
    </row>
    <row r="6154" spans="1:8" x14ac:dyDescent="0.3">
      <c r="A6154" s="49" t="s">
        <v>201</v>
      </c>
      <c r="B6154" s="49">
        <v>82033</v>
      </c>
      <c r="C6154" s="49" t="s">
        <v>7890</v>
      </c>
      <c r="D6154" s="49" t="str">
        <f t="shared" si="96"/>
        <v>MAGNESIUM - DNR_STORET - 82033</v>
      </c>
      <c r="E6154" s="49" t="s">
        <v>2162</v>
      </c>
      <c r="F6154" s="49" t="s">
        <v>84</v>
      </c>
      <c r="G6154" s="49" t="s">
        <v>205</v>
      </c>
      <c r="H6154" s="49" t="s">
        <v>873</v>
      </c>
    </row>
    <row r="6155" spans="1:8" x14ac:dyDescent="0.3">
      <c r="A6155" s="49" t="s">
        <v>201</v>
      </c>
      <c r="B6155" s="49">
        <v>925</v>
      </c>
      <c r="C6155" s="49" t="s">
        <v>7891</v>
      </c>
      <c r="D6155" s="49" t="str">
        <f t="shared" si="96"/>
        <v>MAGNESIUM DISS - DNR_STORET - 925</v>
      </c>
      <c r="E6155" s="49" t="s">
        <v>2162</v>
      </c>
      <c r="F6155" s="49" t="s">
        <v>84</v>
      </c>
      <c r="G6155" s="49" t="s">
        <v>10666</v>
      </c>
      <c r="H6155" s="49" t="s">
        <v>873</v>
      </c>
    </row>
    <row r="6156" spans="1:8" x14ac:dyDescent="0.3">
      <c r="A6156" s="49" t="s">
        <v>201</v>
      </c>
      <c r="B6156" s="49">
        <v>82037</v>
      </c>
      <c r="C6156" s="49" t="s">
        <v>7891</v>
      </c>
      <c r="D6156" s="49" t="str">
        <f t="shared" si="96"/>
        <v>MAGNESIUM DISS - DNR_STORET - 82037</v>
      </c>
      <c r="E6156" s="49" t="s">
        <v>2162</v>
      </c>
      <c r="F6156" s="49" t="s">
        <v>84</v>
      </c>
      <c r="G6156" s="49" t="s">
        <v>10666</v>
      </c>
      <c r="H6156" s="49" t="s">
        <v>491</v>
      </c>
    </row>
    <row r="6157" spans="1:8" x14ac:dyDescent="0.3">
      <c r="A6157" s="49" t="s">
        <v>201</v>
      </c>
      <c r="B6157" s="49">
        <v>927</v>
      </c>
      <c r="C6157" s="49" t="s">
        <v>7892</v>
      </c>
      <c r="D6157" s="49" t="str">
        <f t="shared" si="96"/>
        <v>MAGNESIUM TOTAL - DNR_STORET - 927</v>
      </c>
      <c r="E6157" s="49" t="s">
        <v>2162</v>
      </c>
      <c r="F6157" s="49" t="s">
        <v>84</v>
      </c>
      <c r="G6157" s="49" t="s">
        <v>205</v>
      </c>
      <c r="H6157" s="49" t="s">
        <v>873</v>
      </c>
    </row>
    <row r="6158" spans="1:8" x14ac:dyDescent="0.3">
      <c r="A6158" s="49" t="s">
        <v>201</v>
      </c>
      <c r="B6158" s="49">
        <v>921</v>
      </c>
      <c r="C6158" s="49" t="s">
        <v>7893</v>
      </c>
      <c r="D6158" s="49" t="str">
        <f t="shared" si="96"/>
        <v>MAGNESIUM TOTAL RECOVERABLE - DNR_STORET - 921</v>
      </c>
      <c r="E6158" s="49" t="s">
        <v>2162</v>
      </c>
      <c r="F6158" s="49" t="s">
        <v>84</v>
      </c>
      <c r="G6158" s="49" t="s">
        <v>205</v>
      </c>
      <c r="H6158" s="49" t="s">
        <v>873</v>
      </c>
    </row>
    <row r="6159" spans="1:8" x14ac:dyDescent="0.3">
      <c r="A6159" s="49" t="s">
        <v>201</v>
      </c>
      <c r="B6159" s="49">
        <v>98232</v>
      </c>
      <c r="C6159" s="49" t="s">
        <v>7894</v>
      </c>
      <c r="D6159" s="49" t="str">
        <f t="shared" si="96"/>
        <v>MALLOMONAS SP., BIOVOLUME - DNR_STORET - 98232</v>
      </c>
      <c r="E6159" s="49" t="s">
        <v>10651</v>
      </c>
      <c r="F6159" s="49" t="s">
        <v>84</v>
      </c>
      <c r="G6159" s="49" t="s">
        <v>205</v>
      </c>
      <c r="H6159" s="49" t="s">
        <v>10658</v>
      </c>
    </row>
    <row r="6160" spans="1:8" x14ac:dyDescent="0.3">
      <c r="A6160" s="49" t="s">
        <v>201</v>
      </c>
      <c r="B6160" s="49">
        <v>785</v>
      </c>
      <c r="C6160" s="49" t="s">
        <v>7895</v>
      </c>
      <c r="D6160" s="49" t="str">
        <f t="shared" si="96"/>
        <v>MALLOMONAS SP., COUNT - DNR_STORET - 785</v>
      </c>
      <c r="E6160" s="49" t="s">
        <v>10651</v>
      </c>
      <c r="F6160" s="49" t="s">
        <v>84</v>
      </c>
      <c r="G6160" s="49" t="s">
        <v>205</v>
      </c>
      <c r="H6160" s="49" t="s">
        <v>10660</v>
      </c>
    </row>
    <row r="6161" spans="1:8" x14ac:dyDescent="0.3">
      <c r="A6161" s="49" t="s">
        <v>201</v>
      </c>
      <c r="B6161" s="49">
        <v>1055</v>
      </c>
      <c r="C6161" s="49" t="s">
        <v>7896</v>
      </c>
      <c r="D6161" s="49" t="str">
        <f t="shared" si="96"/>
        <v>MANGANESE - DNR_STORET - 1055</v>
      </c>
      <c r="E6161" s="49" t="s">
        <v>2162</v>
      </c>
      <c r="F6161" s="49" t="s">
        <v>84</v>
      </c>
      <c r="G6161" s="49" t="s">
        <v>205</v>
      </c>
      <c r="H6161" s="49"/>
    </row>
    <row r="6162" spans="1:8" x14ac:dyDescent="0.3">
      <c r="A6162" s="49" t="s">
        <v>201</v>
      </c>
      <c r="B6162" s="49">
        <v>1056</v>
      </c>
      <c r="C6162" s="49" t="s">
        <v>7897</v>
      </c>
      <c r="D6162" s="49" t="str">
        <f t="shared" si="96"/>
        <v>MANGANESE DISS - DNR_STORET - 1056</v>
      </c>
      <c r="E6162" s="49" t="s">
        <v>2162</v>
      </c>
      <c r="F6162" s="49" t="s">
        <v>84</v>
      </c>
      <c r="G6162" s="49" t="s">
        <v>10666</v>
      </c>
      <c r="H6162" s="49"/>
    </row>
    <row r="6163" spans="1:8" x14ac:dyDescent="0.3">
      <c r="A6163" s="49" t="s">
        <v>201</v>
      </c>
      <c r="B6163" s="49">
        <v>1123</v>
      </c>
      <c r="C6163" s="49" t="s">
        <v>7898</v>
      </c>
      <c r="D6163" s="49" t="str">
        <f t="shared" si="96"/>
        <v>MANGANESE, TOTAL RECOVERABLE - DNR_STORET - 1123</v>
      </c>
      <c r="E6163" s="49" t="s">
        <v>2162</v>
      </c>
      <c r="F6163" s="49" t="s">
        <v>84</v>
      </c>
      <c r="G6163" s="49" t="s">
        <v>205</v>
      </c>
      <c r="H6163" s="49" t="s">
        <v>491</v>
      </c>
    </row>
    <row r="6164" spans="1:8" x14ac:dyDescent="0.3">
      <c r="A6164" s="49" t="s">
        <v>201</v>
      </c>
      <c r="B6164" s="49">
        <v>99725</v>
      </c>
      <c r="C6164" s="49" t="s">
        <v>7899</v>
      </c>
      <c r="D6164" s="49" t="str">
        <f t="shared" si="96"/>
        <v>MASS, TOTAL SAMPLE - DNR_STORET - 99725</v>
      </c>
      <c r="E6164" s="49" t="s">
        <v>2162</v>
      </c>
      <c r="F6164" s="49" t="s">
        <v>84</v>
      </c>
      <c r="G6164" s="49" t="s">
        <v>205</v>
      </c>
      <c r="H6164" s="49" t="s">
        <v>10661</v>
      </c>
    </row>
    <row r="6165" spans="1:8" x14ac:dyDescent="0.3">
      <c r="A6165" s="49" t="s">
        <v>201</v>
      </c>
      <c r="B6165" s="49">
        <v>38260</v>
      </c>
      <c r="C6165" s="49" t="s">
        <v>7900</v>
      </c>
      <c r="D6165" s="49" t="str">
        <f t="shared" si="96"/>
        <v>MBAS - DNR_STORET - 38260</v>
      </c>
      <c r="E6165" s="49" t="s">
        <v>2162</v>
      </c>
      <c r="F6165" s="49" t="s">
        <v>84</v>
      </c>
      <c r="G6165" s="49" t="s">
        <v>205</v>
      </c>
      <c r="H6165" s="49" t="s">
        <v>873</v>
      </c>
    </row>
    <row r="6166" spans="1:8" x14ac:dyDescent="0.3">
      <c r="A6166" s="49" t="s">
        <v>82</v>
      </c>
      <c r="B6166" s="49">
        <v>51062</v>
      </c>
      <c r="C6166" s="49" t="s">
        <v>7901</v>
      </c>
      <c r="D6166" s="49" t="str">
        <f t="shared" si="96"/>
        <v>MEGALOPTERA - SWIMS - 51062</v>
      </c>
      <c r="E6166" s="49" t="s">
        <v>10651</v>
      </c>
      <c r="F6166" s="49"/>
      <c r="G6166" s="49"/>
      <c r="H6166" s="49"/>
    </row>
    <row r="6167" spans="1:8" x14ac:dyDescent="0.3">
      <c r="A6167" s="49" t="s">
        <v>82</v>
      </c>
      <c r="B6167" s="49">
        <v>51063</v>
      </c>
      <c r="C6167" s="49" t="s">
        <v>7902</v>
      </c>
      <c r="D6167" s="49" t="str">
        <f t="shared" si="96"/>
        <v>MEGALOPTERA CORYDALIDAE - SWIMS - 51063</v>
      </c>
      <c r="E6167" s="49" t="s">
        <v>10651</v>
      </c>
      <c r="F6167" s="49"/>
      <c r="G6167" s="49"/>
      <c r="H6167" s="49"/>
    </row>
    <row r="6168" spans="1:8" x14ac:dyDescent="0.3">
      <c r="A6168" s="49" t="s">
        <v>82</v>
      </c>
      <c r="B6168" s="49">
        <v>51072</v>
      </c>
      <c r="C6168" s="49" t="s">
        <v>7903</v>
      </c>
      <c r="D6168" s="49" t="str">
        <f t="shared" si="96"/>
        <v>MEGALOPTERA CORYDALIDAE -- PUPA - SWIMS - 51072</v>
      </c>
      <c r="E6168" s="49" t="s">
        <v>10651</v>
      </c>
      <c r="F6168" s="49"/>
      <c r="G6168" s="49"/>
      <c r="H6168" s="49"/>
    </row>
    <row r="6169" spans="1:8" x14ac:dyDescent="0.3">
      <c r="A6169" s="49" t="s">
        <v>82</v>
      </c>
      <c r="B6169" s="49">
        <v>51064</v>
      </c>
      <c r="C6169" s="49" t="s">
        <v>7904</v>
      </c>
      <c r="D6169" s="49" t="str">
        <f t="shared" si="96"/>
        <v>MEGALOPTERA CORYDALIDAE CHAULIODES - SWIMS - 51064</v>
      </c>
      <c r="E6169" s="49" t="s">
        <v>10651</v>
      </c>
      <c r="F6169" s="49"/>
      <c r="G6169" s="49"/>
      <c r="H6169" s="49"/>
    </row>
    <row r="6170" spans="1:8" x14ac:dyDescent="0.3">
      <c r="A6170" s="49" t="s">
        <v>82</v>
      </c>
      <c r="B6170" s="49">
        <v>51065</v>
      </c>
      <c r="C6170" s="49" t="s">
        <v>7905</v>
      </c>
      <c r="D6170" s="49" t="str">
        <f t="shared" si="96"/>
        <v>MEGALOPTERA CORYDALIDAE CHAULIODES PECTINICORNIS - SWIMS - 51065</v>
      </c>
      <c r="E6170" s="49" t="s">
        <v>10651</v>
      </c>
      <c r="F6170" s="49"/>
      <c r="G6170" s="49"/>
      <c r="H6170" s="49"/>
    </row>
    <row r="6171" spans="1:8" x14ac:dyDescent="0.3">
      <c r="A6171" s="49" t="s">
        <v>82</v>
      </c>
      <c r="B6171" s="49">
        <v>51066</v>
      </c>
      <c r="C6171" s="49" t="s">
        <v>7906</v>
      </c>
      <c r="D6171" s="49" t="str">
        <f t="shared" si="96"/>
        <v>MEGALOPTERA CORYDALIDAE CHAULIODES RASTRICORNIS - SWIMS - 51066</v>
      </c>
      <c r="E6171" s="49" t="s">
        <v>10651</v>
      </c>
      <c r="F6171" s="49"/>
      <c r="G6171" s="49"/>
      <c r="H6171" s="49"/>
    </row>
    <row r="6172" spans="1:8" x14ac:dyDescent="0.3">
      <c r="A6172" s="49" t="s">
        <v>82</v>
      </c>
      <c r="B6172" s="49">
        <v>51067</v>
      </c>
      <c r="C6172" s="49" t="s">
        <v>7907</v>
      </c>
      <c r="D6172" s="49" t="str">
        <f t="shared" si="96"/>
        <v>MEGALOPTERA CORYDALIDAE CORYDALUS - SWIMS - 51067</v>
      </c>
      <c r="E6172" s="49" t="s">
        <v>10651</v>
      </c>
      <c r="F6172" s="49"/>
      <c r="G6172" s="49"/>
      <c r="H6172" s="49"/>
    </row>
    <row r="6173" spans="1:8" x14ac:dyDescent="0.3">
      <c r="A6173" s="49" t="s">
        <v>82</v>
      </c>
      <c r="B6173" s="49">
        <v>51068</v>
      </c>
      <c r="C6173" s="49" t="s">
        <v>7908</v>
      </c>
      <c r="D6173" s="49" t="str">
        <f t="shared" si="96"/>
        <v>MEGALOPTERA CORYDALIDAE CORYDALUS CORNUTUS - SWIMS - 51068</v>
      </c>
      <c r="E6173" s="49" t="s">
        <v>10651</v>
      </c>
      <c r="F6173" s="49"/>
      <c r="G6173" s="49"/>
      <c r="H6173" s="49"/>
    </row>
    <row r="6174" spans="1:8" x14ac:dyDescent="0.3">
      <c r="A6174" s="49" t="s">
        <v>82</v>
      </c>
      <c r="B6174" s="49">
        <v>51069</v>
      </c>
      <c r="C6174" s="49" t="s">
        <v>7909</v>
      </c>
      <c r="D6174" s="49" t="str">
        <f t="shared" si="96"/>
        <v>MEGALOPTERA CORYDALIDAE NIGRONIA - SWIMS - 51069</v>
      </c>
      <c r="E6174" s="49" t="s">
        <v>10651</v>
      </c>
      <c r="F6174" s="49"/>
      <c r="G6174" s="49"/>
      <c r="H6174" s="49"/>
    </row>
    <row r="6175" spans="1:8" x14ac:dyDescent="0.3">
      <c r="A6175" s="49" t="s">
        <v>82</v>
      </c>
      <c r="B6175" s="49">
        <v>51071</v>
      </c>
      <c r="C6175" s="49" t="s">
        <v>7910</v>
      </c>
      <c r="D6175" s="49" t="str">
        <f t="shared" si="96"/>
        <v>MEGALOPTERA CORYDALIDAE NIGRONIA FASCIATA - SWIMS - 51071</v>
      </c>
      <c r="E6175" s="49" t="s">
        <v>10651</v>
      </c>
      <c r="F6175" s="49"/>
      <c r="G6175" s="49"/>
      <c r="H6175" s="49"/>
    </row>
    <row r="6176" spans="1:8" x14ac:dyDescent="0.3">
      <c r="A6176" s="49" t="s">
        <v>82</v>
      </c>
      <c r="B6176" s="49">
        <v>51070</v>
      </c>
      <c r="C6176" s="49" t="s">
        <v>7911</v>
      </c>
      <c r="D6176" s="49" t="str">
        <f t="shared" si="96"/>
        <v>MEGALOPTERA CORYDALIDAE NIGRONIA SERRICORNIS - SWIMS - 51070</v>
      </c>
      <c r="E6176" s="49" t="s">
        <v>10651</v>
      </c>
      <c r="F6176" s="49"/>
      <c r="G6176" s="49"/>
      <c r="H6176" s="49"/>
    </row>
    <row r="6177" spans="1:8" x14ac:dyDescent="0.3">
      <c r="A6177" s="49" t="s">
        <v>82</v>
      </c>
      <c r="B6177" s="49">
        <v>51073</v>
      </c>
      <c r="C6177" s="49" t="s">
        <v>7912</v>
      </c>
      <c r="D6177" s="49" t="str">
        <f t="shared" si="96"/>
        <v>MEGALOPTERA SIALIDAE - SWIMS - 51073</v>
      </c>
      <c r="E6177" s="49" t="s">
        <v>10651</v>
      </c>
      <c r="F6177" s="49"/>
      <c r="G6177" s="49"/>
      <c r="H6177" s="49"/>
    </row>
    <row r="6178" spans="1:8" x14ac:dyDescent="0.3">
      <c r="A6178" s="49" t="s">
        <v>82</v>
      </c>
      <c r="B6178" s="49">
        <v>51074</v>
      </c>
      <c r="C6178" s="49" t="s">
        <v>7913</v>
      </c>
      <c r="D6178" s="49" t="str">
        <f t="shared" si="96"/>
        <v>MEGALOPTERA SIALIDAE SIALIS - SWIMS - 51074</v>
      </c>
      <c r="E6178" s="49" t="s">
        <v>10651</v>
      </c>
      <c r="F6178" s="49"/>
      <c r="G6178" s="49"/>
      <c r="H6178" s="49"/>
    </row>
    <row r="6179" spans="1:8" x14ac:dyDescent="0.3">
      <c r="A6179" s="49" t="s">
        <v>82</v>
      </c>
      <c r="B6179" s="49">
        <v>51086</v>
      </c>
      <c r="C6179" s="49" t="s">
        <v>7914</v>
      </c>
      <c r="D6179" s="49" t="str">
        <f t="shared" si="96"/>
        <v>MEGALOPTERA SIALIDAE SIALIS AEQUALIS - SWIMS - 51086</v>
      </c>
      <c r="E6179" s="49" t="s">
        <v>10651</v>
      </c>
      <c r="F6179" s="49"/>
      <c r="G6179" s="49"/>
      <c r="H6179" s="49"/>
    </row>
    <row r="6180" spans="1:8" x14ac:dyDescent="0.3">
      <c r="A6180" s="49" t="s">
        <v>82</v>
      </c>
      <c r="B6180" s="49">
        <v>51075</v>
      </c>
      <c r="C6180" s="49" t="s">
        <v>7915</v>
      </c>
      <c r="D6180" s="49" t="str">
        <f t="shared" si="96"/>
        <v>MEGALOPTERA SIALIDAE SIALIS AMERICANA - SWIMS - 51075</v>
      </c>
      <c r="E6180" s="49" t="s">
        <v>10651</v>
      </c>
      <c r="F6180" s="49"/>
      <c r="G6180" s="49"/>
      <c r="H6180" s="49"/>
    </row>
    <row r="6181" spans="1:8" x14ac:dyDescent="0.3">
      <c r="A6181" s="49" t="s">
        <v>82</v>
      </c>
      <c r="B6181" s="49">
        <v>51076</v>
      </c>
      <c r="C6181" s="49" t="s">
        <v>7916</v>
      </c>
      <c r="D6181" s="49" t="str">
        <f t="shared" si="96"/>
        <v>MEGALOPTERA SIALIDAE SIALIS CONTIGUA - SWIMS - 51076</v>
      </c>
      <c r="E6181" s="49" t="s">
        <v>10651</v>
      </c>
      <c r="F6181" s="49"/>
      <c r="G6181" s="49"/>
      <c r="H6181" s="49"/>
    </row>
    <row r="6182" spans="1:8" x14ac:dyDescent="0.3">
      <c r="A6182" s="49" t="s">
        <v>82</v>
      </c>
      <c r="B6182" s="49">
        <v>51077</v>
      </c>
      <c r="C6182" s="49" t="s">
        <v>7917</v>
      </c>
      <c r="D6182" s="49" t="str">
        <f t="shared" si="96"/>
        <v>MEGALOPTERA SIALIDAE SIALIS DREISBACHI - SWIMS - 51077</v>
      </c>
      <c r="E6182" s="49" t="s">
        <v>10651</v>
      </c>
      <c r="F6182" s="49"/>
      <c r="G6182" s="49"/>
      <c r="H6182" s="49"/>
    </row>
    <row r="6183" spans="1:8" x14ac:dyDescent="0.3">
      <c r="A6183" s="49" t="s">
        <v>82</v>
      </c>
      <c r="B6183" s="49">
        <v>51078</v>
      </c>
      <c r="C6183" s="49" t="s">
        <v>7918</v>
      </c>
      <c r="D6183" s="49" t="str">
        <f t="shared" si="96"/>
        <v>MEGALOPTERA SIALIDAE SIALIS GLABELLA - SWIMS - 51078</v>
      </c>
      <c r="E6183" s="49" t="s">
        <v>10651</v>
      </c>
      <c r="F6183" s="49"/>
      <c r="G6183" s="49"/>
      <c r="H6183" s="49"/>
    </row>
    <row r="6184" spans="1:8" x14ac:dyDescent="0.3">
      <c r="A6184" s="49" t="s">
        <v>82</v>
      </c>
      <c r="B6184" s="49">
        <v>51079</v>
      </c>
      <c r="C6184" s="49" t="s">
        <v>7919</v>
      </c>
      <c r="D6184" s="49" t="str">
        <f t="shared" si="96"/>
        <v>MEGALOPTERA SIALIDAE SIALIS HASTA - SWIMS - 51079</v>
      </c>
      <c r="E6184" s="49" t="s">
        <v>10651</v>
      </c>
      <c r="F6184" s="49"/>
      <c r="G6184" s="49"/>
      <c r="H6184" s="49"/>
    </row>
    <row r="6185" spans="1:8" x14ac:dyDescent="0.3">
      <c r="A6185" s="49" t="s">
        <v>82</v>
      </c>
      <c r="B6185" s="49">
        <v>51080</v>
      </c>
      <c r="C6185" s="49" t="s">
        <v>7920</v>
      </c>
      <c r="D6185" s="49" t="str">
        <f t="shared" si="96"/>
        <v>MEGALOPTERA SIALIDAE SIALIS INFUMATA - SWIMS - 51080</v>
      </c>
      <c r="E6185" s="49" t="s">
        <v>10651</v>
      </c>
      <c r="F6185" s="49"/>
      <c r="G6185" s="49"/>
      <c r="H6185" s="49"/>
    </row>
    <row r="6186" spans="1:8" x14ac:dyDescent="0.3">
      <c r="A6186" s="49" t="s">
        <v>82</v>
      </c>
      <c r="B6186" s="49">
        <v>51081</v>
      </c>
      <c r="C6186" s="49" t="s">
        <v>7921</v>
      </c>
      <c r="D6186" s="49" t="str">
        <f t="shared" si="96"/>
        <v>MEGALOPTERA SIALIDAE SIALIS ITASCA - SWIMS - 51081</v>
      </c>
      <c r="E6186" s="49" t="s">
        <v>10651</v>
      </c>
      <c r="F6186" s="49"/>
      <c r="G6186" s="49"/>
      <c r="H6186" s="49"/>
    </row>
    <row r="6187" spans="1:8" x14ac:dyDescent="0.3">
      <c r="A6187" s="49" t="s">
        <v>82</v>
      </c>
      <c r="B6187" s="49">
        <v>51082</v>
      </c>
      <c r="C6187" s="49" t="s">
        <v>7922</v>
      </c>
      <c r="D6187" s="49" t="str">
        <f t="shared" si="96"/>
        <v>MEGALOPTERA SIALIDAE SIALIS JOPPA - SWIMS - 51082</v>
      </c>
      <c r="E6187" s="49" t="s">
        <v>10651</v>
      </c>
      <c r="F6187" s="49"/>
      <c r="G6187" s="49"/>
      <c r="H6187" s="49"/>
    </row>
    <row r="6188" spans="1:8" x14ac:dyDescent="0.3">
      <c r="A6188" s="49" t="s">
        <v>82</v>
      </c>
      <c r="B6188" s="49">
        <v>51083</v>
      </c>
      <c r="C6188" s="49" t="s">
        <v>7923</v>
      </c>
      <c r="D6188" s="49" t="str">
        <f t="shared" si="96"/>
        <v>MEGALOPTERA SIALIDAE SIALIS MOHRI - SWIMS - 51083</v>
      </c>
      <c r="E6188" s="49" t="s">
        <v>10651</v>
      </c>
      <c r="F6188" s="49"/>
      <c r="G6188" s="49"/>
      <c r="H6188" s="49"/>
    </row>
    <row r="6189" spans="1:8" x14ac:dyDescent="0.3">
      <c r="A6189" s="49" t="s">
        <v>82</v>
      </c>
      <c r="B6189" s="49">
        <v>51084</v>
      </c>
      <c r="C6189" s="49" t="s">
        <v>7924</v>
      </c>
      <c r="D6189" s="49" t="str">
        <f t="shared" si="96"/>
        <v>MEGALOPTERA SIALIDAE SIALIS VAGANS - SWIMS - 51084</v>
      </c>
      <c r="E6189" s="49" t="s">
        <v>10651</v>
      </c>
      <c r="F6189" s="49"/>
      <c r="G6189" s="49"/>
      <c r="H6189" s="49"/>
    </row>
    <row r="6190" spans="1:8" x14ac:dyDescent="0.3">
      <c r="A6190" s="49" t="s">
        <v>82</v>
      </c>
      <c r="B6190" s="49">
        <v>51085</v>
      </c>
      <c r="C6190" s="49" t="s">
        <v>7925</v>
      </c>
      <c r="D6190" s="49" t="str">
        <f t="shared" si="96"/>
        <v>MEGALOPTERA SIALIDAE SIALIS VELATA - SWIMS - 51085</v>
      </c>
      <c r="E6190" s="49" t="s">
        <v>10651</v>
      </c>
      <c r="F6190" s="49"/>
      <c r="G6190" s="49"/>
      <c r="H6190" s="49"/>
    </row>
    <row r="6191" spans="1:8" x14ac:dyDescent="0.3">
      <c r="A6191" s="49" t="s">
        <v>201</v>
      </c>
      <c r="B6191" s="49">
        <v>71890</v>
      </c>
      <c r="C6191" s="49" t="s">
        <v>7926</v>
      </c>
      <c r="D6191" s="49" t="str">
        <f t="shared" si="96"/>
        <v>MERCURY DISS - DNR_STORET - 71890</v>
      </c>
      <c r="E6191" s="49" t="s">
        <v>2162</v>
      </c>
      <c r="F6191" s="49" t="s">
        <v>84</v>
      </c>
      <c r="G6191" s="49" t="s">
        <v>10666</v>
      </c>
      <c r="H6191" s="49" t="s">
        <v>491</v>
      </c>
    </row>
    <row r="6192" spans="1:8" x14ac:dyDescent="0.3">
      <c r="A6192" s="49" t="s">
        <v>201</v>
      </c>
      <c r="B6192" s="49">
        <v>71900</v>
      </c>
      <c r="C6192" s="49" t="s">
        <v>7927</v>
      </c>
      <c r="D6192" s="49" t="str">
        <f t="shared" si="96"/>
        <v>MERCURY TOTAL - DNR_STORET - 71900</v>
      </c>
      <c r="E6192" s="49" t="s">
        <v>2162</v>
      </c>
      <c r="F6192" s="49" t="s">
        <v>84</v>
      </c>
      <c r="G6192" s="49" t="s">
        <v>205</v>
      </c>
      <c r="H6192" s="49" t="s">
        <v>491</v>
      </c>
    </row>
    <row r="6193" spans="1:8" x14ac:dyDescent="0.3">
      <c r="A6193" s="49" t="s">
        <v>201</v>
      </c>
      <c r="B6193" s="49">
        <v>50090</v>
      </c>
      <c r="C6193" s="49" t="s">
        <v>7928</v>
      </c>
      <c r="D6193" s="49" t="str">
        <f t="shared" si="96"/>
        <v>MERCURY, METHYL, FILTERED (DISSOLVED) (MEHG) - DNR_STORET - 50090</v>
      </c>
      <c r="E6193" s="49" t="s">
        <v>2162</v>
      </c>
      <c r="F6193" s="49" t="s">
        <v>84</v>
      </c>
      <c r="G6193" s="49" t="s">
        <v>10666</v>
      </c>
      <c r="H6193" s="49"/>
    </row>
    <row r="6194" spans="1:8" x14ac:dyDescent="0.3">
      <c r="A6194" s="49" t="s">
        <v>201</v>
      </c>
      <c r="B6194" s="49">
        <v>50089</v>
      </c>
      <c r="C6194" s="49" t="s">
        <v>7929</v>
      </c>
      <c r="D6194" s="49" t="str">
        <f t="shared" si="96"/>
        <v>MERCURY, METHYL, UNFILTERED (TOTAL) (MEHG) - DNR_STORET - 50089</v>
      </c>
      <c r="E6194" s="49" t="s">
        <v>2162</v>
      </c>
      <c r="F6194" s="49" t="s">
        <v>84</v>
      </c>
      <c r="G6194" s="49" t="s">
        <v>205</v>
      </c>
      <c r="H6194" s="49"/>
    </row>
    <row r="6195" spans="1:8" x14ac:dyDescent="0.3">
      <c r="A6195" s="49" t="s">
        <v>201</v>
      </c>
      <c r="B6195" s="49">
        <v>98362</v>
      </c>
      <c r="C6195" s="49" t="s">
        <v>7930</v>
      </c>
      <c r="D6195" s="49" t="str">
        <f t="shared" si="96"/>
        <v>MERIDION CIRCULARE, BIOVOLUME - DNR_STORET - 98362</v>
      </c>
      <c r="E6195" s="49" t="s">
        <v>10651</v>
      </c>
      <c r="F6195" s="49" t="s">
        <v>84</v>
      </c>
      <c r="G6195" s="49" t="s">
        <v>205</v>
      </c>
      <c r="H6195" s="49" t="s">
        <v>10658</v>
      </c>
    </row>
    <row r="6196" spans="1:8" x14ac:dyDescent="0.3">
      <c r="A6196" s="49" t="s">
        <v>201</v>
      </c>
      <c r="B6196" s="49">
        <v>98356</v>
      </c>
      <c r="C6196" s="49" t="s">
        <v>7931</v>
      </c>
      <c r="D6196" s="49" t="str">
        <f t="shared" si="96"/>
        <v>MERIDION CIRCULARE, COUNT - DNR_STORET - 98356</v>
      </c>
      <c r="E6196" s="49" t="s">
        <v>10651</v>
      </c>
      <c r="F6196" s="49" t="s">
        <v>84</v>
      </c>
      <c r="G6196" s="49" t="s">
        <v>205</v>
      </c>
      <c r="H6196" s="49" t="s">
        <v>10658</v>
      </c>
    </row>
    <row r="6197" spans="1:8" x14ac:dyDescent="0.3">
      <c r="A6197" s="49" t="s">
        <v>201</v>
      </c>
      <c r="B6197" s="49">
        <v>98363</v>
      </c>
      <c r="C6197" s="49" t="s">
        <v>7932</v>
      </c>
      <c r="D6197" s="49" t="str">
        <f t="shared" si="96"/>
        <v>MERIDION SP., BIOVOLUME - DNR_STORET - 98363</v>
      </c>
      <c r="E6197" s="49" t="s">
        <v>10651</v>
      </c>
      <c r="F6197" s="49" t="s">
        <v>84</v>
      </c>
      <c r="G6197" s="49" t="s">
        <v>205</v>
      </c>
      <c r="H6197" s="49" t="s">
        <v>10658</v>
      </c>
    </row>
    <row r="6198" spans="1:8" x14ac:dyDescent="0.3">
      <c r="A6198" s="49" t="s">
        <v>201</v>
      </c>
      <c r="B6198" s="49">
        <v>98357</v>
      </c>
      <c r="C6198" s="49" t="s">
        <v>7933</v>
      </c>
      <c r="D6198" s="49" t="str">
        <f t="shared" si="96"/>
        <v>MERIDION SP., COUNT - DNR_STORET - 98357</v>
      </c>
      <c r="E6198" s="49" t="s">
        <v>10651</v>
      </c>
      <c r="F6198" s="49" t="s">
        <v>84</v>
      </c>
      <c r="G6198" s="49" t="s">
        <v>205</v>
      </c>
      <c r="H6198" s="49" t="s">
        <v>10658</v>
      </c>
    </row>
    <row r="6199" spans="1:8" x14ac:dyDescent="0.3">
      <c r="A6199" s="49" t="s">
        <v>201</v>
      </c>
      <c r="B6199" s="49">
        <v>98539</v>
      </c>
      <c r="C6199" s="49" t="s">
        <v>7934</v>
      </c>
      <c r="D6199" s="49" t="str">
        <f t="shared" si="96"/>
        <v>MERISMOPEDIA ELEGANS, BIOVOLUME - DNR_STORET - 98539</v>
      </c>
      <c r="E6199" s="49" t="s">
        <v>10651</v>
      </c>
      <c r="F6199" s="49" t="s">
        <v>84</v>
      </c>
      <c r="G6199" s="49" t="s">
        <v>205</v>
      </c>
      <c r="H6199" s="49" t="s">
        <v>10658</v>
      </c>
    </row>
    <row r="6200" spans="1:8" x14ac:dyDescent="0.3">
      <c r="A6200" s="49" t="s">
        <v>201</v>
      </c>
      <c r="B6200" s="49">
        <v>98749</v>
      </c>
      <c r="C6200" s="49" t="s">
        <v>7935</v>
      </c>
      <c r="D6200" s="49" t="str">
        <f t="shared" si="96"/>
        <v>MERISMOPEDIA ELEGANS, COUNT - DNR_STORET - 98749</v>
      </c>
      <c r="E6200" s="49" t="s">
        <v>10651</v>
      </c>
      <c r="F6200" s="49" t="s">
        <v>84</v>
      </c>
      <c r="G6200" s="49" t="s">
        <v>205</v>
      </c>
      <c r="H6200" s="49" t="s">
        <v>10660</v>
      </c>
    </row>
    <row r="6201" spans="1:8" x14ac:dyDescent="0.3">
      <c r="A6201" s="49" t="s">
        <v>201</v>
      </c>
      <c r="B6201" s="49">
        <v>98538</v>
      </c>
      <c r="C6201" s="49" t="s">
        <v>7936</v>
      </c>
      <c r="D6201" s="49" t="str">
        <f t="shared" si="96"/>
        <v>MERISMOPEDIA GLAUCA, BIOVOLUME - DNR_STORET - 98538</v>
      </c>
      <c r="E6201" s="49" t="s">
        <v>10651</v>
      </c>
      <c r="F6201" s="49" t="s">
        <v>84</v>
      </c>
      <c r="G6201" s="49" t="s">
        <v>205</v>
      </c>
      <c r="H6201" s="49" t="s">
        <v>10658</v>
      </c>
    </row>
    <row r="6202" spans="1:8" x14ac:dyDescent="0.3">
      <c r="A6202" s="49" t="s">
        <v>201</v>
      </c>
      <c r="B6202" s="49">
        <v>98748</v>
      </c>
      <c r="C6202" s="49" t="s">
        <v>7937</v>
      </c>
      <c r="D6202" s="49" t="str">
        <f t="shared" si="96"/>
        <v>MERISMOPEDIA GLAUCA, COUNT - DNR_STORET - 98748</v>
      </c>
      <c r="E6202" s="49" t="s">
        <v>10651</v>
      </c>
      <c r="F6202" s="49" t="s">
        <v>84</v>
      </c>
      <c r="G6202" s="49" t="s">
        <v>205</v>
      </c>
      <c r="H6202" s="49" t="s">
        <v>10660</v>
      </c>
    </row>
    <row r="6203" spans="1:8" x14ac:dyDescent="0.3">
      <c r="A6203" s="49" t="s">
        <v>201</v>
      </c>
      <c r="B6203" s="49">
        <v>98540</v>
      </c>
      <c r="C6203" s="49" t="s">
        <v>7938</v>
      </c>
      <c r="D6203" s="49" t="str">
        <f t="shared" si="96"/>
        <v>MERISMOPEDIA SP.  2, BIOVOLUME - DNR_STORET - 98540</v>
      </c>
      <c r="E6203" s="49" t="s">
        <v>10651</v>
      </c>
      <c r="F6203" s="49" t="s">
        <v>84</v>
      </c>
      <c r="G6203" s="49" t="s">
        <v>205</v>
      </c>
      <c r="H6203" s="49" t="s">
        <v>10658</v>
      </c>
    </row>
    <row r="6204" spans="1:8" x14ac:dyDescent="0.3">
      <c r="A6204" s="49" t="s">
        <v>201</v>
      </c>
      <c r="B6204" s="49">
        <v>98746</v>
      </c>
      <c r="C6204" s="49" t="s">
        <v>7939</v>
      </c>
      <c r="D6204" s="49" t="str">
        <f t="shared" si="96"/>
        <v>MERISMOPEDIA SP. 2, COUNT - DNR_STORET - 98746</v>
      </c>
      <c r="E6204" s="49" t="s">
        <v>10651</v>
      </c>
      <c r="F6204" s="49" t="s">
        <v>84</v>
      </c>
      <c r="G6204" s="49" t="s">
        <v>205</v>
      </c>
      <c r="H6204" s="49" t="s">
        <v>10660</v>
      </c>
    </row>
    <row r="6205" spans="1:8" x14ac:dyDescent="0.3">
      <c r="A6205" s="49" t="s">
        <v>201</v>
      </c>
      <c r="B6205" s="49">
        <v>98541</v>
      </c>
      <c r="C6205" s="49" t="s">
        <v>7940</v>
      </c>
      <c r="D6205" s="49" t="str">
        <f t="shared" si="96"/>
        <v>MERISMOPEDIA SP., BIOVOLUME - DNR_STORET - 98541</v>
      </c>
      <c r="E6205" s="49" t="s">
        <v>10651</v>
      </c>
      <c r="F6205" s="49" t="s">
        <v>84</v>
      </c>
      <c r="G6205" s="49" t="s">
        <v>205</v>
      </c>
      <c r="H6205" s="49" t="s">
        <v>10658</v>
      </c>
    </row>
    <row r="6206" spans="1:8" x14ac:dyDescent="0.3">
      <c r="A6206" s="49" t="s">
        <v>201</v>
      </c>
      <c r="B6206" s="49">
        <v>98747</v>
      </c>
      <c r="C6206" s="49" t="s">
        <v>7941</v>
      </c>
      <c r="D6206" s="49" t="str">
        <f t="shared" si="96"/>
        <v>MERISMOPEDIA SP., COUNT - DNR_STORET - 98747</v>
      </c>
      <c r="E6206" s="49" t="s">
        <v>10651</v>
      </c>
      <c r="F6206" s="49" t="s">
        <v>84</v>
      </c>
      <c r="G6206" s="49" t="s">
        <v>205</v>
      </c>
      <c r="H6206" s="49" t="s">
        <v>10660</v>
      </c>
    </row>
    <row r="6207" spans="1:8" x14ac:dyDescent="0.3">
      <c r="A6207" s="49" t="s">
        <v>201</v>
      </c>
      <c r="B6207" s="49">
        <v>98537</v>
      </c>
      <c r="C6207" s="49" t="s">
        <v>7942</v>
      </c>
      <c r="D6207" s="49" t="str">
        <f t="shared" si="96"/>
        <v>MERISMOPEDIA TENUISSIMA, BIOVOLUME - DNR_STORET - 98537</v>
      </c>
      <c r="E6207" s="49" t="s">
        <v>10651</v>
      </c>
      <c r="F6207" s="49" t="s">
        <v>84</v>
      </c>
      <c r="G6207" s="49" t="s">
        <v>205</v>
      </c>
      <c r="H6207" s="49" t="s">
        <v>10658</v>
      </c>
    </row>
    <row r="6208" spans="1:8" x14ac:dyDescent="0.3">
      <c r="A6208" s="49" t="s">
        <v>201</v>
      </c>
      <c r="B6208" s="49">
        <v>796</v>
      </c>
      <c r="C6208" s="49" t="s">
        <v>7943</v>
      </c>
      <c r="D6208" s="49" t="str">
        <f t="shared" si="96"/>
        <v>MERISMOPEDIA TENUISSIMA, COUNT - DNR_STORET - 796</v>
      </c>
      <c r="E6208" s="49" t="s">
        <v>10651</v>
      </c>
      <c r="F6208" s="49" t="s">
        <v>84</v>
      </c>
      <c r="G6208" s="49" t="s">
        <v>205</v>
      </c>
      <c r="H6208" s="49" t="s">
        <v>10660</v>
      </c>
    </row>
    <row r="6209" spans="1:8" x14ac:dyDescent="0.3">
      <c r="A6209" s="49" t="s">
        <v>82</v>
      </c>
      <c r="B6209" s="49">
        <v>53092</v>
      </c>
      <c r="C6209" s="49" t="s">
        <v>7944</v>
      </c>
      <c r="D6209" s="49" t="str">
        <f t="shared" si="96"/>
        <v>MERMITHIDA - SWIMS - 53092</v>
      </c>
      <c r="E6209" s="49" t="s">
        <v>10651</v>
      </c>
      <c r="F6209" s="49"/>
      <c r="G6209" s="49"/>
      <c r="H6209" s="49"/>
    </row>
    <row r="6210" spans="1:8" x14ac:dyDescent="0.3">
      <c r="A6210" s="49" t="s">
        <v>82</v>
      </c>
      <c r="B6210" s="49">
        <v>55126</v>
      </c>
      <c r="C6210" s="49" t="s">
        <v>7945</v>
      </c>
      <c r="D6210" s="49" t="str">
        <f t="shared" ref="D6210:D6273" si="97">C6210 &amp;" - "&amp; A6210 &amp;" - "&amp; B6210</f>
        <v>MERMITHIDA MERMITHIDAE - SWIMS - 55126</v>
      </c>
      <c r="E6210" s="49" t="s">
        <v>10651</v>
      </c>
      <c r="F6210" s="49"/>
      <c r="G6210" s="49"/>
      <c r="H6210" s="49"/>
    </row>
    <row r="6211" spans="1:8" x14ac:dyDescent="0.3">
      <c r="A6211" s="49" t="s">
        <v>82</v>
      </c>
      <c r="B6211" s="49">
        <v>55351</v>
      </c>
      <c r="C6211" s="49" t="s">
        <v>7946</v>
      </c>
      <c r="D6211" s="49" t="str">
        <f t="shared" si="97"/>
        <v>MESOGASTROPODA - SWIMS - 55351</v>
      </c>
      <c r="E6211" s="49" t="s">
        <v>10651</v>
      </c>
      <c r="F6211" s="49"/>
      <c r="G6211" s="49"/>
      <c r="H6211" s="49"/>
    </row>
    <row r="6212" spans="1:8" x14ac:dyDescent="0.3">
      <c r="A6212" s="49" t="s">
        <v>82</v>
      </c>
      <c r="B6212" s="49">
        <v>55073</v>
      </c>
      <c r="C6212" s="49" t="s">
        <v>7947</v>
      </c>
      <c r="D6212" s="49" t="str">
        <f t="shared" si="97"/>
        <v>MESOGASTROPODA POMATIOPSIDAE - SWIMS - 55073</v>
      </c>
      <c r="E6212" s="49" t="s">
        <v>10651</v>
      </c>
      <c r="F6212" s="49"/>
      <c r="G6212" s="49"/>
      <c r="H6212" s="49"/>
    </row>
    <row r="6213" spans="1:8" x14ac:dyDescent="0.3">
      <c r="A6213" s="49" t="s">
        <v>82</v>
      </c>
      <c r="B6213" s="49">
        <v>55074</v>
      </c>
      <c r="C6213" s="49" t="s">
        <v>7948</v>
      </c>
      <c r="D6213" s="49" t="str">
        <f t="shared" si="97"/>
        <v>MESOGASTROPODA POMATIOPSIDAE POMATIOPSIS - SWIMS - 55074</v>
      </c>
      <c r="E6213" s="49" t="s">
        <v>10651</v>
      </c>
      <c r="F6213" s="49"/>
      <c r="G6213" s="49"/>
      <c r="H6213" s="49"/>
    </row>
    <row r="6214" spans="1:8" x14ac:dyDescent="0.3">
      <c r="A6214" s="49" t="s">
        <v>82</v>
      </c>
      <c r="B6214" s="49">
        <v>56289</v>
      </c>
      <c r="C6214" s="49" t="s">
        <v>7949</v>
      </c>
      <c r="D6214" s="49" t="str">
        <f t="shared" si="97"/>
        <v>MESOGASTROPODA POMATIOPSIDAE POMATIOPSIS LAPIDARIA - SWIMS - 56289</v>
      </c>
      <c r="E6214" s="49" t="s">
        <v>10651</v>
      </c>
      <c r="F6214" s="49"/>
      <c r="G6214" s="49"/>
      <c r="H6214" s="49"/>
    </row>
    <row r="6215" spans="1:8" x14ac:dyDescent="0.3">
      <c r="A6215" s="49" t="s">
        <v>201</v>
      </c>
      <c r="B6215" s="49">
        <v>99801</v>
      </c>
      <c r="C6215" s="49" t="s">
        <v>7950</v>
      </c>
      <c r="D6215" s="49" t="str">
        <f t="shared" si="97"/>
        <v>METHYLARSENIC ACID, CH3(OH)2AsO, DISS - DNR_STORET - 99801</v>
      </c>
      <c r="E6215" s="49" t="s">
        <v>2162</v>
      </c>
      <c r="F6215" s="49" t="s">
        <v>84</v>
      </c>
      <c r="G6215" s="49" t="s">
        <v>10666</v>
      </c>
      <c r="H6215" s="49" t="s">
        <v>491</v>
      </c>
    </row>
    <row r="6216" spans="1:8" x14ac:dyDescent="0.3">
      <c r="A6216" s="49" t="s">
        <v>201</v>
      </c>
      <c r="B6216" s="49">
        <v>98638</v>
      </c>
      <c r="C6216" s="49" t="s">
        <v>7951</v>
      </c>
      <c r="D6216" s="49" t="str">
        <f t="shared" si="97"/>
        <v>MICRACTINIUM SP., BIOVOLUME - DNR_STORET - 98638</v>
      </c>
      <c r="E6216" s="49" t="s">
        <v>10651</v>
      </c>
      <c r="F6216" s="49" t="s">
        <v>84</v>
      </c>
      <c r="G6216" s="49" t="s">
        <v>205</v>
      </c>
      <c r="H6216" s="49" t="s">
        <v>10658</v>
      </c>
    </row>
    <row r="6217" spans="1:8" x14ac:dyDescent="0.3">
      <c r="A6217" s="49" t="s">
        <v>201</v>
      </c>
      <c r="B6217" s="49">
        <v>98745</v>
      </c>
      <c r="C6217" s="49" t="s">
        <v>7952</v>
      </c>
      <c r="D6217" s="49" t="str">
        <f t="shared" si="97"/>
        <v>MICRACTINIUM SP., COUNT - DNR_STORET - 98745</v>
      </c>
      <c r="E6217" s="49" t="s">
        <v>10651</v>
      </c>
      <c r="F6217" s="49" t="s">
        <v>84</v>
      </c>
      <c r="G6217" s="49" t="s">
        <v>205</v>
      </c>
      <c r="H6217" s="49" t="s">
        <v>10660</v>
      </c>
    </row>
    <row r="6218" spans="1:8" x14ac:dyDescent="0.3">
      <c r="A6218" s="49" t="s">
        <v>201</v>
      </c>
      <c r="B6218" s="49">
        <v>98534</v>
      </c>
      <c r="C6218" s="49" t="s">
        <v>7953</v>
      </c>
      <c r="D6218" s="49" t="str">
        <f t="shared" si="97"/>
        <v>MICROCYSTIS AERUGINOSA, BIOVOLUME - DNR_STORET - 98534</v>
      </c>
      <c r="E6218" s="49" t="s">
        <v>10651</v>
      </c>
      <c r="F6218" s="49" t="s">
        <v>84</v>
      </c>
      <c r="G6218" s="49" t="s">
        <v>205</v>
      </c>
      <c r="H6218" s="49" t="s">
        <v>10658</v>
      </c>
    </row>
    <row r="6219" spans="1:8" x14ac:dyDescent="0.3">
      <c r="A6219" s="49" t="s">
        <v>201</v>
      </c>
      <c r="B6219" s="49">
        <v>98744</v>
      </c>
      <c r="C6219" s="49" t="s">
        <v>7954</v>
      </c>
      <c r="D6219" s="49" t="str">
        <f t="shared" si="97"/>
        <v>MICROCYSTIS AERUGINOSA, COUNT - DNR_STORET - 98744</v>
      </c>
      <c r="E6219" s="49" t="s">
        <v>10651</v>
      </c>
      <c r="F6219" s="49" t="s">
        <v>84</v>
      </c>
      <c r="G6219" s="49" t="s">
        <v>205</v>
      </c>
      <c r="H6219" s="49" t="s">
        <v>10660</v>
      </c>
    </row>
    <row r="6220" spans="1:8" x14ac:dyDescent="0.3">
      <c r="A6220" s="49" t="s">
        <v>201</v>
      </c>
      <c r="B6220" s="49">
        <v>98535</v>
      </c>
      <c r="C6220" s="49" t="s">
        <v>7955</v>
      </c>
      <c r="D6220" s="49" t="str">
        <f t="shared" si="97"/>
        <v>MICROCYSTIS SP.  2, BIOVOLUME - DNR_STORET - 98535</v>
      </c>
      <c r="E6220" s="49" t="s">
        <v>10651</v>
      </c>
      <c r="F6220" s="49" t="s">
        <v>84</v>
      </c>
      <c r="G6220" s="49" t="s">
        <v>205</v>
      </c>
      <c r="H6220" s="49" t="s">
        <v>10658</v>
      </c>
    </row>
    <row r="6221" spans="1:8" x14ac:dyDescent="0.3">
      <c r="A6221" s="49" t="s">
        <v>201</v>
      </c>
      <c r="B6221" s="49">
        <v>98742</v>
      </c>
      <c r="C6221" s="49" t="s">
        <v>7956</v>
      </c>
      <c r="D6221" s="49" t="str">
        <f t="shared" si="97"/>
        <v>MICROCYSTIS SP. 2, COUNT - DNR_STORET - 98742</v>
      </c>
      <c r="E6221" s="49" t="s">
        <v>10651</v>
      </c>
      <c r="F6221" s="49" t="s">
        <v>84</v>
      </c>
      <c r="G6221" s="49" t="s">
        <v>205</v>
      </c>
      <c r="H6221" s="49" t="s">
        <v>10660</v>
      </c>
    </row>
    <row r="6222" spans="1:8" x14ac:dyDescent="0.3">
      <c r="A6222" s="49" t="s">
        <v>201</v>
      </c>
      <c r="B6222" s="49">
        <v>98536</v>
      </c>
      <c r="C6222" s="49" t="s">
        <v>7957</v>
      </c>
      <c r="D6222" s="49" t="str">
        <f t="shared" si="97"/>
        <v>MICROCYSTIS SP., BIOVOLUME - DNR_STORET - 98536</v>
      </c>
      <c r="E6222" s="49" t="s">
        <v>10651</v>
      </c>
      <c r="F6222" s="49" t="s">
        <v>84</v>
      </c>
      <c r="G6222" s="49" t="s">
        <v>205</v>
      </c>
      <c r="H6222" s="49" t="s">
        <v>10658</v>
      </c>
    </row>
    <row r="6223" spans="1:8" x14ac:dyDescent="0.3">
      <c r="A6223" s="49" t="s">
        <v>201</v>
      </c>
      <c r="B6223" s="49">
        <v>98743</v>
      </c>
      <c r="C6223" s="49" t="s">
        <v>7958</v>
      </c>
      <c r="D6223" s="49" t="str">
        <f t="shared" si="97"/>
        <v>MICROCYSTIS SP., COUNT - DNR_STORET - 98743</v>
      </c>
      <c r="E6223" s="49" t="s">
        <v>10651</v>
      </c>
      <c r="F6223" s="49" t="s">
        <v>84</v>
      </c>
      <c r="G6223" s="49" t="s">
        <v>205</v>
      </c>
      <c r="H6223" s="49" t="s">
        <v>10660</v>
      </c>
    </row>
    <row r="6224" spans="1:8" x14ac:dyDescent="0.3">
      <c r="A6224" s="49" t="s">
        <v>201</v>
      </c>
      <c r="B6224" s="49">
        <v>98292</v>
      </c>
      <c r="C6224" s="49" t="s">
        <v>7959</v>
      </c>
      <c r="D6224" s="49" t="str">
        <f t="shared" si="97"/>
        <v>MICROSCOPE MAGNIFICATION - DNR_STORET - 98292</v>
      </c>
      <c r="E6224" s="49" t="s">
        <v>10651</v>
      </c>
      <c r="F6224" s="49" t="s">
        <v>84</v>
      </c>
      <c r="G6224" s="49" t="s">
        <v>205</v>
      </c>
      <c r="H6224" s="49" t="s">
        <v>10658</v>
      </c>
    </row>
    <row r="6225" spans="1:8" x14ac:dyDescent="0.3">
      <c r="A6225" s="49" t="s">
        <v>201</v>
      </c>
      <c r="B6225" s="49">
        <v>84167</v>
      </c>
      <c r="C6225" s="49" t="s">
        <v>7960</v>
      </c>
      <c r="D6225" s="49" t="str">
        <f t="shared" si="97"/>
        <v>MICROSCOPIC EXAMINATION - DNR_STORET - 84167</v>
      </c>
      <c r="E6225" s="49" t="s">
        <v>2162</v>
      </c>
      <c r="F6225" s="49" t="s">
        <v>84</v>
      </c>
      <c r="G6225" s="49" t="s">
        <v>205</v>
      </c>
      <c r="H6225" s="49" t="s">
        <v>10658</v>
      </c>
    </row>
    <row r="6226" spans="1:8" x14ac:dyDescent="0.3">
      <c r="A6226" s="49" t="s">
        <v>201</v>
      </c>
      <c r="B6226" s="49">
        <v>98636</v>
      </c>
      <c r="C6226" s="49" t="s">
        <v>7961</v>
      </c>
      <c r="D6226" s="49" t="str">
        <f t="shared" si="97"/>
        <v>MICROSPORA ELEGANS, BIOVOLUME - DNR_STORET - 98636</v>
      </c>
      <c r="E6226" s="49" t="s">
        <v>10651</v>
      </c>
      <c r="F6226" s="49" t="s">
        <v>84</v>
      </c>
      <c r="G6226" s="49" t="s">
        <v>205</v>
      </c>
      <c r="H6226" s="49" t="s">
        <v>10658</v>
      </c>
    </row>
    <row r="6227" spans="1:8" x14ac:dyDescent="0.3">
      <c r="A6227" s="49" t="s">
        <v>201</v>
      </c>
      <c r="B6227" s="49">
        <v>98741</v>
      </c>
      <c r="C6227" s="49" t="s">
        <v>7962</v>
      </c>
      <c r="D6227" s="49" t="str">
        <f t="shared" si="97"/>
        <v>MICROSPORA ELEGANS, COUNT - DNR_STORET - 98741</v>
      </c>
      <c r="E6227" s="49" t="s">
        <v>10651</v>
      </c>
      <c r="F6227" s="49" t="s">
        <v>84</v>
      </c>
      <c r="G6227" s="49" t="s">
        <v>205</v>
      </c>
      <c r="H6227" s="49" t="s">
        <v>10660</v>
      </c>
    </row>
    <row r="6228" spans="1:8" x14ac:dyDescent="0.3">
      <c r="A6228" s="49" t="s">
        <v>201</v>
      </c>
      <c r="B6228" s="49">
        <v>98637</v>
      </c>
      <c r="C6228" s="49" t="s">
        <v>7963</v>
      </c>
      <c r="D6228" s="49" t="str">
        <f t="shared" si="97"/>
        <v>MICROSPORA SP., BIOVOLUME - DNR_STORET - 98637</v>
      </c>
      <c r="E6228" s="49" t="s">
        <v>10651</v>
      </c>
      <c r="F6228" s="49" t="s">
        <v>84</v>
      </c>
      <c r="G6228" s="49" t="s">
        <v>205</v>
      </c>
      <c r="H6228" s="49" t="s">
        <v>10658</v>
      </c>
    </row>
    <row r="6229" spans="1:8" x14ac:dyDescent="0.3">
      <c r="A6229" s="49" t="s">
        <v>201</v>
      </c>
      <c r="B6229" s="49">
        <v>71313</v>
      </c>
      <c r="C6229" s="49" t="s">
        <v>7964</v>
      </c>
      <c r="D6229" s="49" t="str">
        <f t="shared" si="97"/>
        <v>MICROSPORA SP., COUNT - DNR_STORET - 71313</v>
      </c>
      <c r="E6229" s="49" t="s">
        <v>10651</v>
      </c>
      <c r="F6229" s="49" t="s">
        <v>84</v>
      </c>
      <c r="G6229" s="49" t="s">
        <v>205</v>
      </c>
      <c r="H6229" s="49" t="s">
        <v>10660</v>
      </c>
    </row>
    <row r="6230" spans="1:8" x14ac:dyDescent="0.3">
      <c r="A6230" s="49" t="s">
        <v>82</v>
      </c>
      <c r="B6230" s="49">
        <v>10144</v>
      </c>
      <c r="C6230" s="49" t="s">
        <v>7965</v>
      </c>
      <c r="D6230" s="49" t="str">
        <f t="shared" si="97"/>
        <v>MIMIC SHINER - SWIMS - 10144</v>
      </c>
      <c r="E6230" s="49" t="s">
        <v>10651</v>
      </c>
      <c r="F6230" s="49" t="s">
        <v>84</v>
      </c>
      <c r="G6230" s="49"/>
      <c r="H6230" s="49"/>
    </row>
    <row r="6231" spans="1:8" x14ac:dyDescent="0.3">
      <c r="A6231" s="49" t="s">
        <v>82</v>
      </c>
      <c r="B6231" s="49">
        <v>10145</v>
      </c>
      <c r="C6231" s="49" t="s">
        <v>7966</v>
      </c>
      <c r="D6231" s="49" t="str">
        <f t="shared" si="97"/>
        <v>MINNOWS &amp; CARPS UNSP. - SWIMS - 10145</v>
      </c>
      <c r="E6231" s="49" t="s">
        <v>10651</v>
      </c>
      <c r="F6231" s="49" t="s">
        <v>84</v>
      </c>
      <c r="G6231" s="49"/>
      <c r="H6231" s="49"/>
    </row>
    <row r="6232" spans="1:8" x14ac:dyDescent="0.3">
      <c r="A6232" s="49" t="s">
        <v>82</v>
      </c>
      <c r="B6232" s="49">
        <v>10146</v>
      </c>
      <c r="C6232" s="49" t="s">
        <v>7967</v>
      </c>
      <c r="D6232" s="49" t="str">
        <f t="shared" si="97"/>
        <v>MISSISSIPPI SILVERY MINNOW - SWIMS - 10146</v>
      </c>
      <c r="E6232" s="49" t="s">
        <v>10651</v>
      </c>
      <c r="F6232" s="49" t="s">
        <v>84</v>
      </c>
      <c r="G6232" s="49"/>
      <c r="H6232" s="49"/>
    </row>
    <row r="6233" spans="1:8" x14ac:dyDescent="0.3">
      <c r="A6233" s="49" t="s">
        <v>201</v>
      </c>
      <c r="B6233" s="49">
        <v>1060</v>
      </c>
      <c r="C6233" s="49" t="s">
        <v>7968</v>
      </c>
      <c r="D6233" s="49" t="str">
        <f t="shared" si="97"/>
        <v>MOLYBDENUM DISS - DNR_STORET - 1060</v>
      </c>
      <c r="E6233" s="49" t="s">
        <v>2162</v>
      </c>
      <c r="F6233" s="49" t="s">
        <v>84</v>
      </c>
      <c r="G6233" s="49" t="s">
        <v>10666</v>
      </c>
      <c r="H6233" s="49" t="s">
        <v>491</v>
      </c>
    </row>
    <row r="6234" spans="1:8" x14ac:dyDescent="0.3">
      <c r="A6234" s="49" t="s">
        <v>201</v>
      </c>
      <c r="B6234" s="49">
        <v>1062</v>
      </c>
      <c r="C6234" s="49" t="s">
        <v>7969</v>
      </c>
      <c r="D6234" s="49" t="str">
        <f t="shared" si="97"/>
        <v>MOLYBDENUM TOTAL - DNR_STORET - 1062</v>
      </c>
      <c r="E6234" s="49" t="s">
        <v>2162</v>
      </c>
      <c r="F6234" s="49" t="s">
        <v>84</v>
      </c>
      <c r="G6234" s="49" t="s">
        <v>205</v>
      </c>
      <c r="H6234" s="49" t="s">
        <v>491</v>
      </c>
    </row>
    <row r="6235" spans="1:8" x14ac:dyDescent="0.3">
      <c r="A6235" s="49" t="s">
        <v>201</v>
      </c>
      <c r="B6235" s="49">
        <v>99428</v>
      </c>
      <c r="C6235" s="49" t="s">
        <v>7970</v>
      </c>
      <c r="D6235" s="49" t="str">
        <f t="shared" si="97"/>
        <v>MOLYBDENUM TOTAL REC - DNR_STORET - 99428</v>
      </c>
      <c r="E6235" s="49" t="s">
        <v>2162</v>
      </c>
      <c r="F6235" s="49" t="s">
        <v>84</v>
      </c>
      <c r="G6235" s="49" t="s">
        <v>205</v>
      </c>
      <c r="H6235" s="49" t="s">
        <v>491</v>
      </c>
    </row>
    <row r="6236" spans="1:8" x14ac:dyDescent="0.3">
      <c r="A6236" s="49" t="s">
        <v>82</v>
      </c>
      <c r="B6236" s="49">
        <v>10147</v>
      </c>
      <c r="C6236" s="49" t="s">
        <v>7971</v>
      </c>
      <c r="D6236" s="49" t="str">
        <f t="shared" si="97"/>
        <v>MOONEYE - SWIMS - 10147</v>
      </c>
      <c r="E6236" s="49" t="s">
        <v>10651</v>
      </c>
      <c r="F6236" s="49" t="s">
        <v>84</v>
      </c>
      <c r="G6236" s="49"/>
      <c r="H6236" s="49"/>
    </row>
    <row r="6237" spans="1:8" x14ac:dyDescent="0.3">
      <c r="A6237" s="49" t="s">
        <v>82</v>
      </c>
      <c r="B6237" s="49">
        <v>10148</v>
      </c>
      <c r="C6237" s="49" t="s">
        <v>7972</v>
      </c>
      <c r="D6237" s="49" t="str">
        <f t="shared" si="97"/>
        <v>MOTTLED SCULPIN - SWIMS - 10148</v>
      </c>
      <c r="E6237" s="49" t="s">
        <v>10651</v>
      </c>
      <c r="F6237" s="49" t="s">
        <v>84</v>
      </c>
      <c r="G6237" s="49"/>
      <c r="H6237" s="49"/>
    </row>
    <row r="6238" spans="1:8" x14ac:dyDescent="0.3">
      <c r="A6238" s="49" t="s">
        <v>82</v>
      </c>
      <c r="B6238" s="49">
        <v>10149</v>
      </c>
      <c r="C6238" s="49" t="s">
        <v>7973</v>
      </c>
      <c r="D6238" s="49" t="str">
        <f t="shared" si="97"/>
        <v>MOTTLED SCULPIN X SLIMY SCULPIN - SWIMS - 10149</v>
      </c>
      <c r="E6238" s="49" t="s">
        <v>10651</v>
      </c>
      <c r="F6238" s="49" t="s">
        <v>84</v>
      </c>
      <c r="G6238" s="49"/>
      <c r="H6238" s="49"/>
    </row>
    <row r="6239" spans="1:8" x14ac:dyDescent="0.3">
      <c r="A6239" s="49" t="s">
        <v>201</v>
      </c>
      <c r="B6239" s="49">
        <v>98353</v>
      </c>
      <c r="C6239" s="49" t="s">
        <v>7974</v>
      </c>
      <c r="D6239" s="49" t="str">
        <f t="shared" si="97"/>
        <v>MOUGEOTIA SP., BIOVOLUME - DNR_STORET - 98353</v>
      </c>
      <c r="E6239" s="49" t="s">
        <v>10651</v>
      </c>
      <c r="F6239" s="49" t="s">
        <v>84</v>
      </c>
      <c r="G6239" s="49" t="s">
        <v>205</v>
      </c>
      <c r="H6239" s="49" t="s">
        <v>10658</v>
      </c>
    </row>
    <row r="6240" spans="1:8" x14ac:dyDescent="0.3">
      <c r="A6240" s="49" t="s">
        <v>201</v>
      </c>
      <c r="B6240" s="49">
        <v>71356</v>
      </c>
      <c r="C6240" s="49" t="s">
        <v>7975</v>
      </c>
      <c r="D6240" s="49" t="str">
        <f t="shared" si="97"/>
        <v>MOUGEOTIA SP., COUNT - DNR_STORET - 71356</v>
      </c>
      <c r="E6240" s="49" t="s">
        <v>10651</v>
      </c>
      <c r="F6240" s="49" t="s">
        <v>84</v>
      </c>
      <c r="G6240" s="49" t="s">
        <v>205</v>
      </c>
      <c r="H6240" s="49" t="s">
        <v>10660</v>
      </c>
    </row>
    <row r="6241" spans="1:8" x14ac:dyDescent="0.3">
      <c r="A6241" s="49" t="s">
        <v>82</v>
      </c>
      <c r="B6241" s="49">
        <v>10150</v>
      </c>
      <c r="C6241" s="49" t="s">
        <v>7976</v>
      </c>
      <c r="D6241" s="49" t="str">
        <f t="shared" si="97"/>
        <v>MUD DARTER - SWIMS - 10150</v>
      </c>
      <c r="E6241" s="49" t="s">
        <v>10651</v>
      </c>
      <c r="F6241" s="49" t="s">
        <v>84</v>
      </c>
      <c r="G6241" s="49"/>
      <c r="H6241" s="49"/>
    </row>
    <row r="6242" spans="1:8" x14ac:dyDescent="0.3">
      <c r="A6242" s="49" t="s">
        <v>82</v>
      </c>
      <c r="B6242" s="49">
        <v>10151</v>
      </c>
      <c r="C6242" s="49" t="s">
        <v>7977</v>
      </c>
      <c r="D6242" s="49" t="str">
        <f t="shared" si="97"/>
        <v>MUSKELLUNGE - SWIMS - 10151</v>
      </c>
      <c r="E6242" s="49" t="s">
        <v>10651</v>
      </c>
      <c r="F6242" s="49" t="s">
        <v>84</v>
      </c>
      <c r="G6242" s="49"/>
      <c r="H6242" s="49"/>
    </row>
    <row r="6243" spans="1:8" x14ac:dyDescent="0.3">
      <c r="A6243" s="49" t="s">
        <v>82</v>
      </c>
      <c r="B6243" s="49">
        <v>4036</v>
      </c>
      <c r="C6243" s="49" t="s">
        <v>1573</v>
      </c>
      <c r="D6243" s="49" t="str">
        <f t="shared" si="97"/>
        <v>Macro Habitat, : Perceived water quality (excellent, good, fair, poor) - SWIMS - 4036</v>
      </c>
      <c r="E6243" s="49"/>
      <c r="F6243" s="49"/>
      <c r="G6243" s="49"/>
      <c r="H6243" s="49"/>
    </row>
    <row r="6244" spans="1:8" x14ac:dyDescent="0.3">
      <c r="A6244" s="49" t="s">
        <v>82</v>
      </c>
      <c r="B6244" s="49">
        <v>4005</v>
      </c>
      <c r="C6244" s="49" t="s">
        <v>1574</v>
      </c>
      <c r="D6244" s="49" t="str">
        <f t="shared" si="97"/>
        <v>Macro Habitat, Average across all reps: (HBI, not used from here) - SWIMS - 4005</v>
      </c>
      <c r="E6244" s="49"/>
      <c r="F6244" s="49"/>
      <c r="G6244" s="49"/>
      <c r="H6244" s="49"/>
    </row>
    <row r="6245" spans="1:8" x14ac:dyDescent="0.3">
      <c r="A6245" s="49" t="s">
        <v>82</v>
      </c>
      <c r="B6245" s="49">
        <v>4007</v>
      </c>
      <c r="C6245" s="49" t="s">
        <v>1575</v>
      </c>
      <c r="D6245" s="49" t="str">
        <f t="shared" si="97"/>
        <v>Macro Habitat, Average across all reps: Dissolved Oxygen - SWIMS - 4007</v>
      </c>
      <c r="E6245" s="49"/>
      <c r="F6245" s="49"/>
      <c r="G6245" s="49"/>
      <c r="H6245" s="49"/>
    </row>
    <row r="6246" spans="1:8" x14ac:dyDescent="0.3">
      <c r="A6246" s="49" t="s">
        <v>82</v>
      </c>
      <c r="B6246" s="49">
        <v>4011</v>
      </c>
      <c r="C6246" s="49" t="s">
        <v>1576</v>
      </c>
      <c r="D6246" s="49" t="str">
        <f t="shared" si="97"/>
        <v>Macro Habitat, Average across all reps: Estimated Velocity - SWIMS - 4011</v>
      </c>
      <c r="E6246" s="49"/>
      <c r="F6246" s="49"/>
      <c r="G6246" s="49"/>
      <c r="H6246" s="49"/>
    </row>
    <row r="6247" spans="1:8" x14ac:dyDescent="0.3">
      <c r="A6247" s="49" t="s">
        <v>82</v>
      </c>
      <c r="B6247" s="49">
        <v>4009</v>
      </c>
      <c r="C6247" s="49" t="s">
        <v>1578</v>
      </c>
      <c r="D6247" s="49" t="str">
        <f t="shared" si="97"/>
        <v>Macro Habitat, Average across all reps: Measured Velocity - SWIMS - 4009</v>
      </c>
      <c r="E6247" s="49"/>
      <c r="F6247" s="49"/>
      <c r="G6247" s="49"/>
      <c r="H6247" s="49"/>
    </row>
    <row r="6248" spans="1:8" x14ac:dyDescent="0.3">
      <c r="A6248" s="49" t="s">
        <v>82</v>
      </c>
      <c r="B6248" s="49">
        <v>4001</v>
      </c>
      <c r="C6248" s="49" t="s">
        <v>1579</v>
      </c>
      <c r="D6248" s="49" t="str">
        <f t="shared" si="97"/>
        <v>Macro Habitat, Average across all reps: Stream Depth - SWIMS - 4001</v>
      </c>
      <c r="E6248" s="49"/>
      <c r="F6248" s="49"/>
      <c r="G6248" s="49"/>
      <c r="H6248" s="49"/>
    </row>
    <row r="6249" spans="1:8" x14ac:dyDescent="0.3">
      <c r="A6249" s="49" t="s">
        <v>82</v>
      </c>
      <c r="B6249" s="49">
        <v>4000</v>
      </c>
      <c r="C6249" s="49" t="s">
        <v>1580</v>
      </c>
      <c r="D6249" s="49" t="str">
        <f t="shared" si="97"/>
        <v>Macro Habitat, Average across all reps: Stream Width - SWIMS - 4000</v>
      </c>
      <c r="E6249" s="49"/>
      <c r="F6249" s="49"/>
      <c r="G6249" s="49"/>
      <c r="H6249" s="49"/>
    </row>
    <row r="6250" spans="1:8" x14ac:dyDescent="0.3">
      <c r="A6250" s="49" t="s">
        <v>82</v>
      </c>
      <c r="B6250" s="49">
        <v>4003</v>
      </c>
      <c r="C6250" s="49" t="s">
        <v>1581</v>
      </c>
      <c r="D6250" s="49" t="str">
        <f t="shared" si="97"/>
        <v>Macro Habitat, Average across all reps: Water Temperature - SWIMS - 4003</v>
      </c>
      <c r="E6250" s="49"/>
      <c r="F6250" s="49"/>
      <c r="G6250" s="49"/>
      <c r="H6250" s="49"/>
    </row>
    <row r="6251" spans="1:8" x14ac:dyDescent="0.3">
      <c r="A6251" s="49" t="s">
        <v>82</v>
      </c>
      <c r="B6251" s="49">
        <v>4013</v>
      </c>
      <c r="C6251" s="49" t="s">
        <v>1577</v>
      </c>
      <c r="D6251" s="49" t="str">
        <f t="shared" si="97"/>
        <v>Macro Habitat, Average across all reps: habitat type - SWIMS - 4013</v>
      </c>
      <c r="E6251" s="49" t="s">
        <v>31</v>
      </c>
      <c r="F6251" s="49"/>
      <c r="G6251" s="49"/>
      <c r="H6251" s="49"/>
    </row>
    <row r="6252" spans="1:8" x14ac:dyDescent="0.3">
      <c r="A6252" s="49" t="s">
        <v>82</v>
      </c>
      <c r="B6252" s="49">
        <v>4051</v>
      </c>
      <c r="C6252" s="49" t="s">
        <v>1582</v>
      </c>
      <c r="D6252" s="49" t="str">
        <f t="shared" si="97"/>
        <v>Macro Habitat, Factors Affecting Habitat, Lacal:  Silt and Sediment - SWIMS - 4051</v>
      </c>
      <c r="E6252" s="49"/>
      <c r="F6252" s="49"/>
      <c r="G6252" s="49"/>
      <c r="H6252" s="49"/>
    </row>
    <row r="6253" spans="1:8" x14ac:dyDescent="0.3">
      <c r="A6253" s="49" t="s">
        <v>82</v>
      </c>
      <c r="B6253" s="49">
        <v>4050</v>
      </c>
      <c r="C6253" s="49" t="s">
        <v>1583</v>
      </c>
      <c r="D6253" s="49" t="str">
        <f t="shared" si="97"/>
        <v>Macro Habitat, Factors Affecting Habitat, Local: Downstream Channelization - SWIMS - 4050</v>
      </c>
      <c r="E6253" s="49"/>
      <c r="F6253" s="49"/>
      <c r="G6253" s="49"/>
      <c r="H6253" s="49"/>
    </row>
    <row r="6254" spans="1:8" x14ac:dyDescent="0.3">
      <c r="A6254" s="49" t="s">
        <v>82</v>
      </c>
      <c r="B6254" s="49">
        <v>4048</v>
      </c>
      <c r="C6254" s="49" t="s">
        <v>1584</v>
      </c>
      <c r="D6254" s="49" t="str">
        <f t="shared" si="97"/>
        <v>Macro Habitat, Factors Affecting Habitat, Local: Low Flows - SWIMS - 4048</v>
      </c>
      <c r="E6254" s="49"/>
      <c r="F6254" s="49"/>
      <c r="G6254" s="49"/>
      <c r="H6254" s="49"/>
    </row>
    <row r="6255" spans="1:8" x14ac:dyDescent="0.3">
      <c r="A6255" s="49" t="s">
        <v>82</v>
      </c>
      <c r="B6255" s="49">
        <v>4047</v>
      </c>
      <c r="C6255" s="49" t="s">
        <v>1586</v>
      </c>
      <c r="D6255" s="49" t="str">
        <f t="shared" si="97"/>
        <v>Macro Habitat, Factors Affecting Habitat, Local: Wetlands - SWIMS - 4047</v>
      </c>
      <c r="E6255" s="49"/>
      <c r="F6255" s="49"/>
      <c r="G6255" s="49"/>
      <c r="H6255" s="49"/>
    </row>
    <row r="6256" spans="1:8" x14ac:dyDescent="0.3">
      <c r="A6256" s="49" t="s">
        <v>82</v>
      </c>
      <c r="B6256" s="49">
        <v>4052</v>
      </c>
      <c r="C6256" s="49" t="s">
        <v>1585</v>
      </c>
      <c r="D6256" s="49" t="str">
        <f t="shared" si="97"/>
        <v>Macro Habitat, Factors Affecting Habitat, local: Sludge Deposits - SWIMS - 4052</v>
      </c>
      <c r="E6256" s="49"/>
      <c r="F6256" s="49"/>
      <c r="G6256" s="49"/>
      <c r="H6256" s="49"/>
    </row>
    <row r="6257" spans="1:8" x14ac:dyDescent="0.3">
      <c r="A6257" s="49" t="s">
        <v>82</v>
      </c>
      <c r="B6257" s="49">
        <v>4049</v>
      </c>
      <c r="C6257" s="49" t="s">
        <v>1587</v>
      </c>
      <c r="D6257" s="49" t="str">
        <f t="shared" si="97"/>
        <v>Macro Habitat, Factors Affecting Habitat: Upstream Impoundments - SWIMS - 4049</v>
      </c>
      <c r="E6257" s="49"/>
      <c r="F6257" s="49"/>
      <c r="G6257" s="49"/>
      <c r="H6257" s="49"/>
    </row>
    <row r="6258" spans="1:8" x14ac:dyDescent="0.3">
      <c r="A6258" s="49" t="s">
        <v>82</v>
      </c>
      <c r="B6258" s="49">
        <v>4044</v>
      </c>
      <c r="C6258" s="49" t="s">
        <v>1588</v>
      </c>
      <c r="D6258" s="49" t="str">
        <f t="shared" si="97"/>
        <v>Macro Habitat, Pollutant Sources, Local:  Cropland Runoff - SWIMS - 4044</v>
      </c>
      <c r="E6258" s="49"/>
      <c r="F6258" s="49"/>
      <c r="G6258" s="49"/>
      <c r="H6258" s="49"/>
    </row>
    <row r="6259" spans="1:8" x14ac:dyDescent="0.3">
      <c r="A6259" s="49" t="s">
        <v>82</v>
      </c>
      <c r="B6259" s="49">
        <v>4045</v>
      </c>
      <c r="C6259" s="49" t="s">
        <v>1589</v>
      </c>
      <c r="D6259" s="49" t="str">
        <f t="shared" si="97"/>
        <v>Macro Habitat, Pollutant Sources, Local: Barnyard Runoff - SWIMS - 4045</v>
      </c>
      <c r="E6259" s="49"/>
      <c r="F6259" s="49"/>
      <c r="G6259" s="49"/>
      <c r="H6259" s="49"/>
    </row>
    <row r="6260" spans="1:8" x14ac:dyDescent="0.3">
      <c r="A6260" s="49" t="s">
        <v>82</v>
      </c>
      <c r="B6260" s="49">
        <v>4039</v>
      </c>
      <c r="C6260" s="49" t="s">
        <v>1590</v>
      </c>
      <c r="D6260" s="49" t="str">
        <f t="shared" si="97"/>
        <v>Macro Habitat, Pollutant Sources, Local: Construction Runoff - SWIMS - 4039</v>
      </c>
      <c r="E6260" s="49"/>
      <c r="F6260" s="49"/>
      <c r="G6260" s="49"/>
      <c r="H6260" s="49"/>
    </row>
    <row r="6261" spans="1:8" x14ac:dyDescent="0.3">
      <c r="A6261" s="49" t="s">
        <v>82</v>
      </c>
      <c r="B6261" s="49">
        <v>4046</v>
      </c>
      <c r="C6261" s="49" t="s">
        <v>1591</v>
      </c>
      <c r="D6261" s="49" t="str">
        <f t="shared" si="97"/>
        <v>Macro Habitat, Pollutant Sources, Local: Livestock Pasturing - SWIMS - 4046</v>
      </c>
      <c r="E6261" s="49"/>
      <c r="F6261" s="49"/>
      <c r="G6261" s="49"/>
      <c r="H6261" s="49"/>
    </row>
    <row r="6262" spans="1:8" x14ac:dyDescent="0.3">
      <c r="A6262" s="49" t="s">
        <v>82</v>
      </c>
      <c r="B6262" s="49">
        <v>4038</v>
      </c>
      <c r="C6262" s="49" t="s">
        <v>1592</v>
      </c>
      <c r="D6262" s="49" t="str">
        <f t="shared" si="97"/>
        <v>Macro Habitat, Pollutant Sources, Local: Point Sources - SWIMS - 4038</v>
      </c>
      <c r="E6262" s="49"/>
      <c r="F6262" s="49"/>
      <c r="G6262" s="49"/>
      <c r="H6262" s="49"/>
    </row>
    <row r="6263" spans="1:8" x14ac:dyDescent="0.3">
      <c r="A6263" s="49" t="s">
        <v>82</v>
      </c>
      <c r="B6263" s="49">
        <v>4042</v>
      </c>
      <c r="C6263" s="49" t="s">
        <v>1593</v>
      </c>
      <c r="D6263" s="49" t="str">
        <f t="shared" si="97"/>
        <v>Macro Habitat, Pollutant Sources, Local: Septic Systems - SWIMS - 4042</v>
      </c>
      <c r="E6263" s="49"/>
      <c r="F6263" s="49"/>
      <c r="G6263" s="49"/>
      <c r="H6263" s="49"/>
    </row>
    <row r="6264" spans="1:8" x14ac:dyDescent="0.3">
      <c r="A6264" s="49" t="s">
        <v>82</v>
      </c>
      <c r="B6264" s="49">
        <v>4041</v>
      </c>
      <c r="C6264" s="49" t="s">
        <v>1594</v>
      </c>
      <c r="D6264" s="49" t="str">
        <f t="shared" si="97"/>
        <v>Macro Habitat, Pollutant Sources, Local: Streambank Erosion - SWIMS - 4041</v>
      </c>
      <c r="E6264" s="49"/>
      <c r="F6264" s="49"/>
      <c r="G6264" s="49"/>
      <c r="H6264" s="49"/>
    </row>
    <row r="6265" spans="1:8" x14ac:dyDescent="0.3">
      <c r="A6265" s="49" t="s">
        <v>82</v>
      </c>
      <c r="B6265" s="49">
        <v>4043</v>
      </c>
      <c r="C6265" s="49" t="s">
        <v>1595</v>
      </c>
      <c r="D6265" s="49" t="str">
        <f t="shared" si="97"/>
        <v>Macro Habitat, Pollutant Sources, Local: Tile Drains - SWIMS - 4043</v>
      </c>
      <c r="E6265" s="49"/>
      <c r="F6265" s="49"/>
      <c r="G6265" s="49"/>
      <c r="H6265" s="49"/>
    </row>
    <row r="6266" spans="1:8" x14ac:dyDescent="0.3">
      <c r="A6266" s="49" t="s">
        <v>82</v>
      </c>
      <c r="B6266" s="49">
        <v>4040</v>
      </c>
      <c r="C6266" s="49" t="s">
        <v>1596</v>
      </c>
      <c r="D6266" s="49" t="str">
        <f t="shared" si="97"/>
        <v>Macro Habitat, Pollutant Sources, Local: Urban Runoff - SWIMS - 4040</v>
      </c>
      <c r="E6266" s="49"/>
      <c r="F6266" s="49"/>
      <c r="G6266" s="49"/>
      <c r="H6266" s="49"/>
    </row>
    <row r="6267" spans="1:8" x14ac:dyDescent="0.3">
      <c r="A6267" s="49" t="s">
        <v>82</v>
      </c>
      <c r="B6267" s="49">
        <v>4037</v>
      </c>
      <c r="C6267" s="49" t="s">
        <v>1597</v>
      </c>
      <c r="D6267" s="49" t="str">
        <f t="shared" si="97"/>
        <v>Macro Habitat, Pollutant Sources: Other Local Sources of Impacts - SWIMS - 4037</v>
      </c>
      <c r="E6267" s="49"/>
      <c r="F6267" s="49"/>
      <c r="G6267" s="49"/>
      <c r="H6267" s="49"/>
    </row>
    <row r="6268" spans="1:8" x14ac:dyDescent="0.3">
      <c r="A6268" s="49" t="s">
        <v>82</v>
      </c>
      <c r="B6268" s="49">
        <v>4006</v>
      </c>
      <c r="C6268" s="49" t="s">
        <v>1598</v>
      </c>
      <c r="D6268" s="49" t="str">
        <f t="shared" si="97"/>
        <v>Macro Habitat, Single sample values: (HBI, not used here) - SWIMS - 4006</v>
      </c>
      <c r="E6268" s="49"/>
      <c r="F6268" s="49"/>
      <c r="G6268" s="49"/>
      <c r="H6268" s="49"/>
    </row>
    <row r="6269" spans="1:8" x14ac:dyDescent="0.3">
      <c r="A6269" s="49" t="s">
        <v>82</v>
      </c>
      <c r="B6269" s="49">
        <v>4008</v>
      </c>
      <c r="C6269" s="49" t="s">
        <v>1599</v>
      </c>
      <c r="D6269" s="49" t="str">
        <f t="shared" si="97"/>
        <v>Macro Habitat, Single sample values: Dissolved Oxygen - SWIMS - 4008</v>
      </c>
      <c r="E6269" s="49"/>
      <c r="F6269" s="49"/>
      <c r="G6269" s="49"/>
      <c r="H6269" s="49"/>
    </row>
    <row r="6270" spans="1:8" x14ac:dyDescent="0.3">
      <c r="A6270" s="49" t="s">
        <v>82</v>
      </c>
      <c r="B6270" s="49">
        <v>4002</v>
      </c>
      <c r="C6270" s="49" t="s">
        <v>1601</v>
      </c>
      <c r="D6270" s="49" t="str">
        <f t="shared" si="97"/>
        <v>Macro Habitat, Single sample values: Stream Depth - SWIMS - 4002</v>
      </c>
      <c r="E6270" s="49"/>
      <c r="F6270" s="49"/>
      <c r="G6270" s="49"/>
      <c r="H6270" s="49"/>
    </row>
    <row r="6271" spans="1:8" x14ac:dyDescent="0.3">
      <c r="A6271" s="49" t="s">
        <v>82</v>
      </c>
      <c r="B6271" s="49">
        <v>4014</v>
      </c>
      <c r="C6271" s="49" t="s">
        <v>1600</v>
      </c>
      <c r="D6271" s="49" t="str">
        <f t="shared" si="97"/>
        <v>Macro Habitat, Single sample values: habitat type - SWIMS - 4014</v>
      </c>
      <c r="E6271" s="49"/>
      <c r="F6271" s="49"/>
      <c r="G6271" s="49"/>
      <c r="H6271" s="49"/>
    </row>
    <row r="6272" spans="1:8" x14ac:dyDescent="0.3">
      <c r="A6272" s="49" t="s">
        <v>82</v>
      </c>
      <c r="B6272" s="49">
        <v>4015</v>
      </c>
      <c r="C6272" s="49" t="s">
        <v>1602</v>
      </c>
      <c r="D6272" s="49" t="str">
        <f t="shared" si="97"/>
        <v>Macro Habitat, Substrate at specific monititoring Location: Bedrock % - SWIMS - 4015</v>
      </c>
      <c r="E6272" s="49"/>
      <c r="F6272" s="49"/>
      <c r="G6272" s="49"/>
      <c r="H6272" s="49"/>
    </row>
    <row r="6273" spans="1:8" x14ac:dyDescent="0.3">
      <c r="A6273" s="49" t="s">
        <v>82</v>
      </c>
      <c r="B6273" s="49">
        <v>4016</v>
      </c>
      <c r="C6273" s="49" t="s">
        <v>1603</v>
      </c>
      <c r="D6273" s="49" t="str">
        <f t="shared" si="97"/>
        <v>Macro Habitat, Substrate at specific monititoring Location: Boulders % - SWIMS - 4016</v>
      </c>
      <c r="E6273" s="49"/>
      <c r="F6273" s="49"/>
      <c r="G6273" s="49"/>
      <c r="H6273" s="49"/>
    </row>
    <row r="6274" spans="1:8" x14ac:dyDescent="0.3">
      <c r="A6274" s="49" t="s">
        <v>82</v>
      </c>
      <c r="B6274" s="49">
        <v>4018</v>
      </c>
      <c r="C6274" s="49" t="s">
        <v>1604</v>
      </c>
      <c r="D6274" s="49" t="str">
        <f t="shared" ref="D6274:D6337" si="98">C6274 &amp;" - "&amp; A6274 &amp;" - "&amp; B6274</f>
        <v>Macro Habitat, Substrate at specific monititoring Location: Gravel % - SWIMS - 4018</v>
      </c>
      <c r="E6274" s="49"/>
      <c r="F6274" s="49"/>
      <c r="G6274" s="49"/>
      <c r="H6274" s="49"/>
    </row>
    <row r="6275" spans="1:8" x14ac:dyDescent="0.3">
      <c r="A6275" s="49" t="s">
        <v>82</v>
      </c>
      <c r="B6275" s="49">
        <v>4017</v>
      </c>
      <c r="C6275" s="49" t="s">
        <v>1605</v>
      </c>
      <c r="D6275" s="49" t="str">
        <f t="shared" si="98"/>
        <v>Macro Habitat, Substrate at specific monititoring Location: Rubble % - SWIMS - 4017</v>
      </c>
      <c r="E6275" s="49"/>
      <c r="F6275" s="49"/>
      <c r="G6275" s="49"/>
      <c r="H6275" s="49"/>
    </row>
    <row r="6276" spans="1:8" x14ac:dyDescent="0.3">
      <c r="A6276" s="49" t="s">
        <v>82</v>
      </c>
      <c r="B6276" s="49">
        <v>4020</v>
      </c>
      <c r="C6276" s="49" t="s">
        <v>1606</v>
      </c>
      <c r="D6276" s="49" t="str">
        <f t="shared" si="98"/>
        <v>Macro Habitat, Substrate at specific monititoring Location: Silt % - SWIMS - 4020</v>
      </c>
      <c r="E6276" s="49"/>
      <c r="F6276" s="49"/>
      <c r="G6276" s="49"/>
      <c r="H6276" s="49"/>
    </row>
    <row r="6277" spans="1:8" x14ac:dyDescent="0.3">
      <c r="A6277" s="49" t="s">
        <v>82</v>
      </c>
      <c r="B6277" s="49">
        <v>4058</v>
      </c>
      <c r="C6277" s="49" t="s">
        <v>1607</v>
      </c>
      <c r="D6277" s="49" t="str">
        <f t="shared" si="98"/>
        <v>Macro Habitat, Water Quality Indicators, Local: Chlorine - SWIMS - 4058</v>
      </c>
      <c r="E6277" s="49" t="s">
        <v>31</v>
      </c>
      <c r="F6277" s="49" t="s">
        <v>84</v>
      </c>
      <c r="G6277" s="49"/>
      <c r="H6277" s="49"/>
    </row>
    <row r="6278" spans="1:8" x14ac:dyDescent="0.3">
      <c r="A6278" s="49" t="s">
        <v>82</v>
      </c>
      <c r="B6278" s="49">
        <v>4057</v>
      </c>
      <c r="C6278" s="49" t="s">
        <v>1609</v>
      </c>
      <c r="D6278" s="49" t="str">
        <f t="shared" si="98"/>
        <v>Macro Habitat, Water Quality Indicators, Local: Macrophytes - SWIMS - 4057</v>
      </c>
      <c r="E6278" s="49" t="s">
        <v>31</v>
      </c>
      <c r="F6278" s="49" t="s">
        <v>84</v>
      </c>
      <c r="G6278" s="49"/>
      <c r="H6278" s="49"/>
    </row>
    <row r="6279" spans="1:8" x14ac:dyDescent="0.3">
      <c r="A6279" s="49" t="s">
        <v>82</v>
      </c>
      <c r="B6279" s="49">
        <v>4055</v>
      </c>
      <c r="C6279" s="49" t="s">
        <v>1610</v>
      </c>
      <c r="D6279" s="49" t="str">
        <f t="shared" si="98"/>
        <v>Macro Habitat, Water Quality Indicators, Local: Planktonic Algae - SWIMS - 4055</v>
      </c>
      <c r="E6279" s="49"/>
      <c r="F6279" s="49"/>
      <c r="G6279" s="49"/>
      <c r="H6279" s="49"/>
    </row>
    <row r="6280" spans="1:8" x14ac:dyDescent="0.3">
      <c r="A6280" s="49" t="s">
        <v>82</v>
      </c>
      <c r="B6280" s="49">
        <v>4059</v>
      </c>
      <c r="C6280" s="49" t="s">
        <v>1612</v>
      </c>
      <c r="D6280" s="49" t="str">
        <f t="shared" si="98"/>
        <v>Macro Habitat, Water Quality Indicators, Local: Turbidity - SWIMS - 4059</v>
      </c>
      <c r="E6280" s="49"/>
      <c r="F6280" s="49"/>
      <c r="G6280" s="49"/>
      <c r="H6280" s="49"/>
    </row>
    <row r="6281" spans="1:8" x14ac:dyDescent="0.3">
      <c r="A6281" s="49" t="s">
        <v>82</v>
      </c>
      <c r="B6281" s="49">
        <v>4053</v>
      </c>
      <c r="C6281" s="49" t="s">
        <v>1608</v>
      </c>
      <c r="D6281" s="49" t="str">
        <f t="shared" si="98"/>
        <v>Macro Habitat, Water Quality Indicators, local: Iron Bacteria - SWIMS - 4053</v>
      </c>
      <c r="E6281" s="49"/>
      <c r="F6281" s="49"/>
      <c r="G6281" s="49"/>
      <c r="H6281" s="49"/>
    </row>
    <row r="6282" spans="1:8" x14ac:dyDescent="0.3">
      <c r="A6282" s="49" t="s">
        <v>82</v>
      </c>
      <c r="B6282" s="49">
        <v>4054</v>
      </c>
      <c r="C6282" s="49" t="s">
        <v>1611</v>
      </c>
      <c r="D6282" s="49" t="str">
        <f t="shared" si="98"/>
        <v>Macro Habitat, Water Quality Indicators, local: Slimes - SWIMS - 4054</v>
      </c>
      <c r="E6282" s="49"/>
      <c r="F6282" s="49"/>
      <c r="G6282" s="49"/>
      <c r="H6282" s="49"/>
    </row>
    <row r="6283" spans="1:8" x14ac:dyDescent="0.3">
      <c r="A6283" s="49" t="s">
        <v>82</v>
      </c>
      <c r="B6283" s="49">
        <v>4056</v>
      </c>
      <c r="C6283" s="49" t="s">
        <v>1613</v>
      </c>
      <c r="D6283" s="49" t="str">
        <f t="shared" si="98"/>
        <v>Macro Habitat, Water Quality Indicators: Local Filamentous Algae - SWIMS - 4056</v>
      </c>
      <c r="E6283" s="49"/>
      <c r="F6283" s="49"/>
      <c r="G6283" s="49"/>
      <c r="H6283" s="49"/>
    </row>
    <row r="6284" spans="1:8" x14ac:dyDescent="0.3">
      <c r="A6284" s="49" t="s">
        <v>82</v>
      </c>
      <c r="B6284" s="49">
        <v>80044</v>
      </c>
      <c r="C6284" s="49" t="s">
        <v>1614</v>
      </c>
      <c r="D6284" s="49" t="str">
        <f t="shared" si="98"/>
        <v>Macroinvertebrate Family Rank 1 - SWIMS - 80044</v>
      </c>
      <c r="E6284" s="49"/>
      <c r="F6284" s="49"/>
      <c r="G6284" s="49"/>
      <c r="H6284" s="49"/>
    </row>
    <row r="6285" spans="1:8" x14ac:dyDescent="0.3">
      <c r="A6285" s="49" t="s">
        <v>82</v>
      </c>
      <c r="B6285" s="49">
        <v>80045</v>
      </c>
      <c r="C6285" s="49" t="s">
        <v>1615</v>
      </c>
      <c r="D6285" s="49" t="str">
        <f t="shared" si="98"/>
        <v>Macroinvertebrate Family Rank 2 - SWIMS - 80045</v>
      </c>
      <c r="E6285" s="49"/>
      <c r="F6285" s="49"/>
      <c r="G6285" s="49"/>
      <c r="H6285" s="49"/>
    </row>
    <row r="6286" spans="1:8" x14ac:dyDescent="0.3">
      <c r="A6286" s="49" t="s">
        <v>82</v>
      </c>
      <c r="B6286" s="49">
        <v>80046</v>
      </c>
      <c r="C6286" s="49" t="s">
        <v>1616</v>
      </c>
      <c r="D6286" s="49" t="str">
        <f t="shared" si="98"/>
        <v>Macroinvertebrate Family Rank 3 - SWIMS - 80046</v>
      </c>
      <c r="E6286" s="49"/>
      <c r="F6286" s="49"/>
      <c r="G6286" s="49"/>
      <c r="H6286" s="49"/>
    </row>
    <row r="6287" spans="1:8" x14ac:dyDescent="0.3">
      <c r="A6287" s="49" t="s">
        <v>82</v>
      </c>
      <c r="B6287" s="49">
        <v>80047</v>
      </c>
      <c r="C6287" s="49" t="s">
        <v>1617</v>
      </c>
      <c r="D6287" s="49" t="str">
        <f t="shared" si="98"/>
        <v>Macroinvertebrate Family Rank 4 - SWIMS - 80047</v>
      </c>
      <c r="E6287" s="49"/>
      <c r="F6287" s="49"/>
      <c r="G6287" s="49"/>
      <c r="H6287" s="49"/>
    </row>
    <row r="6288" spans="1:8" x14ac:dyDescent="0.3">
      <c r="A6288" s="49" t="s">
        <v>82</v>
      </c>
      <c r="B6288" s="49">
        <v>80048</v>
      </c>
      <c r="C6288" s="49" t="s">
        <v>1618</v>
      </c>
      <c r="D6288" s="49" t="str">
        <f t="shared" si="98"/>
        <v>Macroinvertebrate Family Rank 5 - SWIMS - 80048</v>
      </c>
      <c r="E6288" s="49"/>
      <c r="F6288" s="49"/>
      <c r="G6288" s="49"/>
      <c r="H6288" s="49"/>
    </row>
    <row r="6289" spans="1:8" x14ac:dyDescent="0.3">
      <c r="A6289" s="49" t="s">
        <v>82</v>
      </c>
      <c r="B6289" s="49">
        <v>80049</v>
      </c>
      <c r="C6289" s="49" t="s">
        <v>1619</v>
      </c>
      <c r="D6289" s="49" t="str">
        <f t="shared" si="98"/>
        <v>Macroinvertebrate Genus Rank 1 - SWIMS - 80049</v>
      </c>
      <c r="E6289" s="49"/>
      <c r="F6289" s="49"/>
      <c r="G6289" s="49"/>
      <c r="H6289" s="49"/>
    </row>
    <row r="6290" spans="1:8" x14ac:dyDescent="0.3">
      <c r="A6290" s="49" t="s">
        <v>82</v>
      </c>
      <c r="B6290" s="49">
        <v>80050</v>
      </c>
      <c r="C6290" s="49" t="s">
        <v>1620</v>
      </c>
      <c r="D6290" s="49" t="str">
        <f t="shared" si="98"/>
        <v>Macroinvertebrate Genus Rank 2 - SWIMS - 80050</v>
      </c>
      <c r="E6290" s="49"/>
      <c r="F6290" s="49"/>
      <c r="G6290" s="49"/>
      <c r="H6290" s="49"/>
    </row>
    <row r="6291" spans="1:8" x14ac:dyDescent="0.3">
      <c r="A6291" s="49" t="s">
        <v>82</v>
      </c>
      <c r="B6291" s="49">
        <v>80051</v>
      </c>
      <c r="C6291" s="49" t="s">
        <v>1621</v>
      </c>
      <c r="D6291" s="49" t="str">
        <f t="shared" si="98"/>
        <v>Macroinvertebrate Genus Rank 3 - SWIMS - 80051</v>
      </c>
      <c r="E6291" s="49"/>
      <c r="F6291" s="49"/>
      <c r="G6291" s="49"/>
      <c r="H6291" s="49"/>
    </row>
    <row r="6292" spans="1:8" x14ac:dyDescent="0.3">
      <c r="A6292" s="49" t="s">
        <v>82</v>
      </c>
      <c r="B6292" s="49">
        <v>80052</v>
      </c>
      <c r="C6292" s="49" t="s">
        <v>1622</v>
      </c>
      <c r="D6292" s="49" t="str">
        <f t="shared" si="98"/>
        <v>Macroinvertebrate Genus Rank 4 - SWIMS - 80052</v>
      </c>
      <c r="E6292" s="49"/>
      <c r="F6292" s="49"/>
      <c r="G6292" s="49"/>
      <c r="H6292" s="49"/>
    </row>
    <row r="6293" spans="1:8" x14ac:dyDescent="0.3">
      <c r="A6293" s="49" t="s">
        <v>82</v>
      </c>
      <c r="B6293" s="49">
        <v>80053</v>
      </c>
      <c r="C6293" s="49" t="s">
        <v>1623</v>
      </c>
      <c r="D6293" s="49" t="str">
        <f t="shared" si="98"/>
        <v>Macroinvertebrate Genus Rank 5 - SWIMS - 80053</v>
      </c>
      <c r="E6293" s="49"/>
      <c r="F6293" s="49"/>
      <c r="G6293" s="49"/>
      <c r="H6293" s="49"/>
    </row>
    <row r="6294" spans="1:8" x14ac:dyDescent="0.3">
      <c r="A6294" s="49" t="s">
        <v>82</v>
      </c>
      <c r="B6294" s="49">
        <v>4061</v>
      </c>
      <c r="C6294" s="49" t="s">
        <v>1673</v>
      </c>
      <c r="D6294" s="49" t="str">
        <f t="shared" si="98"/>
        <v>Macroinvertebrate Habitat Sampled: - SWIMS - 4061</v>
      </c>
      <c r="E6294" s="49"/>
      <c r="F6294" s="49" t="s">
        <v>84</v>
      </c>
      <c r="G6294" s="49"/>
      <c r="H6294" s="49"/>
    </row>
    <row r="6295" spans="1:8" x14ac:dyDescent="0.3">
      <c r="A6295" s="49" t="s">
        <v>82</v>
      </c>
      <c r="B6295" s="49">
        <v>4219</v>
      </c>
      <c r="C6295" s="49" t="s">
        <v>1684</v>
      </c>
      <c r="D6295" s="49" t="str">
        <f t="shared" si="98"/>
        <v>Macroinvertebrate Index Score (volunteers): - SWIMS - 4219</v>
      </c>
      <c r="E6295" s="49"/>
      <c r="F6295" s="49"/>
      <c r="G6295" s="49"/>
      <c r="H6295" s="49"/>
    </row>
    <row r="6296" spans="1:8" x14ac:dyDescent="0.3">
      <c r="A6296" s="49" t="s">
        <v>82</v>
      </c>
      <c r="B6296" s="49">
        <v>80027</v>
      </c>
      <c r="C6296" s="49" t="s">
        <v>7978</v>
      </c>
      <c r="D6296" s="49" t="str">
        <f t="shared" si="98"/>
        <v>Macroinvertebrate Index of Biological Integrity (IBI), Wadable - SWIMS - 80027</v>
      </c>
      <c r="E6296" s="49" t="s">
        <v>10651</v>
      </c>
      <c r="F6296" s="49" t="s">
        <v>84</v>
      </c>
      <c r="G6296" s="49"/>
      <c r="H6296" s="49"/>
    </row>
    <row r="6297" spans="1:8" x14ac:dyDescent="0.3">
      <c r="A6297" s="49" t="s">
        <v>82</v>
      </c>
      <c r="B6297" s="49">
        <v>80061</v>
      </c>
      <c r="C6297" s="49" t="s">
        <v>7979</v>
      </c>
      <c r="D6297" s="49" t="str">
        <f t="shared" si="98"/>
        <v>Macroinvertebrate Index of Biological Integrity (IBI), Wadeable, Central-Southern - SWIMS - 80061</v>
      </c>
      <c r="E6297" s="49" t="s">
        <v>10651</v>
      </c>
      <c r="F6297" s="49" t="s">
        <v>84</v>
      </c>
      <c r="G6297" s="49"/>
      <c r="H6297" s="49"/>
    </row>
    <row r="6298" spans="1:8" x14ac:dyDescent="0.3">
      <c r="A6298" s="49" t="s">
        <v>82</v>
      </c>
      <c r="B6298" s="49">
        <v>80062</v>
      </c>
      <c r="C6298" s="49" t="s">
        <v>7980</v>
      </c>
      <c r="D6298" s="49" t="str">
        <f t="shared" si="98"/>
        <v>Macroinvertebrate Index of Biological Integrity (IBI), Wadeable, Driftless - SWIMS - 80062</v>
      </c>
      <c r="E6298" s="49" t="s">
        <v>10651</v>
      </c>
      <c r="F6298" s="49" t="s">
        <v>84</v>
      </c>
      <c r="G6298" s="49"/>
      <c r="H6298" s="49"/>
    </row>
    <row r="6299" spans="1:8" x14ac:dyDescent="0.3">
      <c r="A6299" s="49" t="s">
        <v>82</v>
      </c>
      <c r="B6299" s="49">
        <v>80063</v>
      </c>
      <c r="C6299" s="49" t="s">
        <v>7981</v>
      </c>
      <c r="D6299" s="49" t="str">
        <f t="shared" si="98"/>
        <v>Macroinvertebrate Index of Biological Integrity (IBI), Wadeable, Northern - SWIMS - 80063</v>
      </c>
      <c r="E6299" s="49" t="s">
        <v>10651</v>
      </c>
      <c r="F6299" s="49" t="s">
        <v>84</v>
      </c>
      <c r="G6299" s="49"/>
      <c r="H6299" s="49"/>
    </row>
    <row r="6300" spans="1:8" x14ac:dyDescent="0.3">
      <c r="A6300" s="49" t="s">
        <v>82</v>
      </c>
      <c r="B6300" s="49">
        <v>80060</v>
      </c>
      <c r="C6300" s="49" t="s">
        <v>7982</v>
      </c>
      <c r="D6300" s="49" t="str">
        <f t="shared" si="98"/>
        <v>Macroinvertebrate Index of Biotic Integrity (IBI), Non-Wadable - SWIMS - 80060</v>
      </c>
      <c r="E6300" s="49" t="s">
        <v>10651</v>
      </c>
      <c r="F6300" s="49" t="s">
        <v>84</v>
      </c>
      <c r="G6300" s="49"/>
      <c r="H6300" s="49"/>
    </row>
    <row r="6301" spans="1:8" x14ac:dyDescent="0.3">
      <c r="A6301" s="49" t="s">
        <v>82</v>
      </c>
      <c r="B6301" s="49">
        <v>80054</v>
      </c>
      <c r="C6301" s="49" t="s">
        <v>1685</v>
      </c>
      <c r="D6301" s="49" t="str">
        <f t="shared" si="98"/>
        <v>Macroinvertebrate Species Rank 1 - SWIMS - 80054</v>
      </c>
      <c r="E6301" s="49"/>
      <c r="F6301" s="49"/>
      <c r="G6301" s="49"/>
      <c r="H6301" s="49"/>
    </row>
    <row r="6302" spans="1:8" x14ac:dyDescent="0.3">
      <c r="A6302" s="49" t="s">
        <v>82</v>
      </c>
      <c r="B6302" s="49">
        <v>80055</v>
      </c>
      <c r="C6302" s="49" t="s">
        <v>1686</v>
      </c>
      <c r="D6302" s="49" t="str">
        <f t="shared" si="98"/>
        <v>Macroinvertebrate Species Rank 2 - SWIMS - 80055</v>
      </c>
      <c r="E6302" s="49"/>
      <c r="F6302" s="49"/>
      <c r="G6302" s="49"/>
      <c r="H6302" s="49"/>
    </row>
    <row r="6303" spans="1:8" x14ac:dyDescent="0.3">
      <c r="A6303" s="49" t="s">
        <v>82</v>
      </c>
      <c r="B6303" s="49">
        <v>80056</v>
      </c>
      <c r="C6303" s="49" t="s">
        <v>1687</v>
      </c>
      <c r="D6303" s="49" t="str">
        <f t="shared" si="98"/>
        <v>Macroinvertebrate Species Rank 3 - SWIMS - 80056</v>
      </c>
      <c r="E6303" s="49"/>
      <c r="F6303" s="49"/>
      <c r="G6303" s="49"/>
      <c r="H6303" s="49"/>
    </row>
    <row r="6304" spans="1:8" x14ac:dyDescent="0.3">
      <c r="A6304" s="49" t="s">
        <v>82</v>
      </c>
      <c r="B6304" s="49">
        <v>80057</v>
      </c>
      <c r="C6304" s="49" t="s">
        <v>1688</v>
      </c>
      <c r="D6304" s="49" t="str">
        <f t="shared" si="98"/>
        <v>Macroinvertebrate Species Rank 4 - SWIMS - 80057</v>
      </c>
      <c r="E6304" s="49"/>
      <c r="F6304" s="49"/>
      <c r="G6304" s="49"/>
      <c r="H6304" s="49"/>
    </row>
    <row r="6305" spans="1:8" x14ac:dyDescent="0.3">
      <c r="A6305" s="49" t="s">
        <v>82</v>
      </c>
      <c r="B6305" s="49">
        <v>80058</v>
      </c>
      <c r="C6305" s="49" t="s">
        <v>1689</v>
      </c>
      <c r="D6305" s="49" t="str">
        <f t="shared" si="98"/>
        <v>Macroinvertebrate Species Rank 5 - SWIMS - 80058</v>
      </c>
      <c r="E6305" s="49"/>
      <c r="F6305" s="49"/>
      <c r="G6305" s="49"/>
      <c r="H6305" s="49"/>
    </row>
    <row r="6306" spans="1:8" x14ac:dyDescent="0.3">
      <c r="A6306" s="49" t="s">
        <v>82</v>
      </c>
      <c r="B6306" s="49">
        <v>4116</v>
      </c>
      <c r="C6306" s="49" t="s">
        <v>1624</v>
      </c>
      <c r="D6306" s="49" t="str">
        <f t="shared" si="98"/>
        <v>Macroinvertebrate habitat Effect: Local Tributaries - SWIMS - 4116</v>
      </c>
      <c r="E6306" s="49"/>
      <c r="F6306" s="49"/>
      <c r="G6306" s="49"/>
      <c r="H6306" s="49"/>
    </row>
    <row r="6307" spans="1:8" x14ac:dyDescent="0.3">
      <c r="A6307" s="49" t="s">
        <v>82</v>
      </c>
      <c r="B6307" s="49">
        <v>4121</v>
      </c>
      <c r="C6307" s="49" t="s">
        <v>1625</v>
      </c>
      <c r="D6307" s="49" t="str">
        <f t="shared" si="98"/>
        <v>Macroinvertebrate habitat Effect: Watershed-wide Other Sources - SWIMS - 4121</v>
      </c>
      <c r="E6307" s="49"/>
      <c r="F6307" s="49"/>
      <c r="G6307" s="49"/>
      <c r="H6307" s="49"/>
    </row>
    <row r="6308" spans="1:8" x14ac:dyDescent="0.3">
      <c r="A6308" s="49" t="s">
        <v>82</v>
      </c>
      <c r="B6308" s="49">
        <v>4119</v>
      </c>
      <c r="C6308" s="49" t="s">
        <v>1626</v>
      </c>
      <c r="D6308" s="49" t="str">
        <f t="shared" si="98"/>
        <v>Macroinvertebrate habitat Effect: Watershed-wide Springs - SWIMS - 4119</v>
      </c>
      <c r="E6308" s="49"/>
      <c r="F6308" s="49"/>
      <c r="G6308" s="49"/>
      <c r="H6308" s="49"/>
    </row>
    <row r="6309" spans="1:8" x14ac:dyDescent="0.3">
      <c r="A6309" s="49" t="s">
        <v>82</v>
      </c>
      <c r="B6309" s="49">
        <v>4117</v>
      </c>
      <c r="C6309" s="49" t="s">
        <v>1627</v>
      </c>
      <c r="D6309" s="49" t="str">
        <f t="shared" si="98"/>
        <v>Macroinvertebrate habitat Effect: Watershed-wide Tributaries - SWIMS - 4117</v>
      </c>
      <c r="E6309" s="49"/>
      <c r="F6309" s="49"/>
      <c r="G6309" s="49"/>
      <c r="H6309" s="49"/>
    </row>
    <row r="6310" spans="1:8" x14ac:dyDescent="0.3">
      <c r="A6310" s="49" t="s">
        <v>82</v>
      </c>
      <c r="B6310" s="49">
        <v>4120</v>
      </c>
      <c r="C6310" s="49" t="s">
        <v>1628</v>
      </c>
      <c r="D6310" s="49" t="str">
        <f t="shared" si="98"/>
        <v>Macroinvertebrate habitat Effect: Watershed-wide Wetland - SWIMS - 4120</v>
      </c>
      <c r="E6310" s="49"/>
      <c r="F6310" s="49"/>
      <c r="G6310" s="49"/>
      <c r="H6310" s="49"/>
    </row>
    <row r="6311" spans="1:8" x14ac:dyDescent="0.3">
      <c r="A6311" s="49" t="s">
        <v>82</v>
      </c>
      <c r="B6311" s="49">
        <v>4118</v>
      </c>
      <c r="C6311" s="49" t="s">
        <v>1629</v>
      </c>
      <c r="D6311" s="49" t="str">
        <f t="shared" si="98"/>
        <v>Macroinvertebrate habitat Effect:Local Springs - SWIMS - 4118</v>
      </c>
      <c r="E6311" s="49"/>
      <c r="F6311" s="49"/>
      <c r="G6311" s="49"/>
      <c r="H6311" s="49"/>
    </row>
    <row r="6312" spans="1:8" x14ac:dyDescent="0.3">
      <c r="A6312" s="49" t="s">
        <v>82</v>
      </c>
      <c r="B6312" s="49">
        <v>4085</v>
      </c>
      <c r="C6312" s="49" t="s">
        <v>1630</v>
      </c>
      <c r="D6312" s="49" t="str">
        <f t="shared" si="98"/>
        <v>Macroinvertebrate habitat influence, Local: Bank Erosion - SWIMS - 4085</v>
      </c>
      <c r="E6312" s="49"/>
      <c r="F6312" s="49"/>
      <c r="G6312" s="49"/>
      <c r="H6312" s="49"/>
    </row>
    <row r="6313" spans="1:8" x14ac:dyDescent="0.3">
      <c r="A6313" s="49" t="s">
        <v>82</v>
      </c>
      <c r="B6313" s="49">
        <v>4070</v>
      </c>
      <c r="C6313" s="49" t="s">
        <v>1631</v>
      </c>
      <c r="D6313" s="49" t="str">
        <f t="shared" si="98"/>
        <v>Macroinvertebrate habitat influence, Local: Diatoms/Periphyton - SWIMS - 4070</v>
      </c>
      <c r="E6313" s="49"/>
      <c r="F6313" s="49"/>
      <c r="G6313" s="49"/>
      <c r="H6313" s="49"/>
    </row>
    <row r="6314" spans="1:8" x14ac:dyDescent="0.3">
      <c r="A6314" s="49" t="s">
        <v>82</v>
      </c>
      <c r="B6314" s="49">
        <v>4103</v>
      </c>
      <c r="C6314" s="49" t="s">
        <v>1632</v>
      </c>
      <c r="D6314" s="49" t="str">
        <f t="shared" si="98"/>
        <v>Macroinvertebrate habitat influence, Local: Dissolved Oxygen - SWIMS - 4103</v>
      </c>
      <c r="E6314" s="49"/>
      <c r="F6314" s="49"/>
      <c r="G6314" s="49"/>
      <c r="H6314" s="49"/>
    </row>
    <row r="6315" spans="1:8" x14ac:dyDescent="0.3">
      <c r="A6315" s="49" t="s">
        <v>82</v>
      </c>
      <c r="B6315" s="49">
        <v>4092</v>
      </c>
      <c r="C6315" s="49" t="s">
        <v>1633</v>
      </c>
      <c r="D6315" s="49" t="str">
        <f t="shared" si="98"/>
        <v>Macroinvertebrate habitat influence, Local: Downstream Impoundment - SWIMS - 4092</v>
      </c>
      <c r="E6315" s="49"/>
      <c r="F6315" s="49"/>
      <c r="G6315" s="49"/>
      <c r="H6315" s="49"/>
    </row>
    <row r="6316" spans="1:8" x14ac:dyDescent="0.3">
      <c r="A6316" s="49" t="s">
        <v>82</v>
      </c>
      <c r="B6316" s="49">
        <v>4074</v>
      </c>
      <c r="C6316" s="49" t="s">
        <v>1634</v>
      </c>
      <c r="D6316" s="49" t="str">
        <f t="shared" si="98"/>
        <v>Macroinvertebrate habitat influence, Local: Exotic/Invasive Spp - SWIMS - 4074</v>
      </c>
      <c r="E6316" s="49"/>
      <c r="F6316" s="49"/>
      <c r="G6316" s="49"/>
      <c r="H6316" s="49"/>
    </row>
    <row r="6317" spans="1:8" x14ac:dyDescent="0.3">
      <c r="A6317" s="49" t="s">
        <v>82</v>
      </c>
      <c r="B6317" s="49">
        <v>4099</v>
      </c>
      <c r="C6317" s="49" t="s">
        <v>1635</v>
      </c>
      <c r="D6317" s="49" t="str">
        <f t="shared" si="98"/>
        <v>Macroinvertebrate habitat influence, Local: Inorganic Toxics - SWIMS - 4099</v>
      </c>
      <c r="E6317" s="49"/>
      <c r="F6317" s="49"/>
      <c r="G6317" s="49"/>
      <c r="H6317" s="49"/>
    </row>
    <row r="6318" spans="1:8" x14ac:dyDescent="0.3">
      <c r="A6318" s="49" t="s">
        <v>82</v>
      </c>
      <c r="B6318" s="49">
        <v>4101</v>
      </c>
      <c r="C6318" s="49" t="s">
        <v>1636</v>
      </c>
      <c r="D6318" s="49" t="str">
        <f t="shared" si="98"/>
        <v>Macroinvertebrate habitat influence, Local: Nutrients - SWIMS - 4101</v>
      </c>
      <c r="E6318" s="49"/>
      <c r="F6318" s="49"/>
      <c r="G6318" s="49"/>
      <c r="H6318" s="49"/>
    </row>
    <row r="6319" spans="1:8" x14ac:dyDescent="0.3">
      <c r="A6319" s="49" t="s">
        <v>82</v>
      </c>
      <c r="B6319" s="49">
        <v>4097</v>
      </c>
      <c r="C6319" s="49" t="s">
        <v>1637</v>
      </c>
      <c r="D6319" s="49" t="str">
        <f t="shared" si="98"/>
        <v>Macroinvertebrate habitat influence, Local: Organic Toxics - SWIMS - 4097</v>
      </c>
      <c r="E6319" s="49"/>
      <c r="F6319" s="49"/>
      <c r="G6319" s="49"/>
      <c r="H6319" s="49"/>
    </row>
    <row r="6320" spans="1:8" x14ac:dyDescent="0.3">
      <c r="A6320" s="49" t="s">
        <v>82</v>
      </c>
      <c r="B6320" s="49">
        <v>4076</v>
      </c>
      <c r="C6320" s="49" t="s">
        <v>1638</v>
      </c>
      <c r="D6320" s="49" t="str">
        <f t="shared" si="98"/>
        <v>Macroinvertebrate habitat influence, Local: Other Biological Factors - SWIMS - 4076</v>
      </c>
      <c r="E6320" s="49"/>
      <c r="F6320" s="49"/>
      <c r="G6320" s="49"/>
      <c r="H6320" s="49"/>
    </row>
    <row r="6321" spans="1:8" x14ac:dyDescent="0.3">
      <c r="A6321" s="49" t="s">
        <v>82</v>
      </c>
      <c r="B6321" s="49">
        <v>4094</v>
      </c>
      <c r="C6321" s="49" t="s">
        <v>1640</v>
      </c>
      <c r="D6321" s="49" t="str">
        <f t="shared" si="98"/>
        <v>Macroinvertebrate habitat influence, Local: Other Physical - SWIMS - 4094</v>
      </c>
      <c r="E6321" s="49"/>
      <c r="F6321" s="49"/>
      <c r="G6321" s="49"/>
      <c r="H6321" s="49"/>
    </row>
    <row r="6322" spans="1:8" x14ac:dyDescent="0.3">
      <c r="A6322" s="49" t="s">
        <v>82</v>
      </c>
      <c r="B6322" s="49">
        <v>4105</v>
      </c>
      <c r="C6322" s="49" t="s">
        <v>1639</v>
      </c>
      <c r="D6322" s="49" t="str">
        <f t="shared" si="98"/>
        <v>Macroinvertebrate habitat influence, Local: Other chemical - SWIMS - 4105</v>
      </c>
      <c r="E6322" s="49"/>
      <c r="F6322" s="49"/>
      <c r="G6322" s="49"/>
      <c r="H6322" s="49"/>
    </row>
    <row r="6323" spans="1:8" x14ac:dyDescent="0.3">
      <c r="A6323" s="49" t="s">
        <v>82</v>
      </c>
      <c r="B6323" s="49">
        <v>4083</v>
      </c>
      <c r="C6323" s="49" t="s">
        <v>1641</v>
      </c>
      <c r="D6323" s="49" t="str">
        <f t="shared" si="98"/>
        <v>Macroinvertebrate habitat influence, Local: Scour/Channel Incision - SWIMS - 4083</v>
      </c>
      <c r="E6323" s="49"/>
      <c r="F6323" s="49"/>
      <c r="G6323" s="49"/>
      <c r="H6323" s="49"/>
    </row>
    <row r="6324" spans="1:8" x14ac:dyDescent="0.3">
      <c r="A6324" s="49" t="s">
        <v>82</v>
      </c>
      <c r="B6324" s="49">
        <v>4155</v>
      </c>
      <c r="C6324" s="49" t="s">
        <v>1642</v>
      </c>
      <c r="D6324" s="49" t="str">
        <f t="shared" si="98"/>
        <v>Macroinvertebrate habitat influence, Local: Sedimentation - SWIMS - 4155</v>
      </c>
      <c r="E6324" s="49"/>
      <c r="F6324" s="49" t="s">
        <v>84</v>
      </c>
      <c r="G6324" s="49"/>
      <c r="H6324" s="49"/>
    </row>
    <row r="6325" spans="1:8" x14ac:dyDescent="0.3">
      <c r="A6325" s="49" t="s">
        <v>82</v>
      </c>
      <c r="B6325" s="49">
        <v>4079</v>
      </c>
      <c r="C6325" s="49" t="s">
        <v>1643</v>
      </c>
      <c r="D6325" s="49" t="str">
        <f t="shared" si="98"/>
        <v>Macroinvertebrate habitat influence, Local: Thermal - SWIMS - 4079</v>
      </c>
      <c r="E6325" s="49"/>
      <c r="F6325" s="49"/>
      <c r="G6325" s="49"/>
      <c r="H6325" s="49"/>
    </row>
    <row r="6326" spans="1:8" x14ac:dyDescent="0.3">
      <c r="A6326" s="49" t="s">
        <v>82</v>
      </c>
      <c r="B6326" s="49">
        <v>4156</v>
      </c>
      <c r="C6326" s="49" t="s">
        <v>1644</v>
      </c>
      <c r="D6326" s="49" t="str">
        <f t="shared" si="98"/>
        <v>Macroinvertebrate habitat influence, Local: Tile Drainage Mineral Soils - SWIMS - 4156</v>
      </c>
      <c r="E6326" s="49"/>
      <c r="F6326" s="49" t="s">
        <v>84</v>
      </c>
      <c r="G6326" s="49"/>
      <c r="H6326" s="49"/>
    </row>
    <row r="6327" spans="1:8" x14ac:dyDescent="0.3">
      <c r="A6327" s="49" t="s">
        <v>82</v>
      </c>
      <c r="B6327" s="49">
        <v>4087</v>
      </c>
      <c r="C6327" s="49" t="s">
        <v>1645</v>
      </c>
      <c r="D6327" s="49" t="str">
        <f t="shared" si="98"/>
        <v>Macroinvertebrate habitat influence, Local: Upstream Channelization - SWIMS - 4087</v>
      </c>
      <c r="E6327" s="49"/>
      <c r="F6327" s="49"/>
      <c r="G6327" s="49"/>
      <c r="H6327" s="49"/>
    </row>
    <row r="6328" spans="1:8" x14ac:dyDescent="0.3">
      <c r="A6328" s="49" t="s">
        <v>82</v>
      </c>
      <c r="B6328" s="49">
        <v>4154</v>
      </c>
      <c r="C6328" s="49" t="s">
        <v>1646</v>
      </c>
      <c r="D6328" s="49" t="str">
        <f t="shared" si="98"/>
        <v>Macroinvertebrate habitat influence, Local: Upstream Impoundment - SWIMS - 4154</v>
      </c>
      <c r="E6328" s="49"/>
      <c r="F6328" s="49" t="s">
        <v>84</v>
      </c>
      <c r="G6328" s="49"/>
      <c r="H6328" s="49"/>
    </row>
    <row r="6329" spans="1:8" x14ac:dyDescent="0.3">
      <c r="A6329" s="49" t="s">
        <v>82</v>
      </c>
      <c r="B6329" s="49">
        <v>4086</v>
      </c>
      <c r="C6329" s="49" t="s">
        <v>1647</v>
      </c>
      <c r="D6329" s="49" t="str">
        <f t="shared" si="98"/>
        <v>Macroinvertebrate habitat influence, Watershed-wide: Bank Erosion - SWIMS - 4086</v>
      </c>
      <c r="E6329" s="49"/>
      <c r="F6329" s="49"/>
      <c r="G6329" s="49"/>
      <c r="H6329" s="49"/>
    </row>
    <row r="6330" spans="1:8" x14ac:dyDescent="0.3">
      <c r="A6330" s="49" t="s">
        <v>82</v>
      </c>
      <c r="B6330" s="49">
        <v>4096</v>
      </c>
      <c r="C6330" s="49" t="s">
        <v>1648</v>
      </c>
      <c r="D6330" s="49" t="str">
        <f t="shared" si="98"/>
        <v>Macroinvertebrate habitat influence, Watershed-wide: Chlorine - SWIMS - 4096</v>
      </c>
      <c r="E6330" s="49"/>
      <c r="F6330" s="49"/>
      <c r="G6330" s="49"/>
      <c r="H6330" s="49"/>
    </row>
    <row r="6331" spans="1:8" x14ac:dyDescent="0.3">
      <c r="A6331" s="49" t="s">
        <v>82</v>
      </c>
      <c r="B6331" s="49">
        <v>4071</v>
      </c>
      <c r="C6331" s="49" t="s">
        <v>1649</v>
      </c>
      <c r="D6331" s="49" t="str">
        <f t="shared" si="98"/>
        <v>Macroinvertebrate habitat influence, Watershed-wide: Diatoms/Periphyton - SWIMS - 4071</v>
      </c>
      <c r="E6331" s="49"/>
      <c r="F6331" s="49"/>
      <c r="G6331" s="49"/>
      <c r="H6331" s="49"/>
    </row>
    <row r="6332" spans="1:8" x14ac:dyDescent="0.3">
      <c r="A6332" s="49" t="s">
        <v>82</v>
      </c>
      <c r="B6332" s="49">
        <v>4104</v>
      </c>
      <c r="C6332" s="49" t="s">
        <v>1650</v>
      </c>
      <c r="D6332" s="49" t="str">
        <f t="shared" si="98"/>
        <v>Macroinvertebrate habitat influence, Watershed-wide: Dissolved Oxygen - SWIMS - 4104</v>
      </c>
      <c r="E6332" s="49"/>
      <c r="F6332" s="49"/>
      <c r="G6332" s="49"/>
      <c r="H6332" s="49"/>
    </row>
    <row r="6333" spans="1:8" x14ac:dyDescent="0.3">
      <c r="A6333" s="49" t="s">
        <v>82</v>
      </c>
      <c r="B6333" s="49">
        <v>4089</v>
      </c>
      <c r="C6333" s="49" t="s">
        <v>1651</v>
      </c>
      <c r="D6333" s="49" t="str">
        <f t="shared" si="98"/>
        <v>Macroinvertebrate habitat influence, Watershed-wide: Downstream Channelization - SWIMS - 4089</v>
      </c>
      <c r="E6333" s="49"/>
      <c r="F6333" s="49"/>
      <c r="G6333" s="49"/>
      <c r="H6333" s="49"/>
    </row>
    <row r="6334" spans="1:8" x14ac:dyDescent="0.3">
      <c r="A6334" s="49" t="s">
        <v>82</v>
      </c>
      <c r="B6334" s="49">
        <v>4093</v>
      </c>
      <c r="C6334" s="49" t="s">
        <v>1652</v>
      </c>
      <c r="D6334" s="49" t="str">
        <f t="shared" si="98"/>
        <v>Macroinvertebrate habitat influence, Watershed-wide: Downstream Impoundment - SWIMS - 4093</v>
      </c>
      <c r="E6334" s="49"/>
      <c r="F6334" s="49"/>
      <c r="G6334" s="49"/>
      <c r="H6334" s="49"/>
    </row>
    <row r="6335" spans="1:8" x14ac:dyDescent="0.3">
      <c r="A6335" s="49" t="s">
        <v>82</v>
      </c>
      <c r="B6335" s="49">
        <v>4075</v>
      </c>
      <c r="C6335" s="49" t="s">
        <v>1653</v>
      </c>
      <c r="D6335" s="49" t="str">
        <f t="shared" si="98"/>
        <v>Macroinvertebrate habitat influence, Watershed-wide: Exotic/Invasive Spp - SWIMS - 4075</v>
      </c>
      <c r="E6335" s="49"/>
      <c r="F6335" s="49"/>
      <c r="G6335" s="49"/>
      <c r="H6335" s="49"/>
    </row>
    <row r="6336" spans="1:8" x14ac:dyDescent="0.3">
      <c r="A6336" s="49" t="s">
        <v>82</v>
      </c>
      <c r="B6336" s="49">
        <v>4068</v>
      </c>
      <c r="C6336" s="49" t="s">
        <v>1654</v>
      </c>
      <c r="D6336" s="49" t="str">
        <f t="shared" si="98"/>
        <v>Macroinvertebrate habitat influence, Watershed-wide: Filamentous Algae - SWIMS - 4068</v>
      </c>
      <c r="E6336" s="49"/>
      <c r="F6336" s="49"/>
      <c r="G6336" s="49"/>
      <c r="H6336" s="49"/>
    </row>
    <row r="6337" spans="1:8" x14ac:dyDescent="0.3">
      <c r="A6337" s="49" t="s">
        <v>82</v>
      </c>
      <c r="B6337" s="49">
        <v>4100</v>
      </c>
      <c r="C6337" s="49" t="s">
        <v>1655</v>
      </c>
      <c r="D6337" s="49" t="str">
        <f t="shared" si="98"/>
        <v>Macroinvertebrate habitat influence, Watershed-wide: Inorganic Toxics - SWIMS - 4100</v>
      </c>
      <c r="E6337" s="49"/>
      <c r="F6337" s="49"/>
      <c r="G6337" s="49"/>
      <c r="H6337" s="49"/>
    </row>
    <row r="6338" spans="1:8" x14ac:dyDescent="0.3">
      <c r="A6338" s="49" t="s">
        <v>82</v>
      </c>
      <c r="B6338" s="49">
        <v>4073</v>
      </c>
      <c r="C6338" s="49" t="s">
        <v>1656</v>
      </c>
      <c r="D6338" s="49" t="str">
        <f t="shared" ref="D6338:D6401" si="99">C6338 &amp;" - "&amp; A6338 &amp;" - "&amp; B6338</f>
        <v>Macroinvertebrate habitat influence, Watershed-wide: Iron Bacteria - SWIMS - 4073</v>
      </c>
      <c r="E6338" s="49"/>
      <c r="F6338" s="49"/>
      <c r="G6338" s="49"/>
      <c r="H6338" s="49"/>
    </row>
    <row r="6339" spans="1:8" x14ac:dyDescent="0.3">
      <c r="A6339" s="49" t="s">
        <v>82</v>
      </c>
      <c r="B6339" s="49">
        <v>4090</v>
      </c>
      <c r="C6339" s="49" t="s">
        <v>1657</v>
      </c>
      <c r="D6339" s="49" t="str">
        <f t="shared" si="99"/>
        <v>Macroinvertebrate habitat influence, Watershed-wide: Low Flow - SWIMS - 4090</v>
      </c>
      <c r="E6339" s="49"/>
      <c r="F6339" s="49"/>
      <c r="G6339" s="49"/>
      <c r="H6339" s="49"/>
    </row>
    <row r="6340" spans="1:8" x14ac:dyDescent="0.3">
      <c r="A6340" s="49" t="s">
        <v>82</v>
      </c>
      <c r="B6340" s="49">
        <v>4067</v>
      </c>
      <c r="C6340" s="49" t="s">
        <v>1658</v>
      </c>
      <c r="D6340" s="49" t="str">
        <f t="shared" si="99"/>
        <v>Macroinvertebrate habitat influence, Watershed-wide: Macrophytes - SWIMS - 4067</v>
      </c>
      <c r="E6340" s="49" t="s">
        <v>31</v>
      </c>
      <c r="F6340" s="49" t="s">
        <v>84</v>
      </c>
      <c r="G6340" s="49"/>
      <c r="H6340" s="49"/>
    </row>
    <row r="6341" spans="1:8" x14ac:dyDescent="0.3">
      <c r="A6341" s="49" t="s">
        <v>82</v>
      </c>
      <c r="B6341" s="49">
        <v>4102</v>
      </c>
      <c r="C6341" s="49" t="s">
        <v>1659</v>
      </c>
      <c r="D6341" s="49" t="str">
        <f t="shared" si="99"/>
        <v>Macroinvertebrate habitat influence, Watershed-wide: Nutrients - SWIMS - 4102</v>
      </c>
      <c r="E6341" s="49"/>
      <c r="F6341" s="49"/>
      <c r="G6341" s="49"/>
      <c r="H6341" s="49"/>
    </row>
    <row r="6342" spans="1:8" x14ac:dyDescent="0.3">
      <c r="A6342" s="49" t="s">
        <v>82</v>
      </c>
      <c r="B6342" s="49">
        <v>4098</v>
      </c>
      <c r="C6342" s="49" t="s">
        <v>1660</v>
      </c>
      <c r="D6342" s="49" t="str">
        <f t="shared" si="99"/>
        <v>Macroinvertebrate habitat influence, Watershed-wide: Organic Toxics - SWIMS - 4098</v>
      </c>
      <c r="E6342" s="49"/>
      <c r="F6342" s="49"/>
      <c r="G6342" s="49"/>
      <c r="H6342" s="49"/>
    </row>
    <row r="6343" spans="1:8" x14ac:dyDescent="0.3">
      <c r="A6343" s="49" t="s">
        <v>82</v>
      </c>
      <c r="B6343" s="49">
        <v>4077</v>
      </c>
      <c r="C6343" s="49" t="s">
        <v>1661</v>
      </c>
      <c r="D6343" s="49" t="str">
        <f t="shared" si="99"/>
        <v>Macroinvertebrate habitat influence, Watershed-wide: Other Biological Factors - SWIMS - 4077</v>
      </c>
      <c r="E6343" s="49"/>
      <c r="F6343" s="49"/>
      <c r="G6343" s="49"/>
      <c r="H6343" s="49"/>
    </row>
    <row r="6344" spans="1:8" x14ac:dyDescent="0.3">
      <c r="A6344" s="49" t="s">
        <v>82</v>
      </c>
      <c r="B6344" s="49">
        <v>4095</v>
      </c>
      <c r="C6344" s="49" t="s">
        <v>1663</v>
      </c>
      <c r="D6344" s="49" t="str">
        <f t="shared" si="99"/>
        <v>Macroinvertebrate habitat influence, Watershed-wide: Other Physical - SWIMS - 4095</v>
      </c>
      <c r="E6344" s="49"/>
      <c r="F6344" s="49"/>
      <c r="G6344" s="49"/>
      <c r="H6344" s="49"/>
    </row>
    <row r="6345" spans="1:8" x14ac:dyDescent="0.3">
      <c r="A6345" s="49" t="s">
        <v>82</v>
      </c>
      <c r="B6345" s="49">
        <v>4106</v>
      </c>
      <c r="C6345" s="49" t="s">
        <v>1662</v>
      </c>
      <c r="D6345" s="49" t="str">
        <f t="shared" si="99"/>
        <v>Macroinvertebrate habitat influence, Watershed-wide: Other chemical - SWIMS - 4106</v>
      </c>
      <c r="E6345" s="49"/>
      <c r="F6345" s="49"/>
      <c r="G6345" s="49"/>
      <c r="H6345" s="49"/>
    </row>
    <row r="6346" spans="1:8" x14ac:dyDescent="0.3">
      <c r="A6346" s="49" t="s">
        <v>82</v>
      </c>
      <c r="B6346" s="49">
        <v>4069</v>
      </c>
      <c r="C6346" s="49" t="s">
        <v>1664</v>
      </c>
      <c r="D6346" s="49" t="str">
        <f t="shared" si="99"/>
        <v>Macroinvertebrate habitat influence, Watershed-wide: Planktonic Algae - SWIMS - 4069</v>
      </c>
      <c r="E6346" s="49"/>
      <c r="F6346" s="49"/>
      <c r="G6346" s="49"/>
      <c r="H6346" s="49"/>
    </row>
    <row r="6347" spans="1:8" x14ac:dyDescent="0.3">
      <c r="A6347" s="49" t="s">
        <v>82</v>
      </c>
      <c r="B6347" s="49">
        <v>4084</v>
      </c>
      <c r="C6347" s="49" t="s">
        <v>1665</v>
      </c>
      <c r="D6347" s="49" t="str">
        <f t="shared" si="99"/>
        <v>Macroinvertebrate habitat influence, Watershed-wide: Scour/Channel Incision - SWIMS - 4084</v>
      </c>
      <c r="E6347" s="49"/>
      <c r="F6347" s="49"/>
      <c r="G6347" s="49"/>
      <c r="H6347" s="49"/>
    </row>
    <row r="6348" spans="1:8" x14ac:dyDescent="0.3">
      <c r="A6348" s="49" t="s">
        <v>82</v>
      </c>
      <c r="B6348" s="49">
        <v>4082</v>
      </c>
      <c r="C6348" s="49" t="s">
        <v>1666</v>
      </c>
      <c r="D6348" s="49" t="str">
        <f t="shared" si="99"/>
        <v>Macroinvertebrate habitat influence, Watershed-wide: Sedimentation - SWIMS - 4082</v>
      </c>
      <c r="E6348" s="49"/>
      <c r="F6348" s="49"/>
      <c r="G6348" s="49"/>
      <c r="H6348" s="49"/>
    </row>
    <row r="6349" spans="1:8" x14ac:dyDescent="0.3">
      <c r="A6349" s="49" t="s">
        <v>82</v>
      </c>
      <c r="B6349" s="49">
        <v>4072</v>
      </c>
      <c r="C6349" s="49" t="s">
        <v>1667</v>
      </c>
      <c r="D6349" s="49" t="str">
        <f t="shared" si="99"/>
        <v>Macroinvertebrate habitat influence, Watershed-wide: Slimes - SWIMS - 4072</v>
      </c>
      <c r="E6349" s="49"/>
      <c r="F6349" s="49"/>
      <c r="G6349" s="49"/>
      <c r="H6349" s="49"/>
    </row>
    <row r="6350" spans="1:8" x14ac:dyDescent="0.3">
      <c r="A6350" s="49" t="s">
        <v>82</v>
      </c>
      <c r="B6350" s="49">
        <v>4078</v>
      </c>
      <c r="C6350" s="49" t="s">
        <v>1668</v>
      </c>
      <c r="D6350" s="49" t="str">
        <f t="shared" si="99"/>
        <v>Macroinvertebrate habitat influence, Watershed-wide: Sludge Deposits - SWIMS - 4078</v>
      </c>
      <c r="E6350" s="49"/>
      <c r="F6350" s="49"/>
      <c r="G6350" s="49"/>
      <c r="H6350" s="49"/>
    </row>
    <row r="6351" spans="1:8" x14ac:dyDescent="0.3">
      <c r="A6351" s="49" t="s">
        <v>82</v>
      </c>
      <c r="B6351" s="49">
        <v>4080</v>
      </c>
      <c r="C6351" s="49" t="s">
        <v>1669</v>
      </c>
      <c r="D6351" s="49" t="str">
        <f t="shared" si="99"/>
        <v>Macroinvertebrate habitat influence, Watershed-wide: Thermal - SWIMS - 4080</v>
      </c>
      <c r="E6351" s="49"/>
      <c r="F6351" s="49"/>
      <c r="G6351" s="49"/>
      <c r="H6351" s="49"/>
    </row>
    <row r="6352" spans="1:8" x14ac:dyDescent="0.3">
      <c r="A6352" s="49" t="s">
        <v>82</v>
      </c>
      <c r="B6352" s="49">
        <v>4081</v>
      </c>
      <c r="C6352" s="49" t="s">
        <v>1670</v>
      </c>
      <c r="D6352" s="49" t="str">
        <f t="shared" si="99"/>
        <v>Macroinvertebrate habitat influence, Watershed-wide: Turbidity - SWIMS - 4081</v>
      </c>
      <c r="E6352" s="49"/>
      <c r="F6352" s="49"/>
      <c r="G6352" s="49"/>
      <c r="H6352" s="49"/>
    </row>
    <row r="6353" spans="1:8" x14ac:dyDescent="0.3">
      <c r="A6353" s="49" t="s">
        <v>82</v>
      </c>
      <c r="B6353" s="49">
        <v>4088</v>
      </c>
      <c r="C6353" s="49" t="s">
        <v>1671</v>
      </c>
      <c r="D6353" s="49" t="str">
        <f t="shared" si="99"/>
        <v>Macroinvertebrate habitat influence, Watershed-wide: Upstream Channelization - SWIMS - 4088</v>
      </c>
      <c r="E6353" s="49"/>
      <c r="F6353" s="49"/>
      <c r="G6353" s="49"/>
      <c r="H6353" s="49"/>
    </row>
    <row r="6354" spans="1:8" x14ac:dyDescent="0.3">
      <c r="A6354" s="49" t="s">
        <v>82</v>
      </c>
      <c r="B6354" s="49">
        <v>4091</v>
      </c>
      <c r="C6354" s="49" t="s">
        <v>1672</v>
      </c>
      <c r="D6354" s="49" t="str">
        <f t="shared" si="99"/>
        <v>Macroinvertebrate habitat influence, Watershed-wide: Upstream Impoundments - SWIMS - 4091</v>
      </c>
      <c r="E6354" s="49"/>
      <c r="F6354" s="49"/>
      <c r="G6354" s="49"/>
      <c r="H6354" s="49"/>
    </row>
    <row r="6355" spans="1:8" x14ac:dyDescent="0.3">
      <c r="A6355" s="49" t="s">
        <v>82</v>
      </c>
      <c r="B6355" s="49">
        <v>4113</v>
      </c>
      <c r="C6355" s="49" t="s">
        <v>1674</v>
      </c>
      <c r="D6355" s="49" t="str">
        <f t="shared" si="99"/>
        <v>Macroinvertebrate habitat, Pollutant Source: Watershed-wide Barnyard Runoff - SWIMS - 4113</v>
      </c>
      <c r="E6355" s="49"/>
      <c r="F6355" s="49"/>
      <c r="G6355" s="49"/>
      <c r="H6355" s="49"/>
    </row>
    <row r="6356" spans="1:8" x14ac:dyDescent="0.3">
      <c r="A6356" s="49" t="s">
        <v>82</v>
      </c>
      <c r="B6356" s="49">
        <v>4108</v>
      </c>
      <c r="C6356" s="49" t="s">
        <v>1675</v>
      </c>
      <c r="D6356" s="49" t="str">
        <f t="shared" si="99"/>
        <v>Macroinvertebrate habitat, Pollutant Source: Watershed-wide Construction Runoff - SWIMS - 4108</v>
      </c>
      <c r="E6356" s="49"/>
      <c r="F6356" s="49"/>
      <c r="G6356" s="49"/>
      <c r="H6356" s="49"/>
    </row>
    <row r="6357" spans="1:8" x14ac:dyDescent="0.3">
      <c r="A6357" s="49" t="s">
        <v>82</v>
      </c>
      <c r="B6357" s="49">
        <v>4110</v>
      </c>
      <c r="C6357" s="49" t="s">
        <v>1676</v>
      </c>
      <c r="D6357" s="49" t="str">
        <f t="shared" si="99"/>
        <v>Macroinvertebrate habitat, Pollutant Source: Watershed-wide Cropland Runoff - SWIMS - 4110</v>
      </c>
      <c r="E6357" s="49"/>
      <c r="F6357" s="49"/>
      <c r="G6357" s="49"/>
      <c r="H6357" s="49"/>
    </row>
    <row r="6358" spans="1:8" x14ac:dyDescent="0.3">
      <c r="A6358" s="49" t="s">
        <v>82</v>
      </c>
      <c r="B6358" s="49">
        <v>4111</v>
      </c>
      <c r="C6358" s="49" t="s">
        <v>1677</v>
      </c>
      <c r="D6358" s="49" t="str">
        <f t="shared" si="99"/>
        <v>Macroinvertebrate habitat, Pollutant Source: Watershed-wide Livestock Pasturing - SWIMS - 4111</v>
      </c>
      <c r="E6358" s="49"/>
      <c r="F6358" s="49"/>
      <c r="G6358" s="49"/>
      <c r="H6358" s="49"/>
    </row>
    <row r="6359" spans="1:8" x14ac:dyDescent="0.3">
      <c r="A6359" s="49" t="s">
        <v>82</v>
      </c>
      <c r="B6359" s="49">
        <v>4109</v>
      </c>
      <c r="C6359" s="49" t="s">
        <v>1678</v>
      </c>
      <c r="D6359" s="49" t="str">
        <f t="shared" si="99"/>
        <v>Macroinvertebrate habitat, Pollutant Source: Watershed-wide Point Sources - SWIMS - 4109</v>
      </c>
      <c r="E6359" s="49"/>
      <c r="F6359" s="49"/>
      <c r="G6359" s="49"/>
      <c r="H6359" s="49"/>
    </row>
    <row r="6360" spans="1:8" x14ac:dyDescent="0.3">
      <c r="A6360" s="49" t="s">
        <v>82</v>
      </c>
      <c r="B6360" s="49">
        <v>4115</v>
      </c>
      <c r="C6360" s="49" t="s">
        <v>1679</v>
      </c>
      <c r="D6360" s="49" t="str">
        <f t="shared" si="99"/>
        <v>Macroinvertebrate habitat, Pollutant Source: Watershed-wide Septic Systems - SWIMS - 4115</v>
      </c>
      <c r="E6360" s="49"/>
      <c r="F6360" s="49"/>
      <c r="G6360" s="49"/>
      <c r="H6360" s="49"/>
    </row>
    <row r="6361" spans="1:8" x14ac:dyDescent="0.3">
      <c r="A6361" s="49" t="s">
        <v>82</v>
      </c>
      <c r="B6361" s="49">
        <v>4112</v>
      </c>
      <c r="C6361" s="49" t="s">
        <v>1680</v>
      </c>
      <c r="D6361" s="49" t="str">
        <f t="shared" si="99"/>
        <v>Macroinvertebrate habitat, Pollutant Source: Watershed-wide Streambank Erosion - SWIMS - 4112</v>
      </c>
      <c r="E6361" s="49"/>
      <c r="F6361" s="49"/>
      <c r="G6361" s="49"/>
      <c r="H6361" s="49"/>
    </row>
    <row r="6362" spans="1:8" x14ac:dyDescent="0.3">
      <c r="A6362" s="49" t="s">
        <v>82</v>
      </c>
      <c r="B6362" s="49">
        <v>4153</v>
      </c>
      <c r="C6362" s="49" t="s">
        <v>1681</v>
      </c>
      <c r="D6362" s="49" t="str">
        <f t="shared" si="99"/>
        <v>Macroinvertebrate habitat, Pollutant Source: Watershed-wide Tile Drains Mineral Soils  - SWIMS - 4153</v>
      </c>
      <c r="E6362" s="49"/>
      <c r="F6362" s="49" t="s">
        <v>84</v>
      </c>
      <c r="G6362" s="49"/>
      <c r="H6362" s="49"/>
    </row>
    <row r="6363" spans="1:8" x14ac:dyDescent="0.3">
      <c r="A6363" s="49" t="s">
        <v>82</v>
      </c>
      <c r="B6363" s="49">
        <v>4114</v>
      </c>
      <c r="C6363" s="49" t="s">
        <v>1682</v>
      </c>
      <c r="D6363" s="49" t="str">
        <f t="shared" si="99"/>
        <v>Macroinvertebrate habitat, Pollutant Source: Watershed-wide Tile Drains Organic Soil - SWIMS - 4114</v>
      </c>
      <c r="E6363" s="49"/>
      <c r="F6363" s="49"/>
      <c r="G6363" s="49"/>
      <c r="H6363" s="49"/>
    </row>
    <row r="6364" spans="1:8" x14ac:dyDescent="0.3">
      <c r="A6364" s="49" t="s">
        <v>82</v>
      </c>
      <c r="B6364" s="49">
        <v>4107</v>
      </c>
      <c r="C6364" s="49" t="s">
        <v>1683</v>
      </c>
      <c r="D6364" s="49" t="str">
        <f t="shared" si="99"/>
        <v>Macroinvertebrate habitat, Pollutant Source: Watershed-wide Urban Runoff - SWIMS - 4107</v>
      </c>
      <c r="E6364" s="49"/>
      <c r="F6364" s="49"/>
      <c r="G6364" s="49"/>
      <c r="H6364" s="49"/>
    </row>
    <row r="6365" spans="1:8" x14ac:dyDescent="0.3">
      <c r="A6365" s="49" t="s">
        <v>82</v>
      </c>
      <c r="B6365" s="49">
        <v>20444</v>
      </c>
      <c r="C6365" s="49" t="s">
        <v>1690</v>
      </c>
      <c r="D6365" s="49" t="str">
        <f t="shared" si="99"/>
        <v>Maple species (Acer sp) - SWIMS - 20444</v>
      </c>
      <c r="E6365" s="49" t="s">
        <v>31</v>
      </c>
      <c r="F6365" s="49" t="s">
        <v>84</v>
      </c>
      <c r="G6365" s="49"/>
      <c r="H6365" s="49" t="s">
        <v>10658</v>
      </c>
    </row>
    <row r="6366" spans="1:8" x14ac:dyDescent="0.3">
      <c r="A6366" s="49" t="s">
        <v>82</v>
      </c>
      <c r="B6366" s="49">
        <v>90501</v>
      </c>
      <c r="C6366" s="49" t="s">
        <v>1691</v>
      </c>
      <c r="D6366" s="49" t="str">
        <f t="shared" si="99"/>
        <v>Marsh Beetle - SWIMS - 90501</v>
      </c>
      <c r="E6366" s="49"/>
      <c r="F6366" s="49"/>
      <c r="G6366" s="49"/>
      <c r="H6366" s="49"/>
    </row>
    <row r="6367" spans="1:8" x14ac:dyDescent="0.3">
      <c r="A6367" s="49" t="s">
        <v>82</v>
      </c>
      <c r="B6367" s="49">
        <v>20422</v>
      </c>
      <c r="C6367" s="49" t="s">
        <v>1698</v>
      </c>
      <c r="D6367" s="49" t="str">
        <f t="shared" si="99"/>
        <v>Marsh St. John's-wort (Triadenum sp.) - SWIMS - 20422</v>
      </c>
      <c r="E6367" s="49" t="s">
        <v>31</v>
      </c>
      <c r="F6367" s="49" t="s">
        <v>84</v>
      </c>
      <c r="G6367" s="49"/>
      <c r="H6367" s="49"/>
    </row>
    <row r="6368" spans="1:8" x14ac:dyDescent="0.3">
      <c r="A6368" s="49" t="s">
        <v>82</v>
      </c>
      <c r="B6368" s="49">
        <v>90502</v>
      </c>
      <c r="C6368" s="49" t="s">
        <v>1699</v>
      </c>
      <c r="D6368" s="49" t="str">
        <f t="shared" si="99"/>
        <v>Marsh Teacer - SWIMS - 90502</v>
      </c>
      <c r="E6368" s="49"/>
      <c r="F6368" s="49"/>
      <c r="G6368" s="49"/>
      <c r="H6368" s="49"/>
    </row>
    <row r="6369" spans="1:8" x14ac:dyDescent="0.3">
      <c r="A6369" s="49" t="s">
        <v>82</v>
      </c>
      <c r="B6369" s="49">
        <v>20219</v>
      </c>
      <c r="C6369" s="49" t="s">
        <v>1692</v>
      </c>
      <c r="D6369" s="49" t="str">
        <f t="shared" si="99"/>
        <v>Marsh bellflower (Campanula aparinoides) - SWIMS - 20219</v>
      </c>
      <c r="E6369" s="49" t="s">
        <v>31</v>
      </c>
      <c r="F6369" s="49" t="s">
        <v>84</v>
      </c>
      <c r="G6369" s="49"/>
      <c r="H6369" s="49"/>
    </row>
    <row r="6370" spans="1:8" x14ac:dyDescent="0.3">
      <c r="A6370" s="49" t="s">
        <v>82</v>
      </c>
      <c r="B6370" s="49">
        <v>20234</v>
      </c>
      <c r="C6370" s="49" t="s">
        <v>1693</v>
      </c>
      <c r="D6370" s="49" t="str">
        <f t="shared" si="99"/>
        <v>Marsh cinquefoil (Comarum palustre) - SWIMS - 20234</v>
      </c>
      <c r="E6370" s="49" t="s">
        <v>31</v>
      </c>
      <c r="F6370" s="49" t="s">
        <v>84</v>
      </c>
      <c r="G6370" s="49"/>
      <c r="H6370" s="49"/>
    </row>
    <row r="6371" spans="1:8" x14ac:dyDescent="0.3">
      <c r="A6371" s="49" t="s">
        <v>82</v>
      </c>
      <c r="B6371" s="49">
        <v>20265</v>
      </c>
      <c r="C6371" s="49" t="s">
        <v>1694</v>
      </c>
      <c r="D6371" s="49" t="str">
        <f t="shared" si="99"/>
        <v>Marsh fern (Thelypteris palustris) - SWIMS - 20265</v>
      </c>
      <c r="E6371" s="49" t="s">
        <v>31</v>
      </c>
      <c r="F6371" s="49" t="s">
        <v>84</v>
      </c>
      <c r="G6371" s="49"/>
      <c r="H6371" s="49"/>
    </row>
    <row r="6372" spans="1:8" x14ac:dyDescent="0.3">
      <c r="A6372" s="49" t="s">
        <v>82</v>
      </c>
      <c r="B6372" s="49">
        <v>20398</v>
      </c>
      <c r="C6372" s="49" t="s">
        <v>1695</v>
      </c>
      <c r="D6372" s="49" t="str">
        <f t="shared" si="99"/>
        <v>Marsh pea (Lathyrus palustris) - SWIMS - 20398</v>
      </c>
      <c r="E6372" s="49" t="s">
        <v>31</v>
      </c>
      <c r="F6372" s="49" t="s">
        <v>84</v>
      </c>
      <c r="G6372" s="49"/>
      <c r="H6372" s="49"/>
    </row>
    <row r="6373" spans="1:8" x14ac:dyDescent="0.3">
      <c r="A6373" s="49" t="s">
        <v>82</v>
      </c>
      <c r="B6373" s="49">
        <v>20089</v>
      </c>
      <c r="C6373" s="49" t="s">
        <v>1696</v>
      </c>
      <c r="D6373" s="49" t="str">
        <f t="shared" si="99"/>
        <v>Marsh purslane (Ludwigia palustris) - SWIMS - 20089</v>
      </c>
      <c r="E6373" s="49" t="s">
        <v>31</v>
      </c>
      <c r="F6373" s="49" t="s">
        <v>84</v>
      </c>
      <c r="G6373" s="49"/>
      <c r="H6373" s="49"/>
    </row>
    <row r="6374" spans="1:8" x14ac:dyDescent="0.3">
      <c r="A6374" s="49" t="s">
        <v>82</v>
      </c>
      <c r="B6374" s="49">
        <v>20260</v>
      </c>
      <c r="C6374" s="49" t="s">
        <v>1697</v>
      </c>
      <c r="D6374" s="49" t="str">
        <f t="shared" si="99"/>
        <v>Marsh skullcap (Scutellaria galericulata) - SWIMS - 20260</v>
      </c>
      <c r="E6374" s="49" t="s">
        <v>31</v>
      </c>
      <c r="F6374" s="49" t="s">
        <v>84</v>
      </c>
      <c r="G6374" s="49"/>
      <c r="H6374" s="49"/>
    </row>
    <row r="6375" spans="1:8" x14ac:dyDescent="0.3">
      <c r="A6375" s="49" t="s">
        <v>82</v>
      </c>
      <c r="B6375" s="49">
        <v>20436</v>
      </c>
      <c r="C6375" s="49" t="s">
        <v>1700</v>
      </c>
      <c r="D6375" s="49" t="str">
        <f t="shared" si="99"/>
        <v>Marsh-pepper knotweed (Persicaria hydropiper) - SWIMS - 20436</v>
      </c>
      <c r="E6375" s="49" t="s">
        <v>31</v>
      </c>
      <c r="F6375" s="49" t="s">
        <v>84</v>
      </c>
      <c r="G6375" s="49"/>
      <c r="H6375" s="49"/>
    </row>
    <row r="6376" spans="1:8" x14ac:dyDescent="0.3">
      <c r="A6376" s="49" t="s">
        <v>201</v>
      </c>
      <c r="B6376" s="49">
        <v>95641</v>
      </c>
      <c r="C6376" s="49" t="s">
        <v>7983</v>
      </c>
      <c r="D6376" s="49" t="str">
        <f t="shared" si="99"/>
        <v>Mastogloia lacustris (Grunow), Biovolume - DNR_STORET - 95641</v>
      </c>
      <c r="E6376" s="49" t="s">
        <v>10651</v>
      </c>
      <c r="F6376" s="49" t="s">
        <v>84</v>
      </c>
      <c r="G6376" s="49" t="s">
        <v>205</v>
      </c>
      <c r="H6376" s="49"/>
    </row>
    <row r="6377" spans="1:8" x14ac:dyDescent="0.3">
      <c r="A6377" s="49" t="s">
        <v>201</v>
      </c>
      <c r="B6377" s="49">
        <v>95642</v>
      </c>
      <c r="C6377" s="49" t="s">
        <v>7984</v>
      </c>
      <c r="D6377" s="49" t="str">
        <f t="shared" si="99"/>
        <v>Mastogloia lacustris (Grunow), Count  - DNR_STORET - 95642</v>
      </c>
      <c r="E6377" s="49" t="s">
        <v>10651</v>
      </c>
      <c r="F6377" s="49" t="s">
        <v>84</v>
      </c>
      <c r="G6377" s="49" t="s">
        <v>205</v>
      </c>
      <c r="H6377" s="49"/>
    </row>
    <row r="6378" spans="1:8" x14ac:dyDescent="0.3">
      <c r="A6378" s="49" t="s">
        <v>201</v>
      </c>
      <c r="B6378" s="49">
        <v>95758</v>
      </c>
      <c r="C6378" s="49" t="s">
        <v>7985</v>
      </c>
      <c r="D6378" s="49" t="str">
        <f t="shared" si="99"/>
        <v>Mastogloia smithii, Biovolume - DNR_STORET - 95758</v>
      </c>
      <c r="E6378" s="49" t="s">
        <v>10651</v>
      </c>
      <c r="F6378" s="49" t="s">
        <v>84</v>
      </c>
      <c r="G6378" s="49" t="s">
        <v>205</v>
      </c>
      <c r="H6378" s="49"/>
    </row>
    <row r="6379" spans="1:8" x14ac:dyDescent="0.3">
      <c r="A6379" s="49" t="s">
        <v>201</v>
      </c>
      <c r="B6379" s="49">
        <v>95759</v>
      </c>
      <c r="C6379" s="49" t="s">
        <v>7986</v>
      </c>
      <c r="D6379" s="49" t="str">
        <f t="shared" si="99"/>
        <v>Mastogloia smithii, Count - DNR_STORET - 95759</v>
      </c>
      <c r="E6379" s="49" t="s">
        <v>10651</v>
      </c>
      <c r="F6379" s="49" t="s">
        <v>84</v>
      </c>
      <c r="G6379" s="49" t="s">
        <v>205</v>
      </c>
      <c r="H6379" s="49"/>
    </row>
    <row r="6380" spans="1:8" x14ac:dyDescent="0.3">
      <c r="A6380" s="49" t="s">
        <v>201</v>
      </c>
      <c r="B6380" s="49">
        <v>96743</v>
      </c>
      <c r="C6380" s="49" t="s">
        <v>7987</v>
      </c>
      <c r="D6380" s="49" t="str">
        <f t="shared" si="99"/>
        <v>Mastogloia sp. 1, Biovolume - DNR_STORET - 96743</v>
      </c>
      <c r="E6380" s="49" t="s">
        <v>10651</v>
      </c>
      <c r="F6380" s="49" t="s">
        <v>84</v>
      </c>
      <c r="G6380" s="49" t="s">
        <v>205</v>
      </c>
      <c r="H6380" s="49"/>
    </row>
    <row r="6381" spans="1:8" x14ac:dyDescent="0.3">
      <c r="A6381" s="49" t="s">
        <v>201</v>
      </c>
      <c r="B6381" s="49">
        <v>96744</v>
      </c>
      <c r="C6381" s="49" t="s">
        <v>7988</v>
      </c>
      <c r="D6381" s="49" t="str">
        <f t="shared" si="99"/>
        <v>Mastogloia sp. 1, Count - DNR_STORET - 96744</v>
      </c>
      <c r="E6381" s="49" t="s">
        <v>10651</v>
      </c>
      <c r="F6381" s="49" t="s">
        <v>84</v>
      </c>
      <c r="G6381" s="49" t="s">
        <v>205</v>
      </c>
      <c r="H6381" s="49"/>
    </row>
    <row r="6382" spans="1:8" x14ac:dyDescent="0.3">
      <c r="A6382" s="49" t="s">
        <v>201</v>
      </c>
      <c r="B6382" s="49">
        <v>96741</v>
      </c>
      <c r="C6382" s="49" t="s">
        <v>7989</v>
      </c>
      <c r="D6382" s="49" t="str">
        <f t="shared" si="99"/>
        <v>Mastogloia sp. 2, Biovolume - DNR_STORET - 96741</v>
      </c>
      <c r="E6382" s="49" t="s">
        <v>10651</v>
      </c>
      <c r="F6382" s="49" t="s">
        <v>84</v>
      </c>
      <c r="G6382" s="49" t="s">
        <v>205</v>
      </c>
      <c r="H6382" s="49"/>
    </row>
    <row r="6383" spans="1:8" x14ac:dyDescent="0.3">
      <c r="A6383" s="49" t="s">
        <v>201</v>
      </c>
      <c r="B6383" s="49">
        <v>96742</v>
      </c>
      <c r="C6383" s="49" t="s">
        <v>7990</v>
      </c>
      <c r="D6383" s="49" t="str">
        <f t="shared" si="99"/>
        <v>Mastogloia sp. 2, Count - DNR_STORET - 96742</v>
      </c>
      <c r="E6383" s="49" t="s">
        <v>10651</v>
      </c>
      <c r="F6383" s="49" t="s">
        <v>84</v>
      </c>
      <c r="G6383" s="49" t="s">
        <v>205</v>
      </c>
      <c r="H6383" s="49"/>
    </row>
    <row r="6384" spans="1:8" x14ac:dyDescent="0.3">
      <c r="A6384" s="49" t="s">
        <v>82</v>
      </c>
      <c r="B6384" s="49">
        <v>20069</v>
      </c>
      <c r="C6384" s="49" t="s">
        <v>1701</v>
      </c>
      <c r="D6384" s="49" t="str">
        <f t="shared" si="99"/>
        <v>Matted waterwort (Elatine triandra) - SWIMS - 20069</v>
      </c>
      <c r="E6384" s="49" t="s">
        <v>31</v>
      </c>
      <c r="F6384" s="49" t="s">
        <v>84</v>
      </c>
      <c r="G6384" s="49"/>
      <c r="H6384" s="49"/>
    </row>
    <row r="6385" spans="1:8" x14ac:dyDescent="0.3">
      <c r="A6385" s="49" t="s">
        <v>82</v>
      </c>
      <c r="B6385" s="49">
        <v>80006</v>
      </c>
      <c r="C6385" s="49" t="s">
        <v>1702</v>
      </c>
      <c r="D6385" s="49" t="str">
        <f t="shared" si="99"/>
        <v>Maximum Daily Mean (highest value of 80004). Calculated max daily mean temp over fieldwork period.  - SWIMS - 80006</v>
      </c>
      <c r="E6385" s="49" t="s">
        <v>31</v>
      </c>
      <c r="F6385" s="49" t="s">
        <v>84</v>
      </c>
      <c r="G6385" s="49"/>
      <c r="H6385" s="49"/>
    </row>
    <row r="6386" spans="1:8" x14ac:dyDescent="0.3">
      <c r="A6386" s="49" t="s">
        <v>82</v>
      </c>
      <c r="B6386" s="49">
        <v>4235</v>
      </c>
      <c r="C6386" s="49" t="s">
        <v>1704</v>
      </c>
      <c r="D6386" s="49" t="str">
        <f t="shared" si="99"/>
        <v>Maximum Thalweg Depth Score: - SWIMS - 4235</v>
      </c>
      <c r="E6386" s="49"/>
      <c r="F6386" s="49"/>
      <c r="G6386" s="49"/>
      <c r="H6386" s="49"/>
    </row>
    <row r="6387" spans="1:8" x14ac:dyDescent="0.3">
      <c r="A6387" s="49" t="s">
        <v>82</v>
      </c>
      <c r="B6387" s="49">
        <v>72010</v>
      </c>
      <c r="C6387" s="49" t="s">
        <v>1705</v>
      </c>
      <c r="D6387" s="49" t="str">
        <f t="shared" si="99"/>
        <v>Maximum Water Depth - SWIMS - 72010</v>
      </c>
      <c r="E6387" s="49" t="s">
        <v>31</v>
      </c>
      <c r="F6387" s="49" t="s">
        <v>84</v>
      </c>
      <c r="G6387" s="49"/>
      <c r="H6387" s="49"/>
    </row>
    <row r="6388" spans="1:8" x14ac:dyDescent="0.3">
      <c r="A6388" s="49" t="s">
        <v>82</v>
      </c>
      <c r="B6388" s="49">
        <v>90943</v>
      </c>
      <c r="C6388" s="49" t="s">
        <v>1703</v>
      </c>
      <c r="D6388" s="49" t="str">
        <f t="shared" si="99"/>
        <v>Maximum depth of lake unknown, so satellite derived water clarity may be greater than max depth of lake - SWIMS - 90943</v>
      </c>
      <c r="E6388" s="49"/>
      <c r="F6388" s="49"/>
      <c r="G6388" s="49"/>
      <c r="H6388" s="49"/>
    </row>
    <row r="6389" spans="1:8" x14ac:dyDescent="0.3">
      <c r="A6389" s="49" t="s">
        <v>201</v>
      </c>
      <c r="B6389" s="49">
        <v>96739</v>
      </c>
      <c r="C6389" s="49" t="s">
        <v>7991</v>
      </c>
      <c r="D6389" s="49" t="str">
        <f t="shared" si="99"/>
        <v>Mayamaea agrestis, Biovolume - DNR_STORET - 96739</v>
      </c>
      <c r="E6389" s="49" t="s">
        <v>10651</v>
      </c>
      <c r="F6389" s="49" t="s">
        <v>84</v>
      </c>
      <c r="G6389" s="49" t="s">
        <v>205</v>
      </c>
      <c r="H6389" s="49"/>
    </row>
    <row r="6390" spans="1:8" x14ac:dyDescent="0.3">
      <c r="A6390" s="49" t="s">
        <v>201</v>
      </c>
      <c r="B6390" s="49">
        <v>96740</v>
      </c>
      <c r="C6390" s="49" t="s">
        <v>7992</v>
      </c>
      <c r="D6390" s="49" t="str">
        <f t="shared" si="99"/>
        <v>Mayamaea agrestis, Count - DNR_STORET - 96740</v>
      </c>
      <c r="E6390" s="49" t="s">
        <v>10651</v>
      </c>
      <c r="F6390" s="49" t="s">
        <v>84</v>
      </c>
      <c r="G6390" s="49" t="s">
        <v>205</v>
      </c>
      <c r="H6390" s="49"/>
    </row>
    <row r="6391" spans="1:8" x14ac:dyDescent="0.3">
      <c r="A6391" s="49" t="s">
        <v>201</v>
      </c>
      <c r="B6391" s="49">
        <v>96737</v>
      </c>
      <c r="C6391" s="49" t="s">
        <v>7993</v>
      </c>
      <c r="D6391" s="49" t="str">
        <f t="shared" si="99"/>
        <v>Mayamaea alcimonica, Biovolume - DNR_STORET - 96737</v>
      </c>
      <c r="E6391" s="49" t="s">
        <v>10651</v>
      </c>
      <c r="F6391" s="49" t="s">
        <v>84</v>
      </c>
      <c r="G6391" s="49" t="s">
        <v>205</v>
      </c>
      <c r="H6391" s="49"/>
    </row>
    <row r="6392" spans="1:8" x14ac:dyDescent="0.3">
      <c r="A6392" s="49" t="s">
        <v>201</v>
      </c>
      <c r="B6392" s="49">
        <v>96738</v>
      </c>
      <c r="C6392" s="49" t="s">
        <v>7994</v>
      </c>
      <c r="D6392" s="49" t="str">
        <f t="shared" si="99"/>
        <v>Mayamaea alcimonica, Count - DNR_STORET - 96738</v>
      </c>
      <c r="E6392" s="49" t="s">
        <v>10651</v>
      </c>
      <c r="F6392" s="49" t="s">
        <v>84</v>
      </c>
      <c r="G6392" s="49" t="s">
        <v>205</v>
      </c>
      <c r="H6392" s="49"/>
    </row>
    <row r="6393" spans="1:8" x14ac:dyDescent="0.3">
      <c r="A6393" s="49" t="s">
        <v>201</v>
      </c>
      <c r="B6393" s="49">
        <v>96735</v>
      </c>
      <c r="C6393" s="49" t="s">
        <v>7995</v>
      </c>
      <c r="D6393" s="49" t="str">
        <f t="shared" si="99"/>
        <v>Mayamaea atomus, Biovolume - DNR_STORET - 96735</v>
      </c>
      <c r="E6393" s="49" t="s">
        <v>10651</v>
      </c>
      <c r="F6393" s="49" t="s">
        <v>84</v>
      </c>
      <c r="G6393" s="49" t="s">
        <v>205</v>
      </c>
      <c r="H6393" s="49"/>
    </row>
    <row r="6394" spans="1:8" x14ac:dyDescent="0.3">
      <c r="A6394" s="49" t="s">
        <v>201</v>
      </c>
      <c r="B6394" s="49">
        <v>96736</v>
      </c>
      <c r="C6394" s="49" t="s">
        <v>7996</v>
      </c>
      <c r="D6394" s="49" t="str">
        <f t="shared" si="99"/>
        <v>Mayamaea atomus, Count - DNR_STORET - 96736</v>
      </c>
      <c r="E6394" s="49" t="s">
        <v>10651</v>
      </c>
      <c r="F6394" s="49" t="s">
        <v>84</v>
      </c>
      <c r="G6394" s="49" t="s">
        <v>205</v>
      </c>
      <c r="H6394" s="49"/>
    </row>
    <row r="6395" spans="1:8" x14ac:dyDescent="0.3">
      <c r="A6395" s="49" t="s">
        <v>201</v>
      </c>
      <c r="B6395" s="49">
        <v>96733</v>
      </c>
      <c r="C6395" s="49" t="s">
        <v>7997</v>
      </c>
      <c r="D6395" s="49" t="str">
        <f t="shared" si="99"/>
        <v>Mayamaea excelsa, Biovolume - DNR_STORET - 96733</v>
      </c>
      <c r="E6395" s="49" t="s">
        <v>10651</v>
      </c>
      <c r="F6395" s="49" t="s">
        <v>84</v>
      </c>
      <c r="G6395" s="49" t="s">
        <v>205</v>
      </c>
      <c r="H6395" s="49"/>
    </row>
    <row r="6396" spans="1:8" x14ac:dyDescent="0.3">
      <c r="A6396" s="49" t="s">
        <v>201</v>
      </c>
      <c r="B6396" s="49">
        <v>96734</v>
      </c>
      <c r="C6396" s="49" t="s">
        <v>7998</v>
      </c>
      <c r="D6396" s="49" t="str">
        <f t="shared" si="99"/>
        <v>Mayamaea excelsa, Count - DNR_STORET - 96734</v>
      </c>
      <c r="E6396" s="49" t="s">
        <v>10651</v>
      </c>
      <c r="F6396" s="49" t="s">
        <v>84</v>
      </c>
      <c r="G6396" s="49" t="s">
        <v>205</v>
      </c>
      <c r="H6396" s="49"/>
    </row>
    <row r="6397" spans="1:8" x14ac:dyDescent="0.3">
      <c r="A6397" s="49" t="s">
        <v>201</v>
      </c>
      <c r="B6397" s="49">
        <v>96731</v>
      </c>
      <c r="C6397" s="49" t="s">
        <v>7999</v>
      </c>
      <c r="D6397" s="49" t="str">
        <f t="shared" si="99"/>
        <v>Mayamaea fossalis, Biovolume - DNR_STORET - 96731</v>
      </c>
      <c r="E6397" s="49" t="s">
        <v>10651</v>
      </c>
      <c r="F6397" s="49" t="s">
        <v>84</v>
      </c>
      <c r="G6397" s="49" t="s">
        <v>205</v>
      </c>
      <c r="H6397" s="49"/>
    </row>
    <row r="6398" spans="1:8" x14ac:dyDescent="0.3">
      <c r="A6398" s="49" t="s">
        <v>201</v>
      </c>
      <c r="B6398" s="49">
        <v>96732</v>
      </c>
      <c r="C6398" s="49" t="s">
        <v>8000</v>
      </c>
      <c r="D6398" s="49" t="str">
        <f t="shared" si="99"/>
        <v>Mayamaea fossalis, Count - DNR_STORET - 96732</v>
      </c>
      <c r="E6398" s="49" t="s">
        <v>10651</v>
      </c>
      <c r="F6398" s="49" t="s">
        <v>84</v>
      </c>
      <c r="G6398" s="49" t="s">
        <v>205</v>
      </c>
      <c r="H6398" s="49"/>
    </row>
    <row r="6399" spans="1:8" x14ac:dyDescent="0.3">
      <c r="A6399" s="49" t="s">
        <v>201</v>
      </c>
      <c r="B6399" s="49">
        <v>96729</v>
      </c>
      <c r="C6399" s="49" t="s">
        <v>8001</v>
      </c>
      <c r="D6399" s="49" t="str">
        <f t="shared" si="99"/>
        <v>Mayamaea fossaloides, Biovolume - DNR_STORET - 96729</v>
      </c>
      <c r="E6399" s="49" t="s">
        <v>10651</v>
      </c>
      <c r="F6399" s="49" t="s">
        <v>84</v>
      </c>
      <c r="G6399" s="49" t="s">
        <v>205</v>
      </c>
      <c r="H6399" s="49"/>
    </row>
    <row r="6400" spans="1:8" x14ac:dyDescent="0.3">
      <c r="A6400" s="49" t="s">
        <v>201</v>
      </c>
      <c r="B6400" s="49">
        <v>96730</v>
      </c>
      <c r="C6400" s="49" t="s">
        <v>8002</v>
      </c>
      <c r="D6400" s="49" t="str">
        <f t="shared" si="99"/>
        <v>Mayamaea fossaloides, Count - DNR_STORET - 96730</v>
      </c>
      <c r="E6400" s="49" t="s">
        <v>10651</v>
      </c>
      <c r="F6400" s="49" t="s">
        <v>84</v>
      </c>
      <c r="G6400" s="49" t="s">
        <v>205</v>
      </c>
      <c r="H6400" s="49"/>
    </row>
    <row r="6401" spans="1:8" x14ac:dyDescent="0.3">
      <c r="A6401" s="49" t="s">
        <v>201</v>
      </c>
      <c r="B6401" s="49">
        <v>96727</v>
      </c>
      <c r="C6401" s="49" t="s">
        <v>8003</v>
      </c>
      <c r="D6401" s="49" t="str">
        <f t="shared" si="99"/>
        <v>Mayamaea inguena, Biovolume - DNR_STORET - 96727</v>
      </c>
      <c r="E6401" s="49" t="s">
        <v>10651</v>
      </c>
      <c r="F6401" s="49" t="s">
        <v>84</v>
      </c>
      <c r="G6401" s="49" t="s">
        <v>205</v>
      </c>
      <c r="H6401" s="49"/>
    </row>
    <row r="6402" spans="1:8" x14ac:dyDescent="0.3">
      <c r="A6402" s="49" t="s">
        <v>201</v>
      </c>
      <c r="B6402" s="49">
        <v>96728</v>
      </c>
      <c r="C6402" s="49" t="s">
        <v>8004</v>
      </c>
      <c r="D6402" s="49" t="str">
        <f t="shared" ref="D6402:D6465" si="100">C6402 &amp;" - "&amp; A6402 &amp;" - "&amp; B6402</f>
        <v>Mayamaea inguena, Count - DNR_STORET - 96728</v>
      </c>
      <c r="E6402" s="49" t="s">
        <v>10651</v>
      </c>
      <c r="F6402" s="49" t="s">
        <v>84</v>
      </c>
      <c r="G6402" s="49" t="s">
        <v>205</v>
      </c>
      <c r="H6402" s="49"/>
    </row>
    <row r="6403" spans="1:8" x14ac:dyDescent="0.3">
      <c r="A6403" s="49" t="s">
        <v>201</v>
      </c>
      <c r="B6403" s="49">
        <v>96725</v>
      </c>
      <c r="C6403" s="49" t="s">
        <v>8005</v>
      </c>
      <c r="D6403" s="49" t="str">
        <f t="shared" si="100"/>
        <v>Mayamaea permitis, Biovolume - DNR_STORET - 96725</v>
      </c>
      <c r="E6403" s="49" t="s">
        <v>10651</v>
      </c>
      <c r="F6403" s="49" t="s">
        <v>84</v>
      </c>
      <c r="G6403" s="49" t="s">
        <v>205</v>
      </c>
      <c r="H6403" s="49"/>
    </row>
    <row r="6404" spans="1:8" x14ac:dyDescent="0.3">
      <c r="A6404" s="49" t="s">
        <v>201</v>
      </c>
      <c r="B6404" s="49">
        <v>96726</v>
      </c>
      <c r="C6404" s="49" t="s">
        <v>8006</v>
      </c>
      <c r="D6404" s="49" t="str">
        <f t="shared" si="100"/>
        <v>Mayamaea permitis, Count - DNR_STORET - 96726</v>
      </c>
      <c r="E6404" s="49" t="s">
        <v>10651</v>
      </c>
      <c r="F6404" s="49" t="s">
        <v>84</v>
      </c>
      <c r="G6404" s="49" t="s">
        <v>205</v>
      </c>
      <c r="H6404" s="49"/>
    </row>
    <row r="6405" spans="1:8" x14ac:dyDescent="0.3">
      <c r="A6405" s="49" t="s">
        <v>82</v>
      </c>
      <c r="B6405" s="49">
        <v>90503</v>
      </c>
      <c r="C6405" s="49" t="s">
        <v>1706</v>
      </c>
      <c r="D6405" s="49" t="str">
        <f t="shared" si="100"/>
        <v>Mayfly - SWIMS - 90503</v>
      </c>
      <c r="E6405" s="49"/>
      <c r="F6405" s="49"/>
      <c r="G6405" s="49"/>
      <c r="H6405" s="49"/>
    </row>
    <row r="6406" spans="1:8" x14ac:dyDescent="0.3">
      <c r="A6406" s="49" t="s">
        <v>82</v>
      </c>
      <c r="B6406" s="49">
        <v>20415</v>
      </c>
      <c r="C6406" s="49" t="s">
        <v>1707</v>
      </c>
      <c r="D6406" s="49" t="str">
        <f t="shared" si="100"/>
        <v>Meadow willow (Salix petiolaris) - SWIMS - 20415</v>
      </c>
      <c r="E6406" s="49" t="s">
        <v>31</v>
      </c>
      <c r="F6406" s="49" t="s">
        <v>84</v>
      </c>
      <c r="G6406" s="49"/>
      <c r="H6406" s="49"/>
    </row>
    <row r="6407" spans="1:8" x14ac:dyDescent="0.3">
      <c r="A6407" s="49" t="s">
        <v>82</v>
      </c>
      <c r="B6407" s="49">
        <v>27005</v>
      </c>
      <c r="C6407" s="49" t="s">
        <v>1708</v>
      </c>
      <c r="D6407" s="49" t="str">
        <f t="shared" si="100"/>
        <v>Mean C: All Species - SWIMS - 27005</v>
      </c>
      <c r="E6407" s="49"/>
      <c r="F6407" s="49"/>
      <c r="G6407" s="49"/>
      <c r="H6407" s="49" t="s">
        <v>10658</v>
      </c>
    </row>
    <row r="6408" spans="1:8" x14ac:dyDescent="0.3">
      <c r="A6408" s="49" t="s">
        <v>82</v>
      </c>
      <c r="B6408" s="49">
        <v>27004</v>
      </c>
      <c r="C6408" s="49" t="s">
        <v>1709</v>
      </c>
      <c r="D6408" s="49" t="str">
        <f t="shared" si="100"/>
        <v>Mean C: Natives Only - SWIMS - 27004</v>
      </c>
      <c r="E6408" s="49"/>
      <c r="F6408" s="49"/>
      <c r="G6408" s="49"/>
      <c r="H6408" s="49" t="s">
        <v>10658</v>
      </c>
    </row>
    <row r="6409" spans="1:8" x14ac:dyDescent="0.3">
      <c r="A6409" s="49" t="s">
        <v>82</v>
      </c>
      <c r="B6409" s="49">
        <v>80059</v>
      </c>
      <c r="C6409" s="49" t="s">
        <v>8007</v>
      </c>
      <c r="D6409" s="49" t="str">
        <f t="shared" si="100"/>
        <v>Mean Pollution Tolerance Value - SWIMS - 80059</v>
      </c>
      <c r="E6409" s="49" t="s">
        <v>10651</v>
      </c>
      <c r="F6409" s="49" t="s">
        <v>84</v>
      </c>
      <c r="G6409" s="49"/>
      <c r="H6409" s="49" t="s">
        <v>206</v>
      </c>
    </row>
    <row r="6410" spans="1:8" x14ac:dyDescent="0.3">
      <c r="A6410" s="49" t="s">
        <v>82</v>
      </c>
      <c r="B6410" s="49">
        <v>91259</v>
      </c>
      <c r="C6410" s="49" t="s">
        <v>1711</v>
      </c>
      <c r="D6410" s="49" t="str">
        <f t="shared" si="100"/>
        <v>Mean Sea Level Altitude - SWIMS - 91259</v>
      </c>
      <c r="E6410" s="49" t="s">
        <v>31</v>
      </c>
      <c r="F6410" s="49"/>
      <c r="G6410" s="49"/>
      <c r="H6410" s="49" t="s">
        <v>215</v>
      </c>
    </row>
    <row r="6411" spans="1:8" x14ac:dyDescent="0.3">
      <c r="A6411" s="49" t="s">
        <v>82</v>
      </c>
      <c r="B6411" s="49">
        <v>91861</v>
      </c>
      <c r="C6411" s="49" t="s">
        <v>1710</v>
      </c>
      <c r="D6411" s="49" t="str">
        <f t="shared" si="100"/>
        <v>Mean density of the invasive species - SWIMS - 91861</v>
      </c>
      <c r="E6411" s="49" t="s">
        <v>31</v>
      </c>
      <c r="F6411" s="49"/>
      <c r="G6411" s="49"/>
      <c r="H6411" s="49"/>
    </row>
    <row r="6412" spans="1:8" x14ac:dyDescent="0.3">
      <c r="A6412" s="49" t="s">
        <v>82</v>
      </c>
      <c r="B6412" s="49">
        <v>4010</v>
      </c>
      <c r="C6412" s="49" t="s">
        <v>1712</v>
      </c>
      <c r="D6412" s="49" t="str">
        <f t="shared" si="100"/>
        <v>Measured Stream Velocity - SWIMS - 4010</v>
      </c>
      <c r="E6412" s="49"/>
      <c r="F6412" s="49"/>
      <c r="G6412" s="49"/>
      <c r="H6412" s="49"/>
    </row>
    <row r="6413" spans="1:8" x14ac:dyDescent="0.3">
      <c r="A6413" s="49" t="s">
        <v>201</v>
      </c>
      <c r="B6413" s="49">
        <v>96723</v>
      </c>
      <c r="C6413" s="49" t="s">
        <v>8008</v>
      </c>
      <c r="D6413" s="49" t="str">
        <f t="shared" si="100"/>
        <v>Melosira varians Agardh, Biovolume - DNR_STORET - 96723</v>
      </c>
      <c r="E6413" s="49" t="s">
        <v>10651</v>
      </c>
      <c r="F6413" s="49" t="s">
        <v>84</v>
      </c>
      <c r="G6413" s="49" t="s">
        <v>205</v>
      </c>
      <c r="H6413" s="49"/>
    </row>
    <row r="6414" spans="1:8" x14ac:dyDescent="0.3">
      <c r="A6414" s="49" t="s">
        <v>201</v>
      </c>
      <c r="B6414" s="49">
        <v>96724</v>
      </c>
      <c r="C6414" s="49" t="s">
        <v>8009</v>
      </c>
      <c r="D6414" s="49" t="str">
        <f t="shared" si="100"/>
        <v>Melosira varians Agardh, Count - DNR_STORET - 96724</v>
      </c>
      <c r="E6414" s="49" t="s">
        <v>10651</v>
      </c>
      <c r="F6414" s="49" t="s">
        <v>84</v>
      </c>
      <c r="G6414" s="49" t="s">
        <v>205</v>
      </c>
      <c r="H6414" s="49"/>
    </row>
    <row r="6415" spans="1:8" x14ac:dyDescent="0.3">
      <c r="A6415" s="49" t="s">
        <v>201</v>
      </c>
      <c r="B6415" s="49">
        <v>96719</v>
      </c>
      <c r="C6415" s="49" t="s">
        <v>8010</v>
      </c>
      <c r="D6415" s="49" t="str">
        <f t="shared" si="100"/>
        <v>Meridion circulare v. constri., Biovolume - DNR_STORET - 96719</v>
      </c>
      <c r="E6415" s="49" t="s">
        <v>10651</v>
      </c>
      <c r="F6415" s="49" t="s">
        <v>84</v>
      </c>
      <c r="G6415" s="49" t="s">
        <v>205</v>
      </c>
      <c r="H6415" s="49"/>
    </row>
    <row r="6416" spans="1:8" x14ac:dyDescent="0.3">
      <c r="A6416" s="49" t="s">
        <v>201</v>
      </c>
      <c r="B6416" s="49">
        <v>96720</v>
      </c>
      <c r="C6416" s="49" t="s">
        <v>8011</v>
      </c>
      <c r="D6416" s="49" t="str">
        <f t="shared" si="100"/>
        <v>Meridion circulare v. constri., Count - DNR_STORET - 96720</v>
      </c>
      <c r="E6416" s="49" t="s">
        <v>10651</v>
      </c>
      <c r="F6416" s="49" t="s">
        <v>84</v>
      </c>
      <c r="G6416" s="49" t="s">
        <v>205</v>
      </c>
      <c r="H6416" s="49"/>
    </row>
    <row r="6417" spans="1:8" x14ac:dyDescent="0.3">
      <c r="A6417" s="49" t="s">
        <v>201</v>
      </c>
      <c r="B6417" s="49">
        <v>96721</v>
      </c>
      <c r="C6417" s="49" t="s">
        <v>8012</v>
      </c>
      <c r="D6417" s="49" t="str">
        <f t="shared" si="100"/>
        <v>Meridion circulare, Biovolume - DNR_STORET - 96721</v>
      </c>
      <c r="E6417" s="49" t="s">
        <v>10651</v>
      </c>
      <c r="F6417" s="49" t="s">
        <v>84</v>
      </c>
      <c r="G6417" s="49" t="s">
        <v>205</v>
      </c>
      <c r="H6417" s="49"/>
    </row>
    <row r="6418" spans="1:8" x14ac:dyDescent="0.3">
      <c r="A6418" s="49" t="s">
        <v>201</v>
      </c>
      <c r="B6418" s="49">
        <v>96722</v>
      </c>
      <c r="C6418" s="49" t="s">
        <v>8013</v>
      </c>
      <c r="D6418" s="49" t="str">
        <f t="shared" si="100"/>
        <v>Meridion circulare, Count - DNR_STORET - 96722</v>
      </c>
      <c r="E6418" s="49" t="s">
        <v>10651</v>
      </c>
      <c r="F6418" s="49" t="s">
        <v>84</v>
      </c>
      <c r="G6418" s="49" t="s">
        <v>205</v>
      </c>
      <c r="H6418" s="49"/>
    </row>
    <row r="6419" spans="1:8" x14ac:dyDescent="0.3">
      <c r="A6419" s="49" t="s">
        <v>201</v>
      </c>
      <c r="B6419" s="49">
        <v>95712</v>
      </c>
      <c r="C6419" s="49" t="s">
        <v>8014</v>
      </c>
      <c r="D6419" s="49" t="str">
        <f t="shared" si="100"/>
        <v>Meridion constrictum Ralfs, Biovolume - DNR_STORET - 95712</v>
      </c>
      <c r="E6419" s="49" t="s">
        <v>10651</v>
      </c>
      <c r="F6419" s="49" t="s">
        <v>84</v>
      </c>
      <c r="G6419" s="49" t="s">
        <v>205</v>
      </c>
      <c r="H6419" s="49"/>
    </row>
    <row r="6420" spans="1:8" x14ac:dyDescent="0.3">
      <c r="A6420" s="49" t="s">
        <v>201</v>
      </c>
      <c r="B6420" s="49">
        <v>95713</v>
      </c>
      <c r="C6420" s="49" t="s">
        <v>8015</v>
      </c>
      <c r="D6420" s="49" t="str">
        <f t="shared" si="100"/>
        <v>Meridion constrictum Ralfs, Count - DNR_STORET - 95713</v>
      </c>
      <c r="E6420" s="49" t="s">
        <v>10651</v>
      </c>
      <c r="F6420" s="49" t="s">
        <v>84</v>
      </c>
      <c r="G6420" s="49" t="s">
        <v>205</v>
      </c>
      <c r="H6420" s="49"/>
    </row>
    <row r="6421" spans="1:8" x14ac:dyDescent="0.3">
      <c r="A6421" s="49" t="s">
        <v>201</v>
      </c>
      <c r="B6421" s="49">
        <v>95688</v>
      </c>
      <c r="C6421" s="49" t="s">
        <v>8016</v>
      </c>
      <c r="D6421" s="49" t="str">
        <f t="shared" si="100"/>
        <v>Meridion lineare D.M.Williams, Biovolume - DNR_STORET - 95688</v>
      </c>
      <c r="E6421" s="49" t="s">
        <v>10651</v>
      </c>
      <c r="F6421" s="49" t="s">
        <v>84</v>
      </c>
      <c r="G6421" s="49" t="s">
        <v>205</v>
      </c>
      <c r="H6421" s="49"/>
    </row>
    <row r="6422" spans="1:8" x14ac:dyDescent="0.3">
      <c r="A6422" s="49" t="s">
        <v>201</v>
      </c>
      <c r="B6422" s="49">
        <v>95689</v>
      </c>
      <c r="C6422" s="49" t="s">
        <v>8017</v>
      </c>
      <c r="D6422" s="49" t="str">
        <f t="shared" si="100"/>
        <v>Meridion lineare D.M.Williams, Count - DNR_STORET - 95689</v>
      </c>
      <c r="E6422" s="49" t="s">
        <v>10651</v>
      </c>
      <c r="F6422" s="49" t="s">
        <v>84</v>
      </c>
      <c r="G6422" s="49" t="s">
        <v>205</v>
      </c>
      <c r="H6422" s="49"/>
    </row>
    <row r="6423" spans="1:8" x14ac:dyDescent="0.3">
      <c r="A6423" s="49" t="s">
        <v>201</v>
      </c>
      <c r="B6423" s="49">
        <v>96717</v>
      </c>
      <c r="C6423" s="49" t="s">
        <v>8018</v>
      </c>
      <c r="D6423" s="49" t="str">
        <f t="shared" si="100"/>
        <v>Meridion sp. 1, Biovolume - DNR_STORET - 96717</v>
      </c>
      <c r="E6423" s="49" t="s">
        <v>10651</v>
      </c>
      <c r="F6423" s="49" t="s">
        <v>84</v>
      </c>
      <c r="G6423" s="49" t="s">
        <v>205</v>
      </c>
      <c r="H6423" s="49"/>
    </row>
    <row r="6424" spans="1:8" x14ac:dyDescent="0.3">
      <c r="A6424" s="49" t="s">
        <v>201</v>
      </c>
      <c r="B6424" s="49">
        <v>96718</v>
      </c>
      <c r="C6424" s="49" t="s">
        <v>8019</v>
      </c>
      <c r="D6424" s="49" t="str">
        <f t="shared" si="100"/>
        <v>Meridion sp. 1, Count - DNR_STORET - 96718</v>
      </c>
      <c r="E6424" s="49" t="s">
        <v>10651</v>
      </c>
      <c r="F6424" s="49" t="s">
        <v>84</v>
      </c>
      <c r="G6424" s="49" t="s">
        <v>205</v>
      </c>
      <c r="H6424" s="49"/>
    </row>
    <row r="6425" spans="1:8" x14ac:dyDescent="0.3">
      <c r="A6425" s="49" t="s">
        <v>82</v>
      </c>
      <c r="B6425" s="49">
        <v>56571</v>
      </c>
      <c r="C6425" s="49" t="s">
        <v>1713</v>
      </c>
      <c r="D6425" s="49" t="str">
        <f t="shared" si="100"/>
        <v>Metagynophora - SWIMS - 56571</v>
      </c>
      <c r="E6425" s="49"/>
      <c r="F6425" s="49"/>
      <c r="G6425" s="49"/>
      <c r="H6425" s="49"/>
    </row>
    <row r="6426" spans="1:8" x14ac:dyDescent="0.3">
      <c r="A6426" s="49" t="s">
        <v>82</v>
      </c>
      <c r="B6426" s="49">
        <v>91285</v>
      </c>
      <c r="C6426" s="49" t="s">
        <v>1714</v>
      </c>
      <c r="D6426" s="49" t="str">
        <f t="shared" si="100"/>
        <v>Method - Other - SWIMS - 91285</v>
      </c>
      <c r="E6426" s="49" t="s">
        <v>31</v>
      </c>
      <c r="F6426" s="49"/>
      <c r="G6426" s="49"/>
      <c r="H6426" s="49"/>
    </row>
    <row r="6427" spans="1:8" x14ac:dyDescent="0.3">
      <c r="A6427" s="49" t="s">
        <v>82</v>
      </c>
      <c r="B6427" s="49">
        <v>91228</v>
      </c>
      <c r="C6427" s="49" t="s">
        <v>1715</v>
      </c>
      <c r="D6427" s="49" t="str">
        <f t="shared" si="100"/>
        <v>Method of Beetle Release - SWIMS - 91228</v>
      </c>
      <c r="E6427" s="49" t="s">
        <v>31</v>
      </c>
      <c r="F6427" s="49"/>
      <c r="G6427" s="49"/>
      <c r="H6427" s="49"/>
    </row>
    <row r="6428" spans="1:8" x14ac:dyDescent="0.3">
      <c r="A6428" s="49" t="s">
        <v>82</v>
      </c>
      <c r="B6428" s="49">
        <v>91276</v>
      </c>
      <c r="C6428" s="49" t="s">
        <v>1716</v>
      </c>
      <c r="D6428" s="49" t="str">
        <f t="shared" si="100"/>
        <v>Method of Observation - SWIMS - 91276</v>
      </c>
      <c r="E6428" s="49" t="s">
        <v>31</v>
      </c>
      <c r="F6428" s="49"/>
      <c r="G6428" s="49"/>
      <c r="H6428" s="49"/>
    </row>
    <row r="6429" spans="1:8" x14ac:dyDescent="0.3">
      <c r="A6429" s="49" t="s">
        <v>82</v>
      </c>
      <c r="B6429" s="49">
        <v>92194</v>
      </c>
      <c r="C6429" s="49" t="s">
        <v>1718</v>
      </c>
      <c r="D6429" s="49" t="str">
        <f t="shared" si="100"/>
        <v>Method of Release: Adult beetles only (no plants) - SWIMS - 92194</v>
      </c>
      <c r="E6429" s="49" t="s">
        <v>31</v>
      </c>
      <c r="F6429" s="49"/>
      <c r="G6429" s="49"/>
      <c r="H6429" s="49"/>
    </row>
    <row r="6430" spans="1:8" x14ac:dyDescent="0.3">
      <c r="A6430" s="49" t="s">
        <v>82</v>
      </c>
      <c r="B6430" s="49">
        <v>92193</v>
      </c>
      <c r="C6430" s="49" t="s">
        <v>1719</v>
      </c>
      <c r="D6430" s="49" t="str">
        <f t="shared" si="100"/>
        <v>Method of Release: Pots - adults (may be some larvae) - SWIMS - 92193</v>
      </c>
      <c r="E6430" s="49" t="s">
        <v>31</v>
      </c>
      <c r="F6430" s="49"/>
      <c r="G6430" s="49"/>
      <c r="H6430" s="49"/>
    </row>
    <row r="6431" spans="1:8" x14ac:dyDescent="0.3">
      <c r="A6431" s="49" t="s">
        <v>82</v>
      </c>
      <c r="B6431" s="49">
        <v>92192</v>
      </c>
      <c r="C6431" s="49" t="s">
        <v>1720</v>
      </c>
      <c r="D6431" s="49" t="str">
        <f t="shared" si="100"/>
        <v>Method of Release: Pots - all or primarily larvae - SWIMS - 92192</v>
      </c>
      <c r="E6431" s="49" t="s">
        <v>31</v>
      </c>
      <c r="F6431" s="49"/>
      <c r="G6431" s="49"/>
      <c r="H6431" s="49"/>
    </row>
    <row r="6432" spans="1:8" x14ac:dyDescent="0.3">
      <c r="A6432" s="49" t="s">
        <v>82</v>
      </c>
      <c r="B6432" s="49">
        <v>40058</v>
      </c>
      <c r="C6432" s="49" t="s">
        <v>1717</v>
      </c>
      <c r="D6432" s="49" t="str">
        <f t="shared" si="100"/>
        <v>Method of obtaining latitude and longitude - SWIMS - 40058</v>
      </c>
      <c r="E6432" s="49"/>
      <c r="F6432" s="49"/>
      <c r="G6432" s="49"/>
      <c r="H6432" s="49"/>
    </row>
    <row r="6433" spans="1:8" x14ac:dyDescent="0.3">
      <c r="A6433" s="49" t="s">
        <v>201</v>
      </c>
      <c r="B6433" s="49">
        <v>96715</v>
      </c>
      <c r="C6433" s="49" t="s">
        <v>8020</v>
      </c>
      <c r="D6433" s="49" t="str">
        <f t="shared" si="100"/>
        <v>Microcostatus krasskei, Biovolume - DNR_STORET - 96715</v>
      </c>
      <c r="E6433" s="49" t="s">
        <v>10651</v>
      </c>
      <c r="F6433" s="49" t="s">
        <v>84</v>
      </c>
      <c r="G6433" s="49" t="s">
        <v>205</v>
      </c>
      <c r="H6433" s="49"/>
    </row>
    <row r="6434" spans="1:8" x14ac:dyDescent="0.3">
      <c r="A6434" s="49" t="s">
        <v>201</v>
      </c>
      <c r="B6434" s="49">
        <v>96716</v>
      </c>
      <c r="C6434" s="49" t="s">
        <v>8021</v>
      </c>
      <c r="D6434" s="49" t="str">
        <f t="shared" si="100"/>
        <v>Microcostatus krasskei, Count - DNR_STORET - 96716</v>
      </c>
      <c r="E6434" s="49" t="s">
        <v>10651</v>
      </c>
      <c r="F6434" s="49" t="s">
        <v>84</v>
      </c>
      <c r="G6434" s="49" t="s">
        <v>205</v>
      </c>
      <c r="H6434" s="49"/>
    </row>
    <row r="6435" spans="1:8" x14ac:dyDescent="0.3">
      <c r="A6435" s="49" t="s">
        <v>201</v>
      </c>
      <c r="B6435" s="49">
        <v>95806</v>
      </c>
      <c r="C6435" s="49" t="s">
        <v>8022</v>
      </c>
      <c r="D6435" s="49" t="str">
        <f t="shared" si="100"/>
        <v>Microcostatus kuelbsii, Biovolume - DNR_STORET - 95806</v>
      </c>
      <c r="E6435" s="49" t="s">
        <v>10651</v>
      </c>
      <c r="F6435" s="49" t="s">
        <v>84</v>
      </c>
      <c r="G6435" s="49" t="s">
        <v>205</v>
      </c>
      <c r="H6435" s="49"/>
    </row>
    <row r="6436" spans="1:8" x14ac:dyDescent="0.3">
      <c r="A6436" s="49" t="s">
        <v>201</v>
      </c>
      <c r="B6436" s="49">
        <v>95807</v>
      </c>
      <c r="C6436" s="49" t="s">
        <v>8023</v>
      </c>
      <c r="D6436" s="49" t="str">
        <f t="shared" si="100"/>
        <v>Microcostatus kuelbsii, Count - DNR_STORET - 95807</v>
      </c>
      <c r="E6436" s="49" t="s">
        <v>10651</v>
      </c>
      <c r="F6436" s="49" t="s">
        <v>84</v>
      </c>
      <c r="G6436" s="49" t="s">
        <v>205</v>
      </c>
      <c r="H6436" s="49"/>
    </row>
    <row r="6437" spans="1:8" x14ac:dyDescent="0.3">
      <c r="A6437" s="49" t="s">
        <v>201</v>
      </c>
      <c r="B6437" s="49">
        <v>97488</v>
      </c>
      <c r="C6437" s="49" t="s">
        <v>8024</v>
      </c>
      <c r="D6437" s="49" t="str">
        <f t="shared" si="100"/>
        <v>Microcystin/Nodularin (mcyE/ndaF) - DNR_STORET - 97488</v>
      </c>
      <c r="E6437" s="49" t="s">
        <v>10651</v>
      </c>
      <c r="F6437" s="49" t="s">
        <v>84</v>
      </c>
      <c r="G6437" s="49" t="s">
        <v>205</v>
      </c>
      <c r="H6437" s="49"/>
    </row>
    <row r="6438" spans="1:8" x14ac:dyDescent="0.3">
      <c r="A6438" s="49" t="s">
        <v>82</v>
      </c>
      <c r="B6438" s="49">
        <v>20143</v>
      </c>
      <c r="C6438" s="49" t="s">
        <v>1721</v>
      </c>
      <c r="D6438" s="49" t="str">
        <f t="shared" si="100"/>
        <v>Midwestern arrowhead (Sagittaria brevirostra) - SWIMS - 20143</v>
      </c>
      <c r="E6438" s="49" t="s">
        <v>31</v>
      </c>
      <c r="F6438" s="49" t="s">
        <v>84</v>
      </c>
      <c r="G6438" s="49"/>
      <c r="H6438" s="49"/>
    </row>
    <row r="6439" spans="1:8" x14ac:dyDescent="0.3">
      <c r="A6439" s="49" t="s">
        <v>82</v>
      </c>
      <c r="B6439" s="49">
        <v>20362</v>
      </c>
      <c r="C6439" s="49" t="s">
        <v>1722</v>
      </c>
      <c r="D6439" s="49" t="str">
        <f t="shared" si="100"/>
        <v>Milkweed (Asclepias sp.) - SWIMS - 20362</v>
      </c>
      <c r="E6439" s="49" t="s">
        <v>31</v>
      </c>
      <c r="F6439" s="49" t="s">
        <v>84</v>
      </c>
      <c r="G6439" s="49"/>
      <c r="H6439" s="49"/>
    </row>
    <row r="6440" spans="1:8" x14ac:dyDescent="0.3">
      <c r="A6440" s="49" t="s">
        <v>82</v>
      </c>
      <c r="B6440" s="49">
        <v>90416</v>
      </c>
      <c r="C6440" s="49" t="s">
        <v>1723</v>
      </c>
      <c r="D6440" s="49" t="str">
        <f t="shared" si="100"/>
        <v>Mink Frog Adult-Call - SWIMS - 90416</v>
      </c>
      <c r="E6440" s="49"/>
      <c r="F6440" s="49"/>
      <c r="G6440" s="49"/>
      <c r="H6440" s="49"/>
    </row>
    <row r="6441" spans="1:8" x14ac:dyDescent="0.3">
      <c r="A6441" s="49" t="s">
        <v>82</v>
      </c>
      <c r="B6441" s="49">
        <v>90415</v>
      </c>
      <c r="C6441" s="49" t="s">
        <v>1724</v>
      </c>
      <c r="D6441" s="49" t="str">
        <f t="shared" si="100"/>
        <v>Mink Frog Adult-Visual - SWIMS - 90415</v>
      </c>
      <c r="E6441" s="49"/>
      <c r="F6441" s="49"/>
      <c r="G6441" s="49"/>
      <c r="H6441" s="49"/>
    </row>
    <row r="6442" spans="1:8" x14ac:dyDescent="0.3">
      <c r="A6442" s="49" t="s">
        <v>82</v>
      </c>
      <c r="B6442" s="49">
        <v>90417</v>
      </c>
      <c r="C6442" s="49" t="s">
        <v>1725</v>
      </c>
      <c r="D6442" s="49" t="str">
        <f t="shared" si="100"/>
        <v>Mink Frog Eggs - SWIMS - 90417</v>
      </c>
      <c r="E6442" s="49"/>
      <c r="F6442" s="49"/>
      <c r="G6442" s="49"/>
      <c r="H6442" s="49"/>
    </row>
    <row r="6443" spans="1:8" x14ac:dyDescent="0.3">
      <c r="A6443" s="49" t="s">
        <v>82</v>
      </c>
      <c r="B6443" s="49">
        <v>90419</v>
      </c>
      <c r="C6443" s="49" t="s">
        <v>1726</v>
      </c>
      <c r="D6443" s="49" t="str">
        <f t="shared" si="100"/>
        <v>Mink Frog Juvenile - SWIMS - 90419</v>
      </c>
      <c r="E6443" s="49"/>
      <c r="F6443" s="49"/>
      <c r="G6443" s="49"/>
      <c r="H6443" s="49"/>
    </row>
    <row r="6444" spans="1:8" x14ac:dyDescent="0.3">
      <c r="A6444" s="49" t="s">
        <v>82</v>
      </c>
      <c r="B6444" s="49">
        <v>90418</v>
      </c>
      <c r="C6444" s="49" t="s">
        <v>1727</v>
      </c>
      <c r="D6444" s="49" t="str">
        <f t="shared" si="100"/>
        <v>Mink Frog Larvae - SWIMS - 90418</v>
      </c>
      <c r="E6444" s="49"/>
      <c r="F6444" s="49"/>
      <c r="G6444" s="49"/>
      <c r="H6444" s="49"/>
    </row>
    <row r="6445" spans="1:8" x14ac:dyDescent="0.3">
      <c r="A6445" s="49" t="s">
        <v>82</v>
      </c>
      <c r="B6445" s="49">
        <v>20396</v>
      </c>
      <c r="C6445" s="49" t="s">
        <v>1728</v>
      </c>
      <c r="D6445" s="49" t="str">
        <f t="shared" si="100"/>
        <v>Mint (Lamiaceae sp.) - SWIMS - 20396</v>
      </c>
      <c r="E6445" s="49" t="s">
        <v>31</v>
      </c>
      <c r="F6445" s="49" t="s">
        <v>84</v>
      </c>
      <c r="G6445" s="49"/>
      <c r="H6445" s="49"/>
    </row>
    <row r="6446" spans="1:8" x14ac:dyDescent="0.3">
      <c r="A6446" s="49" t="s">
        <v>82</v>
      </c>
      <c r="B6446" s="49">
        <v>56579</v>
      </c>
      <c r="C6446" s="49" t="s">
        <v>1729</v>
      </c>
      <c r="D6446" s="49" t="str">
        <f t="shared" si="100"/>
        <v>Mollusca - SWIMS - 56579</v>
      </c>
      <c r="E6446" s="49"/>
      <c r="F6446" s="49"/>
      <c r="G6446" s="49"/>
      <c r="H6446" s="49"/>
    </row>
    <row r="6447" spans="1:8" x14ac:dyDescent="0.3">
      <c r="A6447" s="49" t="s">
        <v>82</v>
      </c>
      <c r="B6447" s="49">
        <v>513</v>
      </c>
      <c r="C6447" s="49" t="s">
        <v>1730</v>
      </c>
      <c r="D6447" s="49" t="str">
        <f t="shared" si="100"/>
        <v>Monitored or Evaluated Data Used? - SWIMS - 513</v>
      </c>
      <c r="E6447" s="49"/>
      <c r="F6447" s="49"/>
      <c r="G6447" s="49"/>
      <c r="H6447" s="49"/>
    </row>
    <row r="6448" spans="1:8" x14ac:dyDescent="0.3">
      <c r="A6448" s="49" t="s">
        <v>82</v>
      </c>
      <c r="B6448" s="49">
        <v>90077</v>
      </c>
      <c r="C6448" s="49" t="s">
        <v>1731</v>
      </c>
      <c r="D6448" s="49" t="str">
        <f t="shared" si="100"/>
        <v>Month loons first arrived in spring - SWIMS - 90077</v>
      </c>
      <c r="E6448" s="49"/>
      <c r="F6448" s="49"/>
      <c r="G6448" s="49"/>
      <c r="H6448" s="49"/>
    </row>
    <row r="6449" spans="1:8" x14ac:dyDescent="0.3">
      <c r="A6449" s="49" t="s">
        <v>82</v>
      </c>
      <c r="B6449" s="49">
        <v>90079</v>
      </c>
      <c r="C6449" s="49" t="s">
        <v>1732</v>
      </c>
      <c r="D6449" s="49" t="str">
        <f t="shared" si="100"/>
        <v>Month loons first departed in fall - SWIMS - 90079</v>
      </c>
      <c r="E6449" s="49"/>
      <c r="F6449" s="49"/>
      <c r="G6449" s="49"/>
      <c r="H6449" s="49"/>
    </row>
    <row r="6450" spans="1:8" x14ac:dyDescent="0.3">
      <c r="A6450" s="49" t="s">
        <v>82</v>
      </c>
      <c r="B6450" s="49">
        <v>40048</v>
      </c>
      <c r="C6450" s="49" t="s">
        <v>1733</v>
      </c>
      <c r="D6450" s="49" t="str">
        <f t="shared" si="100"/>
        <v>Month of first "Ice Off" - SWIMS - 40048</v>
      </c>
      <c r="E6450" s="49"/>
      <c r="F6450" s="49"/>
      <c r="G6450" s="49"/>
      <c r="H6450" s="49"/>
    </row>
    <row r="6451" spans="1:8" x14ac:dyDescent="0.3">
      <c r="A6451" s="49" t="s">
        <v>82</v>
      </c>
      <c r="B6451" s="49">
        <v>40047</v>
      </c>
      <c r="C6451" s="49" t="s">
        <v>1734</v>
      </c>
      <c r="D6451" s="49" t="str">
        <f t="shared" si="100"/>
        <v>Month of first "Ice On" - SWIMS - 40047</v>
      </c>
      <c r="E6451" s="49"/>
      <c r="F6451" s="49"/>
      <c r="G6451" s="49"/>
      <c r="H6451" s="49"/>
    </row>
    <row r="6452" spans="1:8" x14ac:dyDescent="0.3">
      <c r="A6452" s="49" t="s">
        <v>82</v>
      </c>
      <c r="B6452" s="49">
        <v>90504</v>
      </c>
      <c r="C6452" s="49" t="s">
        <v>1735</v>
      </c>
      <c r="D6452" s="49" t="str">
        <f t="shared" si="100"/>
        <v>Mosquito - SWIMS - 90504</v>
      </c>
      <c r="E6452" s="49"/>
      <c r="F6452" s="49"/>
      <c r="G6452" s="49"/>
      <c r="H6452" s="49"/>
    </row>
    <row r="6453" spans="1:8" x14ac:dyDescent="0.3">
      <c r="A6453" s="49" t="s">
        <v>82</v>
      </c>
      <c r="B6453" s="49">
        <v>20351</v>
      </c>
      <c r="C6453" s="49" t="s">
        <v>1736</v>
      </c>
      <c r="D6453" s="49" t="str">
        <f t="shared" si="100"/>
        <v>Mosquito bulrush (Scirpus hattorianus) - SWIMS - 20351</v>
      </c>
      <c r="E6453" s="49" t="s">
        <v>31</v>
      </c>
      <c r="F6453" s="49" t="s">
        <v>84</v>
      </c>
      <c r="G6453" s="49"/>
      <c r="H6453" s="49"/>
    </row>
    <row r="6454" spans="1:8" x14ac:dyDescent="0.3">
      <c r="A6454" s="49" t="s">
        <v>82</v>
      </c>
      <c r="B6454" s="49">
        <v>91333</v>
      </c>
      <c r="C6454" s="49" t="s">
        <v>1737</v>
      </c>
      <c r="D6454" s="49" t="str">
        <f t="shared" si="100"/>
        <v>Most plants under 3-4 feet tall - SWIMS - 91333</v>
      </c>
      <c r="E6454" s="49" t="s">
        <v>31</v>
      </c>
      <c r="F6454" s="49"/>
      <c r="G6454" s="49"/>
      <c r="H6454" s="49"/>
    </row>
    <row r="6455" spans="1:8" x14ac:dyDescent="0.3">
      <c r="A6455" s="49" t="s">
        <v>82</v>
      </c>
      <c r="B6455" s="49">
        <v>90254</v>
      </c>
      <c r="C6455" s="49" t="s">
        <v>1738</v>
      </c>
      <c r="D6455" s="49" t="str">
        <f t="shared" si="100"/>
        <v>Motor Boat Density - SWIMS - 90254</v>
      </c>
      <c r="E6455" s="49" t="s">
        <v>31</v>
      </c>
      <c r="F6455" s="49" t="s">
        <v>84</v>
      </c>
      <c r="G6455" s="49"/>
      <c r="H6455" s="49"/>
    </row>
    <row r="6456" spans="1:8" x14ac:dyDescent="0.3">
      <c r="A6456" s="49" t="s">
        <v>82</v>
      </c>
      <c r="B6456" s="49">
        <v>4033</v>
      </c>
      <c r="C6456" s="49" t="s">
        <v>1739</v>
      </c>
      <c r="D6456" s="49" t="str">
        <f t="shared" si="100"/>
        <v>Muck % - SWIMS - 4033</v>
      </c>
      <c r="E6456" s="49"/>
      <c r="F6456" s="49"/>
      <c r="G6456" s="49"/>
      <c r="H6456" s="49"/>
    </row>
    <row r="6457" spans="1:8" x14ac:dyDescent="0.3">
      <c r="A6457" s="49" t="s">
        <v>82</v>
      </c>
      <c r="B6457" s="49">
        <v>20225</v>
      </c>
      <c r="C6457" s="49" t="s">
        <v>1740</v>
      </c>
      <c r="D6457" s="49" t="str">
        <f t="shared" si="100"/>
        <v>Muck sedge (Carex limosa) - SWIMS - 20225</v>
      </c>
      <c r="E6457" s="49" t="s">
        <v>31</v>
      </c>
      <c r="F6457" s="49" t="s">
        <v>84</v>
      </c>
      <c r="G6457" s="49"/>
      <c r="H6457" s="49"/>
    </row>
    <row r="6458" spans="1:8" x14ac:dyDescent="0.3">
      <c r="A6458" s="49" t="s">
        <v>82</v>
      </c>
      <c r="B6458" s="49">
        <v>92114</v>
      </c>
      <c r="C6458" s="49" t="s">
        <v>1741</v>
      </c>
      <c r="D6458" s="49" t="str">
        <f t="shared" si="100"/>
        <v>Multiparameter Meter Type - SWIMS - 92114</v>
      </c>
      <c r="E6458" s="49" t="s">
        <v>31</v>
      </c>
      <c r="F6458" s="49" t="s">
        <v>84</v>
      </c>
      <c r="G6458" s="49"/>
      <c r="H6458" s="49" t="s">
        <v>10658</v>
      </c>
    </row>
    <row r="6459" spans="1:8" x14ac:dyDescent="0.3">
      <c r="A6459" s="49" t="s">
        <v>82</v>
      </c>
      <c r="B6459" s="49">
        <v>20066</v>
      </c>
      <c r="C6459" s="49" t="s">
        <v>1742</v>
      </c>
      <c r="D6459" s="49" t="str">
        <f t="shared" si="100"/>
        <v>Muskgrasses (Chara spp.) - SWIMS - 20066</v>
      </c>
      <c r="E6459" s="49" t="s">
        <v>31</v>
      </c>
      <c r="F6459" s="49" t="s">
        <v>84</v>
      </c>
      <c r="G6459" s="49"/>
      <c r="H6459" s="49"/>
    </row>
    <row r="6460" spans="1:8" x14ac:dyDescent="0.3">
      <c r="A6460" s="49" t="s">
        <v>82</v>
      </c>
      <c r="B6460" s="49">
        <v>90494</v>
      </c>
      <c r="C6460" s="49" t="s">
        <v>1743</v>
      </c>
      <c r="D6460" s="49" t="str">
        <f t="shared" si="100"/>
        <v>Mussel - SWIMS - 90494</v>
      </c>
      <c r="E6460" s="49"/>
      <c r="F6460" s="49"/>
      <c r="G6460" s="49"/>
      <c r="H6460" s="49"/>
    </row>
    <row r="6461" spans="1:8" x14ac:dyDescent="0.3">
      <c r="A6461" s="49" t="s">
        <v>201</v>
      </c>
      <c r="B6461" s="49">
        <v>97389</v>
      </c>
      <c r="C6461" s="49" t="s">
        <v>8025</v>
      </c>
      <c r="D6461" s="49" t="str">
        <f t="shared" si="100"/>
        <v>Mussel Veliger - DNR_STORET - 97389</v>
      </c>
      <c r="E6461" s="49" t="s">
        <v>10651</v>
      </c>
      <c r="F6461" s="49" t="s">
        <v>84</v>
      </c>
      <c r="G6461" s="49"/>
      <c r="H6461" s="49"/>
    </row>
    <row r="6462" spans="1:8" x14ac:dyDescent="0.3">
      <c r="A6462" s="49" t="s">
        <v>82</v>
      </c>
      <c r="B6462" s="49">
        <v>10152</v>
      </c>
      <c r="C6462" s="49" t="s">
        <v>8026</v>
      </c>
      <c r="D6462" s="49" t="str">
        <f t="shared" si="100"/>
        <v>N. REDBELLY DACE X FINESCALE DACE - SWIMS - 10152</v>
      </c>
      <c r="E6462" s="49" t="s">
        <v>10651</v>
      </c>
      <c r="F6462" s="49" t="s">
        <v>84</v>
      </c>
      <c r="G6462" s="49"/>
      <c r="H6462" s="49"/>
    </row>
    <row r="6463" spans="1:8" x14ac:dyDescent="0.3">
      <c r="A6463" s="49" t="s">
        <v>82</v>
      </c>
      <c r="B6463" s="49">
        <v>10153</v>
      </c>
      <c r="C6463" s="49" t="s">
        <v>8027</v>
      </c>
      <c r="D6463" s="49" t="str">
        <f t="shared" si="100"/>
        <v>N. REDBELLY DACE X PEARL DACE - SWIMS - 10153</v>
      </c>
      <c r="E6463" s="49" t="s">
        <v>10651</v>
      </c>
      <c r="F6463" s="49" t="s">
        <v>84</v>
      </c>
      <c r="G6463" s="49"/>
      <c r="H6463" s="49"/>
    </row>
    <row r="6464" spans="1:8" x14ac:dyDescent="0.3">
      <c r="A6464" s="49" t="s">
        <v>201</v>
      </c>
      <c r="B6464" s="49">
        <v>98495</v>
      </c>
      <c r="C6464" s="49" t="s">
        <v>8028</v>
      </c>
      <c r="D6464" s="49" t="str">
        <f t="shared" si="100"/>
        <v>NAVICULA SP., BIOVOLUME - DNR_STORET - 98495</v>
      </c>
      <c r="E6464" s="49" t="s">
        <v>10651</v>
      </c>
      <c r="F6464" s="49" t="s">
        <v>84</v>
      </c>
      <c r="G6464" s="49" t="s">
        <v>205</v>
      </c>
      <c r="H6464" s="49" t="s">
        <v>10658</v>
      </c>
    </row>
    <row r="6465" spans="1:8" x14ac:dyDescent="0.3">
      <c r="A6465" s="49" t="s">
        <v>201</v>
      </c>
      <c r="B6465" s="49">
        <v>71425</v>
      </c>
      <c r="C6465" s="49" t="s">
        <v>8029</v>
      </c>
      <c r="D6465" s="49" t="str">
        <f t="shared" si="100"/>
        <v>NAVICULA SP., COUNT - DNR_STORET - 71425</v>
      </c>
      <c r="E6465" s="49" t="s">
        <v>10651</v>
      </c>
      <c r="F6465" s="49" t="s">
        <v>84</v>
      </c>
      <c r="G6465" s="49" t="s">
        <v>205</v>
      </c>
      <c r="H6465" s="49" t="s">
        <v>10660</v>
      </c>
    </row>
    <row r="6466" spans="1:8" x14ac:dyDescent="0.3">
      <c r="A6466" s="49" t="s">
        <v>201</v>
      </c>
      <c r="B6466" s="49">
        <v>98512</v>
      </c>
      <c r="C6466" s="49" t="s">
        <v>8030</v>
      </c>
      <c r="D6466" s="49" t="str">
        <f t="shared" ref="D6466:D6529" si="101">C6466 &amp;" - "&amp; A6466 &amp;" - "&amp; B6466</f>
        <v>NAVICULOID DIATOMS, BIOVOLUME - DNR_STORET - 98512</v>
      </c>
      <c r="E6466" s="49" t="s">
        <v>10651</v>
      </c>
      <c r="F6466" s="49" t="s">
        <v>84</v>
      </c>
      <c r="G6466" s="49" t="s">
        <v>205</v>
      </c>
      <c r="H6466" s="49" t="s">
        <v>10658</v>
      </c>
    </row>
    <row r="6467" spans="1:8" x14ac:dyDescent="0.3">
      <c r="A6467" s="49" t="s">
        <v>201</v>
      </c>
      <c r="B6467" s="49">
        <v>98740</v>
      </c>
      <c r="C6467" s="49" t="s">
        <v>8031</v>
      </c>
      <c r="D6467" s="49" t="str">
        <f t="shared" si="101"/>
        <v>NAVICULOID DIATOMS, COUNT - DNR_STORET - 98740</v>
      </c>
      <c r="E6467" s="49" t="s">
        <v>10651</v>
      </c>
      <c r="F6467" s="49" t="s">
        <v>84</v>
      </c>
      <c r="G6467" s="49" t="s">
        <v>205</v>
      </c>
      <c r="H6467" s="49" t="s">
        <v>10660</v>
      </c>
    </row>
    <row r="6468" spans="1:8" x14ac:dyDescent="0.3">
      <c r="A6468" s="49" t="s">
        <v>82</v>
      </c>
      <c r="B6468" s="49">
        <v>55354</v>
      </c>
      <c r="C6468" s="49" t="s">
        <v>8032</v>
      </c>
      <c r="D6468" s="49" t="str">
        <f t="shared" si="101"/>
        <v>NEOTAENIOGLOSSA - SWIMS - 55354</v>
      </c>
      <c r="E6468" s="49" t="s">
        <v>10651</v>
      </c>
      <c r="F6468" s="49"/>
      <c r="G6468" s="49"/>
      <c r="H6468" s="49"/>
    </row>
    <row r="6469" spans="1:8" x14ac:dyDescent="0.3">
      <c r="A6469" s="49" t="s">
        <v>82</v>
      </c>
      <c r="B6469" s="49">
        <v>55355</v>
      </c>
      <c r="C6469" s="49" t="s">
        <v>8033</v>
      </c>
      <c r="D6469" s="49" t="str">
        <f t="shared" si="101"/>
        <v>NEOTAENIOGLOSSA BITHYNIIDAE - SWIMS - 55355</v>
      </c>
      <c r="E6469" s="49" t="s">
        <v>10651</v>
      </c>
      <c r="F6469" s="49"/>
      <c r="G6469" s="49"/>
      <c r="H6469" s="49"/>
    </row>
    <row r="6470" spans="1:8" x14ac:dyDescent="0.3">
      <c r="A6470" s="49" t="s">
        <v>82</v>
      </c>
      <c r="B6470" s="49">
        <v>55356</v>
      </c>
      <c r="C6470" s="49" t="s">
        <v>8034</v>
      </c>
      <c r="D6470" s="49" t="str">
        <f t="shared" si="101"/>
        <v>NEOTAENIOGLOSSA BITHYNIIDAE BITHYNIA - SWIMS - 55356</v>
      </c>
      <c r="E6470" s="49" t="s">
        <v>10651</v>
      </c>
      <c r="F6470" s="49"/>
      <c r="G6470" s="49"/>
      <c r="H6470" s="49"/>
    </row>
    <row r="6471" spans="1:8" x14ac:dyDescent="0.3">
      <c r="A6471" s="49" t="s">
        <v>82</v>
      </c>
      <c r="B6471" s="49">
        <v>55357</v>
      </c>
      <c r="C6471" s="49" t="s">
        <v>8035</v>
      </c>
      <c r="D6471" s="49" t="str">
        <f t="shared" si="101"/>
        <v>NEOTAENIOGLOSSA BITHYNIIDAE BITHYNIA TENTACULATA - SWIMS - 55357</v>
      </c>
      <c r="E6471" s="49" t="s">
        <v>10651</v>
      </c>
      <c r="F6471" s="49"/>
      <c r="G6471" s="49"/>
      <c r="H6471" s="49"/>
    </row>
    <row r="6472" spans="1:8" x14ac:dyDescent="0.3">
      <c r="A6472" s="49" t="s">
        <v>82</v>
      </c>
      <c r="B6472" s="49">
        <v>53143</v>
      </c>
      <c r="C6472" s="49" t="s">
        <v>8036</v>
      </c>
      <c r="D6472" s="49" t="str">
        <f t="shared" si="101"/>
        <v>NEOTAENIOGLOSSA HYDROBIIDAE - SWIMS - 53143</v>
      </c>
      <c r="E6472" s="49" t="s">
        <v>10651</v>
      </c>
      <c r="F6472" s="49"/>
      <c r="G6472" s="49"/>
      <c r="H6472" s="49"/>
    </row>
    <row r="6473" spans="1:8" x14ac:dyDescent="0.3">
      <c r="A6473" s="49" t="s">
        <v>82</v>
      </c>
      <c r="B6473" s="49">
        <v>55068</v>
      </c>
      <c r="C6473" s="49" t="s">
        <v>8037</v>
      </c>
      <c r="D6473" s="49" t="str">
        <f t="shared" si="101"/>
        <v>NEOTAENIOGLOSSA HYDROBIIDAE AMNICOLA - SWIMS - 55068</v>
      </c>
      <c r="E6473" s="49" t="s">
        <v>10651</v>
      </c>
      <c r="F6473" s="49"/>
      <c r="G6473" s="49"/>
      <c r="H6473" s="49"/>
    </row>
    <row r="6474" spans="1:8" x14ac:dyDescent="0.3">
      <c r="A6474" s="49" t="s">
        <v>82</v>
      </c>
      <c r="B6474" s="49">
        <v>56290</v>
      </c>
      <c r="C6474" s="49" t="s">
        <v>8038</v>
      </c>
      <c r="D6474" s="49" t="str">
        <f t="shared" si="101"/>
        <v>NEOTAENIOGLOSSA HYDROBIIDAE AMNICOLA LIMOSUS - SWIMS - 56290</v>
      </c>
      <c r="E6474" s="49" t="s">
        <v>10651</v>
      </c>
      <c r="F6474" s="49"/>
      <c r="G6474" s="49"/>
      <c r="H6474" s="49"/>
    </row>
    <row r="6475" spans="1:8" x14ac:dyDescent="0.3">
      <c r="A6475" s="49" t="s">
        <v>82</v>
      </c>
      <c r="B6475" s="49">
        <v>56293</v>
      </c>
      <c r="C6475" s="49" t="s">
        <v>8039</v>
      </c>
      <c r="D6475" s="49" t="str">
        <f t="shared" si="101"/>
        <v>NEOTAENIOGLOSSA HYDROBIIDAE BIRGELLA - SWIMS - 56293</v>
      </c>
      <c r="E6475" s="49" t="s">
        <v>10651</v>
      </c>
      <c r="F6475" s="49"/>
      <c r="G6475" s="49"/>
      <c r="H6475" s="49"/>
    </row>
    <row r="6476" spans="1:8" x14ac:dyDescent="0.3">
      <c r="A6476" s="49" t="s">
        <v>82</v>
      </c>
      <c r="B6476" s="49">
        <v>56294</v>
      </c>
      <c r="C6476" s="49" t="s">
        <v>8040</v>
      </c>
      <c r="D6476" s="49" t="str">
        <f t="shared" si="101"/>
        <v>NEOTAENIOGLOSSA HYDROBIIDAE BIRGELLA SUBGLOBOSUS - SWIMS - 56294</v>
      </c>
      <c r="E6476" s="49" t="s">
        <v>10651</v>
      </c>
      <c r="F6476" s="49"/>
      <c r="G6476" s="49"/>
      <c r="H6476" s="49"/>
    </row>
    <row r="6477" spans="1:8" x14ac:dyDescent="0.3">
      <c r="A6477" s="49" t="s">
        <v>82</v>
      </c>
      <c r="B6477" s="49">
        <v>56295</v>
      </c>
      <c r="C6477" s="49" t="s">
        <v>8041</v>
      </c>
      <c r="D6477" s="49" t="str">
        <f t="shared" si="101"/>
        <v>NEOTAENIOGLOSSA HYDROBIIDAE CINCINNATIA - SWIMS - 56295</v>
      </c>
      <c r="E6477" s="49" t="s">
        <v>10651</v>
      </c>
      <c r="F6477" s="49"/>
      <c r="G6477" s="49"/>
      <c r="H6477" s="49"/>
    </row>
    <row r="6478" spans="1:8" x14ac:dyDescent="0.3">
      <c r="A6478" s="49" t="s">
        <v>82</v>
      </c>
      <c r="B6478" s="49">
        <v>56296</v>
      </c>
      <c r="C6478" s="49" t="s">
        <v>8042</v>
      </c>
      <c r="D6478" s="49" t="str">
        <f t="shared" si="101"/>
        <v>NEOTAENIOGLOSSA HYDROBIIDAE CINCINNATIA INTEGRA - SWIMS - 56296</v>
      </c>
      <c r="E6478" s="49" t="s">
        <v>10651</v>
      </c>
      <c r="F6478" s="49"/>
      <c r="G6478" s="49"/>
      <c r="H6478" s="49"/>
    </row>
    <row r="6479" spans="1:8" x14ac:dyDescent="0.3">
      <c r="A6479" s="49" t="s">
        <v>82</v>
      </c>
      <c r="B6479" s="49">
        <v>56297</v>
      </c>
      <c r="C6479" s="49" t="s">
        <v>8043</v>
      </c>
      <c r="D6479" s="49" t="str">
        <f t="shared" si="101"/>
        <v>NEOTAENIOGLOSSA HYDROBIIDAE FONTIGENS - SWIMS - 56297</v>
      </c>
      <c r="E6479" s="49" t="s">
        <v>10651</v>
      </c>
      <c r="F6479" s="49"/>
      <c r="G6479" s="49"/>
      <c r="H6479" s="49"/>
    </row>
    <row r="6480" spans="1:8" x14ac:dyDescent="0.3">
      <c r="A6480" s="49" t="s">
        <v>82</v>
      </c>
      <c r="B6480" s="49">
        <v>56298</v>
      </c>
      <c r="C6480" s="49" t="s">
        <v>8044</v>
      </c>
      <c r="D6480" s="49" t="str">
        <f t="shared" si="101"/>
        <v>NEOTAENIOGLOSSA HYDROBIIDAE FONTIGENS NICKLINIANA - SWIMS - 56298</v>
      </c>
      <c r="E6480" s="49" t="s">
        <v>10651</v>
      </c>
      <c r="F6480" s="49"/>
      <c r="G6480" s="49"/>
      <c r="H6480" s="49"/>
    </row>
    <row r="6481" spans="1:8" x14ac:dyDescent="0.3">
      <c r="A6481" s="49" t="s">
        <v>82</v>
      </c>
      <c r="B6481" s="49">
        <v>56299</v>
      </c>
      <c r="C6481" s="49" t="s">
        <v>8045</v>
      </c>
      <c r="D6481" s="49" t="str">
        <f t="shared" si="101"/>
        <v>NEOTAENIOGLOSSA HYDROBIIDAE HOYIA - SWIMS - 56299</v>
      </c>
      <c r="E6481" s="49" t="s">
        <v>10651</v>
      </c>
      <c r="F6481" s="49"/>
      <c r="G6481" s="49"/>
      <c r="H6481" s="49"/>
    </row>
    <row r="6482" spans="1:8" x14ac:dyDescent="0.3">
      <c r="A6482" s="49" t="s">
        <v>82</v>
      </c>
      <c r="B6482" s="49">
        <v>56300</v>
      </c>
      <c r="C6482" s="49" t="s">
        <v>8046</v>
      </c>
      <c r="D6482" s="49" t="str">
        <f t="shared" si="101"/>
        <v>NEOTAENIOGLOSSA HYDROBIIDAE HOYIA SHELDONI - SWIMS - 56300</v>
      </c>
      <c r="E6482" s="49" t="s">
        <v>10651</v>
      </c>
      <c r="F6482" s="49"/>
      <c r="G6482" s="49"/>
      <c r="H6482" s="49"/>
    </row>
    <row r="6483" spans="1:8" x14ac:dyDescent="0.3">
      <c r="A6483" s="49" t="s">
        <v>82</v>
      </c>
      <c r="B6483" s="49">
        <v>56301</v>
      </c>
      <c r="C6483" s="49" t="s">
        <v>8047</v>
      </c>
      <c r="D6483" s="49" t="str">
        <f t="shared" si="101"/>
        <v>NEOTAENIOGLOSSA HYDROBIIDAE LYOGYRUS - SWIMS - 56301</v>
      </c>
      <c r="E6483" s="49" t="s">
        <v>10651</v>
      </c>
      <c r="F6483" s="49"/>
      <c r="G6483" s="49"/>
      <c r="H6483" s="49"/>
    </row>
    <row r="6484" spans="1:8" x14ac:dyDescent="0.3">
      <c r="A6484" s="49" t="s">
        <v>82</v>
      </c>
      <c r="B6484" s="49">
        <v>56302</v>
      </c>
      <c r="C6484" s="49" t="s">
        <v>8048</v>
      </c>
      <c r="D6484" s="49" t="str">
        <f t="shared" si="101"/>
        <v>NEOTAENIOGLOSSA HYDROBIIDAE LYOGYRUS PILSBRYI - SWIMS - 56302</v>
      </c>
      <c r="E6484" s="49" t="s">
        <v>10651</v>
      </c>
      <c r="F6484" s="49"/>
      <c r="G6484" s="49"/>
      <c r="H6484" s="49"/>
    </row>
    <row r="6485" spans="1:8" x14ac:dyDescent="0.3">
      <c r="A6485" s="49" t="s">
        <v>82</v>
      </c>
      <c r="B6485" s="49">
        <v>56303</v>
      </c>
      <c r="C6485" s="49" t="s">
        <v>8049</v>
      </c>
      <c r="D6485" s="49" t="str">
        <f t="shared" si="101"/>
        <v>NEOTAENIOGLOSSA HYDROBIIDAE LYOGYRUS WALKERI - SWIMS - 56303</v>
      </c>
      <c r="E6485" s="49" t="s">
        <v>10651</v>
      </c>
      <c r="F6485" s="49"/>
      <c r="G6485" s="49"/>
      <c r="H6485" s="49"/>
    </row>
    <row r="6486" spans="1:8" x14ac:dyDescent="0.3">
      <c r="A6486" s="49" t="s">
        <v>82</v>
      </c>
      <c r="B6486" s="49">
        <v>56304</v>
      </c>
      <c r="C6486" s="49" t="s">
        <v>8050</v>
      </c>
      <c r="D6486" s="49" t="str">
        <f t="shared" si="101"/>
        <v>NEOTAENIOGLOSSA HYDROBIIDAE MARSTONIA - SWIMS - 56304</v>
      </c>
      <c r="E6486" s="49" t="s">
        <v>10651</v>
      </c>
      <c r="F6486" s="49"/>
      <c r="G6486" s="49"/>
      <c r="H6486" s="49"/>
    </row>
    <row r="6487" spans="1:8" x14ac:dyDescent="0.3">
      <c r="A6487" s="49" t="s">
        <v>82</v>
      </c>
      <c r="B6487" s="49">
        <v>56305</v>
      </c>
      <c r="C6487" s="49" t="s">
        <v>8051</v>
      </c>
      <c r="D6487" s="49" t="str">
        <f t="shared" si="101"/>
        <v>NEOTAENIOGLOSSA HYDROBIIDAE MARSTONIA LUSTRICA - SWIMS - 56305</v>
      </c>
      <c r="E6487" s="49" t="s">
        <v>10651</v>
      </c>
      <c r="F6487" s="49"/>
      <c r="G6487" s="49"/>
      <c r="H6487" s="49"/>
    </row>
    <row r="6488" spans="1:8" x14ac:dyDescent="0.3">
      <c r="A6488" s="49" t="s">
        <v>82</v>
      </c>
      <c r="B6488" s="49">
        <v>55072</v>
      </c>
      <c r="C6488" s="49" t="s">
        <v>8052</v>
      </c>
      <c r="D6488" s="49" t="str">
        <f t="shared" si="101"/>
        <v>NEOTAENIOGLOSSA HYDROBIIDAE POMATOPYRGUS ANTIPODARUM - SWIMS - 55072</v>
      </c>
      <c r="E6488" s="49" t="s">
        <v>10651</v>
      </c>
      <c r="F6488" s="49"/>
      <c r="G6488" s="49"/>
      <c r="H6488" s="49"/>
    </row>
    <row r="6489" spans="1:8" x14ac:dyDescent="0.3">
      <c r="A6489" s="49" t="s">
        <v>82</v>
      </c>
      <c r="B6489" s="49">
        <v>55071</v>
      </c>
      <c r="C6489" s="49" t="s">
        <v>8053</v>
      </c>
      <c r="D6489" s="49" t="str">
        <f t="shared" si="101"/>
        <v>NEOTAENIOGLOSSA HYDROBIIDAE POTAMOPYRGUS - SWIMS - 55071</v>
      </c>
      <c r="E6489" s="49" t="s">
        <v>10651</v>
      </c>
      <c r="F6489" s="49"/>
      <c r="G6489" s="49"/>
      <c r="H6489" s="49"/>
    </row>
    <row r="6490" spans="1:8" x14ac:dyDescent="0.3">
      <c r="A6490" s="49" t="s">
        <v>82</v>
      </c>
      <c r="B6490" s="49">
        <v>56306</v>
      </c>
      <c r="C6490" s="49" t="s">
        <v>8054</v>
      </c>
      <c r="D6490" s="49" t="str">
        <f t="shared" si="101"/>
        <v>NEOTAENIOGLOSSA HYDROBIIDAE PROBYTHINELLA - SWIMS - 56306</v>
      </c>
      <c r="E6490" s="49" t="s">
        <v>10651</v>
      </c>
      <c r="F6490" s="49"/>
      <c r="G6490" s="49"/>
      <c r="H6490" s="49"/>
    </row>
    <row r="6491" spans="1:8" x14ac:dyDescent="0.3">
      <c r="A6491" s="49" t="s">
        <v>82</v>
      </c>
      <c r="B6491" s="49">
        <v>56307</v>
      </c>
      <c r="C6491" s="49" t="s">
        <v>8055</v>
      </c>
      <c r="D6491" s="49" t="str">
        <f t="shared" si="101"/>
        <v>NEOTAENIOGLOSSA HYDROBIIDAE PROBYTHINELLA EMARGINATA - SWIMS - 56307</v>
      </c>
      <c r="E6491" s="49" t="s">
        <v>10651</v>
      </c>
      <c r="F6491" s="49"/>
      <c r="G6491" s="49"/>
      <c r="H6491" s="49"/>
    </row>
    <row r="6492" spans="1:8" x14ac:dyDescent="0.3">
      <c r="A6492" s="49" t="s">
        <v>82</v>
      </c>
      <c r="B6492" s="49">
        <v>53144</v>
      </c>
      <c r="C6492" s="49" t="s">
        <v>8056</v>
      </c>
      <c r="D6492" s="49" t="str">
        <f t="shared" si="101"/>
        <v>NEOTAENIOGLOSSA HYDROBIIDAE PYRGULOPSIS - SWIMS - 53144</v>
      </c>
      <c r="E6492" s="49" t="s">
        <v>10651</v>
      </c>
      <c r="F6492" s="49"/>
      <c r="G6492" s="49"/>
      <c r="H6492" s="49"/>
    </row>
    <row r="6493" spans="1:8" x14ac:dyDescent="0.3">
      <c r="A6493" s="49" t="s">
        <v>82</v>
      </c>
      <c r="B6493" s="49">
        <v>55069</v>
      </c>
      <c r="C6493" s="49" t="s">
        <v>8057</v>
      </c>
      <c r="D6493" s="49" t="str">
        <f t="shared" si="101"/>
        <v>NEOTAENIOGLOSSA HYDROBIIDAE SOMATOGYRUS - SWIMS - 55069</v>
      </c>
      <c r="E6493" s="49" t="s">
        <v>10651</v>
      </c>
      <c r="F6493" s="49"/>
      <c r="G6493" s="49"/>
      <c r="H6493" s="49"/>
    </row>
    <row r="6494" spans="1:8" x14ac:dyDescent="0.3">
      <c r="A6494" s="49" t="s">
        <v>82</v>
      </c>
      <c r="B6494" s="49">
        <v>55070</v>
      </c>
      <c r="C6494" s="49" t="s">
        <v>8058</v>
      </c>
      <c r="D6494" s="49" t="str">
        <f t="shared" si="101"/>
        <v>NEOTAENIOGLOSSA HYDROBIIDAE SOMATOGYRUS CRASSILABRIS - SWIMS - 55070</v>
      </c>
      <c r="E6494" s="49" t="s">
        <v>10651</v>
      </c>
      <c r="F6494" s="49"/>
      <c r="G6494" s="49"/>
      <c r="H6494" s="49"/>
    </row>
    <row r="6495" spans="1:8" x14ac:dyDescent="0.3">
      <c r="A6495" s="49" t="s">
        <v>82</v>
      </c>
      <c r="B6495" s="49">
        <v>56291</v>
      </c>
      <c r="C6495" s="49" t="s">
        <v>8059</v>
      </c>
      <c r="D6495" s="49" t="str">
        <f t="shared" si="101"/>
        <v>NEOTAENIOGLOSSA HYDROBIIDAE SOMATOGYRUS DEPRESSUS - SWIMS - 56291</v>
      </c>
      <c r="E6495" s="49" t="s">
        <v>10651</v>
      </c>
      <c r="F6495" s="49"/>
      <c r="G6495" s="49"/>
      <c r="H6495" s="49"/>
    </row>
    <row r="6496" spans="1:8" x14ac:dyDescent="0.3">
      <c r="A6496" s="49" t="s">
        <v>82</v>
      </c>
      <c r="B6496" s="49">
        <v>56292</v>
      </c>
      <c r="C6496" s="49" t="s">
        <v>8060</v>
      </c>
      <c r="D6496" s="49" t="str">
        <f t="shared" si="101"/>
        <v>NEOTAENIOGLOSSA HYDROBIIDAE SOMATOGYRUS TRYONI - SWIMS - 56292</v>
      </c>
      <c r="E6496" s="49" t="s">
        <v>10651</v>
      </c>
      <c r="F6496" s="49"/>
      <c r="G6496" s="49"/>
      <c r="H6496" s="49"/>
    </row>
    <row r="6497" spans="1:8" x14ac:dyDescent="0.3">
      <c r="A6497" s="49" t="s">
        <v>82</v>
      </c>
      <c r="B6497" s="49">
        <v>53125</v>
      </c>
      <c r="C6497" s="49" t="s">
        <v>8061</v>
      </c>
      <c r="D6497" s="49" t="str">
        <f t="shared" si="101"/>
        <v>NEOTAENIOGLOSSA PLEUROCERIDAE - SWIMS - 53125</v>
      </c>
      <c r="E6497" s="49" t="s">
        <v>10651</v>
      </c>
      <c r="F6497" s="49"/>
      <c r="G6497" s="49"/>
      <c r="H6497" s="49"/>
    </row>
    <row r="6498" spans="1:8" x14ac:dyDescent="0.3">
      <c r="A6498" s="49" t="s">
        <v>82</v>
      </c>
      <c r="B6498" s="49">
        <v>55062</v>
      </c>
      <c r="C6498" s="49" t="s">
        <v>8062</v>
      </c>
      <c r="D6498" s="49" t="str">
        <f t="shared" si="101"/>
        <v>NEOTAENIOGLOSSA PLEUROCERIDAE ELIMIA - SWIMS - 55062</v>
      </c>
      <c r="E6498" s="49" t="s">
        <v>10651</v>
      </c>
      <c r="F6498" s="49"/>
      <c r="G6498" s="49"/>
      <c r="H6498" s="49"/>
    </row>
    <row r="6499" spans="1:8" x14ac:dyDescent="0.3">
      <c r="A6499" s="49" t="s">
        <v>82</v>
      </c>
      <c r="B6499" s="49">
        <v>55063</v>
      </c>
      <c r="C6499" s="49" t="s">
        <v>8063</v>
      </c>
      <c r="D6499" s="49" t="str">
        <f t="shared" si="101"/>
        <v>NEOTAENIOGLOSSA PLEUROCERIDAE ELIMIA LIVESCENS - SWIMS - 55063</v>
      </c>
      <c r="E6499" s="49" t="s">
        <v>10651</v>
      </c>
      <c r="F6499" s="49"/>
      <c r="G6499" s="49"/>
      <c r="H6499" s="49"/>
    </row>
    <row r="6500" spans="1:8" x14ac:dyDescent="0.3">
      <c r="A6500" s="49" t="s">
        <v>82</v>
      </c>
      <c r="B6500" s="49">
        <v>53131</v>
      </c>
      <c r="C6500" s="49" t="s">
        <v>8064</v>
      </c>
      <c r="D6500" s="49" t="str">
        <f t="shared" si="101"/>
        <v>NEOTAENIOGLOSSA PLEUROCERIDAE GONIOBASIS - SWIMS - 53131</v>
      </c>
      <c r="E6500" s="49" t="s">
        <v>10651</v>
      </c>
      <c r="F6500" s="49"/>
      <c r="G6500" s="49"/>
      <c r="H6500" s="49"/>
    </row>
    <row r="6501" spans="1:8" x14ac:dyDescent="0.3">
      <c r="A6501" s="49" t="s">
        <v>82</v>
      </c>
      <c r="B6501" s="49">
        <v>53132</v>
      </c>
      <c r="C6501" s="49" t="s">
        <v>8065</v>
      </c>
      <c r="D6501" s="49" t="str">
        <f t="shared" si="101"/>
        <v>NEOTAENIOGLOSSA PLEUROCERIDAE GONIOBASIS LIVESCENS - SWIMS - 53132</v>
      </c>
      <c r="E6501" s="49" t="s">
        <v>10651</v>
      </c>
      <c r="F6501" s="49"/>
      <c r="G6501" s="49"/>
      <c r="H6501" s="49"/>
    </row>
    <row r="6502" spans="1:8" x14ac:dyDescent="0.3">
      <c r="A6502" s="49" t="s">
        <v>82</v>
      </c>
      <c r="B6502" s="49">
        <v>53133</v>
      </c>
      <c r="C6502" s="49" t="s">
        <v>8066</v>
      </c>
      <c r="D6502" s="49" t="str">
        <f t="shared" si="101"/>
        <v>NEOTAENIOGLOSSA PLEUROCERIDAE PLEUROCERA - SWIMS - 53133</v>
      </c>
      <c r="E6502" s="49" t="s">
        <v>10651</v>
      </c>
      <c r="F6502" s="49"/>
      <c r="G6502" s="49"/>
      <c r="H6502" s="49"/>
    </row>
    <row r="6503" spans="1:8" x14ac:dyDescent="0.3">
      <c r="A6503" s="49" t="s">
        <v>82</v>
      </c>
      <c r="B6503" s="49">
        <v>53134</v>
      </c>
      <c r="C6503" s="49" t="s">
        <v>8067</v>
      </c>
      <c r="D6503" s="49" t="str">
        <f t="shared" si="101"/>
        <v>NEOTAENIOGLOSSA PLEUROCERIDAE PLEUROCERA ACUTA - SWIMS - 53134</v>
      </c>
      <c r="E6503" s="49" t="s">
        <v>10651</v>
      </c>
      <c r="F6503" s="49"/>
      <c r="G6503" s="49"/>
      <c r="H6503" s="49"/>
    </row>
    <row r="6504" spans="1:8" x14ac:dyDescent="0.3">
      <c r="A6504" s="49" t="s">
        <v>201</v>
      </c>
      <c r="B6504" s="49">
        <v>98635</v>
      </c>
      <c r="C6504" s="49" t="s">
        <v>8068</v>
      </c>
      <c r="D6504" s="49" t="str">
        <f t="shared" si="101"/>
        <v>NEPHROCYTIUM SP., BIOVOLUME - DNR_STORET - 98635</v>
      </c>
      <c r="E6504" s="49" t="s">
        <v>10651</v>
      </c>
      <c r="F6504" s="49" t="s">
        <v>84</v>
      </c>
      <c r="G6504" s="49" t="s">
        <v>205</v>
      </c>
      <c r="H6504" s="49" t="s">
        <v>10658</v>
      </c>
    </row>
    <row r="6505" spans="1:8" x14ac:dyDescent="0.3">
      <c r="A6505" s="49" t="s">
        <v>201</v>
      </c>
      <c r="B6505" s="49">
        <v>98739</v>
      </c>
      <c r="C6505" s="49" t="s">
        <v>8069</v>
      </c>
      <c r="D6505" s="49" t="str">
        <f t="shared" si="101"/>
        <v>NEPHROCYTIUM SP., COUNT - DNR_STORET - 98739</v>
      </c>
      <c r="E6505" s="49" t="s">
        <v>10651</v>
      </c>
      <c r="F6505" s="49" t="s">
        <v>84</v>
      </c>
      <c r="G6505" s="49" t="s">
        <v>205</v>
      </c>
      <c r="H6505" s="49" t="s">
        <v>10660</v>
      </c>
    </row>
    <row r="6506" spans="1:8" x14ac:dyDescent="0.3">
      <c r="A6506" s="49" t="s">
        <v>82</v>
      </c>
      <c r="B6506" s="49">
        <v>53527</v>
      </c>
      <c r="C6506" s="49" t="s">
        <v>8070</v>
      </c>
      <c r="D6506" s="49" t="str">
        <f t="shared" si="101"/>
        <v>NEUROPTERA - SWIMS - 53527</v>
      </c>
      <c r="E6506" s="49" t="s">
        <v>10651</v>
      </c>
      <c r="F6506" s="49"/>
      <c r="G6506" s="49"/>
      <c r="H6506" s="49"/>
    </row>
    <row r="6507" spans="1:8" x14ac:dyDescent="0.3">
      <c r="A6507" s="49" t="s">
        <v>82</v>
      </c>
      <c r="B6507" s="49">
        <v>53528</v>
      </c>
      <c r="C6507" s="49" t="s">
        <v>8071</v>
      </c>
      <c r="D6507" s="49" t="str">
        <f t="shared" si="101"/>
        <v>NEUROPTERA SISYRIDAE - SWIMS - 53528</v>
      </c>
      <c r="E6507" s="49" t="s">
        <v>10651</v>
      </c>
      <c r="F6507" s="49"/>
      <c r="G6507" s="49"/>
      <c r="H6507" s="49"/>
    </row>
    <row r="6508" spans="1:8" x14ac:dyDescent="0.3">
      <c r="A6508" s="49" t="s">
        <v>82</v>
      </c>
      <c r="B6508" s="49">
        <v>53534</v>
      </c>
      <c r="C6508" s="49" t="s">
        <v>8072</v>
      </c>
      <c r="D6508" s="49" t="str">
        <f t="shared" si="101"/>
        <v>NEUROPTERA SISYRIDAE -- PUPA - SWIMS - 53534</v>
      </c>
      <c r="E6508" s="49" t="s">
        <v>10651</v>
      </c>
      <c r="F6508" s="49"/>
      <c r="G6508" s="49"/>
      <c r="H6508" s="49"/>
    </row>
    <row r="6509" spans="1:8" x14ac:dyDescent="0.3">
      <c r="A6509" s="49" t="s">
        <v>82</v>
      </c>
      <c r="B6509" s="49">
        <v>53529</v>
      </c>
      <c r="C6509" s="49" t="s">
        <v>8073</v>
      </c>
      <c r="D6509" s="49" t="str">
        <f t="shared" si="101"/>
        <v>NEUROPTERA SISYRIDAE CLIMACIA - SWIMS - 53529</v>
      </c>
      <c r="E6509" s="49" t="s">
        <v>10651</v>
      </c>
      <c r="F6509" s="49"/>
      <c r="G6509" s="49"/>
      <c r="H6509" s="49"/>
    </row>
    <row r="6510" spans="1:8" x14ac:dyDescent="0.3">
      <c r="A6510" s="49" t="s">
        <v>82</v>
      </c>
      <c r="B6510" s="49">
        <v>53530</v>
      </c>
      <c r="C6510" s="49" t="s">
        <v>8074</v>
      </c>
      <c r="D6510" s="49" t="str">
        <f t="shared" si="101"/>
        <v>NEUROPTERA SISYRIDAE CLIMACIA AREOLARIS - SWIMS - 53530</v>
      </c>
      <c r="E6510" s="49" t="s">
        <v>10651</v>
      </c>
      <c r="F6510" s="49"/>
      <c r="G6510" s="49"/>
      <c r="H6510" s="49"/>
    </row>
    <row r="6511" spans="1:8" x14ac:dyDescent="0.3">
      <c r="A6511" s="49" t="s">
        <v>82</v>
      </c>
      <c r="B6511" s="49">
        <v>53531</v>
      </c>
      <c r="C6511" s="49" t="s">
        <v>8075</v>
      </c>
      <c r="D6511" s="49" t="str">
        <f t="shared" si="101"/>
        <v>NEUROPTERA SISYRIDAE SISYRA - SWIMS - 53531</v>
      </c>
      <c r="E6511" s="49" t="s">
        <v>10651</v>
      </c>
      <c r="F6511" s="49"/>
      <c r="G6511" s="49"/>
      <c r="H6511" s="49"/>
    </row>
    <row r="6512" spans="1:8" x14ac:dyDescent="0.3">
      <c r="A6512" s="49" t="s">
        <v>82</v>
      </c>
      <c r="B6512" s="49">
        <v>53532</v>
      </c>
      <c r="C6512" s="49" t="s">
        <v>8076</v>
      </c>
      <c r="D6512" s="49" t="str">
        <f t="shared" si="101"/>
        <v>NEUROPTERA SISYRIDAE SISYRA FUSCATA - SWIMS - 53532</v>
      </c>
      <c r="E6512" s="49" t="s">
        <v>10651</v>
      </c>
      <c r="F6512" s="49"/>
      <c r="G6512" s="49"/>
      <c r="H6512" s="49"/>
    </row>
    <row r="6513" spans="1:8" x14ac:dyDescent="0.3">
      <c r="A6513" s="49" t="s">
        <v>82</v>
      </c>
      <c r="B6513" s="49">
        <v>53533</v>
      </c>
      <c r="C6513" s="49" t="s">
        <v>8077</v>
      </c>
      <c r="D6513" s="49" t="str">
        <f t="shared" si="101"/>
        <v>NEUROPTERA SISYRIDAE SISYRA VICARIA - SWIMS - 53533</v>
      </c>
      <c r="E6513" s="49" t="s">
        <v>10651</v>
      </c>
      <c r="F6513" s="49"/>
      <c r="G6513" s="49"/>
      <c r="H6513" s="49"/>
    </row>
    <row r="6514" spans="1:8" x14ac:dyDescent="0.3">
      <c r="A6514" s="49" t="s">
        <v>201</v>
      </c>
      <c r="B6514" s="49">
        <v>1065</v>
      </c>
      <c r="C6514" s="49" t="s">
        <v>8078</v>
      </c>
      <c r="D6514" s="49" t="str">
        <f t="shared" si="101"/>
        <v>NICKEL DISS - DNR_STORET - 1065</v>
      </c>
      <c r="E6514" s="49" t="s">
        <v>2162</v>
      </c>
      <c r="F6514" s="49" t="s">
        <v>84</v>
      </c>
      <c r="G6514" s="49" t="s">
        <v>10666</v>
      </c>
      <c r="H6514" s="49" t="s">
        <v>491</v>
      </c>
    </row>
    <row r="6515" spans="1:8" x14ac:dyDescent="0.3">
      <c r="A6515" s="49" t="s">
        <v>201</v>
      </c>
      <c r="B6515" s="49">
        <v>1067</v>
      </c>
      <c r="C6515" s="49" t="s">
        <v>8079</v>
      </c>
      <c r="D6515" s="49" t="str">
        <f t="shared" si="101"/>
        <v>NICKEL, TOTAL - DNR_STORET - 1067</v>
      </c>
      <c r="E6515" s="49" t="s">
        <v>2162</v>
      </c>
      <c r="F6515" s="49" t="s">
        <v>84</v>
      </c>
      <c r="G6515" s="49" t="s">
        <v>205</v>
      </c>
      <c r="H6515" s="49" t="s">
        <v>491</v>
      </c>
    </row>
    <row r="6516" spans="1:8" x14ac:dyDescent="0.3">
      <c r="A6516" s="49" t="s">
        <v>201</v>
      </c>
      <c r="B6516" s="49">
        <v>1074</v>
      </c>
      <c r="C6516" s="49" t="s">
        <v>8080</v>
      </c>
      <c r="D6516" s="49" t="str">
        <f t="shared" si="101"/>
        <v>NICKEL, TOTAL RECOVERABLE - DNR_STORET - 1074</v>
      </c>
      <c r="E6516" s="49" t="s">
        <v>2162</v>
      </c>
      <c r="F6516" s="49" t="s">
        <v>84</v>
      </c>
      <c r="G6516" s="49" t="s">
        <v>205</v>
      </c>
      <c r="H6516" s="49" t="s">
        <v>491</v>
      </c>
    </row>
    <row r="6517" spans="1:8" x14ac:dyDescent="0.3">
      <c r="A6517" s="49" t="s">
        <v>82</v>
      </c>
      <c r="B6517" s="49">
        <v>10154</v>
      </c>
      <c r="C6517" s="49" t="s">
        <v>8081</v>
      </c>
      <c r="D6517" s="49" t="str">
        <f t="shared" si="101"/>
        <v>NINESPINE STICKLEBACK - SWIMS - 10154</v>
      </c>
      <c r="E6517" s="49" t="s">
        <v>10651</v>
      </c>
      <c r="F6517" s="49" t="s">
        <v>84</v>
      </c>
      <c r="G6517" s="49"/>
      <c r="H6517" s="49"/>
    </row>
    <row r="6518" spans="1:8" x14ac:dyDescent="0.3">
      <c r="A6518" s="49" t="s">
        <v>201</v>
      </c>
      <c r="B6518" s="49">
        <v>71851</v>
      </c>
      <c r="C6518" s="49" t="s">
        <v>8082</v>
      </c>
      <c r="D6518" s="49" t="str">
        <f t="shared" si="101"/>
        <v>NITRATE NITROGEN, DISSOLVED (MG/L AS NO3) - DNR_STORET - 71851</v>
      </c>
      <c r="E6518" s="49" t="s">
        <v>2162</v>
      </c>
      <c r="F6518" s="49" t="s">
        <v>84</v>
      </c>
      <c r="G6518" s="49" t="s">
        <v>10666</v>
      </c>
      <c r="H6518" s="49" t="s">
        <v>873</v>
      </c>
    </row>
    <row r="6519" spans="1:8" x14ac:dyDescent="0.3">
      <c r="A6519" s="49" t="s">
        <v>201</v>
      </c>
      <c r="B6519" s="49">
        <v>98159</v>
      </c>
      <c r="C6519" s="49" t="s">
        <v>1783</v>
      </c>
      <c r="D6519" s="49" t="str">
        <f t="shared" si="101"/>
        <v>NITRATE, NITROGEN, FIELD - DNR_STORET - 98159</v>
      </c>
      <c r="E6519" s="49" t="s">
        <v>31</v>
      </c>
      <c r="F6519" s="49" t="s">
        <v>84</v>
      </c>
      <c r="G6519" s="49" t="s">
        <v>205</v>
      </c>
      <c r="H6519" s="49" t="s">
        <v>873</v>
      </c>
    </row>
    <row r="6520" spans="1:8" x14ac:dyDescent="0.3">
      <c r="A6520" s="49" t="s">
        <v>201</v>
      </c>
      <c r="B6520" s="49">
        <v>640</v>
      </c>
      <c r="C6520" s="49" t="s">
        <v>8083</v>
      </c>
      <c r="D6520" s="49" t="str">
        <f t="shared" si="101"/>
        <v>NITROGEN INORGANIC TOTAL - DNR_STORET - 640</v>
      </c>
      <c r="E6520" s="49" t="s">
        <v>2162</v>
      </c>
      <c r="F6520" s="49" t="s">
        <v>84</v>
      </c>
      <c r="G6520" s="49" t="s">
        <v>205</v>
      </c>
      <c r="H6520" s="49" t="s">
        <v>873</v>
      </c>
    </row>
    <row r="6521" spans="1:8" x14ac:dyDescent="0.3">
      <c r="A6521" s="49" t="s">
        <v>201</v>
      </c>
      <c r="B6521" s="49">
        <v>623</v>
      </c>
      <c r="C6521" s="49" t="s">
        <v>8084</v>
      </c>
      <c r="D6521" s="49" t="str">
        <f t="shared" si="101"/>
        <v>NITROGEN KJELDAHL DISS - DNR_STORET - 623</v>
      </c>
      <c r="E6521" s="49" t="s">
        <v>2162</v>
      </c>
      <c r="F6521" s="49" t="s">
        <v>84</v>
      </c>
      <c r="G6521" s="49" t="s">
        <v>10666</v>
      </c>
      <c r="H6521" s="49" t="s">
        <v>873</v>
      </c>
    </row>
    <row r="6522" spans="1:8" x14ac:dyDescent="0.3">
      <c r="A6522" s="49" t="s">
        <v>201</v>
      </c>
      <c r="B6522" s="49">
        <v>625</v>
      </c>
      <c r="C6522" s="49" t="s">
        <v>8085</v>
      </c>
      <c r="D6522" s="49" t="str">
        <f t="shared" si="101"/>
        <v>NITROGEN KJELDAHL TOTAL - DNR_STORET - 625</v>
      </c>
      <c r="E6522" s="49" t="s">
        <v>2162</v>
      </c>
      <c r="F6522" s="49" t="s">
        <v>84</v>
      </c>
      <c r="G6522" s="49" t="s">
        <v>205</v>
      </c>
      <c r="H6522" s="49" t="s">
        <v>873</v>
      </c>
    </row>
    <row r="6523" spans="1:8" x14ac:dyDescent="0.3">
      <c r="A6523" s="49" t="s">
        <v>201</v>
      </c>
      <c r="B6523" s="49">
        <v>151</v>
      </c>
      <c r="C6523" s="49" t="s">
        <v>8086</v>
      </c>
      <c r="D6523" s="49" t="str">
        <f t="shared" si="101"/>
        <v>NITROGEN NH3-N - DNR_STORET - 151</v>
      </c>
      <c r="E6523" s="49" t="s">
        <v>2162</v>
      </c>
      <c r="F6523" s="49" t="s">
        <v>84</v>
      </c>
      <c r="G6523" s="49" t="s">
        <v>205</v>
      </c>
      <c r="H6523" s="49" t="s">
        <v>10657</v>
      </c>
    </row>
    <row r="6524" spans="1:8" x14ac:dyDescent="0.3">
      <c r="A6524" s="49" t="s">
        <v>201</v>
      </c>
      <c r="B6524" s="49">
        <v>608</v>
      </c>
      <c r="C6524" s="49" t="s">
        <v>8087</v>
      </c>
      <c r="D6524" s="49" t="str">
        <f t="shared" si="101"/>
        <v>NITROGEN NH3-N DISS - DNR_STORET - 608</v>
      </c>
      <c r="E6524" s="49" t="s">
        <v>2162</v>
      </c>
      <c r="F6524" s="49" t="s">
        <v>84</v>
      </c>
      <c r="G6524" s="49" t="s">
        <v>10666</v>
      </c>
      <c r="H6524" s="49"/>
    </row>
    <row r="6525" spans="1:8" x14ac:dyDescent="0.3">
      <c r="A6525" s="49" t="s">
        <v>201</v>
      </c>
      <c r="B6525" s="49">
        <v>85798</v>
      </c>
      <c r="C6525" s="49" t="s">
        <v>8088</v>
      </c>
      <c r="D6525" s="49" t="str">
        <f t="shared" si="101"/>
        <v>NITROGEN NH3-N ELUTRIATE TEST - DNR_STORET - 85798</v>
      </c>
      <c r="E6525" s="49" t="s">
        <v>2162</v>
      </c>
      <c r="F6525" s="49" t="s">
        <v>84</v>
      </c>
      <c r="G6525" s="49" t="s">
        <v>205</v>
      </c>
      <c r="H6525" s="49" t="s">
        <v>491</v>
      </c>
    </row>
    <row r="6526" spans="1:8" x14ac:dyDescent="0.3">
      <c r="A6526" s="49" t="s">
        <v>201</v>
      </c>
      <c r="B6526" s="49">
        <v>610</v>
      </c>
      <c r="C6526" s="49" t="s">
        <v>8089</v>
      </c>
      <c r="D6526" s="49" t="str">
        <f t="shared" si="101"/>
        <v>NITROGEN NH3-N TOTAL - DNR_STORET - 610</v>
      </c>
      <c r="E6526" s="49" t="s">
        <v>2162</v>
      </c>
      <c r="F6526" s="49" t="s">
        <v>84</v>
      </c>
      <c r="G6526" s="49" t="s">
        <v>205</v>
      </c>
      <c r="H6526" s="49"/>
    </row>
    <row r="6527" spans="1:8" x14ac:dyDescent="0.3">
      <c r="A6527" s="49" t="s">
        <v>201</v>
      </c>
      <c r="B6527" s="49">
        <v>61574</v>
      </c>
      <c r="C6527" s="49" t="s">
        <v>8090</v>
      </c>
      <c r="D6527" s="49" t="str">
        <f t="shared" si="101"/>
        <v>NITROGEN NH3-N UN-IONIZED - DNR_STORET - 61574</v>
      </c>
      <c r="E6527" s="49" t="s">
        <v>2162</v>
      </c>
      <c r="F6527" s="49" t="s">
        <v>84</v>
      </c>
      <c r="G6527" s="49"/>
      <c r="H6527" s="49" t="s">
        <v>491</v>
      </c>
    </row>
    <row r="6528" spans="1:8" x14ac:dyDescent="0.3">
      <c r="A6528" s="49" t="s">
        <v>201</v>
      </c>
      <c r="B6528" s="49">
        <v>619</v>
      </c>
      <c r="C6528" s="49" t="s">
        <v>8091</v>
      </c>
      <c r="D6528" s="49" t="str">
        <f t="shared" si="101"/>
        <v>NITROGEN NH3-N UN-IONIZED % TOT T-PH - DNR_STORET - 619</v>
      </c>
      <c r="E6528" s="49" t="s">
        <v>2162</v>
      </c>
      <c r="F6528" s="49" t="s">
        <v>84</v>
      </c>
      <c r="G6528" s="49" t="s">
        <v>205</v>
      </c>
      <c r="H6528" s="49" t="s">
        <v>873</v>
      </c>
    </row>
    <row r="6529" spans="1:8" x14ac:dyDescent="0.3">
      <c r="A6529" s="49" t="s">
        <v>201</v>
      </c>
      <c r="B6529" s="49">
        <v>613</v>
      </c>
      <c r="C6529" s="49" t="s">
        <v>8092</v>
      </c>
      <c r="D6529" s="49" t="str">
        <f t="shared" si="101"/>
        <v>NITROGEN NO2-N DISS - DNR_STORET - 613</v>
      </c>
      <c r="E6529" s="49" t="s">
        <v>2162</v>
      </c>
      <c r="F6529" s="49" t="s">
        <v>84</v>
      </c>
      <c r="G6529" s="49" t="s">
        <v>10666</v>
      </c>
      <c r="H6529" s="49" t="s">
        <v>873</v>
      </c>
    </row>
    <row r="6530" spans="1:8" x14ac:dyDescent="0.3">
      <c r="A6530" s="49" t="s">
        <v>201</v>
      </c>
      <c r="B6530" s="49">
        <v>615</v>
      </c>
      <c r="C6530" s="49" t="s">
        <v>8093</v>
      </c>
      <c r="D6530" s="49" t="str">
        <f t="shared" ref="D6530:D6593" si="102">C6530 &amp;" - "&amp; A6530 &amp;" - "&amp; B6530</f>
        <v>NITROGEN NO2-N TOTAL - DNR_STORET - 615</v>
      </c>
      <c r="E6530" s="49" t="s">
        <v>2162</v>
      </c>
      <c r="F6530" s="49" t="s">
        <v>84</v>
      </c>
      <c r="G6530" s="49" t="s">
        <v>205</v>
      </c>
      <c r="H6530" s="49" t="s">
        <v>873</v>
      </c>
    </row>
    <row r="6531" spans="1:8" x14ac:dyDescent="0.3">
      <c r="A6531" s="49" t="s">
        <v>201</v>
      </c>
      <c r="B6531" s="49">
        <v>630</v>
      </c>
      <c r="C6531" s="49" t="s">
        <v>8094</v>
      </c>
      <c r="D6531" s="49" t="str">
        <f t="shared" si="102"/>
        <v>NITROGEN NO3+NO2 - DNR_STORET - 630</v>
      </c>
      <c r="E6531" s="49" t="s">
        <v>2162</v>
      </c>
      <c r="F6531" s="49" t="s">
        <v>84</v>
      </c>
      <c r="G6531" s="49" t="s">
        <v>205</v>
      </c>
      <c r="H6531" s="49" t="s">
        <v>873</v>
      </c>
    </row>
    <row r="6532" spans="1:8" x14ac:dyDescent="0.3">
      <c r="A6532" s="49" t="s">
        <v>201</v>
      </c>
      <c r="B6532" s="49">
        <v>631</v>
      </c>
      <c r="C6532" s="49" t="s">
        <v>8095</v>
      </c>
      <c r="D6532" s="49" t="str">
        <f t="shared" si="102"/>
        <v>NITROGEN NO3+NO2 DISS (AS N) - DNR_STORET - 631</v>
      </c>
      <c r="E6532" s="49" t="s">
        <v>2162</v>
      </c>
      <c r="F6532" s="49" t="s">
        <v>84</v>
      </c>
      <c r="G6532" s="49" t="s">
        <v>10666</v>
      </c>
      <c r="H6532" s="49" t="s">
        <v>873</v>
      </c>
    </row>
    <row r="6533" spans="1:8" x14ac:dyDescent="0.3">
      <c r="A6533" s="49" t="s">
        <v>201</v>
      </c>
      <c r="B6533" s="49">
        <v>618</v>
      </c>
      <c r="C6533" s="49" t="s">
        <v>8096</v>
      </c>
      <c r="D6533" s="49" t="str">
        <f t="shared" si="102"/>
        <v>NITROGEN NO3-N DISS - DNR_STORET - 618</v>
      </c>
      <c r="E6533" s="49" t="s">
        <v>2162</v>
      </c>
      <c r="F6533" s="49" t="s">
        <v>84</v>
      </c>
      <c r="G6533" s="49" t="s">
        <v>10666</v>
      </c>
      <c r="H6533" s="49" t="s">
        <v>873</v>
      </c>
    </row>
    <row r="6534" spans="1:8" x14ac:dyDescent="0.3">
      <c r="A6534" s="49" t="s">
        <v>201</v>
      </c>
      <c r="B6534" s="49">
        <v>620</v>
      </c>
      <c r="C6534" s="49" t="s">
        <v>8097</v>
      </c>
      <c r="D6534" s="49" t="str">
        <f t="shared" si="102"/>
        <v>NITROGEN NO3-N TOTAL - DNR_STORET - 620</v>
      </c>
      <c r="E6534" s="49" t="s">
        <v>2162</v>
      </c>
      <c r="F6534" s="49" t="s">
        <v>84</v>
      </c>
      <c r="G6534" s="49" t="s">
        <v>205</v>
      </c>
      <c r="H6534" s="49" t="s">
        <v>873</v>
      </c>
    </row>
    <row r="6535" spans="1:8" x14ac:dyDescent="0.3">
      <c r="A6535" s="49" t="s">
        <v>201</v>
      </c>
      <c r="B6535" s="49">
        <v>605</v>
      </c>
      <c r="C6535" s="49" t="s">
        <v>8098</v>
      </c>
      <c r="D6535" s="49" t="str">
        <f t="shared" si="102"/>
        <v>NITROGEN ORGANIC - DNR_STORET - 605</v>
      </c>
      <c r="E6535" s="49" t="s">
        <v>2162</v>
      </c>
      <c r="F6535" s="49" t="s">
        <v>84</v>
      </c>
      <c r="G6535" s="49" t="s">
        <v>205</v>
      </c>
      <c r="H6535" s="49" t="s">
        <v>873</v>
      </c>
    </row>
    <row r="6536" spans="1:8" x14ac:dyDescent="0.3">
      <c r="A6536" s="49" t="s">
        <v>201</v>
      </c>
      <c r="B6536" s="49">
        <v>607</v>
      </c>
      <c r="C6536" s="49" t="s">
        <v>8099</v>
      </c>
      <c r="D6536" s="49" t="str">
        <f t="shared" si="102"/>
        <v>NITROGEN ORGANIC DISS - DNR_STORET - 607</v>
      </c>
      <c r="E6536" s="49" t="s">
        <v>2162</v>
      </c>
      <c r="F6536" s="49" t="s">
        <v>84</v>
      </c>
      <c r="G6536" s="49" t="s">
        <v>10666</v>
      </c>
      <c r="H6536" s="49" t="s">
        <v>873</v>
      </c>
    </row>
    <row r="6537" spans="1:8" x14ac:dyDescent="0.3">
      <c r="A6537" s="49" t="s">
        <v>201</v>
      </c>
      <c r="B6537" s="49">
        <v>600</v>
      </c>
      <c r="C6537" s="49" t="s">
        <v>8100</v>
      </c>
      <c r="D6537" s="49" t="str">
        <f t="shared" si="102"/>
        <v>NITROGEN TOTAL - DNR_STORET - 600</v>
      </c>
      <c r="E6537" s="49" t="s">
        <v>2162</v>
      </c>
      <c r="F6537" s="49" t="s">
        <v>84</v>
      </c>
      <c r="G6537" s="49" t="s">
        <v>205</v>
      </c>
      <c r="H6537" s="49" t="s">
        <v>873</v>
      </c>
    </row>
    <row r="6538" spans="1:8" x14ac:dyDescent="0.3">
      <c r="A6538" s="49" t="s">
        <v>201</v>
      </c>
      <c r="B6538" s="49">
        <v>601</v>
      </c>
      <c r="C6538" s="49" t="s">
        <v>8101</v>
      </c>
      <c r="D6538" s="49" t="str">
        <f t="shared" si="102"/>
        <v>NITROGEN TOTAL DISS - DNR_STORET - 601</v>
      </c>
      <c r="E6538" s="49" t="s">
        <v>2162</v>
      </c>
      <c r="F6538" s="49" t="s">
        <v>84</v>
      </c>
      <c r="G6538" s="49" t="s">
        <v>10666</v>
      </c>
      <c r="H6538" s="49" t="s">
        <v>873</v>
      </c>
    </row>
    <row r="6539" spans="1:8" x14ac:dyDescent="0.3">
      <c r="A6539" s="49" t="s">
        <v>201</v>
      </c>
      <c r="B6539" s="49">
        <v>81393</v>
      </c>
      <c r="C6539" s="49" t="s">
        <v>8102</v>
      </c>
      <c r="D6539" s="49" t="str">
        <f t="shared" si="102"/>
        <v>NITROGEN TOTAL KJELDAHL - DNR_STORET - 81393</v>
      </c>
      <c r="E6539" s="49" t="s">
        <v>2162</v>
      </c>
      <c r="F6539" s="49" t="s">
        <v>84</v>
      </c>
      <c r="G6539" s="49" t="s">
        <v>205</v>
      </c>
      <c r="H6539" s="49" t="s">
        <v>206</v>
      </c>
    </row>
    <row r="6540" spans="1:8" x14ac:dyDescent="0.3">
      <c r="A6540" s="49" t="s">
        <v>201</v>
      </c>
      <c r="B6540" s="49">
        <v>602</v>
      </c>
      <c r="C6540" s="49" t="s">
        <v>8103</v>
      </c>
      <c r="D6540" s="49" t="str">
        <f t="shared" si="102"/>
        <v>NITROGEN, DISSOLVED - DNR_STORET - 602</v>
      </c>
      <c r="E6540" s="49" t="s">
        <v>2162</v>
      </c>
      <c r="F6540" s="49" t="s">
        <v>84</v>
      </c>
      <c r="G6540" s="49" t="s">
        <v>10666</v>
      </c>
      <c r="H6540" s="49" t="s">
        <v>873</v>
      </c>
    </row>
    <row r="6541" spans="1:8" x14ac:dyDescent="0.3">
      <c r="A6541" s="49" t="s">
        <v>201</v>
      </c>
      <c r="B6541" s="49">
        <v>98201</v>
      </c>
      <c r="C6541" s="49" t="s">
        <v>8104</v>
      </c>
      <c r="D6541" s="49" t="str">
        <f t="shared" si="102"/>
        <v>NITZSCHIA FRUTICOSA, BIOVOLUME - DNR_STORET - 98201</v>
      </c>
      <c r="E6541" s="49" t="s">
        <v>10651</v>
      </c>
      <c r="F6541" s="49" t="s">
        <v>84</v>
      </c>
      <c r="G6541" s="49" t="s">
        <v>205</v>
      </c>
      <c r="H6541" s="49" t="s">
        <v>10658</v>
      </c>
    </row>
    <row r="6542" spans="1:8" x14ac:dyDescent="0.3">
      <c r="A6542" s="49" t="s">
        <v>201</v>
      </c>
      <c r="B6542" s="49">
        <v>98198</v>
      </c>
      <c r="C6542" s="49" t="s">
        <v>8105</v>
      </c>
      <c r="D6542" s="49" t="str">
        <f t="shared" si="102"/>
        <v>NITZSCHIA FRUTICOSA, COUNT - DNR_STORET - 98198</v>
      </c>
      <c r="E6542" s="49" t="s">
        <v>10651</v>
      </c>
      <c r="F6542" s="49" t="s">
        <v>84</v>
      </c>
      <c r="G6542" s="49" t="s">
        <v>205</v>
      </c>
      <c r="H6542" s="49" t="s">
        <v>10658</v>
      </c>
    </row>
    <row r="6543" spans="1:8" x14ac:dyDescent="0.3">
      <c r="A6543" s="49" t="s">
        <v>201</v>
      </c>
      <c r="B6543" s="49">
        <v>98249</v>
      </c>
      <c r="C6543" s="49" t="s">
        <v>8106</v>
      </c>
      <c r="D6543" s="49" t="str">
        <f t="shared" si="102"/>
        <v>NITZSCHIA PALEA, BIOVOLUME - DNR_STORET - 98249</v>
      </c>
      <c r="E6543" s="49" t="s">
        <v>10651</v>
      </c>
      <c r="F6543" s="49" t="s">
        <v>84</v>
      </c>
      <c r="G6543" s="49" t="s">
        <v>205</v>
      </c>
      <c r="H6543" s="49" t="s">
        <v>10658</v>
      </c>
    </row>
    <row r="6544" spans="1:8" x14ac:dyDescent="0.3">
      <c r="A6544" s="49" t="s">
        <v>201</v>
      </c>
      <c r="B6544" s="49">
        <v>98248</v>
      </c>
      <c r="C6544" s="49" t="s">
        <v>8107</v>
      </c>
      <c r="D6544" s="49" t="str">
        <f t="shared" si="102"/>
        <v>NITZSCHIA PALEA, COUNT - DNR_STORET - 98248</v>
      </c>
      <c r="E6544" s="49" t="s">
        <v>10651</v>
      </c>
      <c r="F6544" s="49" t="s">
        <v>84</v>
      </c>
      <c r="G6544" s="49" t="s">
        <v>205</v>
      </c>
      <c r="H6544" s="49" t="s">
        <v>10660</v>
      </c>
    </row>
    <row r="6545" spans="1:8" x14ac:dyDescent="0.3">
      <c r="A6545" s="49" t="s">
        <v>201</v>
      </c>
      <c r="B6545" s="49">
        <v>98250</v>
      </c>
      <c r="C6545" s="49" t="s">
        <v>8108</v>
      </c>
      <c r="D6545" s="49" t="str">
        <f t="shared" si="102"/>
        <v>NITZSCHIA SP., BIOVOLUME - DNR_STORET - 98250</v>
      </c>
      <c r="E6545" s="49" t="s">
        <v>10651</v>
      </c>
      <c r="F6545" s="49" t="s">
        <v>84</v>
      </c>
      <c r="G6545" s="49" t="s">
        <v>205</v>
      </c>
      <c r="H6545" s="49" t="s">
        <v>10658</v>
      </c>
    </row>
    <row r="6546" spans="1:8" x14ac:dyDescent="0.3">
      <c r="A6546" s="49" t="s">
        <v>201</v>
      </c>
      <c r="B6546" s="49">
        <v>71426</v>
      </c>
      <c r="C6546" s="49" t="s">
        <v>8109</v>
      </c>
      <c r="D6546" s="49" t="str">
        <f t="shared" si="102"/>
        <v>NITZSCHIA SP., COUNT - DNR_STORET - 71426</v>
      </c>
      <c r="E6546" s="49" t="s">
        <v>10651</v>
      </c>
      <c r="F6546" s="49" t="s">
        <v>84</v>
      </c>
      <c r="G6546" s="49" t="s">
        <v>205</v>
      </c>
      <c r="H6546" s="49" t="s">
        <v>10660</v>
      </c>
    </row>
    <row r="6547" spans="1:8" x14ac:dyDescent="0.3">
      <c r="A6547" s="49" t="s">
        <v>201</v>
      </c>
      <c r="B6547" s="49">
        <v>98508</v>
      </c>
      <c r="C6547" s="49" t="s">
        <v>8110</v>
      </c>
      <c r="D6547" s="49" t="str">
        <f t="shared" si="102"/>
        <v>NITZSCHOID DIATOMS, BIOVOLUME - DNR_STORET - 98508</v>
      </c>
      <c r="E6547" s="49" t="s">
        <v>10651</v>
      </c>
      <c r="F6547" s="49" t="s">
        <v>84</v>
      </c>
      <c r="G6547" s="49" t="s">
        <v>205</v>
      </c>
      <c r="H6547" s="49" t="s">
        <v>10658</v>
      </c>
    </row>
    <row r="6548" spans="1:8" x14ac:dyDescent="0.3">
      <c r="A6548" s="49" t="s">
        <v>201</v>
      </c>
      <c r="B6548" s="49">
        <v>98738</v>
      </c>
      <c r="C6548" s="49" t="s">
        <v>8111</v>
      </c>
      <c r="D6548" s="49" t="str">
        <f t="shared" si="102"/>
        <v>NITZSCHOID DIATOMS, COUNT - DNR_STORET - 98738</v>
      </c>
      <c r="E6548" s="49" t="s">
        <v>10651</v>
      </c>
      <c r="F6548" s="49" t="s">
        <v>84</v>
      </c>
      <c r="G6548" s="49" t="s">
        <v>205</v>
      </c>
      <c r="H6548" s="49" t="s">
        <v>10660</v>
      </c>
    </row>
    <row r="6549" spans="1:8" x14ac:dyDescent="0.3">
      <c r="A6549" s="49" t="s">
        <v>201</v>
      </c>
      <c r="B6549" s="49">
        <v>99799</v>
      </c>
      <c r="C6549" s="49" t="s">
        <v>8112</v>
      </c>
      <c r="D6549" s="49" t="str">
        <f t="shared" si="102"/>
        <v>NO ANALYSIS - DNR_STORET - 99799</v>
      </c>
      <c r="E6549" s="49"/>
      <c r="F6549" s="49"/>
      <c r="G6549" s="49"/>
      <c r="H6549" s="49"/>
    </row>
    <row r="6550" spans="1:8" x14ac:dyDescent="0.3">
      <c r="A6550" s="49" t="s">
        <v>82</v>
      </c>
      <c r="B6550" s="49">
        <v>10294</v>
      </c>
      <c r="C6550" s="49" t="s">
        <v>8113</v>
      </c>
      <c r="D6550" s="49" t="str">
        <f t="shared" si="102"/>
        <v>NO FISH CAPTURED - SWIMS - 10294</v>
      </c>
      <c r="E6550" s="49" t="s">
        <v>10651</v>
      </c>
      <c r="F6550" s="49" t="s">
        <v>84</v>
      </c>
      <c r="G6550" s="49"/>
      <c r="H6550" s="49"/>
    </row>
    <row r="6551" spans="1:8" x14ac:dyDescent="0.3">
      <c r="A6551" s="49" t="s">
        <v>201</v>
      </c>
      <c r="B6551" s="49">
        <v>98532</v>
      </c>
      <c r="C6551" s="49" t="s">
        <v>8114</v>
      </c>
      <c r="D6551" s="49" t="str">
        <f t="shared" si="102"/>
        <v>NODULARIA CRASSA, BIOVOLUME - DNR_STORET - 98532</v>
      </c>
      <c r="E6551" s="49" t="s">
        <v>10651</v>
      </c>
      <c r="F6551" s="49" t="s">
        <v>84</v>
      </c>
      <c r="G6551" s="49" t="s">
        <v>205</v>
      </c>
      <c r="H6551" s="49" t="s">
        <v>10658</v>
      </c>
    </row>
    <row r="6552" spans="1:8" x14ac:dyDescent="0.3">
      <c r="A6552" s="49" t="s">
        <v>201</v>
      </c>
      <c r="B6552" s="49">
        <v>98737</v>
      </c>
      <c r="C6552" s="49" t="s">
        <v>8115</v>
      </c>
      <c r="D6552" s="49" t="str">
        <f t="shared" si="102"/>
        <v>NODULARIA CRASSA, COUNT - DNR_STORET - 98737</v>
      </c>
      <c r="E6552" s="49" t="s">
        <v>10651</v>
      </c>
      <c r="F6552" s="49" t="s">
        <v>84</v>
      </c>
      <c r="G6552" s="49" t="s">
        <v>205</v>
      </c>
      <c r="H6552" s="49" t="s">
        <v>10660</v>
      </c>
    </row>
    <row r="6553" spans="1:8" x14ac:dyDescent="0.3">
      <c r="A6553" s="49" t="s">
        <v>201</v>
      </c>
      <c r="B6553" s="49">
        <v>98533</v>
      </c>
      <c r="C6553" s="49" t="s">
        <v>8116</v>
      </c>
      <c r="D6553" s="49" t="str">
        <f t="shared" si="102"/>
        <v>NODULARIA SP., BIOVOLUME - DNR_STORET - 98533</v>
      </c>
      <c r="E6553" s="49" t="s">
        <v>10651</v>
      </c>
      <c r="F6553" s="49" t="s">
        <v>84</v>
      </c>
      <c r="G6553" s="49" t="s">
        <v>205</v>
      </c>
      <c r="H6553" s="49" t="s">
        <v>10658</v>
      </c>
    </row>
    <row r="6554" spans="1:8" x14ac:dyDescent="0.3">
      <c r="A6554" s="49" t="s">
        <v>201</v>
      </c>
      <c r="B6554" s="49">
        <v>98736</v>
      </c>
      <c r="C6554" s="49" t="s">
        <v>8117</v>
      </c>
      <c r="D6554" s="49" t="str">
        <f t="shared" si="102"/>
        <v>NODULARIA SP., COUNT - DNR_STORET - 98736</v>
      </c>
      <c r="E6554" s="49" t="s">
        <v>10651</v>
      </c>
      <c r="F6554" s="49" t="s">
        <v>84</v>
      </c>
      <c r="G6554" s="49" t="s">
        <v>205</v>
      </c>
      <c r="H6554" s="49" t="s">
        <v>10660</v>
      </c>
    </row>
    <row r="6555" spans="1:8" x14ac:dyDescent="0.3">
      <c r="A6555" s="49" t="s">
        <v>201</v>
      </c>
      <c r="B6555" s="49">
        <v>99999</v>
      </c>
      <c r="C6555" s="49" t="s">
        <v>8118</v>
      </c>
      <c r="D6555" s="49" t="str">
        <f t="shared" si="102"/>
        <v>NON-RESULTS INFORMATION (DISCARD) - DNR_STORET - 99999</v>
      </c>
      <c r="E6555" s="49"/>
      <c r="F6555" s="49"/>
      <c r="G6555" s="49"/>
      <c r="H6555" s="49"/>
    </row>
    <row r="6556" spans="1:8" x14ac:dyDescent="0.3">
      <c r="A6556" s="49" t="s">
        <v>82</v>
      </c>
      <c r="B6556" s="49">
        <v>10155</v>
      </c>
      <c r="C6556" s="49" t="s">
        <v>8119</v>
      </c>
      <c r="D6556" s="49" t="str">
        <f t="shared" si="102"/>
        <v>NORTHERN BROOK LAMPREY - SWIMS - 10155</v>
      </c>
      <c r="E6556" s="49" t="s">
        <v>10651</v>
      </c>
      <c r="F6556" s="49" t="s">
        <v>84</v>
      </c>
      <c r="G6556" s="49"/>
      <c r="H6556" s="49"/>
    </row>
    <row r="6557" spans="1:8" x14ac:dyDescent="0.3">
      <c r="A6557" s="49" t="s">
        <v>82</v>
      </c>
      <c r="B6557" s="49">
        <v>10156</v>
      </c>
      <c r="C6557" s="49" t="s">
        <v>8120</v>
      </c>
      <c r="D6557" s="49" t="str">
        <f t="shared" si="102"/>
        <v>NORTHERN BROOK LAMPREY (AMMOCOETE) - SWIMS - 10156</v>
      </c>
      <c r="E6557" s="49" t="s">
        <v>10651</v>
      </c>
      <c r="F6557" s="49" t="s">
        <v>84</v>
      </c>
      <c r="G6557" s="49"/>
      <c r="H6557" s="49"/>
    </row>
    <row r="6558" spans="1:8" x14ac:dyDescent="0.3">
      <c r="A6558" s="49" t="s">
        <v>82</v>
      </c>
      <c r="B6558" s="49">
        <v>10157</v>
      </c>
      <c r="C6558" s="49" t="s">
        <v>8121</v>
      </c>
      <c r="D6558" s="49" t="str">
        <f t="shared" si="102"/>
        <v>NORTHERN HOG SUCKER - SWIMS - 10157</v>
      </c>
      <c r="E6558" s="49" t="s">
        <v>10651</v>
      </c>
      <c r="F6558" s="49" t="s">
        <v>84</v>
      </c>
      <c r="G6558" s="49"/>
      <c r="H6558" s="49"/>
    </row>
    <row r="6559" spans="1:8" x14ac:dyDescent="0.3">
      <c r="A6559" s="49" t="s">
        <v>82</v>
      </c>
      <c r="B6559" s="49">
        <v>10158</v>
      </c>
      <c r="C6559" s="49" t="s">
        <v>8122</v>
      </c>
      <c r="D6559" s="49" t="str">
        <f t="shared" si="102"/>
        <v>NORTHERN PIKE - SWIMS - 10158</v>
      </c>
      <c r="E6559" s="49" t="s">
        <v>10651</v>
      </c>
      <c r="F6559" s="49" t="s">
        <v>84</v>
      </c>
      <c r="G6559" s="49"/>
      <c r="H6559" s="49"/>
    </row>
    <row r="6560" spans="1:8" x14ac:dyDescent="0.3">
      <c r="A6560" s="49" t="s">
        <v>82</v>
      </c>
      <c r="B6560" s="49">
        <v>10159</v>
      </c>
      <c r="C6560" s="49" t="s">
        <v>8123</v>
      </c>
      <c r="D6560" s="49" t="str">
        <f t="shared" si="102"/>
        <v>NORTHERN PIKE X GRASS PICKEREL - SWIMS - 10159</v>
      </c>
      <c r="E6560" s="49" t="s">
        <v>10651</v>
      </c>
      <c r="F6560" s="49" t="s">
        <v>84</v>
      </c>
      <c r="G6560" s="49"/>
      <c r="H6560" s="49"/>
    </row>
    <row r="6561" spans="1:8" x14ac:dyDescent="0.3">
      <c r="A6561" s="49" t="s">
        <v>82</v>
      </c>
      <c r="B6561" s="49">
        <v>10160</v>
      </c>
      <c r="C6561" s="49" t="s">
        <v>8124</v>
      </c>
      <c r="D6561" s="49" t="str">
        <f t="shared" si="102"/>
        <v>NORTHERN PIKE X MUSKELLUNGE - SWIMS - 10160</v>
      </c>
      <c r="E6561" s="49" t="s">
        <v>10651</v>
      </c>
      <c r="F6561" s="49" t="s">
        <v>84</v>
      </c>
      <c r="G6561" s="49"/>
      <c r="H6561" s="49"/>
    </row>
    <row r="6562" spans="1:8" x14ac:dyDescent="0.3">
      <c r="A6562" s="49" t="s">
        <v>82</v>
      </c>
      <c r="B6562" s="49">
        <v>10161</v>
      </c>
      <c r="C6562" s="49" t="s">
        <v>8125</v>
      </c>
      <c r="D6562" s="49" t="str">
        <f t="shared" si="102"/>
        <v>NORTHERN REDBELLY DACE - SWIMS - 10161</v>
      </c>
      <c r="E6562" s="49" t="s">
        <v>10651</v>
      </c>
      <c r="F6562" s="49" t="s">
        <v>84</v>
      </c>
      <c r="G6562" s="49"/>
      <c r="H6562" s="49"/>
    </row>
    <row r="6563" spans="1:8" x14ac:dyDescent="0.3">
      <c r="A6563" s="49" t="s">
        <v>201</v>
      </c>
      <c r="B6563" s="49">
        <v>98530</v>
      </c>
      <c r="C6563" s="49" t="s">
        <v>8126</v>
      </c>
      <c r="D6563" s="49" t="str">
        <f t="shared" si="102"/>
        <v>NOSTOC SP.  2, BIOVOLUME - DNR_STORET - 98530</v>
      </c>
      <c r="E6563" s="49" t="s">
        <v>10651</v>
      </c>
      <c r="F6563" s="49" t="s">
        <v>84</v>
      </c>
      <c r="G6563" s="49" t="s">
        <v>205</v>
      </c>
      <c r="H6563" s="49" t="s">
        <v>10658</v>
      </c>
    </row>
    <row r="6564" spans="1:8" x14ac:dyDescent="0.3">
      <c r="A6564" s="49" t="s">
        <v>201</v>
      </c>
      <c r="B6564" s="49">
        <v>98734</v>
      </c>
      <c r="C6564" s="49" t="s">
        <v>8127</v>
      </c>
      <c r="D6564" s="49" t="str">
        <f t="shared" si="102"/>
        <v>NOSTOC SP. 2, COUNT - DNR_STORET - 98734</v>
      </c>
      <c r="E6564" s="49" t="s">
        <v>10651</v>
      </c>
      <c r="F6564" s="49" t="s">
        <v>84</v>
      </c>
      <c r="G6564" s="49" t="s">
        <v>205</v>
      </c>
      <c r="H6564" s="49" t="s">
        <v>10660</v>
      </c>
    </row>
    <row r="6565" spans="1:8" x14ac:dyDescent="0.3">
      <c r="A6565" s="49" t="s">
        <v>201</v>
      </c>
      <c r="B6565" s="49">
        <v>98531</v>
      </c>
      <c r="C6565" s="49" t="s">
        <v>8128</v>
      </c>
      <c r="D6565" s="49" t="str">
        <f t="shared" si="102"/>
        <v>NOSTOC SP., BIOVOLUME - DNR_STORET - 98531</v>
      </c>
      <c r="E6565" s="49" t="s">
        <v>10651</v>
      </c>
      <c r="F6565" s="49" t="s">
        <v>84</v>
      </c>
      <c r="G6565" s="49" t="s">
        <v>205</v>
      </c>
      <c r="H6565" s="49" t="s">
        <v>10658</v>
      </c>
    </row>
    <row r="6566" spans="1:8" x14ac:dyDescent="0.3">
      <c r="A6566" s="49" t="s">
        <v>201</v>
      </c>
      <c r="B6566" s="49">
        <v>98735</v>
      </c>
      <c r="C6566" s="49" t="s">
        <v>8129</v>
      </c>
      <c r="D6566" s="49" t="str">
        <f t="shared" si="102"/>
        <v>NOSTOC SP., COUNT - DNR_STORET - 98735</v>
      </c>
      <c r="E6566" s="49" t="s">
        <v>10651</v>
      </c>
      <c r="F6566" s="49" t="s">
        <v>84</v>
      </c>
      <c r="G6566" s="49" t="s">
        <v>205</v>
      </c>
      <c r="H6566" s="49" t="s">
        <v>10660</v>
      </c>
    </row>
    <row r="6567" spans="1:8" x14ac:dyDescent="0.3">
      <c r="A6567" s="49" t="s">
        <v>201</v>
      </c>
      <c r="B6567" s="49">
        <v>81614</v>
      </c>
      <c r="C6567" s="49" t="s">
        <v>8130</v>
      </c>
      <c r="D6567" s="49" t="str">
        <f t="shared" si="102"/>
        <v>NUMBER OF INDIVIDUALS IN THE SAMPLE - DNR_STORET - 81614</v>
      </c>
      <c r="E6567" s="49" t="s">
        <v>31</v>
      </c>
      <c r="F6567" s="49" t="s">
        <v>10654</v>
      </c>
      <c r="G6567" s="49" t="s">
        <v>205</v>
      </c>
      <c r="H6567" s="49" t="s">
        <v>10658</v>
      </c>
    </row>
    <row r="6568" spans="1:8" x14ac:dyDescent="0.3">
      <c r="A6568" s="49" t="s">
        <v>82</v>
      </c>
      <c r="B6568" s="49">
        <v>20279</v>
      </c>
      <c r="C6568" s="49" t="s">
        <v>1744</v>
      </c>
      <c r="D6568" s="49" t="str">
        <f t="shared" si="102"/>
        <v>Naiad (Najas sp.) - SWIMS - 20279</v>
      </c>
      <c r="E6568" s="49" t="s">
        <v>31</v>
      </c>
      <c r="F6568" s="49" t="s">
        <v>84</v>
      </c>
      <c r="G6568" s="49"/>
      <c r="H6568" s="49"/>
    </row>
    <row r="6569" spans="1:8" x14ac:dyDescent="0.3">
      <c r="A6569" s="49" t="s">
        <v>82</v>
      </c>
      <c r="B6569" s="49">
        <v>91262</v>
      </c>
      <c r="C6569" s="49" t="s">
        <v>1747</v>
      </c>
      <c r="D6569" s="49" t="str">
        <f t="shared" si="102"/>
        <v>Name of Reference Marker/Reference Point/Benchmark/Turning Point/Instrument - SWIMS - 91262</v>
      </c>
      <c r="E6569" s="49" t="s">
        <v>31</v>
      </c>
      <c r="F6569" s="49"/>
      <c r="G6569" s="49"/>
      <c r="H6569" s="49" t="s">
        <v>10658</v>
      </c>
    </row>
    <row r="6570" spans="1:8" x14ac:dyDescent="0.3">
      <c r="A6570" s="49" t="s">
        <v>82</v>
      </c>
      <c r="B6570" s="49">
        <v>40075</v>
      </c>
      <c r="C6570" s="49" t="s">
        <v>1745</v>
      </c>
      <c r="D6570" s="49" t="str">
        <f t="shared" si="102"/>
        <v>Name of person or museum who identified the voucher specimen - SWIMS - 40075</v>
      </c>
      <c r="E6570" s="49"/>
      <c r="F6570" s="49" t="s">
        <v>84</v>
      </c>
      <c r="G6570" s="49"/>
      <c r="H6570" s="49"/>
    </row>
    <row r="6571" spans="1:8" x14ac:dyDescent="0.3">
      <c r="A6571" s="49" t="s">
        <v>82</v>
      </c>
      <c r="B6571" s="49">
        <v>40074</v>
      </c>
      <c r="C6571" s="49" t="s">
        <v>1746</v>
      </c>
      <c r="D6571" s="49" t="str">
        <f t="shared" si="102"/>
        <v>Name of plankton sample analyst - SWIMS - 40074</v>
      </c>
      <c r="E6571" s="49"/>
      <c r="F6571" s="49" t="s">
        <v>84</v>
      </c>
      <c r="G6571" s="49"/>
      <c r="H6571" s="49"/>
    </row>
    <row r="6572" spans="1:8" x14ac:dyDescent="0.3">
      <c r="A6572" s="49" t="s">
        <v>82</v>
      </c>
      <c r="B6572" s="49">
        <v>56559</v>
      </c>
      <c r="C6572" s="49" t="s">
        <v>1748</v>
      </c>
      <c r="D6572" s="49" t="str">
        <f t="shared" si="102"/>
        <v>Nanocladius (Nanocladius) sp. D (Epler 2001) - SWIMS - 56559</v>
      </c>
      <c r="E6572" s="49"/>
      <c r="F6572" s="49"/>
      <c r="G6572" s="49"/>
      <c r="H6572" s="49"/>
    </row>
    <row r="6573" spans="1:8" x14ac:dyDescent="0.3">
      <c r="A6573" s="49" t="s">
        <v>201</v>
      </c>
      <c r="B6573" s="49">
        <v>96713</v>
      </c>
      <c r="C6573" s="49" t="s">
        <v>8131</v>
      </c>
      <c r="D6573" s="49" t="str">
        <f t="shared" si="102"/>
        <v>Nanofrustulum trainorii, Biovolume - DNR_STORET - 96713</v>
      </c>
      <c r="E6573" s="49" t="s">
        <v>10651</v>
      </c>
      <c r="F6573" s="49" t="s">
        <v>84</v>
      </c>
      <c r="G6573" s="49" t="s">
        <v>205</v>
      </c>
      <c r="H6573" s="49"/>
    </row>
    <row r="6574" spans="1:8" x14ac:dyDescent="0.3">
      <c r="A6574" s="49" t="s">
        <v>201</v>
      </c>
      <c r="B6574" s="49">
        <v>96714</v>
      </c>
      <c r="C6574" s="49" t="s">
        <v>8132</v>
      </c>
      <c r="D6574" s="49" t="str">
        <f t="shared" si="102"/>
        <v>Nanofrustulum trainorii, Count - DNR_STORET - 96714</v>
      </c>
      <c r="E6574" s="49" t="s">
        <v>10651</v>
      </c>
      <c r="F6574" s="49" t="s">
        <v>84</v>
      </c>
      <c r="G6574" s="49" t="s">
        <v>205</v>
      </c>
      <c r="H6574" s="49"/>
    </row>
    <row r="6575" spans="1:8" x14ac:dyDescent="0.3">
      <c r="A6575" s="49" t="s">
        <v>82</v>
      </c>
      <c r="B6575" s="49">
        <v>20456</v>
      </c>
      <c r="C6575" s="49" t="s">
        <v>1749</v>
      </c>
      <c r="D6575" s="49" t="str">
        <f t="shared" si="102"/>
        <v>Narrow panicle rush (Juncus brevicaudatus) - SWIMS - 20456</v>
      </c>
      <c r="E6575" s="49" t="s">
        <v>31</v>
      </c>
      <c r="F6575" s="49" t="s">
        <v>84</v>
      </c>
      <c r="G6575" s="49"/>
      <c r="H6575" s="49" t="s">
        <v>10658</v>
      </c>
    </row>
    <row r="6576" spans="1:8" x14ac:dyDescent="0.3">
      <c r="A6576" s="49" t="s">
        <v>82</v>
      </c>
      <c r="B6576" s="49">
        <v>20157</v>
      </c>
      <c r="C6576" s="49" t="s">
        <v>1751</v>
      </c>
      <c r="D6576" s="49" t="str">
        <f t="shared" si="102"/>
        <v>Narrow-leaved bur-reed (Sparganium angustifolium) - SWIMS - 20157</v>
      </c>
      <c r="E6576" s="49" t="s">
        <v>31</v>
      </c>
      <c r="F6576" s="49" t="s">
        <v>84</v>
      </c>
      <c r="G6576" s="49"/>
      <c r="H6576" s="49"/>
    </row>
    <row r="6577" spans="1:8" x14ac:dyDescent="0.3">
      <c r="A6577" s="49" t="s">
        <v>82</v>
      </c>
      <c r="B6577" s="49">
        <v>20167</v>
      </c>
      <c r="C6577" s="49" t="s">
        <v>1752</v>
      </c>
      <c r="D6577" s="49" t="str">
        <f t="shared" si="102"/>
        <v>Narrow-leaved cattail (Typha angustifolia) - SWIMS - 20167</v>
      </c>
      <c r="E6577" s="49" t="s">
        <v>31</v>
      </c>
      <c r="F6577" s="49" t="s">
        <v>84</v>
      </c>
      <c r="G6577" s="49"/>
      <c r="H6577" s="49"/>
    </row>
    <row r="6578" spans="1:8" x14ac:dyDescent="0.3">
      <c r="A6578" s="49" t="s">
        <v>82</v>
      </c>
      <c r="B6578" s="49">
        <v>20323</v>
      </c>
      <c r="C6578" s="49" t="s">
        <v>1753</v>
      </c>
      <c r="D6578" s="49" t="str">
        <f t="shared" si="102"/>
        <v>Narrow-leaved small pondweed (Potamogeton pusillus subsp. tenuissimus) - SWIMS - 20323</v>
      </c>
      <c r="E6578" s="49" t="s">
        <v>31</v>
      </c>
      <c r="F6578" s="49" t="s">
        <v>84</v>
      </c>
      <c r="G6578" s="49"/>
      <c r="H6578" s="49"/>
    </row>
    <row r="6579" spans="1:8" x14ac:dyDescent="0.3">
      <c r="A6579" s="49" t="s">
        <v>82</v>
      </c>
      <c r="B6579" s="49">
        <v>20224</v>
      </c>
      <c r="C6579" s="49" t="s">
        <v>1754</v>
      </c>
      <c r="D6579" s="49" t="str">
        <f t="shared" si="102"/>
        <v>Narrow-leaved woolly sedge (Carex lasiocarpa) - SWIMS - 20224</v>
      </c>
      <c r="E6579" s="49" t="s">
        <v>31</v>
      </c>
      <c r="F6579" s="49" t="s">
        <v>84</v>
      </c>
      <c r="G6579" s="49"/>
      <c r="H6579" s="49"/>
    </row>
    <row r="6580" spans="1:8" x14ac:dyDescent="0.3">
      <c r="A6580" s="49" t="s">
        <v>82</v>
      </c>
      <c r="B6580" s="49">
        <v>20315</v>
      </c>
      <c r="C6580" s="49" t="s">
        <v>1750</v>
      </c>
      <c r="D6580" s="49" t="str">
        <f t="shared" si="102"/>
        <v>Narrowleaf willow (Salix exigua) - SWIMS - 20315</v>
      </c>
      <c r="E6580" s="49" t="s">
        <v>31</v>
      </c>
      <c r="F6580" s="49" t="s">
        <v>84</v>
      </c>
      <c r="G6580" s="49"/>
      <c r="H6580" s="49" t="s">
        <v>10658</v>
      </c>
    </row>
    <row r="6581" spans="1:8" x14ac:dyDescent="0.3">
      <c r="A6581" s="49" t="s">
        <v>82</v>
      </c>
      <c r="B6581" s="49">
        <v>27001</v>
      </c>
      <c r="C6581" s="49" t="s">
        <v>1756</v>
      </c>
      <c r="D6581" s="49" t="str">
        <f t="shared" si="102"/>
        <v>Native Plant Species Count - SWIMS - 27001</v>
      </c>
      <c r="E6581" s="49"/>
      <c r="F6581" s="49"/>
      <c r="G6581" s="49"/>
      <c r="H6581" s="49" t="s">
        <v>10658</v>
      </c>
    </row>
    <row r="6582" spans="1:8" x14ac:dyDescent="0.3">
      <c r="A6582" s="49" t="s">
        <v>82</v>
      </c>
      <c r="B6582" s="49">
        <v>91638</v>
      </c>
      <c r="C6582" s="49" t="s">
        <v>1755</v>
      </c>
      <c r="D6582" s="49" t="str">
        <f t="shared" si="102"/>
        <v>Native aquatic plant species found - SWIMS - 91638</v>
      </c>
      <c r="E6582" s="49" t="s">
        <v>31</v>
      </c>
      <c r="F6582" s="49"/>
      <c r="G6582" s="49"/>
      <c r="H6582" s="49"/>
    </row>
    <row r="6583" spans="1:8" x14ac:dyDescent="0.3">
      <c r="A6583" s="49" t="s">
        <v>201</v>
      </c>
      <c r="B6583" s="49">
        <v>96711</v>
      </c>
      <c r="C6583" s="49" t="s">
        <v>8133</v>
      </c>
      <c r="D6583" s="49" t="str">
        <f t="shared" si="102"/>
        <v>Navicula absoluta Hustedt, Biovolume - DNR_STORET - 96711</v>
      </c>
      <c r="E6583" s="49" t="s">
        <v>10651</v>
      </c>
      <c r="F6583" s="49" t="s">
        <v>84</v>
      </c>
      <c r="G6583" s="49" t="s">
        <v>205</v>
      </c>
      <c r="H6583" s="49"/>
    </row>
    <row r="6584" spans="1:8" x14ac:dyDescent="0.3">
      <c r="A6584" s="49" t="s">
        <v>201</v>
      </c>
      <c r="B6584" s="49">
        <v>96712</v>
      </c>
      <c r="C6584" s="49" t="s">
        <v>8134</v>
      </c>
      <c r="D6584" s="49" t="str">
        <f t="shared" si="102"/>
        <v>Navicula absoluta Hustedt, Count - DNR_STORET - 96712</v>
      </c>
      <c r="E6584" s="49" t="s">
        <v>10651</v>
      </c>
      <c r="F6584" s="49" t="s">
        <v>84</v>
      </c>
      <c r="G6584" s="49" t="s">
        <v>205</v>
      </c>
      <c r="H6584" s="49"/>
    </row>
    <row r="6585" spans="1:8" x14ac:dyDescent="0.3">
      <c r="A6585" s="49" t="s">
        <v>201</v>
      </c>
      <c r="B6585" s="49">
        <v>96709</v>
      </c>
      <c r="C6585" s="49" t="s">
        <v>8135</v>
      </c>
      <c r="D6585" s="49" t="str">
        <f t="shared" si="102"/>
        <v>Navicula amphiceropsis, Biovolume - DNR_STORET - 96709</v>
      </c>
      <c r="E6585" s="49" t="s">
        <v>10651</v>
      </c>
      <c r="F6585" s="49" t="s">
        <v>84</v>
      </c>
      <c r="G6585" s="49" t="s">
        <v>205</v>
      </c>
      <c r="H6585" s="49"/>
    </row>
    <row r="6586" spans="1:8" x14ac:dyDescent="0.3">
      <c r="A6586" s="49" t="s">
        <v>201</v>
      </c>
      <c r="B6586" s="49">
        <v>96710</v>
      </c>
      <c r="C6586" s="49" t="s">
        <v>8136</v>
      </c>
      <c r="D6586" s="49" t="str">
        <f t="shared" si="102"/>
        <v>Navicula amphiceropsis, Count - DNR_STORET - 96710</v>
      </c>
      <c r="E6586" s="49" t="s">
        <v>10651</v>
      </c>
      <c r="F6586" s="49" t="s">
        <v>84</v>
      </c>
      <c r="G6586" s="49" t="s">
        <v>205</v>
      </c>
      <c r="H6586" s="49"/>
    </row>
    <row r="6587" spans="1:8" x14ac:dyDescent="0.3">
      <c r="A6587" s="49" t="s">
        <v>201</v>
      </c>
      <c r="B6587" s="49">
        <v>95710</v>
      </c>
      <c r="C6587" s="49" t="s">
        <v>8137</v>
      </c>
      <c r="D6587" s="49" t="str">
        <f t="shared" si="102"/>
        <v>Navicula angusta Grunow, Biovolume - DNR_STORET - 95710</v>
      </c>
      <c r="E6587" s="49" t="s">
        <v>10651</v>
      </c>
      <c r="F6587" s="49" t="s">
        <v>84</v>
      </c>
      <c r="G6587" s="49" t="s">
        <v>205</v>
      </c>
      <c r="H6587" s="49"/>
    </row>
    <row r="6588" spans="1:8" x14ac:dyDescent="0.3">
      <c r="A6588" s="49" t="s">
        <v>201</v>
      </c>
      <c r="B6588" s="49">
        <v>95711</v>
      </c>
      <c r="C6588" s="49" t="s">
        <v>8138</v>
      </c>
      <c r="D6588" s="49" t="str">
        <f t="shared" si="102"/>
        <v>Navicula angusta Grunow, Count - DNR_STORET - 95711</v>
      </c>
      <c r="E6588" s="49" t="s">
        <v>10651</v>
      </c>
      <c r="F6588" s="49" t="s">
        <v>84</v>
      </c>
      <c r="G6588" s="49" t="s">
        <v>205</v>
      </c>
      <c r="H6588" s="49"/>
    </row>
    <row r="6589" spans="1:8" x14ac:dyDescent="0.3">
      <c r="A6589" s="49" t="s">
        <v>201</v>
      </c>
      <c r="B6589" s="49">
        <v>96707</v>
      </c>
      <c r="C6589" s="49" t="s">
        <v>8139</v>
      </c>
      <c r="D6589" s="49" t="str">
        <f t="shared" si="102"/>
        <v>Navicula antonii, Biovolume - DNR_STORET - 96707</v>
      </c>
      <c r="E6589" s="49" t="s">
        <v>10651</v>
      </c>
      <c r="F6589" s="49" t="s">
        <v>84</v>
      </c>
      <c r="G6589" s="49" t="s">
        <v>205</v>
      </c>
      <c r="H6589" s="49"/>
    </row>
    <row r="6590" spans="1:8" x14ac:dyDescent="0.3">
      <c r="A6590" s="49" t="s">
        <v>201</v>
      </c>
      <c r="B6590" s="49">
        <v>96708</v>
      </c>
      <c r="C6590" s="49" t="s">
        <v>8140</v>
      </c>
      <c r="D6590" s="49" t="str">
        <f t="shared" si="102"/>
        <v>Navicula antonii, Count - DNR_STORET - 96708</v>
      </c>
      <c r="E6590" s="49" t="s">
        <v>10651</v>
      </c>
      <c r="F6590" s="49" t="s">
        <v>84</v>
      </c>
      <c r="G6590" s="49" t="s">
        <v>205</v>
      </c>
      <c r="H6590" s="49"/>
    </row>
    <row r="6591" spans="1:8" x14ac:dyDescent="0.3">
      <c r="A6591" s="49" t="s">
        <v>201</v>
      </c>
      <c r="B6591" s="49">
        <v>96705</v>
      </c>
      <c r="C6591" s="49" t="s">
        <v>8141</v>
      </c>
      <c r="D6591" s="49" t="str">
        <f t="shared" si="102"/>
        <v>Navicula arvensis Hustedt, Biovolume - DNR_STORET - 96705</v>
      </c>
      <c r="E6591" s="49" t="s">
        <v>10651</v>
      </c>
      <c r="F6591" s="49" t="s">
        <v>84</v>
      </c>
      <c r="G6591" s="49" t="s">
        <v>205</v>
      </c>
      <c r="H6591" s="49"/>
    </row>
    <row r="6592" spans="1:8" x14ac:dyDescent="0.3">
      <c r="A6592" s="49" t="s">
        <v>201</v>
      </c>
      <c r="B6592" s="49">
        <v>96706</v>
      </c>
      <c r="C6592" s="49" t="s">
        <v>8142</v>
      </c>
      <c r="D6592" s="49" t="str">
        <f t="shared" si="102"/>
        <v>Navicula arvensis Hustedt, Count - DNR_STORET - 96706</v>
      </c>
      <c r="E6592" s="49" t="s">
        <v>10651</v>
      </c>
      <c r="F6592" s="49" t="s">
        <v>84</v>
      </c>
      <c r="G6592" s="49" t="s">
        <v>205</v>
      </c>
      <c r="H6592" s="49"/>
    </row>
    <row r="6593" spans="1:8" x14ac:dyDescent="0.3">
      <c r="A6593" s="49" t="s">
        <v>201</v>
      </c>
      <c r="B6593" s="49">
        <v>96703</v>
      </c>
      <c r="C6593" s="49" t="s">
        <v>8143</v>
      </c>
      <c r="D6593" s="49" t="str">
        <f t="shared" si="102"/>
        <v>Navicula associata, Biovolume - DNR_STORET - 96703</v>
      </c>
      <c r="E6593" s="49" t="s">
        <v>10651</v>
      </c>
      <c r="F6593" s="49" t="s">
        <v>84</v>
      </c>
      <c r="G6593" s="49" t="s">
        <v>205</v>
      </c>
      <c r="H6593" s="49"/>
    </row>
    <row r="6594" spans="1:8" x14ac:dyDescent="0.3">
      <c r="A6594" s="49" t="s">
        <v>201</v>
      </c>
      <c r="B6594" s="49">
        <v>96704</v>
      </c>
      <c r="C6594" s="49" t="s">
        <v>8144</v>
      </c>
      <c r="D6594" s="49" t="str">
        <f t="shared" ref="D6594:D6657" si="103">C6594 &amp;" - "&amp; A6594 &amp;" - "&amp; B6594</f>
        <v>Navicula associata, Count - DNR_STORET - 96704</v>
      </c>
      <c r="E6594" s="49" t="s">
        <v>10651</v>
      </c>
      <c r="F6594" s="49" t="s">
        <v>84</v>
      </c>
      <c r="G6594" s="49" t="s">
        <v>205</v>
      </c>
      <c r="H6594" s="49"/>
    </row>
    <row r="6595" spans="1:8" x14ac:dyDescent="0.3">
      <c r="A6595" s="49" t="s">
        <v>201</v>
      </c>
      <c r="B6595" s="49">
        <v>96701</v>
      </c>
      <c r="C6595" s="49" t="s">
        <v>8145</v>
      </c>
      <c r="D6595" s="49" t="str">
        <f t="shared" si="103"/>
        <v>Navicula aurora Sovereign, Biovolume - DNR_STORET - 96701</v>
      </c>
      <c r="E6595" s="49" t="s">
        <v>10651</v>
      </c>
      <c r="F6595" s="49" t="s">
        <v>84</v>
      </c>
      <c r="G6595" s="49" t="s">
        <v>205</v>
      </c>
      <c r="H6595" s="49"/>
    </row>
    <row r="6596" spans="1:8" x14ac:dyDescent="0.3">
      <c r="A6596" s="49" t="s">
        <v>201</v>
      </c>
      <c r="B6596" s="49">
        <v>96702</v>
      </c>
      <c r="C6596" s="49" t="s">
        <v>8146</v>
      </c>
      <c r="D6596" s="49" t="str">
        <f t="shared" si="103"/>
        <v>Navicula aurora Sovereign, Count - DNR_STORET - 96702</v>
      </c>
      <c r="E6596" s="49" t="s">
        <v>10651</v>
      </c>
      <c r="F6596" s="49" t="s">
        <v>84</v>
      </c>
      <c r="G6596" s="49" t="s">
        <v>205</v>
      </c>
      <c r="H6596" s="49"/>
    </row>
    <row r="6597" spans="1:8" x14ac:dyDescent="0.3">
      <c r="A6597" s="49" t="s">
        <v>201</v>
      </c>
      <c r="B6597" s="49">
        <v>96699</v>
      </c>
      <c r="C6597" s="49" t="s">
        <v>8147</v>
      </c>
      <c r="D6597" s="49" t="str">
        <f t="shared" si="103"/>
        <v>Navicula bicephala Hustedt, Biovolume - DNR_STORET - 96699</v>
      </c>
      <c r="E6597" s="49" t="s">
        <v>10651</v>
      </c>
      <c r="F6597" s="49" t="s">
        <v>84</v>
      </c>
      <c r="G6597" s="49" t="s">
        <v>205</v>
      </c>
      <c r="H6597" s="49"/>
    </row>
    <row r="6598" spans="1:8" x14ac:dyDescent="0.3">
      <c r="A6598" s="49" t="s">
        <v>201</v>
      </c>
      <c r="B6598" s="49">
        <v>96700</v>
      </c>
      <c r="C6598" s="49" t="s">
        <v>8148</v>
      </c>
      <c r="D6598" s="49" t="str">
        <f t="shared" si="103"/>
        <v>Navicula bicephala Hustedt, Count - DNR_STORET - 96700</v>
      </c>
      <c r="E6598" s="49" t="s">
        <v>10651</v>
      </c>
      <c r="F6598" s="49" t="s">
        <v>84</v>
      </c>
      <c r="G6598" s="49" t="s">
        <v>205</v>
      </c>
      <c r="H6598" s="49"/>
    </row>
    <row r="6599" spans="1:8" x14ac:dyDescent="0.3">
      <c r="A6599" s="49" t="s">
        <v>201</v>
      </c>
      <c r="B6599" s="49">
        <v>96697</v>
      </c>
      <c r="C6599" s="49" t="s">
        <v>8149</v>
      </c>
      <c r="D6599" s="49" t="str">
        <f t="shared" si="103"/>
        <v>Navicula canalis Patrick, Biovolume - DNR_STORET - 96697</v>
      </c>
      <c r="E6599" s="49" t="s">
        <v>10651</v>
      </c>
      <c r="F6599" s="49" t="s">
        <v>84</v>
      </c>
      <c r="G6599" s="49" t="s">
        <v>205</v>
      </c>
      <c r="H6599" s="49"/>
    </row>
    <row r="6600" spans="1:8" x14ac:dyDescent="0.3">
      <c r="A6600" s="49" t="s">
        <v>201</v>
      </c>
      <c r="B6600" s="49">
        <v>96698</v>
      </c>
      <c r="C6600" s="49" t="s">
        <v>8150</v>
      </c>
      <c r="D6600" s="49" t="str">
        <f t="shared" si="103"/>
        <v>Navicula canalis Patrick, Count - DNR_STORET - 96698</v>
      </c>
      <c r="E6600" s="49" t="s">
        <v>10651</v>
      </c>
      <c r="F6600" s="49" t="s">
        <v>84</v>
      </c>
      <c r="G6600" s="49" t="s">
        <v>205</v>
      </c>
      <c r="H6600" s="49"/>
    </row>
    <row r="6601" spans="1:8" x14ac:dyDescent="0.3">
      <c r="A6601" s="49" t="s">
        <v>201</v>
      </c>
      <c r="B6601" s="49">
        <v>96695</v>
      </c>
      <c r="C6601" s="49" t="s">
        <v>8151</v>
      </c>
      <c r="D6601" s="49" t="str">
        <f t="shared" si="103"/>
        <v>Navicula capitatoradiata, Biovolume - DNR_STORET - 96695</v>
      </c>
      <c r="E6601" s="49" t="s">
        <v>10651</v>
      </c>
      <c r="F6601" s="49" t="s">
        <v>84</v>
      </c>
      <c r="G6601" s="49" t="s">
        <v>205</v>
      </c>
      <c r="H6601" s="49"/>
    </row>
    <row r="6602" spans="1:8" x14ac:dyDescent="0.3">
      <c r="A6602" s="49" t="s">
        <v>201</v>
      </c>
      <c r="B6602" s="49">
        <v>96696</v>
      </c>
      <c r="C6602" s="49" t="s">
        <v>8152</v>
      </c>
      <c r="D6602" s="49" t="str">
        <f t="shared" si="103"/>
        <v>Navicula capitatoradiata, Count - DNR_STORET - 96696</v>
      </c>
      <c r="E6602" s="49" t="s">
        <v>10651</v>
      </c>
      <c r="F6602" s="49" t="s">
        <v>84</v>
      </c>
      <c r="G6602" s="49" t="s">
        <v>205</v>
      </c>
      <c r="H6602" s="49"/>
    </row>
    <row r="6603" spans="1:8" x14ac:dyDescent="0.3">
      <c r="A6603" s="49" t="s">
        <v>201</v>
      </c>
      <c r="B6603" s="49">
        <v>96693</v>
      </c>
      <c r="C6603" s="49" t="s">
        <v>8153</v>
      </c>
      <c r="D6603" s="49" t="str">
        <f t="shared" si="103"/>
        <v>Navicula cari Ehrenberg, Biovolume - DNR_STORET - 96693</v>
      </c>
      <c r="E6603" s="49" t="s">
        <v>10651</v>
      </c>
      <c r="F6603" s="49" t="s">
        <v>84</v>
      </c>
      <c r="G6603" s="49" t="s">
        <v>205</v>
      </c>
      <c r="H6603" s="49"/>
    </row>
    <row r="6604" spans="1:8" x14ac:dyDescent="0.3">
      <c r="A6604" s="49" t="s">
        <v>201</v>
      </c>
      <c r="B6604" s="49">
        <v>96694</v>
      </c>
      <c r="C6604" s="49" t="s">
        <v>8154</v>
      </c>
      <c r="D6604" s="49" t="str">
        <f t="shared" si="103"/>
        <v>Navicula cari Ehrenberg, Count - DNR_STORET - 96694</v>
      </c>
      <c r="E6604" s="49" t="s">
        <v>10651</v>
      </c>
      <c r="F6604" s="49" t="s">
        <v>84</v>
      </c>
      <c r="G6604" s="49" t="s">
        <v>205</v>
      </c>
      <c r="H6604" s="49"/>
    </row>
    <row r="6605" spans="1:8" x14ac:dyDescent="0.3">
      <c r="A6605" s="49" t="s">
        <v>201</v>
      </c>
      <c r="B6605" s="49">
        <v>96691</v>
      </c>
      <c r="C6605" s="49" t="s">
        <v>8155</v>
      </c>
      <c r="D6605" s="49" t="str">
        <f t="shared" si="103"/>
        <v>Navicula caroliniae Bahls, Biovolume - DNR_STORET - 96691</v>
      </c>
      <c r="E6605" s="49" t="s">
        <v>10651</v>
      </c>
      <c r="F6605" s="49" t="s">
        <v>84</v>
      </c>
      <c r="G6605" s="49" t="s">
        <v>205</v>
      </c>
      <c r="H6605" s="49"/>
    </row>
    <row r="6606" spans="1:8" x14ac:dyDescent="0.3">
      <c r="A6606" s="49" t="s">
        <v>201</v>
      </c>
      <c r="B6606" s="49">
        <v>96692</v>
      </c>
      <c r="C6606" s="49" t="s">
        <v>8156</v>
      </c>
      <c r="D6606" s="49" t="str">
        <f t="shared" si="103"/>
        <v>Navicula caroliniae Bahls, Count - DNR_STORET - 96692</v>
      </c>
      <c r="E6606" s="49" t="s">
        <v>10651</v>
      </c>
      <c r="F6606" s="49" t="s">
        <v>84</v>
      </c>
      <c r="G6606" s="49" t="s">
        <v>205</v>
      </c>
      <c r="H6606" s="49"/>
    </row>
    <row r="6607" spans="1:8" x14ac:dyDescent="0.3">
      <c r="A6607" s="49" t="s">
        <v>201</v>
      </c>
      <c r="B6607" s="49">
        <v>96689</v>
      </c>
      <c r="C6607" s="49" t="s">
        <v>8157</v>
      </c>
      <c r="D6607" s="49" t="str">
        <f t="shared" si="103"/>
        <v>Navicula caterva, Biovolume - DNR_STORET - 96689</v>
      </c>
      <c r="E6607" s="49" t="s">
        <v>10651</v>
      </c>
      <c r="F6607" s="49" t="s">
        <v>84</v>
      </c>
      <c r="G6607" s="49" t="s">
        <v>205</v>
      </c>
      <c r="H6607" s="49"/>
    </row>
    <row r="6608" spans="1:8" x14ac:dyDescent="0.3">
      <c r="A6608" s="49" t="s">
        <v>201</v>
      </c>
      <c r="B6608" s="49">
        <v>96690</v>
      </c>
      <c r="C6608" s="49" t="s">
        <v>8158</v>
      </c>
      <c r="D6608" s="49" t="str">
        <f t="shared" si="103"/>
        <v>Navicula caterva, Count - DNR_STORET - 96690</v>
      </c>
      <c r="E6608" s="49" t="s">
        <v>10651</v>
      </c>
      <c r="F6608" s="49" t="s">
        <v>84</v>
      </c>
      <c r="G6608" s="49" t="s">
        <v>205</v>
      </c>
      <c r="H6608" s="49"/>
    </row>
    <row r="6609" spans="1:8" x14ac:dyDescent="0.3">
      <c r="A6609" s="49" t="s">
        <v>201</v>
      </c>
      <c r="B6609" s="49">
        <v>95756</v>
      </c>
      <c r="C6609" s="49" t="s">
        <v>8159</v>
      </c>
      <c r="D6609" s="49" t="str">
        <f t="shared" si="103"/>
        <v>Navicula cf. cari, Biovolume - DNR_STORET - 95756</v>
      </c>
      <c r="E6609" s="49" t="s">
        <v>10651</v>
      </c>
      <c r="F6609" s="49" t="s">
        <v>84</v>
      </c>
      <c r="G6609" s="49" t="s">
        <v>205</v>
      </c>
      <c r="H6609" s="49"/>
    </row>
    <row r="6610" spans="1:8" x14ac:dyDescent="0.3">
      <c r="A6610" s="49" t="s">
        <v>201</v>
      </c>
      <c r="B6610" s="49">
        <v>95757</v>
      </c>
      <c r="C6610" s="49" t="s">
        <v>8160</v>
      </c>
      <c r="D6610" s="49" t="str">
        <f t="shared" si="103"/>
        <v>Navicula cf. cari, Count - DNR_STORET - 95757</v>
      </c>
      <c r="E6610" s="49" t="s">
        <v>10651</v>
      </c>
      <c r="F6610" s="49" t="s">
        <v>84</v>
      </c>
      <c r="G6610" s="49" t="s">
        <v>205</v>
      </c>
      <c r="H6610" s="49"/>
    </row>
    <row r="6611" spans="1:8" x14ac:dyDescent="0.3">
      <c r="A6611" s="49" t="s">
        <v>201</v>
      </c>
      <c r="B6611" s="49">
        <v>96687</v>
      </c>
      <c r="C6611" s="49" t="s">
        <v>8161</v>
      </c>
      <c r="D6611" s="49" t="str">
        <f t="shared" si="103"/>
        <v>Navicula cf. cincta forma min., Biovolume - DNR_STORET - 96687</v>
      </c>
      <c r="E6611" s="49" t="s">
        <v>10651</v>
      </c>
      <c r="F6611" s="49" t="s">
        <v>84</v>
      </c>
      <c r="G6611" s="49" t="s">
        <v>205</v>
      </c>
      <c r="H6611" s="49"/>
    </row>
    <row r="6612" spans="1:8" x14ac:dyDescent="0.3">
      <c r="A6612" s="49" t="s">
        <v>201</v>
      </c>
      <c r="B6612" s="49">
        <v>96688</v>
      </c>
      <c r="C6612" s="49" t="s">
        <v>8162</v>
      </c>
      <c r="D6612" s="49" t="str">
        <f t="shared" si="103"/>
        <v>Navicula cf. cincta forma min., Count - DNR_STORET - 96688</v>
      </c>
      <c r="E6612" s="49" t="s">
        <v>10651</v>
      </c>
      <c r="F6612" s="49" t="s">
        <v>84</v>
      </c>
      <c r="G6612" s="49" t="s">
        <v>205</v>
      </c>
      <c r="H6612" s="49"/>
    </row>
    <row r="6613" spans="1:8" x14ac:dyDescent="0.3">
      <c r="A6613" s="49" t="s">
        <v>201</v>
      </c>
      <c r="B6613" s="49">
        <v>96685</v>
      </c>
      <c r="C6613" s="49" t="s">
        <v>8163</v>
      </c>
      <c r="D6613" s="49" t="str">
        <f t="shared" si="103"/>
        <v>Navicula cf. hintzii, Biovolume - DNR_STORET - 96685</v>
      </c>
      <c r="E6613" s="49" t="s">
        <v>10651</v>
      </c>
      <c r="F6613" s="49" t="s">
        <v>84</v>
      </c>
      <c r="G6613" s="49" t="s">
        <v>205</v>
      </c>
      <c r="H6613" s="49"/>
    </row>
    <row r="6614" spans="1:8" x14ac:dyDescent="0.3">
      <c r="A6614" s="49" t="s">
        <v>201</v>
      </c>
      <c r="B6614" s="49">
        <v>96686</v>
      </c>
      <c r="C6614" s="49" t="s">
        <v>8164</v>
      </c>
      <c r="D6614" s="49" t="str">
        <f t="shared" si="103"/>
        <v>Navicula cf. hintzii, Count - DNR_STORET - 96686</v>
      </c>
      <c r="E6614" s="49" t="s">
        <v>10651</v>
      </c>
      <c r="F6614" s="49" t="s">
        <v>84</v>
      </c>
      <c r="G6614" s="49" t="s">
        <v>205</v>
      </c>
      <c r="H6614" s="49"/>
    </row>
    <row r="6615" spans="1:8" x14ac:dyDescent="0.3">
      <c r="A6615" s="49" t="s">
        <v>201</v>
      </c>
      <c r="B6615" s="49">
        <v>96683</v>
      </c>
      <c r="C6615" s="49" t="s">
        <v>8165</v>
      </c>
      <c r="D6615" s="49" t="str">
        <f t="shared" si="103"/>
        <v>Navicula cf. lenzii, Biovolume - DNR_STORET - 96683</v>
      </c>
      <c r="E6615" s="49" t="s">
        <v>10651</v>
      </c>
      <c r="F6615" s="49" t="s">
        <v>84</v>
      </c>
      <c r="G6615" s="49" t="s">
        <v>205</v>
      </c>
      <c r="H6615" s="49"/>
    </row>
    <row r="6616" spans="1:8" x14ac:dyDescent="0.3">
      <c r="A6616" s="49" t="s">
        <v>201</v>
      </c>
      <c r="B6616" s="49">
        <v>96684</v>
      </c>
      <c r="C6616" s="49" t="s">
        <v>8166</v>
      </c>
      <c r="D6616" s="49" t="str">
        <f t="shared" si="103"/>
        <v>Navicula cf. lenzii, Count - DNR_STORET - 96684</v>
      </c>
      <c r="E6616" s="49" t="s">
        <v>10651</v>
      </c>
      <c r="F6616" s="49" t="s">
        <v>84</v>
      </c>
      <c r="G6616" s="49" t="s">
        <v>205</v>
      </c>
      <c r="H6616" s="49"/>
    </row>
    <row r="6617" spans="1:8" x14ac:dyDescent="0.3">
      <c r="A6617" s="49" t="s">
        <v>201</v>
      </c>
      <c r="B6617" s="49">
        <v>96679</v>
      </c>
      <c r="C6617" s="49" t="s">
        <v>8167</v>
      </c>
      <c r="D6617" s="49" t="str">
        <f t="shared" si="103"/>
        <v>Navicula cincta v. minuta, Biovolume - DNR_STORET - 96679</v>
      </c>
      <c r="E6617" s="49" t="s">
        <v>10651</v>
      </c>
      <c r="F6617" s="49" t="s">
        <v>84</v>
      </c>
      <c r="G6617" s="49" t="s">
        <v>205</v>
      </c>
      <c r="H6617" s="49"/>
    </row>
    <row r="6618" spans="1:8" x14ac:dyDescent="0.3">
      <c r="A6618" s="49" t="s">
        <v>201</v>
      </c>
      <c r="B6618" s="49">
        <v>96680</v>
      </c>
      <c r="C6618" s="49" t="s">
        <v>8168</v>
      </c>
      <c r="D6618" s="49" t="str">
        <f t="shared" si="103"/>
        <v>Navicula cincta v. minuta, Count - DNR_STORET - 96680</v>
      </c>
      <c r="E6618" s="49" t="s">
        <v>10651</v>
      </c>
      <c r="F6618" s="49" t="s">
        <v>84</v>
      </c>
      <c r="G6618" s="49" t="s">
        <v>205</v>
      </c>
      <c r="H6618" s="49"/>
    </row>
    <row r="6619" spans="1:8" x14ac:dyDescent="0.3">
      <c r="A6619" s="49" t="s">
        <v>201</v>
      </c>
      <c r="B6619" s="49">
        <v>96681</v>
      </c>
      <c r="C6619" s="49" t="s">
        <v>8169</v>
      </c>
      <c r="D6619" s="49" t="str">
        <f t="shared" si="103"/>
        <v>Navicula cincta, Biovolume - DNR_STORET - 96681</v>
      </c>
      <c r="E6619" s="49" t="s">
        <v>10651</v>
      </c>
      <c r="F6619" s="49" t="s">
        <v>84</v>
      </c>
      <c r="G6619" s="49" t="s">
        <v>205</v>
      </c>
      <c r="H6619" s="49"/>
    </row>
    <row r="6620" spans="1:8" x14ac:dyDescent="0.3">
      <c r="A6620" s="49" t="s">
        <v>201</v>
      </c>
      <c r="B6620" s="49">
        <v>96682</v>
      </c>
      <c r="C6620" s="49" t="s">
        <v>8170</v>
      </c>
      <c r="D6620" s="49" t="str">
        <f t="shared" si="103"/>
        <v>Navicula cincta, Count - DNR_STORET - 96682</v>
      </c>
      <c r="E6620" s="49" t="s">
        <v>10651</v>
      </c>
      <c r="F6620" s="49" t="s">
        <v>84</v>
      </c>
      <c r="G6620" s="49" t="s">
        <v>205</v>
      </c>
      <c r="H6620" s="49"/>
    </row>
    <row r="6621" spans="1:8" x14ac:dyDescent="0.3">
      <c r="A6621" s="49" t="s">
        <v>201</v>
      </c>
      <c r="B6621" s="49">
        <v>96677</v>
      </c>
      <c r="C6621" s="49" t="s">
        <v>8171</v>
      </c>
      <c r="D6621" s="49" t="str">
        <f t="shared" si="103"/>
        <v>Navicula cryptocephala Kützing, Biovolume - DNR_STORET - 96677</v>
      </c>
      <c r="E6621" s="49" t="s">
        <v>10651</v>
      </c>
      <c r="F6621" s="49" t="s">
        <v>84</v>
      </c>
      <c r="G6621" s="49" t="s">
        <v>205</v>
      </c>
      <c r="H6621" s="49"/>
    </row>
    <row r="6622" spans="1:8" x14ac:dyDescent="0.3">
      <c r="A6622" s="49" t="s">
        <v>201</v>
      </c>
      <c r="B6622" s="49">
        <v>96678</v>
      </c>
      <c r="C6622" s="49" t="s">
        <v>8172</v>
      </c>
      <c r="D6622" s="49" t="str">
        <f t="shared" si="103"/>
        <v>Navicula cryptocephala Kützing, Count - DNR_STORET - 96678</v>
      </c>
      <c r="E6622" s="49" t="s">
        <v>10651</v>
      </c>
      <c r="F6622" s="49" t="s">
        <v>84</v>
      </c>
      <c r="G6622" s="49" t="s">
        <v>205</v>
      </c>
      <c r="H6622" s="49"/>
    </row>
    <row r="6623" spans="1:8" x14ac:dyDescent="0.3">
      <c r="A6623" s="49" t="s">
        <v>201</v>
      </c>
      <c r="B6623" s="49">
        <v>96673</v>
      </c>
      <c r="C6623" s="49" t="s">
        <v>8173</v>
      </c>
      <c r="D6623" s="49" t="str">
        <f t="shared" si="103"/>
        <v>Navicula cryptotenella LONG, Biovolume - DNR_STORET - 96673</v>
      </c>
      <c r="E6623" s="49" t="s">
        <v>10651</v>
      </c>
      <c r="F6623" s="49" t="s">
        <v>84</v>
      </c>
      <c r="G6623" s="49" t="s">
        <v>205</v>
      </c>
      <c r="H6623" s="49"/>
    </row>
    <row r="6624" spans="1:8" x14ac:dyDescent="0.3">
      <c r="A6624" s="49" t="s">
        <v>201</v>
      </c>
      <c r="B6624" s="49">
        <v>96674</v>
      </c>
      <c r="C6624" s="49" t="s">
        <v>8174</v>
      </c>
      <c r="D6624" s="49" t="str">
        <f t="shared" si="103"/>
        <v>Navicula cryptotenella LONG, Count - DNR_STORET - 96674</v>
      </c>
      <c r="E6624" s="49" t="s">
        <v>10651</v>
      </c>
      <c r="F6624" s="49" t="s">
        <v>84</v>
      </c>
      <c r="G6624" s="49" t="s">
        <v>205</v>
      </c>
      <c r="H6624" s="49"/>
    </row>
    <row r="6625" spans="1:8" x14ac:dyDescent="0.3">
      <c r="A6625" s="49" t="s">
        <v>201</v>
      </c>
      <c r="B6625" s="49">
        <v>96671</v>
      </c>
      <c r="C6625" s="49" t="s">
        <v>8175</v>
      </c>
      <c r="D6625" s="49" t="str">
        <f t="shared" si="103"/>
        <v>Navicula cryptotenella SHORT, Biovolume - DNR_STORET - 96671</v>
      </c>
      <c r="E6625" s="49" t="s">
        <v>10651</v>
      </c>
      <c r="F6625" s="49" t="s">
        <v>84</v>
      </c>
      <c r="G6625" s="49" t="s">
        <v>205</v>
      </c>
      <c r="H6625" s="49"/>
    </row>
    <row r="6626" spans="1:8" x14ac:dyDescent="0.3">
      <c r="A6626" s="49" t="s">
        <v>201</v>
      </c>
      <c r="B6626" s="49">
        <v>96672</v>
      </c>
      <c r="C6626" s="49" t="s">
        <v>8176</v>
      </c>
      <c r="D6626" s="49" t="str">
        <f t="shared" si="103"/>
        <v>Navicula cryptotenella SHORT, Count - DNR_STORET - 96672</v>
      </c>
      <c r="E6626" s="49" t="s">
        <v>10651</v>
      </c>
      <c r="F6626" s="49" t="s">
        <v>84</v>
      </c>
      <c r="G6626" s="49" t="s">
        <v>205</v>
      </c>
      <c r="H6626" s="49"/>
    </row>
    <row r="6627" spans="1:8" x14ac:dyDescent="0.3">
      <c r="A6627" s="49" t="s">
        <v>201</v>
      </c>
      <c r="B6627" s="49">
        <v>96675</v>
      </c>
      <c r="C6627" s="49" t="s">
        <v>8177</v>
      </c>
      <c r="D6627" s="49" t="str">
        <f t="shared" si="103"/>
        <v>Navicula cryptotenella, Biovolume - DNR_STORET - 96675</v>
      </c>
      <c r="E6627" s="49" t="s">
        <v>10651</v>
      </c>
      <c r="F6627" s="49" t="s">
        <v>84</v>
      </c>
      <c r="G6627" s="49" t="s">
        <v>205</v>
      </c>
      <c r="H6627" s="49"/>
    </row>
    <row r="6628" spans="1:8" x14ac:dyDescent="0.3">
      <c r="A6628" s="49" t="s">
        <v>201</v>
      </c>
      <c r="B6628" s="49">
        <v>96676</v>
      </c>
      <c r="C6628" s="49" t="s">
        <v>8178</v>
      </c>
      <c r="D6628" s="49" t="str">
        <f t="shared" si="103"/>
        <v>Navicula cryptotenella, Count - DNR_STORET - 96676</v>
      </c>
      <c r="E6628" s="49" t="s">
        <v>10651</v>
      </c>
      <c r="F6628" s="49" t="s">
        <v>84</v>
      </c>
      <c r="G6628" s="49" t="s">
        <v>205</v>
      </c>
      <c r="H6628" s="49"/>
    </row>
    <row r="6629" spans="1:8" x14ac:dyDescent="0.3">
      <c r="A6629" s="49" t="s">
        <v>201</v>
      </c>
      <c r="B6629" s="49">
        <v>96669</v>
      </c>
      <c r="C6629" s="49" t="s">
        <v>8179</v>
      </c>
      <c r="D6629" s="49" t="str">
        <f t="shared" si="103"/>
        <v>Navicula difficillima Hustedt, Biovolume - DNR_STORET - 96669</v>
      </c>
      <c r="E6629" s="49" t="s">
        <v>10651</v>
      </c>
      <c r="F6629" s="49" t="s">
        <v>84</v>
      </c>
      <c r="G6629" s="49" t="s">
        <v>205</v>
      </c>
      <c r="H6629" s="49"/>
    </row>
    <row r="6630" spans="1:8" x14ac:dyDescent="0.3">
      <c r="A6630" s="49" t="s">
        <v>201</v>
      </c>
      <c r="B6630" s="49">
        <v>96670</v>
      </c>
      <c r="C6630" s="49" t="s">
        <v>8180</v>
      </c>
      <c r="D6630" s="49" t="str">
        <f t="shared" si="103"/>
        <v>Navicula difficillima Hustedt, Count - DNR_STORET - 96670</v>
      </c>
      <c r="E6630" s="49" t="s">
        <v>10651</v>
      </c>
      <c r="F6630" s="49" t="s">
        <v>84</v>
      </c>
      <c r="G6630" s="49" t="s">
        <v>205</v>
      </c>
      <c r="H6630" s="49"/>
    </row>
    <row r="6631" spans="1:8" x14ac:dyDescent="0.3">
      <c r="A6631" s="49" t="s">
        <v>201</v>
      </c>
      <c r="B6631" s="49">
        <v>96667</v>
      </c>
      <c r="C6631" s="49" t="s">
        <v>8181</v>
      </c>
      <c r="D6631" s="49" t="str">
        <f t="shared" si="103"/>
        <v>Navicula erifuga, Biovolume - DNR_STORET - 96667</v>
      </c>
      <c r="E6631" s="49" t="s">
        <v>10651</v>
      </c>
      <c r="F6631" s="49" t="s">
        <v>84</v>
      </c>
      <c r="G6631" s="49" t="s">
        <v>205</v>
      </c>
      <c r="H6631" s="49"/>
    </row>
    <row r="6632" spans="1:8" x14ac:dyDescent="0.3">
      <c r="A6632" s="49" t="s">
        <v>201</v>
      </c>
      <c r="B6632" s="49">
        <v>96668</v>
      </c>
      <c r="C6632" s="49" t="s">
        <v>8182</v>
      </c>
      <c r="D6632" s="49" t="str">
        <f t="shared" si="103"/>
        <v>Navicula erifuga, Count - DNR_STORET - 96668</v>
      </c>
      <c r="E6632" s="49" t="s">
        <v>10651</v>
      </c>
      <c r="F6632" s="49" t="s">
        <v>84</v>
      </c>
      <c r="G6632" s="49" t="s">
        <v>205</v>
      </c>
      <c r="H6632" s="49"/>
    </row>
    <row r="6633" spans="1:8" x14ac:dyDescent="0.3">
      <c r="A6633" s="49" t="s">
        <v>201</v>
      </c>
      <c r="B6633" s="49">
        <v>96665</v>
      </c>
      <c r="C6633" s="49" t="s">
        <v>8183</v>
      </c>
      <c r="D6633" s="49" t="str">
        <f t="shared" si="103"/>
        <v>Navicula genovefae Fusey, Biovolume - DNR_STORET - 96665</v>
      </c>
      <c r="E6633" s="49" t="s">
        <v>10651</v>
      </c>
      <c r="F6633" s="49" t="s">
        <v>84</v>
      </c>
      <c r="G6633" s="49" t="s">
        <v>205</v>
      </c>
      <c r="H6633" s="49"/>
    </row>
    <row r="6634" spans="1:8" x14ac:dyDescent="0.3">
      <c r="A6634" s="49" t="s">
        <v>201</v>
      </c>
      <c r="B6634" s="49">
        <v>96666</v>
      </c>
      <c r="C6634" s="49" t="s">
        <v>8184</v>
      </c>
      <c r="D6634" s="49" t="str">
        <f t="shared" si="103"/>
        <v>Navicula genovefae Fusey, Count - DNR_STORET - 96666</v>
      </c>
      <c r="E6634" s="49" t="s">
        <v>10651</v>
      </c>
      <c r="F6634" s="49" t="s">
        <v>84</v>
      </c>
      <c r="G6634" s="49" t="s">
        <v>205</v>
      </c>
      <c r="H6634" s="49"/>
    </row>
    <row r="6635" spans="1:8" x14ac:dyDescent="0.3">
      <c r="A6635" s="49" t="s">
        <v>201</v>
      </c>
      <c r="B6635" s="49">
        <v>96663</v>
      </c>
      <c r="C6635" s="49" t="s">
        <v>8185</v>
      </c>
      <c r="D6635" s="49" t="str">
        <f t="shared" si="103"/>
        <v>Navicula germainii Wallace, Biovolume - DNR_STORET - 96663</v>
      </c>
      <c r="E6635" s="49" t="s">
        <v>10651</v>
      </c>
      <c r="F6635" s="49" t="s">
        <v>84</v>
      </c>
      <c r="G6635" s="49" t="s">
        <v>205</v>
      </c>
      <c r="H6635" s="49"/>
    </row>
    <row r="6636" spans="1:8" x14ac:dyDescent="0.3">
      <c r="A6636" s="49" t="s">
        <v>201</v>
      </c>
      <c r="B6636" s="49">
        <v>96664</v>
      </c>
      <c r="C6636" s="49" t="s">
        <v>8186</v>
      </c>
      <c r="D6636" s="49" t="str">
        <f t="shared" si="103"/>
        <v>Navicula germainii Wallace, Count - DNR_STORET - 96664</v>
      </c>
      <c r="E6636" s="49" t="s">
        <v>10651</v>
      </c>
      <c r="F6636" s="49" t="s">
        <v>84</v>
      </c>
      <c r="G6636" s="49" t="s">
        <v>205</v>
      </c>
      <c r="H6636" s="49"/>
    </row>
    <row r="6637" spans="1:8" x14ac:dyDescent="0.3">
      <c r="A6637" s="49" t="s">
        <v>201</v>
      </c>
      <c r="B6637" s="49">
        <v>96661</v>
      </c>
      <c r="C6637" s="49" t="s">
        <v>8187</v>
      </c>
      <c r="D6637" s="49" t="str">
        <f t="shared" si="103"/>
        <v>Navicula gottlandica, Biovolume - DNR_STORET - 96661</v>
      </c>
      <c r="E6637" s="49" t="s">
        <v>10651</v>
      </c>
      <c r="F6637" s="49" t="s">
        <v>84</v>
      </c>
      <c r="G6637" s="49" t="s">
        <v>205</v>
      </c>
      <c r="H6637" s="49"/>
    </row>
    <row r="6638" spans="1:8" x14ac:dyDescent="0.3">
      <c r="A6638" s="49" t="s">
        <v>201</v>
      </c>
      <c r="B6638" s="49">
        <v>96662</v>
      </c>
      <c r="C6638" s="49" t="s">
        <v>8188</v>
      </c>
      <c r="D6638" s="49" t="str">
        <f t="shared" si="103"/>
        <v>Navicula gottlandica, Count - DNR_STORET - 96662</v>
      </c>
      <c r="E6638" s="49" t="s">
        <v>10651</v>
      </c>
      <c r="F6638" s="49" t="s">
        <v>84</v>
      </c>
      <c r="G6638" s="49" t="s">
        <v>205</v>
      </c>
      <c r="H6638" s="49"/>
    </row>
    <row r="6639" spans="1:8" x14ac:dyDescent="0.3">
      <c r="A6639" s="49" t="s">
        <v>201</v>
      </c>
      <c r="B6639" s="49">
        <v>96659</v>
      </c>
      <c r="C6639" s="49" t="s">
        <v>8189</v>
      </c>
      <c r="D6639" s="49" t="str">
        <f t="shared" si="103"/>
        <v>Navicula gregaria Donkin, Biovolume - DNR_STORET - 96659</v>
      </c>
      <c r="E6639" s="49" t="s">
        <v>10651</v>
      </c>
      <c r="F6639" s="49" t="s">
        <v>84</v>
      </c>
      <c r="G6639" s="49" t="s">
        <v>205</v>
      </c>
      <c r="H6639" s="49"/>
    </row>
    <row r="6640" spans="1:8" x14ac:dyDescent="0.3">
      <c r="A6640" s="49" t="s">
        <v>201</v>
      </c>
      <c r="B6640" s="49">
        <v>96660</v>
      </c>
      <c r="C6640" s="49" t="s">
        <v>8190</v>
      </c>
      <c r="D6640" s="49" t="str">
        <f t="shared" si="103"/>
        <v>Navicula gregaria Donkin, Count - DNR_STORET - 96660</v>
      </c>
      <c r="E6640" s="49" t="s">
        <v>10651</v>
      </c>
      <c r="F6640" s="49" t="s">
        <v>84</v>
      </c>
      <c r="G6640" s="49" t="s">
        <v>205</v>
      </c>
      <c r="H6640" s="49"/>
    </row>
    <row r="6641" spans="1:8" x14ac:dyDescent="0.3">
      <c r="A6641" s="49" t="s">
        <v>201</v>
      </c>
      <c r="B6641" s="49">
        <v>96657</v>
      </c>
      <c r="C6641" s="49" t="s">
        <v>8191</v>
      </c>
      <c r="D6641" s="49" t="str">
        <f t="shared" si="103"/>
        <v>Navicula lanceolata, Biovolume - DNR_STORET - 96657</v>
      </c>
      <c r="E6641" s="49" t="s">
        <v>10651</v>
      </c>
      <c r="F6641" s="49" t="s">
        <v>84</v>
      </c>
      <c r="G6641" s="49" t="s">
        <v>205</v>
      </c>
      <c r="H6641" s="49"/>
    </row>
    <row r="6642" spans="1:8" x14ac:dyDescent="0.3">
      <c r="A6642" s="49" t="s">
        <v>201</v>
      </c>
      <c r="B6642" s="49">
        <v>96658</v>
      </c>
      <c r="C6642" s="49" t="s">
        <v>8192</v>
      </c>
      <c r="D6642" s="49" t="str">
        <f t="shared" si="103"/>
        <v>Navicula lanceolata, Count - DNR_STORET - 96658</v>
      </c>
      <c r="E6642" s="49" t="s">
        <v>10651</v>
      </c>
      <c r="F6642" s="49" t="s">
        <v>84</v>
      </c>
      <c r="G6642" s="49" t="s">
        <v>205</v>
      </c>
      <c r="H6642" s="49"/>
    </row>
    <row r="6643" spans="1:8" x14ac:dyDescent="0.3">
      <c r="A6643" s="49" t="s">
        <v>201</v>
      </c>
      <c r="B6643" s="49">
        <v>95961</v>
      </c>
      <c r="C6643" s="49" t="s">
        <v>8193</v>
      </c>
      <c r="D6643" s="49" t="str">
        <f t="shared" si="103"/>
        <v>Navicula leptostriata, Biovolume - DNR_STORET - 95961</v>
      </c>
      <c r="E6643" s="49" t="s">
        <v>10651</v>
      </c>
      <c r="F6643" s="49" t="s">
        <v>84</v>
      </c>
      <c r="G6643" s="49" t="s">
        <v>205</v>
      </c>
      <c r="H6643" s="49"/>
    </row>
    <row r="6644" spans="1:8" x14ac:dyDescent="0.3">
      <c r="A6644" s="49" t="s">
        <v>201</v>
      </c>
      <c r="B6644" s="49">
        <v>95962</v>
      </c>
      <c r="C6644" s="49" t="s">
        <v>8194</v>
      </c>
      <c r="D6644" s="49" t="str">
        <f t="shared" si="103"/>
        <v>Navicula leptostriata, Count - DNR_STORET - 95962</v>
      </c>
      <c r="E6644" s="49" t="s">
        <v>10651</v>
      </c>
      <c r="F6644" s="49" t="s">
        <v>84</v>
      </c>
      <c r="G6644" s="49" t="s">
        <v>205</v>
      </c>
      <c r="H6644" s="49"/>
    </row>
    <row r="6645" spans="1:8" x14ac:dyDescent="0.3">
      <c r="A6645" s="49" t="s">
        <v>201</v>
      </c>
      <c r="B6645" s="49">
        <v>96655</v>
      </c>
      <c r="C6645" s="49" t="s">
        <v>8195</v>
      </c>
      <c r="D6645" s="49" t="str">
        <f t="shared" si="103"/>
        <v>Navicula libonensis Schoeman, Biovolume - DNR_STORET - 96655</v>
      </c>
      <c r="E6645" s="49" t="s">
        <v>10651</v>
      </c>
      <c r="F6645" s="49" t="s">
        <v>84</v>
      </c>
      <c r="G6645" s="49" t="s">
        <v>205</v>
      </c>
      <c r="H6645" s="49"/>
    </row>
    <row r="6646" spans="1:8" x14ac:dyDescent="0.3">
      <c r="A6646" s="49" t="s">
        <v>201</v>
      </c>
      <c r="B6646" s="49">
        <v>96656</v>
      </c>
      <c r="C6646" s="49" t="s">
        <v>8196</v>
      </c>
      <c r="D6646" s="49" t="str">
        <f t="shared" si="103"/>
        <v>Navicula libonensis Schoeman, Count - DNR_STORET - 96656</v>
      </c>
      <c r="E6646" s="49" t="s">
        <v>10651</v>
      </c>
      <c r="F6646" s="49" t="s">
        <v>84</v>
      </c>
      <c r="G6646" s="49" t="s">
        <v>205</v>
      </c>
      <c r="H6646" s="49"/>
    </row>
    <row r="6647" spans="1:8" x14ac:dyDescent="0.3">
      <c r="A6647" s="49" t="s">
        <v>201</v>
      </c>
      <c r="B6647" s="49">
        <v>96653</v>
      </c>
      <c r="C6647" s="49" t="s">
        <v>8197</v>
      </c>
      <c r="D6647" s="49" t="str">
        <f t="shared" si="103"/>
        <v>Navicula metareichardtiana, Biovolume - DNR_STORET - 96653</v>
      </c>
      <c r="E6647" s="49" t="s">
        <v>10651</v>
      </c>
      <c r="F6647" s="49" t="s">
        <v>84</v>
      </c>
      <c r="G6647" s="49" t="s">
        <v>205</v>
      </c>
      <c r="H6647" s="49"/>
    </row>
    <row r="6648" spans="1:8" x14ac:dyDescent="0.3">
      <c r="A6648" s="49" t="s">
        <v>201</v>
      </c>
      <c r="B6648" s="49">
        <v>96654</v>
      </c>
      <c r="C6648" s="49" t="s">
        <v>8198</v>
      </c>
      <c r="D6648" s="49" t="str">
        <f t="shared" si="103"/>
        <v>Navicula metareichardtiana, Count - DNR_STORET - 96654</v>
      </c>
      <c r="E6648" s="49" t="s">
        <v>10651</v>
      </c>
      <c r="F6648" s="49" t="s">
        <v>84</v>
      </c>
      <c r="G6648" s="49" t="s">
        <v>205</v>
      </c>
      <c r="H6648" s="49"/>
    </row>
    <row r="6649" spans="1:8" x14ac:dyDescent="0.3">
      <c r="A6649" s="49" t="s">
        <v>201</v>
      </c>
      <c r="B6649" s="49">
        <v>97040</v>
      </c>
      <c r="C6649" s="49" t="s">
        <v>8199</v>
      </c>
      <c r="D6649" s="49" t="str">
        <f t="shared" si="103"/>
        <v>Navicula minima, Biovolume - DNR_STORET - 97040</v>
      </c>
      <c r="E6649" s="49" t="s">
        <v>10651</v>
      </c>
      <c r="F6649" s="49" t="s">
        <v>84</v>
      </c>
      <c r="G6649" s="49" t="s">
        <v>205</v>
      </c>
      <c r="H6649" s="49"/>
    </row>
    <row r="6650" spans="1:8" x14ac:dyDescent="0.3">
      <c r="A6650" s="49" t="s">
        <v>201</v>
      </c>
      <c r="B6650" s="49">
        <v>97041</v>
      </c>
      <c r="C6650" s="49" t="s">
        <v>8200</v>
      </c>
      <c r="D6650" s="49" t="str">
        <f t="shared" si="103"/>
        <v>Navicula minima, Count - DNR_STORET - 97041</v>
      </c>
      <c r="E6650" s="49" t="s">
        <v>10651</v>
      </c>
      <c r="F6650" s="49" t="s">
        <v>84</v>
      </c>
      <c r="G6650" s="49" t="s">
        <v>205</v>
      </c>
      <c r="H6650" s="49"/>
    </row>
    <row r="6651" spans="1:8" x14ac:dyDescent="0.3">
      <c r="A6651" s="49" t="s">
        <v>201</v>
      </c>
      <c r="B6651" s="49">
        <v>96651</v>
      </c>
      <c r="C6651" s="49" t="s">
        <v>8201</v>
      </c>
      <c r="D6651" s="49" t="str">
        <f t="shared" si="103"/>
        <v>Navicula neowiesneri, Biovolume - DNR_STORET - 96651</v>
      </c>
      <c r="E6651" s="49" t="s">
        <v>10651</v>
      </c>
      <c r="F6651" s="49" t="s">
        <v>84</v>
      </c>
      <c r="G6651" s="49" t="s">
        <v>205</v>
      </c>
      <c r="H6651" s="49"/>
    </row>
    <row r="6652" spans="1:8" x14ac:dyDescent="0.3">
      <c r="A6652" s="49" t="s">
        <v>201</v>
      </c>
      <c r="B6652" s="49">
        <v>96652</v>
      </c>
      <c r="C6652" s="49" t="s">
        <v>8202</v>
      </c>
      <c r="D6652" s="49" t="str">
        <f t="shared" si="103"/>
        <v>Navicula neowiesneri, Count - DNR_STORET - 96652</v>
      </c>
      <c r="E6652" s="49" t="s">
        <v>10651</v>
      </c>
      <c r="F6652" s="49" t="s">
        <v>84</v>
      </c>
      <c r="G6652" s="49" t="s">
        <v>205</v>
      </c>
      <c r="H6652" s="49"/>
    </row>
    <row r="6653" spans="1:8" x14ac:dyDescent="0.3">
      <c r="A6653" s="49" t="s">
        <v>201</v>
      </c>
      <c r="B6653" s="49">
        <v>96649</v>
      </c>
      <c r="C6653" s="49" t="s">
        <v>8203</v>
      </c>
      <c r="D6653" s="49" t="str">
        <f t="shared" si="103"/>
        <v>Navicula notha Wallace, Biovolume - DNR_STORET - 96649</v>
      </c>
      <c r="E6653" s="49" t="s">
        <v>10651</v>
      </c>
      <c r="F6653" s="49" t="s">
        <v>84</v>
      </c>
      <c r="G6653" s="49" t="s">
        <v>205</v>
      </c>
      <c r="H6653" s="49"/>
    </row>
    <row r="6654" spans="1:8" x14ac:dyDescent="0.3">
      <c r="A6654" s="49" t="s">
        <v>201</v>
      </c>
      <c r="B6654" s="49">
        <v>96650</v>
      </c>
      <c r="C6654" s="49" t="s">
        <v>8204</v>
      </c>
      <c r="D6654" s="49" t="str">
        <f t="shared" si="103"/>
        <v>Navicula notha Wallace, Count - DNR_STORET - 96650</v>
      </c>
      <c r="E6654" s="49" t="s">
        <v>10651</v>
      </c>
      <c r="F6654" s="49" t="s">
        <v>84</v>
      </c>
      <c r="G6654" s="49" t="s">
        <v>205</v>
      </c>
      <c r="H6654" s="49"/>
    </row>
    <row r="6655" spans="1:8" x14ac:dyDescent="0.3">
      <c r="A6655" s="49" t="s">
        <v>201</v>
      </c>
      <c r="B6655" s="49">
        <v>96647</v>
      </c>
      <c r="C6655" s="49" t="s">
        <v>8205</v>
      </c>
      <c r="D6655" s="49" t="str">
        <f t="shared" si="103"/>
        <v>Navicula oblonga Østrup, Biovolume - DNR_STORET - 96647</v>
      </c>
      <c r="E6655" s="49" t="s">
        <v>10651</v>
      </c>
      <c r="F6655" s="49" t="s">
        <v>84</v>
      </c>
      <c r="G6655" s="49" t="s">
        <v>205</v>
      </c>
      <c r="H6655" s="49"/>
    </row>
    <row r="6656" spans="1:8" x14ac:dyDescent="0.3">
      <c r="A6656" s="49" t="s">
        <v>201</v>
      </c>
      <c r="B6656" s="49">
        <v>96648</v>
      </c>
      <c r="C6656" s="49" t="s">
        <v>8206</v>
      </c>
      <c r="D6656" s="49" t="str">
        <f t="shared" si="103"/>
        <v>Navicula oblonga Østrup, Count - DNR_STORET - 96648</v>
      </c>
      <c r="E6656" s="49" t="s">
        <v>10651</v>
      </c>
      <c r="F6656" s="49" t="s">
        <v>84</v>
      </c>
      <c r="G6656" s="49" t="s">
        <v>205</v>
      </c>
      <c r="H6656" s="49"/>
    </row>
    <row r="6657" spans="1:8" x14ac:dyDescent="0.3">
      <c r="A6657" s="49" t="s">
        <v>201</v>
      </c>
      <c r="B6657" s="49">
        <v>96645</v>
      </c>
      <c r="C6657" s="49" t="s">
        <v>8207</v>
      </c>
      <c r="D6657" s="49" t="str">
        <f t="shared" si="103"/>
        <v>Navicula oppugnata, Biovolume - DNR_STORET - 96645</v>
      </c>
      <c r="E6657" s="49" t="s">
        <v>10651</v>
      </c>
      <c r="F6657" s="49" t="s">
        <v>84</v>
      </c>
      <c r="G6657" s="49" t="s">
        <v>205</v>
      </c>
      <c r="H6657" s="49"/>
    </row>
    <row r="6658" spans="1:8" x14ac:dyDescent="0.3">
      <c r="A6658" s="49" t="s">
        <v>201</v>
      </c>
      <c r="B6658" s="49">
        <v>96646</v>
      </c>
      <c r="C6658" s="49" t="s">
        <v>8208</v>
      </c>
      <c r="D6658" s="49" t="str">
        <f t="shared" ref="D6658:D6721" si="104">C6658 &amp;" - "&amp; A6658 &amp;" - "&amp; B6658</f>
        <v>Navicula oppugnata, Count - DNR_STORET - 96646</v>
      </c>
      <c r="E6658" s="49" t="s">
        <v>10651</v>
      </c>
      <c r="F6658" s="49" t="s">
        <v>84</v>
      </c>
      <c r="G6658" s="49" t="s">
        <v>205</v>
      </c>
      <c r="H6658" s="49"/>
    </row>
    <row r="6659" spans="1:8" x14ac:dyDescent="0.3">
      <c r="A6659" s="49" t="s">
        <v>201</v>
      </c>
      <c r="B6659" s="49">
        <v>96643</v>
      </c>
      <c r="C6659" s="49" t="s">
        <v>8209</v>
      </c>
      <c r="D6659" s="49" t="str">
        <f t="shared" si="104"/>
        <v>Navicula phyllepta Kützing, Biovolume - DNR_STORET - 96643</v>
      </c>
      <c r="E6659" s="49" t="s">
        <v>10651</v>
      </c>
      <c r="F6659" s="49" t="s">
        <v>84</v>
      </c>
      <c r="G6659" s="49" t="s">
        <v>205</v>
      </c>
      <c r="H6659" s="49"/>
    </row>
    <row r="6660" spans="1:8" x14ac:dyDescent="0.3">
      <c r="A6660" s="49" t="s">
        <v>201</v>
      </c>
      <c r="B6660" s="49">
        <v>96644</v>
      </c>
      <c r="C6660" s="49" t="s">
        <v>8210</v>
      </c>
      <c r="D6660" s="49" t="str">
        <f t="shared" si="104"/>
        <v>Navicula phyllepta Kützing, Count - DNR_STORET - 96644</v>
      </c>
      <c r="E6660" s="49" t="s">
        <v>10651</v>
      </c>
      <c r="F6660" s="49" t="s">
        <v>84</v>
      </c>
      <c r="G6660" s="49" t="s">
        <v>205</v>
      </c>
      <c r="H6660" s="49"/>
    </row>
    <row r="6661" spans="1:8" x14ac:dyDescent="0.3">
      <c r="A6661" s="49" t="s">
        <v>201</v>
      </c>
      <c r="B6661" s="49">
        <v>96641</v>
      </c>
      <c r="C6661" s="49" t="s">
        <v>8211</v>
      </c>
      <c r="D6661" s="49" t="str">
        <f t="shared" si="104"/>
        <v>Navicula phylleptosoma, Biovolume - DNR_STORET - 96641</v>
      </c>
      <c r="E6661" s="49" t="s">
        <v>10651</v>
      </c>
      <c r="F6661" s="49" t="s">
        <v>84</v>
      </c>
      <c r="G6661" s="49" t="s">
        <v>205</v>
      </c>
      <c r="H6661" s="49"/>
    </row>
    <row r="6662" spans="1:8" x14ac:dyDescent="0.3">
      <c r="A6662" s="49" t="s">
        <v>201</v>
      </c>
      <c r="B6662" s="49">
        <v>96642</v>
      </c>
      <c r="C6662" s="49" t="s">
        <v>8212</v>
      </c>
      <c r="D6662" s="49" t="str">
        <f t="shared" si="104"/>
        <v>Navicula phylleptosoma, Count - DNR_STORET - 96642</v>
      </c>
      <c r="E6662" s="49" t="s">
        <v>10651</v>
      </c>
      <c r="F6662" s="49" t="s">
        <v>84</v>
      </c>
      <c r="G6662" s="49" t="s">
        <v>205</v>
      </c>
      <c r="H6662" s="49"/>
    </row>
    <row r="6663" spans="1:8" x14ac:dyDescent="0.3">
      <c r="A6663" s="49" t="s">
        <v>201</v>
      </c>
      <c r="B6663" s="49">
        <v>96639</v>
      </c>
      <c r="C6663" s="49" t="s">
        <v>8213</v>
      </c>
      <c r="D6663" s="49" t="str">
        <f t="shared" si="104"/>
        <v>Navicula radiosa Kützing, Biovolume - DNR_STORET - 96639</v>
      </c>
      <c r="E6663" s="49" t="s">
        <v>10651</v>
      </c>
      <c r="F6663" s="49" t="s">
        <v>84</v>
      </c>
      <c r="G6663" s="49" t="s">
        <v>205</v>
      </c>
      <c r="H6663" s="49"/>
    </row>
    <row r="6664" spans="1:8" x14ac:dyDescent="0.3">
      <c r="A6664" s="49" t="s">
        <v>201</v>
      </c>
      <c r="B6664" s="49">
        <v>96637</v>
      </c>
      <c r="C6664" s="49" t="s">
        <v>8214</v>
      </c>
      <c r="D6664" s="49" t="str">
        <f t="shared" si="104"/>
        <v>Navicula radiosafallax, Biovolume - DNR_STORET - 96637</v>
      </c>
      <c r="E6664" s="49" t="s">
        <v>10651</v>
      </c>
      <c r="F6664" s="49" t="s">
        <v>84</v>
      </c>
      <c r="G6664" s="49" t="s">
        <v>205</v>
      </c>
      <c r="H6664" s="49"/>
    </row>
    <row r="6665" spans="1:8" x14ac:dyDescent="0.3">
      <c r="A6665" s="49" t="s">
        <v>201</v>
      </c>
      <c r="B6665" s="49">
        <v>96638</v>
      </c>
      <c r="C6665" s="49" t="s">
        <v>8215</v>
      </c>
      <c r="D6665" s="49" t="str">
        <f t="shared" si="104"/>
        <v>Navicula radiosafallax, Count - DNR_STORET - 96638</v>
      </c>
      <c r="E6665" s="49"/>
      <c r="F6665" s="49" t="s">
        <v>84</v>
      </c>
      <c r="G6665" s="49" t="s">
        <v>205</v>
      </c>
      <c r="H6665" s="49"/>
    </row>
    <row r="6666" spans="1:8" x14ac:dyDescent="0.3">
      <c r="A6666" s="49" t="s">
        <v>201</v>
      </c>
      <c r="B6666" s="49">
        <v>96635</v>
      </c>
      <c r="C6666" s="49" t="s">
        <v>8216</v>
      </c>
      <c r="D6666" s="49" t="str">
        <f t="shared" si="104"/>
        <v>Navicula recens, Biovolume - DNR_STORET - 96635</v>
      </c>
      <c r="E6666" s="49" t="s">
        <v>10651</v>
      </c>
      <c r="F6666" s="49" t="s">
        <v>84</v>
      </c>
      <c r="G6666" s="49" t="s">
        <v>205</v>
      </c>
      <c r="H6666" s="49"/>
    </row>
    <row r="6667" spans="1:8" x14ac:dyDescent="0.3">
      <c r="A6667" s="49" t="s">
        <v>201</v>
      </c>
      <c r="B6667" s="49">
        <v>96636</v>
      </c>
      <c r="C6667" s="49" t="s">
        <v>8217</v>
      </c>
      <c r="D6667" s="49" t="str">
        <f t="shared" si="104"/>
        <v>Navicula recens, Count - DNR_STORET - 96636</v>
      </c>
      <c r="E6667" s="49" t="s">
        <v>10651</v>
      </c>
      <c r="F6667" s="49" t="s">
        <v>84</v>
      </c>
      <c r="G6667" s="49" t="s">
        <v>205</v>
      </c>
      <c r="H6667" s="49"/>
    </row>
    <row r="6668" spans="1:8" x14ac:dyDescent="0.3">
      <c r="A6668" s="49" t="s">
        <v>201</v>
      </c>
      <c r="B6668" s="49">
        <v>96633</v>
      </c>
      <c r="C6668" s="49" t="s">
        <v>8218</v>
      </c>
      <c r="D6668" s="49" t="str">
        <f t="shared" si="104"/>
        <v>Navicula reinhardtii, Biocolume - DNR_STORET - 96633</v>
      </c>
      <c r="E6668" s="49" t="s">
        <v>10651</v>
      </c>
      <c r="F6668" s="49" t="s">
        <v>84</v>
      </c>
      <c r="G6668" s="49" t="s">
        <v>205</v>
      </c>
      <c r="H6668" s="49"/>
    </row>
    <row r="6669" spans="1:8" x14ac:dyDescent="0.3">
      <c r="A6669" s="49" t="s">
        <v>201</v>
      </c>
      <c r="B6669" s="49">
        <v>96634</v>
      </c>
      <c r="C6669" s="49" t="s">
        <v>8219</v>
      </c>
      <c r="D6669" s="49" t="str">
        <f t="shared" si="104"/>
        <v>Navicula reinhardtii, Count - DNR_STORET - 96634</v>
      </c>
      <c r="E6669" s="49" t="s">
        <v>10651</v>
      </c>
      <c r="F6669" s="49" t="s">
        <v>84</v>
      </c>
      <c r="G6669" s="49" t="s">
        <v>205</v>
      </c>
      <c r="H6669" s="49"/>
    </row>
    <row r="6670" spans="1:8" x14ac:dyDescent="0.3">
      <c r="A6670" s="49" t="s">
        <v>201</v>
      </c>
      <c r="B6670" s="49">
        <v>96631</v>
      </c>
      <c r="C6670" s="49" t="s">
        <v>8220</v>
      </c>
      <c r="D6670" s="49" t="str">
        <f t="shared" si="104"/>
        <v>Navicula rhynchocephala, Biovolume - DNR_STORET - 96631</v>
      </c>
      <c r="E6670" s="49" t="s">
        <v>10651</v>
      </c>
      <c r="F6670" s="49" t="s">
        <v>84</v>
      </c>
      <c r="G6670" s="49" t="s">
        <v>205</v>
      </c>
      <c r="H6670" s="49"/>
    </row>
    <row r="6671" spans="1:8" x14ac:dyDescent="0.3">
      <c r="A6671" s="49" t="s">
        <v>201</v>
      </c>
      <c r="B6671" s="49">
        <v>3678</v>
      </c>
      <c r="C6671" s="49" t="s">
        <v>8221</v>
      </c>
      <c r="D6671" s="49" t="str">
        <f t="shared" si="104"/>
        <v>Navicula rhynchocephala, Count - DNR_STORET - 3678</v>
      </c>
      <c r="E6671" s="49" t="s">
        <v>10651</v>
      </c>
      <c r="F6671" s="49" t="s">
        <v>84</v>
      </c>
      <c r="G6671" s="49" t="s">
        <v>205</v>
      </c>
      <c r="H6671" s="49"/>
    </row>
    <row r="6672" spans="1:8" x14ac:dyDescent="0.3">
      <c r="A6672" s="49" t="s">
        <v>201</v>
      </c>
      <c r="B6672" s="49">
        <v>96632</v>
      </c>
      <c r="C6672" s="49" t="s">
        <v>8221</v>
      </c>
      <c r="D6672" s="49" t="str">
        <f t="shared" si="104"/>
        <v>Navicula rhynchocephala, Count - DNR_STORET - 96632</v>
      </c>
      <c r="E6672" s="49" t="s">
        <v>10651</v>
      </c>
      <c r="F6672" s="49" t="s">
        <v>84</v>
      </c>
      <c r="G6672" s="49" t="s">
        <v>205</v>
      </c>
      <c r="H6672" s="49"/>
    </row>
    <row r="6673" spans="1:8" x14ac:dyDescent="0.3">
      <c r="A6673" s="49" t="s">
        <v>201</v>
      </c>
      <c r="B6673" s="49">
        <v>96629</v>
      </c>
      <c r="C6673" s="49" t="s">
        <v>8222</v>
      </c>
      <c r="D6673" s="49" t="str">
        <f t="shared" si="104"/>
        <v>Navicula rostellata Kützing, Biovolume - DNR_STORET - 96629</v>
      </c>
      <c r="E6673" s="49" t="s">
        <v>10651</v>
      </c>
      <c r="F6673" s="49" t="s">
        <v>84</v>
      </c>
      <c r="G6673" s="49" t="s">
        <v>205</v>
      </c>
      <c r="H6673" s="49"/>
    </row>
    <row r="6674" spans="1:8" x14ac:dyDescent="0.3">
      <c r="A6674" s="49" t="s">
        <v>201</v>
      </c>
      <c r="B6674" s="49">
        <v>96630</v>
      </c>
      <c r="C6674" s="49" t="s">
        <v>8223</v>
      </c>
      <c r="D6674" s="49" t="str">
        <f t="shared" si="104"/>
        <v>Navicula rostellata Kützing, Count - DNR_STORET - 96630</v>
      </c>
      <c r="E6674" s="49"/>
      <c r="F6674" s="49" t="s">
        <v>84</v>
      </c>
      <c r="G6674" s="49" t="s">
        <v>205</v>
      </c>
      <c r="H6674" s="49"/>
    </row>
    <row r="6675" spans="1:8" x14ac:dyDescent="0.3">
      <c r="A6675" s="49" t="s">
        <v>201</v>
      </c>
      <c r="B6675" s="49">
        <v>96627</v>
      </c>
      <c r="C6675" s="49" t="s">
        <v>8224</v>
      </c>
      <c r="D6675" s="49" t="str">
        <f t="shared" si="104"/>
        <v>Navicula salinarum Grunow, Biovolume - DNR_STORET - 96627</v>
      </c>
      <c r="E6675" s="49" t="s">
        <v>10651</v>
      </c>
      <c r="F6675" s="49" t="s">
        <v>84</v>
      </c>
      <c r="G6675" s="49" t="s">
        <v>205</v>
      </c>
      <c r="H6675" s="49"/>
    </row>
    <row r="6676" spans="1:8" x14ac:dyDescent="0.3">
      <c r="A6676" s="49" t="s">
        <v>201</v>
      </c>
      <c r="B6676" s="49">
        <v>96628</v>
      </c>
      <c r="C6676" s="49" t="s">
        <v>8225</v>
      </c>
      <c r="D6676" s="49" t="str">
        <f t="shared" si="104"/>
        <v>Navicula salinarum Grunow, Count - DNR_STORET - 96628</v>
      </c>
      <c r="E6676" s="49" t="s">
        <v>10651</v>
      </c>
      <c r="F6676" s="49" t="s">
        <v>84</v>
      </c>
      <c r="G6676" s="49" t="s">
        <v>205</v>
      </c>
      <c r="H6676" s="49"/>
    </row>
    <row r="6677" spans="1:8" x14ac:dyDescent="0.3">
      <c r="A6677" s="49" t="s">
        <v>201</v>
      </c>
      <c r="B6677" s="49">
        <v>96625</v>
      </c>
      <c r="C6677" s="49" t="s">
        <v>8226</v>
      </c>
      <c r="D6677" s="49" t="str">
        <f t="shared" si="104"/>
        <v>Navicula salinicola, Biovolume - DNR_STORET - 96625</v>
      </c>
      <c r="E6677" s="49" t="s">
        <v>10651</v>
      </c>
      <c r="F6677" s="49" t="s">
        <v>84</v>
      </c>
      <c r="G6677" s="49" t="s">
        <v>205</v>
      </c>
      <c r="H6677" s="49"/>
    </row>
    <row r="6678" spans="1:8" x14ac:dyDescent="0.3">
      <c r="A6678" s="49" t="s">
        <v>201</v>
      </c>
      <c r="B6678" s="49">
        <v>96626</v>
      </c>
      <c r="C6678" s="49" t="s">
        <v>8227</v>
      </c>
      <c r="D6678" s="49" t="str">
        <f t="shared" si="104"/>
        <v>Navicula salinicola, Count - DNR_STORET - 96626</v>
      </c>
      <c r="E6678" s="49" t="s">
        <v>10651</v>
      </c>
      <c r="F6678" s="49" t="s">
        <v>84</v>
      </c>
      <c r="G6678" s="49" t="s">
        <v>205</v>
      </c>
      <c r="H6678" s="49"/>
    </row>
    <row r="6679" spans="1:8" x14ac:dyDescent="0.3">
      <c r="A6679" s="49" t="s">
        <v>201</v>
      </c>
      <c r="B6679" s="49">
        <v>96623</v>
      </c>
      <c r="C6679" s="49" t="s">
        <v>8228</v>
      </c>
      <c r="D6679" s="49" t="str">
        <f t="shared" si="104"/>
        <v>Navicula schadei Krasske, Biovolume - DNR_STORET - 96623</v>
      </c>
      <c r="E6679" s="49" t="s">
        <v>10651</v>
      </c>
      <c r="F6679" s="49" t="s">
        <v>84</v>
      </c>
      <c r="G6679" s="49" t="s">
        <v>205</v>
      </c>
      <c r="H6679" s="49"/>
    </row>
    <row r="6680" spans="1:8" x14ac:dyDescent="0.3">
      <c r="A6680" s="49" t="s">
        <v>201</v>
      </c>
      <c r="B6680" s="49">
        <v>96624</v>
      </c>
      <c r="C6680" s="49" t="s">
        <v>8229</v>
      </c>
      <c r="D6680" s="49" t="str">
        <f t="shared" si="104"/>
        <v>Navicula schadei Krasske, Count - DNR_STORET - 96624</v>
      </c>
      <c r="E6680" s="49" t="s">
        <v>10651</v>
      </c>
      <c r="F6680" s="49" t="s">
        <v>84</v>
      </c>
      <c r="G6680" s="49" t="s">
        <v>205</v>
      </c>
      <c r="H6680" s="49"/>
    </row>
    <row r="6681" spans="1:8" x14ac:dyDescent="0.3">
      <c r="A6681" s="49" t="s">
        <v>201</v>
      </c>
      <c r="B6681" s="49">
        <v>96621</v>
      </c>
      <c r="C6681" s="49" t="s">
        <v>8230</v>
      </c>
      <c r="D6681" s="49" t="str">
        <f t="shared" si="104"/>
        <v>Navicula schweigeri Bahls, Biovolume - DNR_STORET - 96621</v>
      </c>
      <c r="E6681" s="49" t="s">
        <v>10651</v>
      </c>
      <c r="F6681" s="49" t="s">
        <v>84</v>
      </c>
      <c r="G6681" s="49" t="s">
        <v>205</v>
      </c>
      <c r="H6681" s="49"/>
    </row>
    <row r="6682" spans="1:8" x14ac:dyDescent="0.3">
      <c r="A6682" s="49" t="s">
        <v>201</v>
      </c>
      <c r="B6682" s="49">
        <v>96622</v>
      </c>
      <c r="C6682" s="49" t="s">
        <v>8231</v>
      </c>
      <c r="D6682" s="49" t="str">
        <f t="shared" si="104"/>
        <v>Navicula schweigeri Bahls, Count - DNR_STORET - 96622</v>
      </c>
      <c r="E6682" s="49" t="s">
        <v>10651</v>
      </c>
      <c r="F6682" s="49" t="s">
        <v>84</v>
      </c>
      <c r="G6682" s="49" t="s">
        <v>205</v>
      </c>
      <c r="H6682" s="49"/>
    </row>
    <row r="6683" spans="1:8" x14ac:dyDescent="0.3">
      <c r="A6683" s="49" t="s">
        <v>201</v>
      </c>
      <c r="B6683" s="49">
        <v>96619</v>
      </c>
      <c r="C6683" s="49" t="s">
        <v>8232</v>
      </c>
      <c r="D6683" s="49" t="str">
        <f t="shared" si="104"/>
        <v>Navicula seibigiana, Biovolume - DNR_STORET - 96619</v>
      </c>
      <c r="E6683" s="49" t="s">
        <v>10651</v>
      </c>
      <c r="F6683" s="49" t="s">
        <v>84</v>
      </c>
      <c r="G6683" s="49" t="s">
        <v>205</v>
      </c>
      <c r="H6683" s="49"/>
    </row>
    <row r="6684" spans="1:8" x14ac:dyDescent="0.3">
      <c r="A6684" s="49" t="s">
        <v>201</v>
      </c>
      <c r="B6684" s="49">
        <v>96620</v>
      </c>
      <c r="C6684" s="49" t="s">
        <v>8233</v>
      </c>
      <c r="D6684" s="49" t="str">
        <f t="shared" si="104"/>
        <v>Navicula seibigiana, Count - DNR_STORET - 96620</v>
      </c>
      <c r="E6684" s="49" t="s">
        <v>10651</v>
      </c>
      <c r="F6684" s="49" t="s">
        <v>84</v>
      </c>
      <c r="G6684" s="49" t="s">
        <v>205</v>
      </c>
      <c r="H6684" s="49"/>
    </row>
    <row r="6685" spans="1:8" x14ac:dyDescent="0.3">
      <c r="A6685" s="49" t="s">
        <v>201</v>
      </c>
      <c r="B6685" s="49">
        <v>95708</v>
      </c>
      <c r="C6685" s="49" t="s">
        <v>8234</v>
      </c>
      <c r="D6685" s="49" t="str">
        <f t="shared" si="104"/>
        <v>Navicula semen Ehrenberg, Biovolume - DNR_STORET - 95708</v>
      </c>
      <c r="E6685" s="49" t="s">
        <v>10651</v>
      </c>
      <c r="F6685" s="49" t="s">
        <v>84</v>
      </c>
      <c r="G6685" s="49" t="s">
        <v>205</v>
      </c>
      <c r="H6685" s="49"/>
    </row>
    <row r="6686" spans="1:8" x14ac:dyDescent="0.3">
      <c r="A6686" s="49" t="s">
        <v>201</v>
      </c>
      <c r="B6686" s="49">
        <v>95709</v>
      </c>
      <c r="C6686" s="49" t="s">
        <v>8235</v>
      </c>
      <c r="D6686" s="49" t="str">
        <f t="shared" si="104"/>
        <v>Navicula semen Ehrenberg, Count - DNR_STORET - 95709</v>
      </c>
      <c r="E6686" s="49" t="s">
        <v>10651</v>
      </c>
      <c r="F6686" s="49" t="s">
        <v>84</v>
      </c>
      <c r="G6686" s="49" t="s">
        <v>205</v>
      </c>
      <c r="H6686" s="49"/>
    </row>
    <row r="6687" spans="1:8" x14ac:dyDescent="0.3">
      <c r="A6687" s="49" t="s">
        <v>201</v>
      </c>
      <c r="B6687" s="49">
        <v>96617</v>
      </c>
      <c r="C6687" s="49" t="s">
        <v>8236</v>
      </c>
      <c r="D6687" s="49" t="str">
        <f t="shared" si="104"/>
        <v>Navicula seminuloides Hustedt, Biovolume - DNR_STORET - 96617</v>
      </c>
      <c r="E6687" s="49" t="s">
        <v>10651</v>
      </c>
      <c r="F6687" s="49" t="s">
        <v>84</v>
      </c>
      <c r="G6687" s="49" t="s">
        <v>205</v>
      </c>
      <c r="H6687" s="49"/>
    </row>
    <row r="6688" spans="1:8" x14ac:dyDescent="0.3">
      <c r="A6688" s="49" t="s">
        <v>201</v>
      </c>
      <c r="B6688" s="49">
        <v>3973</v>
      </c>
      <c r="C6688" s="49" t="s">
        <v>8237</v>
      </c>
      <c r="D6688" s="49" t="str">
        <f t="shared" si="104"/>
        <v>Navicula seminuloides Hustedt, Count - DNR_STORET - 3973</v>
      </c>
      <c r="E6688" s="49" t="s">
        <v>10651</v>
      </c>
      <c r="F6688" s="49" t="s">
        <v>84</v>
      </c>
      <c r="G6688" s="49" t="s">
        <v>205</v>
      </c>
      <c r="H6688" s="49"/>
    </row>
    <row r="6689" spans="1:8" x14ac:dyDescent="0.3">
      <c r="A6689" s="49" t="s">
        <v>201</v>
      </c>
      <c r="B6689" s="49">
        <v>96618</v>
      </c>
      <c r="C6689" s="49" t="s">
        <v>8237</v>
      </c>
      <c r="D6689" s="49" t="str">
        <f t="shared" si="104"/>
        <v>Navicula seminuloides Hustedt, Count - DNR_STORET - 96618</v>
      </c>
      <c r="E6689" s="49" t="s">
        <v>10651</v>
      </c>
      <c r="F6689" s="49" t="s">
        <v>84</v>
      </c>
      <c r="G6689" s="49" t="s">
        <v>205</v>
      </c>
      <c r="H6689" s="49"/>
    </row>
    <row r="6690" spans="1:8" x14ac:dyDescent="0.3">
      <c r="A6690" s="49" t="s">
        <v>201</v>
      </c>
      <c r="B6690" s="49">
        <v>96615</v>
      </c>
      <c r="C6690" s="49" t="s">
        <v>8238</v>
      </c>
      <c r="D6690" s="49" t="str">
        <f t="shared" si="104"/>
        <v>Navicula slesvicensis, Biovolume - DNR_STORET - 96615</v>
      </c>
      <c r="E6690" s="49" t="s">
        <v>10651</v>
      </c>
      <c r="F6690" s="49" t="s">
        <v>84</v>
      </c>
      <c r="G6690" s="49" t="s">
        <v>205</v>
      </c>
      <c r="H6690" s="49"/>
    </row>
    <row r="6691" spans="1:8" x14ac:dyDescent="0.3">
      <c r="A6691" s="49" t="s">
        <v>201</v>
      </c>
      <c r="B6691" s="49">
        <v>96616</v>
      </c>
      <c r="C6691" s="49" t="s">
        <v>8239</v>
      </c>
      <c r="D6691" s="49" t="str">
        <f t="shared" si="104"/>
        <v>Navicula slesvicensis, Count - DNR_STORET - 96616</v>
      </c>
      <c r="E6691" s="49" t="s">
        <v>10651</v>
      </c>
      <c r="F6691" s="49" t="s">
        <v>84</v>
      </c>
      <c r="G6691" s="49" t="s">
        <v>205</v>
      </c>
      <c r="H6691" s="49"/>
    </row>
    <row r="6692" spans="1:8" x14ac:dyDescent="0.3">
      <c r="A6692" s="49" t="s">
        <v>201</v>
      </c>
      <c r="B6692" s="49">
        <v>96613</v>
      </c>
      <c r="C6692" s="49" t="s">
        <v>8240</v>
      </c>
      <c r="D6692" s="49" t="str">
        <f t="shared" si="104"/>
        <v>Navicula sp. 1, Biovolume - DNR_STORET - 96613</v>
      </c>
      <c r="E6692" s="49" t="s">
        <v>10651</v>
      </c>
      <c r="F6692" s="49" t="s">
        <v>84</v>
      </c>
      <c r="G6692" s="49" t="s">
        <v>205</v>
      </c>
      <c r="H6692" s="49"/>
    </row>
    <row r="6693" spans="1:8" x14ac:dyDescent="0.3">
      <c r="A6693" s="49" t="s">
        <v>201</v>
      </c>
      <c r="B6693" s="49">
        <v>96614</v>
      </c>
      <c r="C6693" s="49" t="s">
        <v>8241</v>
      </c>
      <c r="D6693" s="49" t="str">
        <f t="shared" si="104"/>
        <v>Navicula sp. 1, Count - DNR_STORET - 96614</v>
      </c>
      <c r="E6693" s="49" t="s">
        <v>10651</v>
      </c>
      <c r="F6693" s="49" t="s">
        <v>84</v>
      </c>
      <c r="G6693" s="49" t="s">
        <v>205</v>
      </c>
      <c r="H6693" s="49"/>
    </row>
    <row r="6694" spans="1:8" x14ac:dyDescent="0.3">
      <c r="A6694" s="49" t="s">
        <v>201</v>
      </c>
      <c r="B6694" s="49">
        <v>96611</v>
      </c>
      <c r="C6694" s="49" t="s">
        <v>8242</v>
      </c>
      <c r="D6694" s="49" t="str">
        <f t="shared" si="104"/>
        <v>Navicula sp. 12 ANS WRC, Biovolume - DNR_STORET - 96611</v>
      </c>
      <c r="E6694" s="49" t="s">
        <v>10651</v>
      </c>
      <c r="F6694" s="49" t="s">
        <v>84</v>
      </c>
      <c r="G6694" s="49" t="s">
        <v>205</v>
      </c>
      <c r="H6694" s="49"/>
    </row>
    <row r="6695" spans="1:8" x14ac:dyDescent="0.3">
      <c r="A6695" s="49" t="s">
        <v>201</v>
      </c>
      <c r="B6695" s="49">
        <v>96612</v>
      </c>
      <c r="C6695" s="49" t="s">
        <v>8243</v>
      </c>
      <c r="D6695" s="49" t="str">
        <f t="shared" si="104"/>
        <v>Navicula sp. 12 ANS WRC, Count - DNR_STORET - 96612</v>
      </c>
      <c r="E6695" s="49" t="s">
        <v>10651</v>
      </c>
      <c r="F6695" s="49" t="s">
        <v>84</v>
      </c>
      <c r="G6695" s="49" t="s">
        <v>205</v>
      </c>
      <c r="H6695" s="49"/>
    </row>
    <row r="6696" spans="1:8" x14ac:dyDescent="0.3">
      <c r="A6696" s="49" t="s">
        <v>201</v>
      </c>
      <c r="B6696" s="49">
        <v>96609</v>
      </c>
      <c r="C6696" s="49" t="s">
        <v>8244</v>
      </c>
      <c r="D6696" s="49" t="str">
        <f t="shared" si="104"/>
        <v>Navicula sp. 2, Biovolume - DNR_STORET - 96609</v>
      </c>
      <c r="E6696" s="49" t="s">
        <v>10651</v>
      </c>
      <c r="F6696" s="49" t="s">
        <v>84</v>
      </c>
      <c r="G6696" s="49" t="s">
        <v>205</v>
      </c>
      <c r="H6696" s="49"/>
    </row>
    <row r="6697" spans="1:8" x14ac:dyDescent="0.3">
      <c r="A6697" s="49" t="s">
        <v>201</v>
      </c>
      <c r="B6697" s="49">
        <v>96610</v>
      </c>
      <c r="C6697" s="49" t="s">
        <v>8245</v>
      </c>
      <c r="D6697" s="49" t="str">
        <f t="shared" si="104"/>
        <v>Navicula sp. 2, Count - DNR_STORET - 96610</v>
      </c>
      <c r="E6697" s="49" t="s">
        <v>10651</v>
      </c>
      <c r="F6697" s="49" t="s">
        <v>84</v>
      </c>
      <c r="G6697" s="49" t="s">
        <v>205</v>
      </c>
      <c r="H6697" s="49"/>
    </row>
    <row r="6698" spans="1:8" x14ac:dyDescent="0.3">
      <c r="A6698" s="49" t="s">
        <v>201</v>
      </c>
      <c r="B6698" s="49">
        <v>96607</v>
      </c>
      <c r="C6698" s="49" t="s">
        <v>8246</v>
      </c>
      <c r="D6698" s="49" t="str">
        <f t="shared" si="104"/>
        <v>Navicula sp. 3, Biovolume - DNR_STORET - 96607</v>
      </c>
      <c r="E6698" s="49" t="s">
        <v>10651</v>
      </c>
      <c r="F6698" s="49" t="s">
        <v>84</v>
      </c>
      <c r="G6698" s="49" t="s">
        <v>205</v>
      </c>
      <c r="H6698" s="49"/>
    </row>
    <row r="6699" spans="1:8" x14ac:dyDescent="0.3">
      <c r="A6699" s="49" t="s">
        <v>201</v>
      </c>
      <c r="B6699" s="49">
        <v>96608</v>
      </c>
      <c r="C6699" s="49" t="s">
        <v>8247</v>
      </c>
      <c r="D6699" s="49" t="str">
        <f t="shared" si="104"/>
        <v>Navicula sp. 3, Count - DNR_STORET - 96608</v>
      </c>
      <c r="E6699" s="49" t="s">
        <v>10651</v>
      </c>
      <c r="F6699" s="49" t="s">
        <v>84</v>
      </c>
      <c r="G6699" s="49" t="s">
        <v>205</v>
      </c>
      <c r="H6699" s="49"/>
    </row>
    <row r="6700" spans="1:8" x14ac:dyDescent="0.3">
      <c r="A6700" s="49" t="s">
        <v>201</v>
      </c>
      <c r="B6700" s="49">
        <v>96605</v>
      </c>
      <c r="C6700" s="49" t="s">
        <v>8248</v>
      </c>
      <c r="D6700" s="49" t="str">
        <f t="shared" si="104"/>
        <v>Navicula sp. 4, Biovolume - DNR_STORET - 96605</v>
      </c>
      <c r="E6700" s="49" t="s">
        <v>10651</v>
      </c>
      <c r="F6700" s="49" t="s">
        <v>84</v>
      </c>
      <c r="G6700" s="49" t="s">
        <v>205</v>
      </c>
      <c r="H6700" s="49"/>
    </row>
    <row r="6701" spans="1:8" x14ac:dyDescent="0.3">
      <c r="A6701" s="49" t="s">
        <v>201</v>
      </c>
      <c r="B6701" s="49">
        <v>96606</v>
      </c>
      <c r="C6701" s="49" t="s">
        <v>8249</v>
      </c>
      <c r="D6701" s="49" t="str">
        <f t="shared" si="104"/>
        <v>Navicula sp. 4, Count - DNR_STORET - 96606</v>
      </c>
      <c r="E6701" s="49" t="s">
        <v>10651</v>
      </c>
      <c r="F6701" s="49" t="s">
        <v>84</v>
      </c>
      <c r="G6701" s="49" t="s">
        <v>205</v>
      </c>
      <c r="H6701" s="49"/>
    </row>
    <row r="6702" spans="1:8" x14ac:dyDescent="0.3">
      <c r="A6702" s="49" t="s">
        <v>201</v>
      </c>
      <c r="B6702" s="49">
        <v>96603</v>
      </c>
      <c r="C6702" s="49" t="s">
        <v>8250</v>
      </c>
      <c r="D6702" s="49" t="str">
        <f t="shared" si="104"/>
        <v>Navicula spp., Biovolume - DNR_STORET - 96603</v>
      </c>
      <c r="E6702" s="49" t="s">
        <v>10651</v>
      </c>
      <c r="F6702" s="49" t="s">
        <v>84</v>
      </c>
      <c r="G6702" s="49" t="s">
        <v>205</v>
      </c>
      <c r="H6702" s="49"/>
    </row>
    <row r="6703" spans="1:8" x14ac:dyDescent="0.3">
      <c r="A6703" s="49" t="s">
        <v>201</v>
      </c>
      <c r="B6703" s="49">
        <v>96604</v>
      </c>
      <c r="C6703" s="49" t="s">
        <v>8251</v>
      </c>
      <c r="D6703" s="49" t="str">
        <f t="shared" si="104"/>
        <v>Navicula spp., Count - DNR_STORET - 96604</v>
      </c>
      <c r="E6703" s="49" t="s">
        <v>10651</v>
      </c>
      <c r="F6703" s="49" t="s">
        <v>84</v>
      </c>
      <c r="G6703" s="49" t="s">
        <v>205</v>
      </c>
      <c r="H6703" s="49"/>
    </row>
    <row r="6704" spans="1:8" x14ac:dyDescent="0.3">
      <c r="A6704" s="49" t="s">
        <v>201</v>
      </c>
      <c r="B6704" s="49">
        <v>96601</v>
      </c>
      <c r="C6704" s="49" t="s">
        <v>8252</v>
      </c>
      <c r="D6704" s="49" t="str">
        <f t="shared" si="104"/>
        <v>Navicula stroemii Hustedt, Biovolume - DNR_STORET - 96601</v>
      </c>
      <c r="E6704" s="49" t="s">
        <v>10651</v>
      </c>
      <c r="F6704" s="49" t="s">
        <v>84</v>
      </c>
      <c r="G6704" s="49" t="s">
        <v>205</v>
      </c>
      <c r="H6704" s="49"/>
    </row>
    <row r="6705" spans="1:8" x14ac:dyDescent="0.3">
      <c r="A6705" s="49" t="s">
        <v>201</v>
      </c>
      <c r="B6705" s="49">
        <v>96602</v>
      </c>
      <c r="C6705" s="49" t="s">
        <v>8253</v>
      </c>
      <c r="D6705" s="49" t="str">
        <f t="shared" si="104"/>
        <v>Navicula stroemii Hustedt, Count - DNR_STORET - 96602</v>
      </c>
      <c r="E6705" s="49" t="s">
        <v>10651</v>
      </c>
      <c r="F6705" s="49" t="s">
        <v>84</v>
      </c>
      <c r="G6705" s="49" t="s">
        <v>205</v>
      </c>
      <c r="H6705" s="49"/>
    </row>
    <row r="6706" spans="1:8" x14ac:dyDescent="0.3">
      <c r="A6706" s="49" t="s">
        <v>201</v>
      </c>
      <c r="B6706" s="49">
        <v>96599</v>
      </c>
      <c r="C6706" s="49" t="s">
        <v>8254</v>
      </c>
      <c r="D6706" s="49" t="str">
        <f t="shared" si="104"/>
        <v>Navicula subrotundata Hustedt, Biovolume - DNR_STORET - 96599</v>
      </c>
      <c r="E6706" s="49" t="s">
        <v>10651</v>
      </c>
      <c r="F6706" s="49" t="s">
        <v>84</v>
      </c>
      <c r="G6706" s="49" t="s">
        <v>205</v>
      </c>
      <c r="H6706" s="49"/>
    </row>
    <row r="6707" spans="1:8" x14ac:dyDescent="0.3">
      <c r="A6707" s="49" t="s">
        <v>201</v>
      </c>
      <c r="B6707" s="49">
        <v>96600</v>
      </c>
      <c r="C6707" s="49" t="s">
        <v>8255</v>
      </c>
      <c r="D6707" s="49" t="str">
        <f t="shared" si="104"/>
        <v>Navicula subrotundata Hustedt, Count - DNR_STORET - 96600</v>
      </c>
      <c r="E6707" s="49" t="s">
        <v>10651</v>
      </c>
      <c r="F6707" s="49" t="s">
        <v>84</v>
      </c>
      <c r="G6707" s="49" t="s">
        <v>205</v>
      </c>
      <c r="H6707" s="49"/>
    </row>
    <row r="6708" spans="1:8" x14ac:dyDescent="0.3">
      <c r="A6708" s="49" t="s">
        <v>201</v>
      </c>
      <c r="B6708" s="49">
        <v>96597</v>
      </c>
      <c r="C6708" s="49" t="s">
        <v>8256</v>
      </c>
      <c r="D6708" s="49" t="str">
        <f t="shared" si="104"/>
        <v>Navicula symmetrica Patrick, Biovolume - DNR_STORET - 96597</v>
      </c>
      <c r="E6708" s="49" t="s">
        <v>10651</v>
      </c>
      <c r="F6708" s="49" t="s">
        <v>84</v>
      </c>
      <c r="G6708" s="49" t="s">
        <v>205</v>
      </c>
      <c r="H6708" s="49"/>
    </row>
    <row r="6709" spans="1:8" x14ac:dyDescent="0.3">
      <c r="A6709" s="49" t="s">
        <v>201</v>
      </c>
      <c r="B6709" s="49">
        <v>96598</v>
      </c>
      <c r="C6709" s="49" t="s">
        <v>8257</v>
      </c>
      <c r="D6709" s="49" t="str">
        <f t="shared" si="104"/>
        <v>Navicula symmetrica Patrick, Count - DNR_STORET - 96598</v>
      </c>
      <c r="E6709" s="49" t="s">
        <v>10651</v>
      </c>
      <c r="F6709" s="49" t="s">
        <v>84</v>
      </c>
      <c r="G6709" s="49" t="s">
        <v>205</v>
      </c>
      <c r="H6709" s="49"/>
    </row>
    <row r="6710" spans="1:8" x14ac:dyDescent="0.3">
      <c r="A6710" s="49" t="s">
        <v>201</v>
      </c>
      <c r="B6710" s="49">
        <v>96595</v>
      </c>
      <c r="C6710" s="49" t="s">
        <v>8258</v>
      </c>
      <c r="D6710" s="49" t="str">
        <f t="shared" si="104"/>
        <v>Navicula tantula Hustedt, Biovolume - DNR_STORET - 96595</v>
      </c>
      <c r="E6710" s="49" t="s">
        <v>10651</v>
      </c>
      <c r="F6710" s="49" t="s">
        <v>84</v>
      </c>
      <c r="G6710" s="49" t="s">
        <v>205</v>
      </c>
      <c r="H6710" s="49"/>
    </row>
    <row r="6711" spans="1:8" x14ac:dyDescent="0.3">
      <c r="A6711" s="49" t="s">
        <v>201</v>
      </c>
      <c r="B6711" s="49">
        <v>96596</v>
      </c>
      <c r="C6711" s="49" t="s">
        <v>8259</v>
      </c>
      <c r="D6711" s="49" t="str">
        <f t="shared" si="104"/>
        <v>Navicula tantula Hustedt, Count - DNR_STORET - 96596</v>
      </c>
      <c r="E6711" s="49" t="s">
        <v>10651</v>
      </c>
      <c r="F6711" s="49" t="s">
        <v>84</v>
      </c>
      <c r="G6711" s="49" t="s">
        <v>205</v>
      </c>
      <c r="H6711" s="49"/>
    </row>
    <row r="6712" spans="1:8" x14ac:dyDescent="0.3">
      <c r="A6712" s="49" t="s">
        <v>201</v>
      </c>
      <c r="B6712" s="49">
        <v>96593</v>
      </c>
      <c r="C6712" s="49" t="s">
        <v>8260</v>
      </c>
      <c r="D6712" s="49" t="str">
        <f t="shared" si="104"/>
        <v>Navicula tenelloides Hustedt, Biovolume - DNR_STORET - 96593</v>
      </c>
      <c r="E6712" s="49" t="s">
        <v>10651</v>
      </c>
      <c r="F6712" s="49" t="s">
        <v>84</v>
      </c>
      <c r="G6712" s="49" t="s">
        <v>205</v>
      </c>
      <c r="H6712" s="49"/>
    </row>
    <row r="6713" spans="1:8" x14ac:dyDescent="0.3">
      <c r="A6713" s="49" t="s">
        <v>201</v>
      </c>
      <c r="B6713" s="49">
        <v>96594</v>
      </c>
      <c r="C6713" s="49" t="s">
        <v>8261</v>
      </c>
      <c r="D6713" s="49" t="str">
        <f t="shared" si="104"/>
        <v>Navicula tenelloides Hustedt, Count - DNR_STORET - 96594</v>
      </c>
      <c r="E6713" s="49" t="s">
        <v>10651</v>
      </c>
      <c r="F6713" s="49" t="s">
        <v>84</v>
      </c>
      <c r="G6713" s="49" t="s">
        <v>205</v>
      </c>
      <c r="H6713" s="49"/>
    </row>
    <row r="6714" spans="1:8" x14ac:dyDescent="0.3">
      <c r="A6714" s="49" t="s">
        <v>201</v>
      </c>
      <c r="B6714" s="49">
        <v>96592</v>
      </c>
      <c r="C6714" s="49" t="s">
        <v>8262</v>
      </c>
      <c r="D6714" s="49" t="str">
        <f t="shared" si="104"/>
        <v>Navicula tripunctata, Count - DNR_STORET - 96592</v>
      </c>
      <c r="E6714" s="49" t="s">
        <v>10651</v>
      </c>
      <c r="F6714" s="49" t="s">
        <v>84</v>
      </c>
      <c r="G6714" s="49" t="s">
        <v>205</v>
      </c>
      <c r="H6714" s="49"/>
    </row>
    <row r="6715" spans="1:8" x14ac:dyDescent="0.3">
      <c r="A6715" s="49" t="s">
        <v>201</v>
      </c>
      <c r="B6715" s="49">
        <v>96589</v>
      </c>
      <c r="C6715" s="49" t="s">
        <v>8263</v>
      </c>
      <c r="D6715" s="49" t="str">
        <f t="shared" si="104"/>
        <v>Navicula trivialis, Biovolume - DNR_STORET - 96589</v>
      </c>
      <c r="E6715" s="49" t="s">
        <v>10651</v>
      </c>
      <c r="F6715" s="49" t="s">
        <v>84</v>
      </c>
      <c r="G6715" s="49" t="s">
        <v>205</v>
      </c>
      <c r="H6715" s="49"/>
    </row>
    <row r="6716" spans="1:8" x14ac:dyDescent="0.3">
      <c r="A6716" s="49" t="s">
        <v>201</v>
      </c>
      <c r="B6716" s="49">
        <v>96590</v>
      </c>
      <c r="C6716" s="49" t="s">
        <v>8264</v>
      </c>
      <c r="D6716" s="49" t="str">
        <f t="shared" si="104"/>
        <v>Navicula trivialis, Count - DNR_STORET - 96590</v>
      </c>
      <c r="E6716" s="49" t="s">
        <v>10651</v>
      </c>
      <c r="F6716" s="49" t="s">
        <v>84</v>
      </c>
      <c r="G6716" s="49" t="s">
        <v>205</v>
      </c>
      <c r="H6716" s="49"/>
    </row>
    <row r="6717" spans="1:8" x14ac:dyDescent="0.3">
      <c r="A6717" s="49" t="s">
        <v>201</v>
      </c>
      <c r="B6717" s="49">
        <v>96587</v>
      </c>
      <c r="C6717" s="49" t="s">
        <v>8265</v>
      </c>
      <c r="D6717" s="49" t="str">
        <f t="shared" si="104"/>
        <v>Navicula utermoehlii, Biovolume - DNR_STORET - 96587</v>
      </c>
      <c r="E6717" s="49" t="s">
        <v>10651</v>
      </c>
      <c r="F6717" s="49" t="s">
        <v>84</v>
      </c>
      <c r="G6717" s="49" t="s">
        <v>205</v>
      </c>
      <c r="H6717" s="49"/>
    </row>
    <row r="6718" spans="1:8" x14ac:dyDescent="0.3">
      <c r="A6718" s="49" t="s">
        <v>201</v>
      </c>
      <c r="B6718" s="49">
        <v>96588</v>
      </c>
      <c r="C6718" s="49" t="s">
        <v>8266</v>
      </c>
      <c r="D6718" s="49" t="str">
        <f t="shared" si="104"/>
        <v>Navicula utermoehlii, Count - DNR_STORET - 96588</v>
      </c>
      <c r="E6718" s="49" t="s">
        <v>10651</v>
      </c>
      <c r="F6718" s="49" t="s">
        <v>84</v>
      </c>
      <c r="G6718" s="49" t="s">
        <v>205</v>
      </c>
      <c r="H6718" s="49"/>
    </row>
    <row r="6719" spans="1:8" x14ac:dyDescent="0.3">
      <c r="A6719" s="49" t="s">
        <v>201</v>
      </c>
      <c r="B6719" s="49">
        <v>96585</v>
      </c>
      <c r="C6719" s="49" t="s">
        <v>8267</v>
      </c>
      <c r="D6719" s="49" t="str">
        <f t="shared" si="104"/>
        <v>Navicula vandami, Biovolume - DNR_STORET - 96585</v>
      </c>
      <c r="E6719" s="49" t="s">
        <v>10651</v>
      </c>
      <c r="F6719" s="49" t="s">
        <v>84</v>
      </c>
      <c r="G6719" s="49" t="s">
        <v>205</v>
      </c>
      <c r="H6719" s="49"/>
    </row>
    <row r="6720" spans="1:8" x14ac:dyDescent="0.3">
      <c r="A6720" s="49" t="s">
        <v>201</v>
      </c>
      <c r="B6720" s="49">
        <v>96586</v>
      </c>
      <c r="C6720" s="49" t="s">
        <v>8268</v>
      </c>
      <c r="D6720" s="49" t="str">
        <f t="shared" si="104"/>
        <v>Navicula vandami, Count - DNR_STORET - 96586</v>
      </c>
      <c r="E6720" s="49" t="s">
        <v>10651</v>
      </c>
      <c r="F6720" s="49" t="s">
        <v>84</v>
      </c>
      <c r="G6720" s="49" t="s">
        <v>205</v>
      </c>
      <c r="H6720" s="49"/>
    </row>
    <row r="6721" spans="1:8" x14ac:dyDescent="0.3">
      <c r="A6721" s="49" t="s">
        <v>201</v>
      </c>
      <c r="B6721" s="49">
        <v>96583</v>
      </c>
      <c r="C6721" s="49" t="s">
        <v>8269</v>
      </c>
      <c r="D6721" s="49" t="str">
        <f t="shared" si="104"/>
        <v>Navicula veneta Kützing, Biovolume - DNR_STORET - 96583</v>
      </c>
      <c r="E6721" s="49" t="s">
        <v>10651</v>
      </c>
      <c r="F6721" s="49" t="s">
        <v>84</v>
      </c>
      <c r="G6721" s="49" t="s">
        <v>205</v>
      </c>
      <c r="H6721" s="49"/>
    </row>
    <row r="6722" spans="1:8" x14ac:dyDescent="0.3">
      <c r="A6722" s="49" t="s">
        <v>201</v>
      </c>
      <c r="B6722" s="49">
        <v>96584</v>
      </c>
      <c r="C6722" s="49" t="s">
        <v>8270</v>
      </c>
      <c r="D6722" s="49" t="str">
        <f t="shared" ref="D6722:D6785" si="105">C6722 &amp;" - "&amp; A6722 &amp;" - "&amp; B6722</f>
        <v>Navicula veneta Kützing, Count - DNR_STORET - 96584</v>
      </c>
      <c r="E6722" s="49" t="s">
        <v>10651</v>
      </c>
      <c r="F6722" s="49" t="s">
        <v>84</v>
      </c>
      <c r="G6722" s="49" t="s">
        <v>205</v>
      </c>
      <c r="H6722" s="49"/>
    </row>
    <row r="6723" spans="1:8" x14ac:dyDescent="0.3">
      <c r="A6723" s="49" t="s">
        <v>201</v>
      </c>
      <c r="B6723" s="49">
        <v>96581</v>
      </c>
      <c r="C6723" s="49" t="s">
        <v>8271</v>
      </c>
      <c r="D6723" s="49" t="str">
        <f t="shared" si="105"/>
        <v>Navicula vilaplanii, Biovolume - DNR_STORET - 96581</v>
      </c>
      <c r="E6723" s="49" t="s">
        <v>10651</v>
      </c>
      <c r="F6723" s="49" t="s">
        <v>84</v>
      </c>
      <c r="G6723" s="49" t="s">
        <v>205</v>
      </c>
      <c r="H6723" s="49"/>
    </row>
    <row r="6724" spans="1:8" x14ac:dyDescent="0.3">
      <c r="A6724" s="49" t="s">
        <v>201</v>
      </c>
      <c r="B6724" s="49">
        <v>96582</v>
      </c>
      <c r="C6724" s="49" t="s">
        <v>8272</v>
      </c>
      <c r="D6724" s="49" t="str">
        <f t="shared" si="105"/>
        <v>Navicula vilaplanii, Count - DNR_STORET - 96582</v>
      </c>
      <c r="E6724" s="49" t="s">
        <v>10651</v>
      </c>
      <c r="F6724" s="49" t="s">
        <v>84</v>
      </c>
      <c r="G6724" s="49" t="s">
        <v>205</v>
      </c>
      <c r="H6724" s="49"/>
    </row>
    <row r="6725" spans="1:8" x14ac:dyDescent="0.3">
      <c r="A6725" s="49" t="s">
        <v>201</v>
      </c>
      <c r="B6725" s="49">
        <v>96579</v>
      </c>
      <c r="C6725" s="49" t="s">
        <v>8273</v>
      </c>
      <c r="D6725" s="49" t="str">
        <f t="shared" si="105"/>
        <v>Navicula viridula, Biovolume - DNR_STORET - 96579</v>
      </c>
      <c r="E6725" s="49" t="s">
        <v>10651</v>
      </c>
      <c r="F6725" s="49" t="s">
        <v>84</v>
      </c>
      <c r="G6725" s="49" t="s">
        <v>205</v>
      </c>
      <c r="H6725" s="49"/>
    </row>
    <row r="6726" spans="1:8" x14ac:dyDescent="0.3">
      <c r="A6726" s="49" t="s">
        <v>201</v>
      </c>
      <c r="B6726" s="49">
        <v>96580</v>
      </c>
      <c r="C6726" s="49" t="s">
        <v>8274</v>
      </c>
      <c r="D6726" s="49" t="str">
        <f t="shared" si="105"/>
        <v>Navicula viridula, Count - DNR_STORET - 96580</v>
      </c>
      <c r="E6726" s="49" t="s">
        <v>10651</v>
      </c>
      <c r="F6726" s="49" t="s">
        <v>84</v>
      </c>
      <c r="G6726" s="49" t="s">
        <v>205</v>
      </c>
      <c r="H6726" s="49"/>
    </row>
    <row r="6727" spans="1:8" x14ac:dyDescent="0.3">
      <c r="A6727" s="49" t="s">
        <v>201</v>
      </c>
      <c r="B6727" s="49">
        <v>95553</v>
      </c>
      <c r="C6727" s="49" t="s">
        <v>8275</v>
      </c>
      <c r="D6727" s="49" t="str">
        <f t="shared" si="105"/>
        <v>Navicula weberi Bahls, Biovolume - DNR_STORET - 95553</v>
      </c>
      <c r="E6727" s="49" t="s">
        <v>10651</v>
      </c>
      <c r="F6727" s="49" t="s">
        <v>84</v>
      </c>
      <c r="G6727" s="49" t="s">
        <v>205</v>
      </c>
      <c r="H6727" s="49"/>
    </row>
    <row r="6728" spans="1:8" x14ac:dyDescent="0.3">
      <c r="A6728" s="49" t="s">
        <v>201</v>
      </c>
      <c r="B6728" s="49">
        <v>95554</v>
      </c>
      <c r="C6728" s="49" t="s">
        <v>8276</v>
      </c>
      <c r="D6728" s="49" t="str">
        <f t="shared" si="105"/>
        <v>Navicula weberi Bahls, Count - DNR_STORET - 95554</v>
      </c>
      <c r="E6728" s="49" t="s">
        <v>10651</v>
      </c>
      <c r="F6728" s="49" t="s">
        <v>84</v>
      </c>
      <c r="G6728" s="49" t="s">
        <v>205</v>
      </c>
      <c r="H6728" s="49"/>
    </row>
    <row r="6729" spans="1:8" x14ac:dyDescent="0.3">
      <c r="A6729" s="49" t="s">
        <v>201</v>
      </c>
      <c r="B6729" s="49">
        <v>96577</v>
      </c>
      <c r="C6729" s="49" t="s">
        <v>8277</v>
      </c>
      <c r="D6729" s="49" t="str">
        <f t="shared" si="105"/>
        <v>Navicula wildii, Biovolume - DNR_STORET - 96577</v>
      </c>
      <c r="E6729" s="49" t="s">
        <v>10651</v>
      </c>
      <c r="F6729" s="49" t="s">
        <v>84</v>
      </c>
      <c r="G6729" s="49" t="s">
        <v>205</v>
      </c>
      <c r="H6729" s="49"/>
    </row>
    <row r="6730" spans="1:8" x14ac:dyDescent="0.3">
      <c r="A6730" s="49" t="s">
        <v>201</v>
      </c>
      <c r="B6730" s="49">
        <v>96578</v>
      </c>
      <c r="C6730" s="49" t="s">
        <v>8278</v>
      </c>
      <c r="D6730" s="49" t="str">
        <f t="shared" si="105"/>
        <v>Navicula wildii, Count - DNR_STORET - 96578</v>
      </c>
      <c r="E6730" s="49" t="s">
        <v>10651</v>
      </c>
      <c r="F6730" s="49" t="s">
        <v>84</v>
      </c>
      <c r="G6730" s="49" t="s">
        <v>205</v>
      </c>
      <c r="H6730" s="49"/>
    </row>
    <row r="6731" spans="1:8" x14ac:dyDescent="0.3">
      <c r="A6731" s="49" t="s">
        <v>201</v>
      </c>
      <c r="B6731" s="49">
        <v>96952</v>
      </c>
      <c r="C6731" s="49" t="s">
        <v>8279</v>
      </c>
      <c r="D6731" s="49" t="str">
        <f t="shared" si="105"/>
        <v>Navigeia decussis, Biovolume - DNR_STORET - 96952</v>
      </c>
      <c r="E6731" s="49" t="s">
        <v>10651</v>
      </c>
      <c r="F6731" s="49" t="s">
        <v>84</v>
      </c>
      <c r="G6731" s="49" t="s">
        <v>205</v>
      </c>
      <c r="H6731" s="49"/>
    </row>
    <row r="6732" spans="1:8" x14ac:dyDescent="0.3">
      <c r="A6732" s="49" t="s">
        <v>201</v>
      </c>
      <c r="B6732" s="49">
        <v>96953</v>
      </c>
      <c r="C6732" s="49" t="s">
        <v>8280</v>
      </c>
      <c r="D6732" s="49" t="str">
        <f t="shared" si="105"/>
        <v>Navigeia decussis, Count - DNR_STORET - 96953</v>
      </c>
      <c r="E6732" s="49" t="s">
        <v>10651</v>
      </c>
      <c r="F6732" s="49" t="s">
        <v>84</v>
      </c>
      <c r="G6732" s="49" t="s">
        <v>205</v>
      </c>
      <c r="H6732" s="49"/>
    </row>
    <row r="6733" spans="1:8" x14ac:dyDescent="0.3">
      <c r="A6733" s="49" t="s">
        <v>201</v>
      </c>
      <c r="B6733" s="49">
        <v>96950</v>
      </c>
      <c r="C6733" s="49" t="s">
        <v>8281</v>
      </c>
      <c r="D6733" s="49" t="str">
        <f t="shared" si="105"/>
        <v>Navigeia paludosa, Biovolume - DNR_STORET - 96950</v>
      </c>
      <c r="E6733" s="49" t="s">
        <v>10651</v>
      </c>
      <c r="F6733" s="49" t="s">
        <v>84</v>
      </c>
      <c r="G6733" s="49" t="s">
        <v>205</v>
      </c>
      <c r="H6733" s="49"/>
    </row>
    <row r="6734" spans="1:8" x14ac:dyDescent="0.3">
      <c r="A6734" s="49" t="s">
        <v>201</v>
      </c>
      <c r="B6734" s="49">
        <v>96951</v>
      </c>
      <c r="C6734" s="49" t="s">
        <v>8282</v>
      </c>
      <c r="D6734" s="49" t="str">
        <f t="shared" si="105"/>
        <v>Navigeia paludosa, Count - DNR_STORET - 96951</v>
      </c>
      <c r="E6734" s="49" t="s">
        <v>10651</v>
      </c>
      <c r="F6734" s="49" t="s">
        <v>84</v>
      </c>
      <c r="G6734" s="49" t="s">
        <v>205</v>
      </c>
      <c r="H6734" s="49"/>
    </row>
    <row r="6735" spans="1:8" x14ac:dyDescent="0.3">
      <c r="A6735" s="49" t="s">
        <v>82</v>
      </c>
      <c r="B6735" s="49">
        <v>91203</v>
      </c>
      <c r="C6735" s="49" t="s">
        <v>1757</v>
      </c>
      <c r="D6735" s="49" t="str">
        <f t="shared" si="105"/>
        <v>Nearest City/Village Town Where You Monitored - SWIMS - 91203</v>
      </c>
      <c r="E6735" s="49" t="s">
        <v>31</v>
      </c>
      <c r="F6735" s="49" t="s">
        <v>84</v>
      </c>
      <c r="G6735" s="49"/>
      <c r="H6735" s="49"/>
    </row>
    <row r="6736" spans="1:8" x14ac:dyDescent="0.3">
      <c r="A6736" s="49" t="s">
        <v>82</v>
      </c>
      <c r="B6736" s="49">
        <v>90352</v>
      </c>
      <c r="C6736" s="49" t="s">
        <v>1758</v>
      </c>
      <c r="D6736" s="49" t="str">
        <f t="shared" si="105"/>
        <v>Nearest Road Proximity  - SWIMS - 90352</v>
      </c>
      <c r="E6736" s="49"/>
      <c r="F6736" s="49"/>
      <c r="G6736" s="49"/>
      <c r="H6736" s="49"/>
    </row>
    <row r="6737" spans="1:8" x14ac:dyDescent="0.3">
      <c r="A6737" s="49" t="s">
        <v>82</v>
      </c>
      <c r="B6737" s="49">
        <v>90353</v>
      </c>
      <c r="C6737" s="49" t="s">
        <v>1759</v>
      </c>
      <c r="D6737" s="49" t="str">
        <f t="shared" si="105"/>
        <v>Nearest Road Type - SWIMS - 90353</v>
      </c>
      <c r="E6737" s="49"/>
      <c r="F6737" s="49"/>
      <c r="G6737" s="49"/>
      <c r="H6737" s="49"/>
    </row>
    <row r="6738" spans="1:8" x14ac:dyDescent="0.3">
      <c r="A6738" s="49" t="s">
        <v>82</v>
      </c>
      <c r="B6738" s="49">
        <v>20070</v>
      </c>
      <c r="C6738" s="49" t="s">
        <v>1760</v>
      </c>
      <c r="D6738" s="49" t="str">
        <f t="shared" si="105"/>
        <v>Needle spike-rush (Eleocharis acicularis) - SWIMS - 20070</v>
      </c>
      <c r="E6738" s="49" t="s">
        <v>31</v>
      </c>
      <c r="F6738" s="49" t="s">
        <v>84</v>
      </c>
      <c r="G6738" s="49"/>
      <c r="H6738" s="49"/>
    </row>
    <row r="6739" spans="1:8" x14ac:dyDescent="0.3">
      <c r="A6739" s="49" t="s">
        <v>201</v>
      </c>
      <c r="B6739" s="49">
        <v>96575</v>
      </c>
      <c r="C6739" s="49" t="s">
        <v>8283</v>
      </c>
      <c r="D6739" s="49" t="str">
        <f t="shared" si="105"/>
        <v>Neidiomorpha binodiformis, Biovolume - DNR_STORET - 96575</v>
      </c>
      <c r="E6739" s="49" t="s">
        <v>10651</v>
      </c>
      <c r="F6739" s="49" t="s">
        <v>84</v>
      </c>
      <c r="G6739" s="49" t="s">
        <v>205</v>
      </c>
      <c r="H6739" s="49"/>
    </row>
    <row r="6740" spans="1:8" x14ac:dyDescent="0.3">
      <c r="A6740" s="49" t="s">
        <v>201</v>
      </c>
      <c r="B6740" s="49">
        <v>96576</v>
      </c>
      <c r="C6740" s="49" t="s">
        <v>8284</v>
      </c>
      <c r="D6740" s="49" t="str">
        <f t="shared" si="105"/>
        <v>Neidiomorpha binodiformis, Count - DNR_STORET - 96576</v>
      </c>
      <c r="E6740" s="49" t="s">
        <v>10651</v>
      </c>
      <c r="F6740" s="49" t="s">
        <v>84</v>
      </c>
      <c r="G6740" s="49" t="s">
        <v>205</v>
      </c>
      <c r="H6740" s="49"/>
    </row>
    <row r="6741" spans="1:8" x14ac:dyDescent="0.3">
      <c r="A6741" s="49" t="s">
        <v>201</v>
      </c>
      <c r="B6741" s="49">
        <v>96573</v>
      </c>
      <c r="C6741" s="49" t="s">
        <v>8285</v>
      </c>
      <c r="D6741" s="49" t="str">
        <f t="shared" si="105"/>
        <v>Neidiomorpha binodis, Biovolume - DNR_STORET - 96573</v>
      </c>
      <c r="E6741" s="49" t="s">
        <v>10651</v>
      </c>
      <c r="F6741" s="49" t="s">
        <v>84</v>
      </c>
      <c r="G6741" s="49" t="s">
        <v>205</v>
      </c>
      <c r="H6741" s="49"/>
    </row>
    <row r="6742" spans="1:8" x14ac:dyDescent="0.3">
      <c r="A6742" s="49" t="s">
        <v>201</v>
      </c>
      <c r="B6742" s="49">
        <v>96574</v>
      </c>
      <c r="C6742" s="49" t="s">
        <v>8286</v>
      </c>
      <c r="D6742" s="49" t="str">
        <f t="shared" si="105"/>
        <v>Neidiomorpha binodis, Count - DNR_STORET - 96574</v>
      </c>
      <c r="E6742" s="49" t="s">
        <v>10651</v>
      </c>
      <c r="F6742" s="49" t="s">
        <v>84</v>
      </c>
      <c r="G6742" s="49" t="s">
        <v>205</v>
      </c>
      <c r="H6742" s="49"/>
    </row>
    <row r="6743" spans="1:8" x14ac:dyDescent="0.3">
      <c r="A6743" s="49" t="s">
        <v>201</v>
      </c>
      <c r="B6743" s="49">
        <v>95959</v>
      </c>
      <c r="C6743" s="49" t="s">
        <v>8287</v>
      </c>
      <c r="D6743" s="49" t="str">
        <f t="shared" si="105"/>
        <v>Neidium affine, Biovolume - DNR_STORET - 95959</v>
      </c>
      <c r="E6743" s="49" t="s">
        <v>10651</v>
      </c>
      <c r="F6743" s="49" t="s">
        <v>84</v>
      </c>
      <c r="G6743" s="49" t="s">
        <v>205</v>
      </c>
      <c r="H6743" s="49"/>
    </row>
    <row r="6744" spans="1:8" x14ac:dyDescent="0.3">
      <c r="A6744" s="49" t="s">
        <v>201</v>
      </c>
      <c r="B6744" s="49">
        <v>95960</v>
      </c>
      <c r="C6744" s="49" t="s">
        <v>8288</v>
      </c>
      <c r="D6744" s="49" t="str">
        <f t="shared" si="105"/>
        <v>Neidium affine, Count - DNR_STORET - 95960</v>
      </c>
      <c r="E6744" s="49" t="s">
        <v>10651</v>
      </c>
      <c r="F6744" s="49" t="s">
        <v>84</v>
      </c>
      <c r="G6744" s="49" t="s">
        <v>205</v>
      </c>
      <c r="H6744" s="49"/>
    </row>
    <row r="6745" spans="1:8" x14ac:dyDescent="0.3">
      <c r="A6745" s="49" t="s">
        <v>201</v>
      </c>
      <c r="B6745" s="49">
        <v>95639</v>
      </c>
      <c r="C6745" s="49" t="s">
        <v>8289</v>
      </c>
      <c r="D6745" s="49" t="str">
        <f t="shared" si="105"/>
        <v>Neidium ampliatum, Biovolume - DNR_STORET - 95639</v>
      </c>
      <c r="E6745" s="49" t="s">
        <v>10651</v>
      </c>
      <c r="F6745" s="49" t="s">
        <v>84</v>
      </c>
      <c r="G6745" s="49" t="s">
        <v>205</v>
      </c>
      <c r="H6745" s="49"/>
    </row>
    <row r="6746" spans="1:8" x14ac:dyDescent="0.3">
      <c r="A6746" s="49" t="s">
        <v>201</v>
      </c>
      <c r="B6746" s="49">
        <v>95640</v>
      </c>
      <c r="C6746" s="49" t="s">
        <v>8290</v>
      </c>
      <c r="D6746" s="49" t="str">
        <f t="shared" si="105"/>
        <v>Neidium ampliatum, Count - DNR_STORET - 95640</v>
      </c>
      <c r="E6746" s="49" t="s">
        <v>10651</v>
      </c>
      <c r="F6746" s="49" t="s">
        <v>84</v>
      </c>
      <c r="G6746" s="49" t="s">
        <v>205</v>
      </c>
      <c r="H6746" s="49"/>
    </row>
    <row r="6747" spans="1:8" x14ac:dyDescent="0.3">
      <c r="A6747" s="49" t="s">
        <v>201</v>
      </c>
      <c r="B6747" s="49">
        <v>95804</v>
      </c>
      <c r="C6747" s="49" t="s">
        <v>8291</v>
      </c>
      <c r="D6747" s="49" t="str">
        <f t="shared" si="105"/>
        <v>Neidium capsulare, Biovolume - DNR_STORET - 95804</v>
      </c>
      <c r="E6747" s="49" t="s">
        <v>10651</v>
      </c>
      <c r="F6747" s="49" t="s">
        <v>84</v>
      </c>
      <c r="G6747" s="49" t="s">
        <v>205</v>
      </c>
      <c r="H6747" s="49"/>
    </row>
    <row r="6748" spans="1:8" x14ac:dyDescent="0.3">
      <c r="A6748" s="49" t="s">
        <v>201</v>
      </c>
      <c r="B6748" s="49">
        <v>95805</v>
      </c>
      <c r="C6748" s="49" t="s">
        <v>8292</v>
      </c>
      <c r="D6748" s="49" t="str">
        <f t="shared" si="105"/>
        <v>Neidium capsulare, Count - DNR_STORET - 95805</v>
      </c>
      <c r="E6748" s="49" t="s">
        <v>10651</v>
      </c>
      <c r="F6748" s="49" t="s">
        <v>84</v>
      </c>
      <c r="G6748" s="49" t="s">
        <v>205</v>
      </c>
      <c r="H6748" s="49"/>
    </row>
    <row r="6749" spans="1:8" x14ac:dyDescent="0.3">
      <c r="A6749" s="49" t="s">
        <v>201</v>
      </c>
      <c r="B6749" s="49">
        <v>95896</v>
      </c>
      <c r="C6749" s="49" t="s">
        <v>8293</v>
      </c>
      <c r="D6749" s="49" t="str">
        <f t="shared" si="105"/>
        <v>Neidium dubium (Ehr.) Cleve, Biovolume - DNR_STORET - 95896</v>
      </c>
      <c r="E6749" s="49" t="s">
        <v>10651</v>
      </c>
      <c r="F6749" s="49" t="s">
        <v>84</v>
      </c>
      <c r="G6749" s="49" t="s">
        <v>205</v>
      </c>
      <c r="H6749" s="49"/>
    </row>
    <row r="6750" spans="1:8" x14ac:dyDescent="0.3">
      <c r="A6750" s="49" t="s">
        <v>201</v>
      </c>
      <c r="B6750" s="49">
        <v>95897</v>
      </c>
      <c r="C6750" s="49" t="s">
        <v>8294</v>
      </c>
      <c r="D6750" s="49" t="str">
        <f t="shared" si="105"/>
        <v>Neidium dubium (Ehr.) Cleve, Count - DNR_STORET - 95897</v>
      </c>
      <c r="E6750" s="49" t="s">
        <v>10651</v>
      </c>
      <c r="F6750" s="49" t="s">
        <v>84</v>
      </c>
      <c r="G6750" s="49" t="s">
        <v>205</v>
      </c>
      <c r="H6750" s="49"/>
    </row>
    <row r="6751" spans="1:8" x14ac:dyDescent="0.3">
      <c r="A6751" s="49" t="s">
        <v>201</v>
      </c>
      <c r="B6751" s="49">
        <v>96063</v>
      </c>
      <c r="C6751" s="49" t="s">
        <v>8295</v>
      </c>
      <c r="D6751" s="49" t="str">
        <f t="shared" si="105"/>
        <v>Neidium hercynicum Ant.Mayer, Biovolume - DNR_STORET - 96063</v>
      </c>
      <c r="E6751" s="49" t="s">
        <v>10651</v>
      </c>
      <c r="F6751" s="49" t="s">
        <v>84</v>
      </c>
      <c r="G6751" s="49" t="s">
        <v>205</v>
      </c>
      <c r="H6751" s="49"/>
    </row>
    <row r="6752" spans="1:8" x14ac:dyDescent="0.3">
      <c r="A6752" s="49" t="s">
        <v>201</v>
      </c>
      <c r="B6752" s="49">
        <v>96064</v>
      </c>
      <c r="C6752" s="49" t="s">
        <v>8296</v>
      </c>
      <c r="D6752" s="49" t="str">
        <f t="shared" si="105"/>
        <v>Neidium hercynicum Ant.Mayer, Count - DNR_STORET - 96064</v>
      </c>
      <c r="E6752" s="49" t="s">
        <v>10651</v>
      </c>
      <c r="F6752" s="49" t="s">
        <v>84</v>
      </c>
      <c r="G6752" s="49" t="s">
        <v>205</v>
      </c>
      <c r="H6752" s="49"/>
    </row>
    <row r="6753" spans="1:8" x14ac:dyDescent="0.3">
      <c r="A6753" s="49" t="s">
        <v>201</v>
      </c>
      <c r="B6753" s="49">
        <v>95957</v>
      </c>
      <c r="C6753" s="49" t="s">
        <v>8297</v>
      </c>
      <c r="D6753" s="49" t="str">
        <f t="shared" si="105"/>
        <v>Neidium longiceps, Biovolume - DNR_STORET - 95957</v>
      </c>
      <c r="E6753" s="49" t="s">
        <v>10651</v>
      </c>
      <c r="F6753" s="49" t="s">
        <v>84</v>
      </c>
      <c r="G6753" s="49" t="s">
        <v>205</v>
      </c>
      <c r="H6753" s="49"/>
    </row>
    <row r="6754" spans="1:8" x14ac:dyDescent="0.3">
      <c r="A6754" s="49" t="s">
        <v>201</v>
      </c>
      <c r="B6754" s="49">
        <v>95958</v>
      </c>
      <c r="C6754" s="49" t="s">
        <v>8298</v>
      </c>
      <c r="D6754" s="49" t="str">
        <f t="shared" si="105"/>
        <v>Neidium longiceps, Count - DNR_STORET - 95958</v>
      </c>
      <c r="E6754" s="49" t="s">
        <v>10651</v>
      </c>
      <c r="F6754" s="49" t="s">
        <v>84</v>
      </c>
      <c r="G6754" s="49" t="s">
        <v>205</v>
      </c>
      <c r="H6754" s="49"/>
    </row>
    <row r="6755" spans="1:8" x14ac:dyDescent="0.3">
      <c r="A6755" s="49" t="s">
        <v>201</v>
      </c>
      <c r="B6755" s="49">
        <v>95955</v>
      </c>
      <c r="C6755" s="49" t="s">
        <v>8299</v>
      </c>
      <c r="D6755" s="49" t="str">
        <f t="shared" si="105"/>
        <v>Neidium sacoense Reimer, Biovolume - DNR_STORET - 95955</v>
      </c>
      <c r="E6755" s="49" t="s">
        <v>10651</v>
      </c>
      <c r="F6755" s="49" t="s">
        <v>84</v>
      </c>
      <c r="G6755" s="49" t="s">
        <v>205</v>
      </c>
      <c r="H6755" s="49"/>
    </row>
    <row r="6756" spans="1:8" x14ac:dyDescent="0.3">
      <c r="A6756" s="49" t="s">
        <v>201</v>
      </c>
      <c r="B6756" s="49">
        <v>95956</v>
      </c>
      <c r="C6756" s="49" t="s">
        <v>8300</v>
      </c>
      <c r="D6756" s="49" t="str">
        <f t="shared" si="105"/>
        <v>Neidium sacoense Reimer, Count - DNR_STORET - 95956</v>
      </c>
      <c r="E6756" s="49" t="s">
        <v>10651</v>
      </c>
      <c r="F6756" s="49" t="s">
        <v>84</v>
      </c>
      <c r="G6756" s="49" t="s">
        <v>205</v>
      </c>
      <c r="H6756" s="49"/>
    </row>
    <row r="6757" spans="1:8" x14ac:dyDescent="0.3">
      <c r="A6757" s="49" t="s">
        <v>201</v>
      </c>
      <c r="B6757" s="49">
        <v>96571</v>
      </c>
      <c r="C6757" s="49" t="s">
        <v>8301</v>
      </c>
      <c r="D6757" s="49" t="str">
        <f t="shared" si="105"/>
        <v>Neidium spp., Biovolume - DNR_STORET - 96571</v>
      </c>
      <c r="E6757" s="49" t="s">
        <v>10651</v>
      </c>
      <c r="F6757" s="49" t="s">
        <v>84</v>
      </c>
      <c r="G6757" s="49" t="s">
        <v>205</v>
      </c>
      <c r="H6757" s="49"/>
    </row>
    <row r="6758" spans="1:8" x14ac:dyDescent="0.3">
      <c r="A6758" s="49" t="s">
        <v>201</v>
      </c>
      <c r="B6758" s="49">
        <v>96572</v>
      </c>
      <c r="C6758" s="49" t="s">
        <v>8302</v>
      </c>
      <c r="D6758" s="49" t="str">
        <f t="shared" si="105"/>
        <v>Neidium spp., Count - DNR_STORET - 96572</v>
      </c>
      <c r="E6758" s="49" t="s">
        <v>10651</v>
      </c>
      <c r="F6758" s="49" t="s">
        <v>84</v>
      </c>
      <c r="G6758" s="49" t="s">
        <v>205</v>
      </c>
      <c r="H6758" s="49"/>
    </row>
    <row r="6759" spans="1:8" x14ac:dyDescent="0.3">
      <c r="A6759" s="49" t="s">
        <v>201</v>
      </c>
      <c r="B6759" s="49">
        <v>95754</v>
      </c>
      <c r="C6759" s="49" t="s">
        <v>8303</v>
      </c>
      <c r="D6759" s="49" t="str">
        <f t="shared" si="105"/>
        <v>Neidium testa J.R.Carter, Biovolume - DNR_STORET - 95754</v>
      </c>
      <c r="E6759" s="49" t="s">
        <v>10651</v>
      </c>
      <c r="F6759" s="49" t="s">
        <v>84</v>
      </c>
      <c r="G6759" s="49" t="s">
        <v>205</v>
      </c>
      <c r="H6759" s="49"/>
    </row>
    <row r="6760" spans="1:8" x14ac:dyDescent="0.3">
      <c r="A6760" s="49" t="s">
        <v>201</v>
      </c>
      <c r="B6760" s="49">
        <v>95755</v>
      </c>
      <c r="C6760" s="49" t="s">
        <v>8304</v>
      </c>
      <c r="D6760" s="49" t="str">
        <f t="shared" si="105"/>
        <v>Neidium testa J.R.Carter, Count - DNR_STORET - 95755</v>
      </c>
      <c r="E6760" s="49" t="s">
        <v>10651</v>
      </c>
      <c r="F6760" s="49" t="s">
        <v>84</v>
      </c>
      <c r="G6760" s="49" t="s">
        <v>205</v>
      </c>
      <c r="H6760" s="49"/>
    </row>
    <row r="6761" spans="1:8" x14ac:dyDescent="0.3">
      <c r="A6761" s="49" t="s">
        <v>82</v>
      </c>
      <c r="B6761" s="49">
        <v>56589</v>
      </c>
      <c r="C6761" s="49" t="s">
        <v>1761</v>
      </c>
      <c r="D6761" s="49" t="str">
        <f t="shared" si="105"/>
        <v>Nematoda - SWIMS - 56589</v>
      </c>
      <c r="E6761" s="49"/>
      <c r="F6761" s="49"/>
      <c r="G6761" s="49"/>
      <c r="H6761" s="49"/>
    </row>
    <row r="6762" spans="1:8" x14ac:dyDescent="0.3">
      <c r="A6762" s="49" t="s">
        <v>82</v>
      </c>
      <c r="B6762" s="49">
        <v>56553</v>
      </c>
      <c r="C6762" s="49" t="s">
        <v>1762</v>
      </c>
      <c r="D6762" s="49" t="str">
        <f t="shared" si="105"/>
        <v>Neocloeon - SWIMS - 56553</v>
      </c>
      <c r="E6762" s="49"/>
      <c r="F6762" s="49"/>
      <c r="G6762" s="49"/>
      <c r="H6762" s="49"/>
    </row>
    <row r="6763" spans="1:8" x14ac:dyDescent="0.3">
      <c r="A6763" s="49" t="s">
        <v>82</v>
      </c>
      <c r="B6763" s="49">
        <v>56598</v>
      </c>
      <c r="C6763" s="49" t="s">
        <v>1763</v>
      </c>
      <c r="D6763" s="49" t="str">
        <f t="shared" si="105"/>
        <v>Neocloeon triangulifer - SWIMS - 56598</v>
      </c>
      <c r="E6763" s="49"/>
      <c r="F6763" s="49"/>
      <c r="G6763" s="49"/>
      <c r="H6763" s="49"/>
    </row>
    <row r="6764" spans="1:8" x14ac:dyDescent="0.3">
      <c r="A6764" s="49" t="s">
        <v>82</v>
      </c>
      <c r="B6764" s="49">
        <v>56600</v>
      </c>
      <c r="C6764" s="49" t="s">
        <v>1764</v>
      </c>
      <c r="D6764" s="49" t="str">
        <f t="shared" si="105"/>
        <v>Neoleptophlebia adoptiva - SWIMS - 56600</v>
      </c>
      <c r="E6764" s="49"/>
      <c r="F6764" s="49"/>
      <c r="G6764" s="49"/>
      <c r="H6764" s="49"/>
    </row>
    <row r="6765" spans="1:8" x14ac:dyDescent="0.3">
      <c r="A6765" s="49" t="s">
        <v>82</v>
      </c>
      <c r="B6765" s="49">
        <v>90817</v>
      </c>
      <c r="C6765" s="49" t="s">
        <v>1765</v>
      </c>
      <c r="D6765" s="49" t="str">
        <f t="shared" si="105"/>
        <v>Nest Behaviors Observed - SWIMS - 90817</v>
      </c>
      <c r="E6765" s="49"/>
      <c r="F6765" s="49"/>
      <c r="G6765" s="49"/>
      <c r="H6765" s="49"/>
    </row>
    <row r="6766" spans="1:8" x14ac:dyDescent="0.3">
      <c r="A6766" s="49" t="s">
        <v>82</v>
      </c>
      <c r="B6766" s="49">
        <v>90828</v>
      </c>
      <c r="C6766" s="49" t="s">
        <v>1766</v>
      </c>
      <c r="D6766" s="49" t="str">
        <f t="shared" si="105"/>
        <v>Nest behaviors observed: Copulation? - SWIMS - 90828</v>
      </c>
      <c r="E6766" s="49"/>
      <c r="F6766" s="49"/>
      <c r="G6766" s="49"/>
      <c r="H6766" s="49"/>
    </row>
    <row r="6767" spans="1:8" x14ac:dyDescent="0.3">
      <c r="A6767" s="49" t="s">
        <v>82</v>
      </c>
      <c r="B6767" s="49">
        <v>90827</v>
      </c>
      <c r="C6767" s="49" t="s">
        <v>1767</v>
      </c>
      <c r="D6767" s="49" t="str">
        <f t="shared" si="105"/>
        <v>Nest behaviors observed: Courtship? - SWIMS - 90827</v>
      </c>
      <c r="E6767" s="49"/>
      <c r="F6767" s="49"/>
      <c r="G6767" s="49"/>
      <c r="H6767" s="49"/>
    </row>
    <row r="6768" spans="1:8" x14ac:dyDescent="0.3">
      <c r="A6768" s="49" t="s">
        <v>82</v>
      </c>
      <c r="B6768" s="49">
        <v>90831</v>
      </c>
      <c r="C6768" s="49" t="s">
        <v>1768</v>
      </c>
      <c r="D6768" s="49" t="str">
        <f t="shared" si="105"/>
        <v>Nest behaviors observed: Incubating? - SWIMS - 90831</v>
      </c>
      <c r="E6768" s="49"/>
      <c r="F6768" s="49"/>
      <c r="G6768" s="49"/>
      <c r="H6768" s="49"/>
    </row>
    <row r="6769" spans="1:8" x14ac:dyDescent="0.3">
      <c r="A6769" s="49" t="s">
        <v>82</v>
      </c>
      <c r="B6769" s="49">
        <v>90829</v>
      </c>
      <c r="C6769" s="49" t="s">
        <v>1770</v>
      </c>
      <c r="D6769" s="49" t="str">
        <f t="shared" si="105"/>
        <v>Nest behaviors observed: Nest Searching? - SWIMS - 90829</v>
      </c>
      <c r="E6769" s="49"/>
      <c r="F6769" s="49"/>
      <c r="G6769" s="49"/>
      <c r="H6769" s="49"/>
    </row>
    <row r="6770" spans="1:8" x14ac:dyDescent="0.3">
      <c r="A6770" s="49" t="s">
        <v>82</v>
      </c>
      <c r="B6770" s="49">
        <v>90832</v>
      </c>
      <c r="C6770" s="49" t="s">
        <v>1769</v>
      </c>
      <c r="D6770" s="49" t="str">
        <f t="shared" si="105"/>
        <v>Nest behaviors observed: Nest failure? - SWIMS - 90832</v>
      </c>
      <c r="E6770" s="49"/>
      <c r="F6770" s="49"/>
      <c r="G6770" s="49"/>
      <c r="H6770" s="49"/>
    </row>
    <row r="6771" spans="1:8" x14ac:dyDescent="0.3">
      <c r="A6771" s="49" t="s">
        <v>82</v>
      </c>
      <c r="B6771" s="49">
        <v>90830</v>
      </c>
      <c r="C6771" s="49" t="s">
        <v>1771</v>
      </c>
      <c r="D6771" s="49" t="str">
        <f t="shared" si="105"/>
        <v>Nest behaviors observed: Nest-building? - SWIMS - 90830</v>
      </c>
      <c r="E6771" s="49"/>
      <c r="F6771" s="49"/>
      <c r="G6771" s="49"/>
      <c r="H6771" s="49"/>
    </row>
    <row r="6772" spans="1:8" x14ac:dyDescent="0.3">
      <c r="A6772" s="49" t="s">
        <v>82</v>
      </c>
      <c r="B6772" s="49">
        <v>90825</v>
      </c>
      <c r="C6772" s="49" t="s">
        <v>1772</v>
      </c>
      <c r="D6772" s="49" t="str">
        <f t="shared" si="105"/>
        <v>Nest behaviors observed: None? - SWIMS - 90825</v>
      </c>
      <c r="E6772" s="49"/>
      <c r="F6772" s="49"/>
      <c r="G6772" s="49"/>
      <c r="H6772" s="49"/>
    </row>
    <row r="6773" spans="1:8" x14ac:dyDescent="0.3">
      <c r="A6773" s="49" t="s">
        <v>82</v>
      </c>
      <c r="B6773" s="49">
        <v>90826</v>
      </c>
      <c r="C6773" s="49" t="s">
        <v>1773</v>
      </c>
      <c r="D6773" s="49" t="str">
        <f t="shared" si="105"/>
        <v>Nest behaviors observed: Unknown? - SWIMS - 90826</v>
      </c>
      <c r="E6773" s="49"/>
      <c r="F6773" s="49"/>
      <c r="G6773" s="49"/>
      <c r="H6773" s="49"/>
    </row>
    <row r="6774" spans="1:8" x14ac:dyDescent="0.3">
      <c r="A6774" s="49" t="s">
        <v>82</v>
      </c>
      <c r="B6774" s="49">
        <v>90833</v>
      </c>
      <c r="C6774" s="49" t="s">
        <v>1774</v>
      </c>
      <c r="D6774" s="49" t="str">
        <f t="shared" si="105"/>
        <v>Nest sites used - SWIMS - 90833</v>
      </c>
      <c r="E6774" s="49"/>
      <c r="F6774" s="49"/>
      <c r="G6774" s="49"/>
      <c r="H6774" s="49"/>
    </row>
    <row r="6775" spans="1:8" x14ac:dyDescent="0.3">
      <c r="A6775" s="49" t="s">
        <v>82</v>
      </c>
      <c r="B6775" s="49">
        <v>90835</v>
      </c>
      <c r="C6775" s="49" t="s">
        <v>1775</v>
      </c>
      <c r="D6775" s="49" t="str">
        <f t="shared" si="105"/>
        <v>Nest status - SWIMS - 90835</v>
      </c>
      <c r="E6775" s="49"/>
      <c r="F6775" s="49"/>
      <c r="G6775" s="49"/>
      <c r="H6775" s="49"/>
    </row>
    <row r="6776" spans="1:8" x14ac:dyDescent="0.3">
      <c r="A6776" s="49" t="s">
        <v>82</v>
      </c>
      <c r="B6776" s="49">
        <v>90089</v>
      </c>
      <c r="C6776" s="49" t="s">
        <v>1776</v>
      </c>
      <c r="D6776" s="49" t="str">
        <f t="shared" si="105"/>
        <v>Nesting pairs who hatched chicks, # pairs - SWIMS - 90089</v>
      </c>
      <c r="E6776" s="49"/>
      <c r="F6776" s="49"/>
      <c r="G6776" s="49"/>
      <c r="H6776" s="49"/>
    </row>
    <row r="6777" spans="1:8" x14ac:dyDescent="0.3">
      <c r="A6777" s="49" t="s">
        <v>82</v>
      </c>
      <c r="B6777" s="49">
        <v>90088</v>
      </c>
      <c r="C6777" s="49" t="s">
        <v>1777</v>
      </c>
      <c r="D6777" s="49" t="str">
        <f t="shared" si="105"/>
        <v>Nesting territorial loon pairs, # pairs - SWIMS - 90088</v>
      </c>
      <c r="E6777" s="49"/>
      <c r="F6777" s="49"/>
      <c r="G6777" s="49"/>
      <c r="H6777" s="49"/>
    </row>
    <row r="6778" spans="1:8" x14ac:dyDescent="0.3">
      <c r="A6778" s="49" t="s">
        <v>201</v>
      </c>
      <c r="B6778" s="49">
        <v>97498</v>
      </c>
      <c r="C6778" s="49" t="s">
        <v>8305</v>
      </c>
      <c r="D6778" s="49" t="str">
        <f t="shared" si="105"/>
        <v>New Zealand Mudsnail, eDNA, qPCR - DNR_STORET - 97498</v>
      </c>
      <c r="E6778" s="49" t="s">
        <v>10651</v>
      </c>
      <c r="F6778" s="49" t="s">
        <v>84</v>
      </c>
      <c r="G6778" s="49"/>
      <c r="H6778" s="49"/>
    </row>
    <row r="6779" spans="1:8" x14ac:dyDescent="0.3">
      <c r="A6779" s="49" t="s">
        <v>82</v>
      </c>
      <c r="B6779" s="49">
        <v>20103</v>
      </c>
      <c r="C6779" s="49" t="s">
        <v>1778</v>
      </c>
      <c r="D6779" s="49" t="str">
        <f t="shared" si="105"/>
        <v>Nitella (Nitella spp.) - SWIMS - 20103</v>
      </c>
      <c r="E6779" s="49" t="s">
        <v>31</v>
      </c>
      <c r="F6779" s="49" t="s">
        <v>84</v>
      </c>
      <c r="G6779" s="49"/>
      <c r="H6779" s="49"/>
    </row>
    <row r="6780" spans="1:8" x14ac:dyDescent="0.3">
      <c r="A6780" s="49" t="s">
        <v>82</v>
      </c>
      <c r="B6780" s="49">
        <v>20461</v>
      </c>
      <c r="C6780" s="49" t="s">
        <v>1779</v>
      </c>
      <c r="D6780" s="49" t="str">
        <f t="shared" si="105"/>
        <v>Nitella flexilis - SWIMS - 20461</v>
      </c>
      <c r="E6780" s="49" t="s">
        <v>31</v>
      </c>
      <c r="F6780" s="49" t="s">
        <v>84</v>
      </c>
      <c r="G6780" s="49"/>
      <c r="H6780" s="49" t="s">
        <v>10658</v>
      </c>
    </row>
    <row r="6781" spans="1:8" x14ac:dyDescent="0.3">
      <c r="A6781" s="49" t="s">
        <v>82</v>
      </c>
      <c r="B6781" s="49">
        <v>20474</v>
      </c>
      <c r="C6781" s="49" t="s">
        <v>1780</v>
      </c>
      <c r="D6781" s="49" t="str">
        <f t="shared" si="105"/>
        <v>Nitella hyalina - SWIMS - 20474</v>
      </c>
      <c r="E6781" s="49" t="s">
        <v>31</v>
      </c>
      <c r="F6781" s="49" t="s">
        <v>84</v>
      </c>
      <c r="G6781" s="49"/>
      <c r="H6781" s="49" t="s">
        <v>10658</v>
      </c>
    </row>
    <row r="6782" spans="1:8" x14ac:dyDescent="0.3">
      <c r="A6782" s="49" t="s">
        <v>82</v>
      </c>
      <c r="B6782" s="49">
        <v>20460</v>
      </c>
      <c r="C6782" s="49" t="s">
        <v>1781</v>
      </c>
      <c r="D6782" s="49" t="str">
        <f t="shared" si="105"/>
        <v>Nitella tenuissima - SWIMS - 20460</v>
      </c>
      <c r="E6782" s="49" t="s">
        <v>31</v>
      </c>
      <c r="F6782" s="49" t="s">
        <v>84</v>
      </c>
      <c r="G6782" s="49"/>
      <c r="H6782" s="49" t="s">
        <v>10658</v>
      </c>
    </row>
    <row r="6783" spans="1:8" x14ac:dyDescent="0.3">
      <c r="A6783" s="49" t="s">
        <v>82</v>
      </c>
      <c r="B6783" s="49">
        <v>20443</v>
      </c>
      <c r="C6783" s="49" t="s">
        <v>1782</v>
      </c>
      <c r="D6783" s="49" t="str">
        <f t="shared" si="105"/>
        <v>Nitellopsis obtusa - SWIMS - 20443</v>
      </c>
      <c r="E6783" s="49" t="s">
        <v>31</v>
      </c>
      <c r="F6783" s="49" t="s">
        <v>84</v>
      </c>
      <c r="G6783" s="49"/>
      <c r="H6783" s="49" t="s">
        <v>10658</v>
      </c>
    </row>
    <row r="6784" spans="1:8" x14ac:dyDescent="0.3">
      <c r="A6784" s="49" t="s">
        <v>201</v>
      </c>
      <c r="B6784" s="49">
        <v>95752</v>
      </c>
      <c r="C6784" s="49" t="s">
        <v>8306</v>
      </c>
      <c r="D6784" s="49" t="str">
        <f t="shared" si="105"/>
        <v>Nitzschia acicularioides, Biovolume - DNR_STORET - 95752</v>
      </c>
      <c r="E6784" s="49" t="s">
        <v>10651</v>
      </c>
      <c r="F6784" s="49" t="s">
        <v>84</v>
      </c>
      <c r="G6784" s="49" t="s">
        <v>205</v>
      </c>
      <c r="H6784" s="49"/>
    </row>
    <row r="6785" spans="1:8" x14ac:dyDescent="0.3">
      <c r="A6785" s="49" t="s">
        <v>201</v>
      </c>
      <c r="B6785" s="49">
        <v>95753</v>
      </c>
      <c r="C6785" s="49" t="s">
        <v>8307</v>
      </c>
      <c r="D6785" s="49" t="str">
        <f t="shared" si="105"/>
        <v>Nitzschia acicularioides, Count - DNR_STORET - 95753</v>
      </c>
      <c r="E6785" s="49" t="s">
        <v>10651</v>
      </c>
      <c r="F6785" s="49" t="s">
        <v>84</v>
      </c>
      <c r="G6785" s="49" t="s">
        <v>205</v>
      </c>
      <c r="H6785" s="49"/>
    </row>
    <row r="6786" spans="1:8" x14ac:dyDescent="0.3">
      <c r="A6786" s="49" t="s">
        <v>201</v>
      </c>
      <c r="B6786" s="49">
        <v>96569</v>
      </c>
      <c r="C6786" s="49" t="s">
        <v>8308</v>
      </c>
      <c r="D6786" s="49" t="str">
        <f t="shared" ref="D6786:D6849" si="106">C6786 &amp;" - "&amp; A6786 &amp;" - "&amp; B6786</f>
        <v>Nitzschia acicularis, Biovolume - DNR_STORET - 96569</v>
      </c>
      <c r="E6786" s="49" t="s">
        <v>10651</v>
      </c>
      <c r="F6786" s="49" t="s">
        <v>84</v>
      </c>
      <c r="G6786" s="49" t="s">
        <v>205</v>
      </c>
      <c r="H6786" s="49"/>
    </row>
    <row r="6787" spans="1:8" x14ac:dyDescent="0.3">
      <c r="A6787" s="49" t="s">
        <v>201</v>
      </c>
      <c r="B6787" s="49">
        <v>96570</v>
      </c>
      <c r="C6787" s="49" t="s">
        <v>8309</v>
      </c>
      <c r="D6787" s="49" t="str">
        <f t="shared" si="106"/>
        <v>Nitzschia acicularis, Count - DNR_STORET - 96570</v>
      </c>
      <c r="E6787" s="49" t="s">
        <v>10651</v>
      </c>
      <c r="F6787" s="49" t="s">
        <v>84</v>
      </c>
      <c r="G6787" s="49" t="s">
        <v>205</v>
      </c>
      <c r="H6787" s="49"/>
    </row>
    <row r="6788" spans="1:8" x14ac:dyDescent="0.3">
      <c r="A6788" s="49" t="s">
        <v>201</v>
      </c>
      <c r="B6788" s="49">
        <v>95924</v>
      </c>
      <c r="C6788" s="49" t="s">
        <v>8310</v>
      </c>
      <c r="D6788" s="49" t="str">
        <f t="shared" si="106"/>
        <v>Nitzschia acidoclinata, Biovolume - DNR_STORET - 95924</v>
      </c>
      <c r="E6788" s="49" t="s">
        <v>10651</v>
      </c>
      <c r="F6788" s="49" t="s">
        <v>84</v>
      </c>
      <c r="G6788" s="49" t="s">
        <v>205</v>
      </c>
      <c r="H6788" s="49"/>
    </row>
    <row r="6789" spans="1:8" x14ac:dyDescent="0.3">
      <c r="A6789" s="49" t="s">
        <v>201</v>
      </c>
      <c r="B6789" s="49">
        <v>95925</v>
      </c>
      <c r="C6789" s="49" t="s">
        <v>8311</v>
      </c>
      <c r="D6789" s="49" t="str">
        <f t="shared" si="106"/>
        <v>Nitzschia acidoclinata, Count - DNR_STORET - 95925</v>
      </c>
      <c r="E6789" s="49" t="s">
        <v>10651</v>
      </c>
      <c r="F6789" s="49" t="s">
        <v>84</v>
      </c>
      <c r="G6789" s="49" t="s">
        <v>205</v>
      </c>
      <c r="H6789" s="49"/>
    </row>
    <row r="6790" spans="1:8" x14ac:dyDescent="0.3">
      <c r="A6790" s="49" t="s">
        <v>201</v>
      </c>
      <c r="B6790" s="49">
        <v>95637</v>
      </c>
      <c r="C6790" s="49" t="s">
        <v>8312</v>
      </c>
      <c r="D6790" s="49" t="str">
        <f t="shared" si="106"/>
        <v>Nitzschia aff. amphibia Grunow, Biovolume - DNR_STORET - 95637</v>
      </c>
      <c r="E6790" s="49" t="s">
        <v>10651</v>
      </c>
      <c r="F6790" s="49" t="s">
        <v>84</v>
      </c>
      <c r="G6790" s="49" t="s">
        <v>205</v>
      </c>
      <c r="H6790" s="49"/>
    </row>
    <row r="6791" spans="1:8" x14ac:dyDescent="0.3">
      <c r="A6791" s="49" t="s">
        <v>201</v>
      </c>
      <c r="B6791" s="49">
        <v>95638</v>
      </c>
      <c r="C6791" s="49" t="s">
        <v>8313</v>
      </c>
      <c r="D6791" s="49" t="str">
        <f t="shared" si="106"/>
        <v>Nitzschia aff. amphibia Grunow, Count - DNR_STORET - 95638</v>
      </c>
      <c r="E6791" s="49" t="s">
        <v>10651</v>
      </c>
      <c r="F6791" s="49" t="s">
        <v>84</v>
      </c>
      <c r="G6791" s="49" t="s">
        <v>205</v>
      </c>
      <c r="H6791" s="49"/>
    </row>
    <row r="6792" spans="1:8" x14ac:dyDescent="0.3">
      <c r="A6792" s="49" t="s">
        <v>201</v>
      </c>
      <c r="B6792" s="49">
        <v>96567</v>
      </c>
      <c r="C6792" s="49" t="s">
        <v>8314</v>
      </c>
      <c r="D6792" s="49" t="str">
        <f t="shared" si="106"/>
        <v>Nitzschia alpina Hustedt, Biovolume - DNR_STORET - 96567</v>
      </c>
      <c r="E6792" s="49" t="s">
        <v>10651</v>
      </c>
      <c r="F6792" s="49" t="s">
        <v>84</v>
      </c>
      <c r="G6792" s="49" t="s">
        <v>205</v>
      </c>
      <c r="H6792" s="49"/>
    </row>
    <row r="6793" spans="1:8" x14ac:dyDescent="0.3">
      <c r="A6793" s="49" t="s">
        <v>201</v>
      </c>
      <c r="B6793" s="49">
        <v>96568</v>
      </c>
      <c r="C6793" s="49" t="s">
        <v>8315</v>
      </c>
      <c r="D6793" s="49" t="str">
        <f t="shared" si="106"/>
        <v>Nitzschia alpina Hustedt, Count - DNR_STORET - 96568</v>
      </c>
      <c r="E6793" s="49" t="s">
        <v>10651</v>
      </c>
      <c r="F6793" s="49" t="s">
        <v>84</v>
      </c>
      <c r="G6793" s="49" t="s">
        <v>205</v>
      </c>
      <c r="H6793" s="49"/>
    </row>
    <row r="6794" spans="1:8" x14ac:dyDescent="0.3">
      <c r="A6794" s="49" t="s">
        <v>201</v>
      </c>
      <c r="B6794" s="49">
        <v>96565</v>
      </c>
      <c r="C6794" s="49" t="s">
        <v>8316</v>
      </c>
      <c r="D6794" s="49" t="str">
        <f t="shared" si="106"/>
        <v>Nitzschia amphibia Grunow, Biovolume - DNR_STORET - 96565</v>
      </c>
      <c r="E6794" s="49" t="s">
        <v>10651</v>
      </c>
      <c r="F6794" s="49" t="s">
        <v>84</v>
      </c>
      <c r="G6794" s="49" t="s">
        <v>205</v>
      </c>
      <c r="H6794" s="49"/>
    </row>
    <row r="6795" spans="1:8" x14ac:dyDescent="0.3">
      <c r="A6795" s="49" t="s">
        <v>201</v>
      </c>
      <c r="B6795" s="49">
        <v>96566</v>
      </c>
      <c r="C6795" s="49" t="s">
        <v>8317</v>
      </c>
      <c r="D6795" s="49" t="str">
        <f t="shared" si="106"/>
        <v>Nitzschia amphibia Grunow, Count - DNR_STORET - 96566</v>
      </c>
      <c r="E6795" s="49" t="s">
        <v>10651</v>
      </c>
      <c r="F6795" s="49" t="s">
        <v>84</v>
      </c>
      <c r="G6795" s="49" t="s">
        <v>205</v>
      </c>
      <c r="H6795" s="49"/>
    </row>
    <row r="6796" spans="1:8" x14ac:dyDescent="0.3">
      <c r="A6796" s="49" t="s">
        <v>201</v>
      </c>
      <c r="B6796" s="49">
        <v>96563</v>
      </c>
      <c r="C6796" s="49" t="s">
        <v>8318</v>
      </c>
      <c r="D6796" s="49" t="str">
        <f t="shared" si="106"/>
        <v>Nitzschia archibaldii, Biovolume - DNR_STORET - 96563</v>
      </c>
      <c r="E6796" s="49" t="s">
        <v>10651</v>
      </c>
      <c r="F6796" s="49" t="s">
        <v>84</v>
      </c>
      <c r="G6796" s="49" t="s">
        <v>205</v>
      </c>
      <c r="H6796" s="49"/>
    </row>
    <row r="6797" spans="1:8" x14ac:dyDescent="0.3">
      <c r="A6797" s="49" t="s">
        <v>201</v>
      </c>
      <c r="B6797" s="49">
        <v>96564</v>
      </c>
      <c r="C6797" s="49" t="s">
        <v>8319</v>
      </c>
      <c r="D6797" s="49" t="str">
        <f t="shared" si="106"/>
        <v>Nitzschia archibaldii, Count - DNR_STORET - 96564</v>
      </c>
      <c r="E6797" s="49" t="s">
        <v>10651</v>
      </c>
      <c r="F6797" s="49" t="s">
        <v>84</v>
      </c>
      <c r="G6797" s="49" t="s">
        <v>205</v>
      </c>
      <c r="H6797" s="49"/>
    </row>
    <row r="6798" spans="1:8" x14ac:dyDescent="0.3">
      <c r="A6798" s="49" t="s">
        <v>201</v>
      </c>
      <c r="B6798" s="49">
        <v>95551</v>
      </c>
      <c r="C6798" s="49" t="s">
        <v>8320</v>
      </c>
      <c r="D6798" s="49" t="str">
        <f t="shared" si="106"/>
        <v>Nitzschia austriaca Hustedt, Biovolume - DNR_STORET - 95551</v>
      </c>
      <c r="E6798" s="49" t="s">
        <v>10651</v>
      </c>
      <c r="F6798" s="49" t="s">
        <v>84</v>
      </c>
      <c r="G6798" s="49" t="s">
        <v>205</v>
      </c>
      <c r="H6798" s="49"/>
    </row>
    <row r="6799" spans="1:8" x14ac:dyDescent="0.3">
      <c r="A6799" s="49" t="s">
        <v>201</v>
      </c>
      <c r="B6799" s="49">
        <v>95552</v>
      </c>
      <c r="C6799" s="49" t="s">
        <v>8321</v>
      </c>
      <c r="D6799" s="49" t="str">
        <f t="shared" si="106"/>
        <v>Nitzschia austriaca Hustedt, Count - DNR_STORET - 95552</v>
      </c>
      <c r="E6799" s="49" t="s">
        <v>10651</v>
      </c>
      <c r="F6799" s="49" t="s">
        <v>84</v>
      </c>
      <c r="G6799" s="49" t="s">
        <v>205</v>
      </c>
      <c r="H6799" s="49"/>
    </row>
    <row r="6800" spans="1:8" x14ac:dyDescent="0.3">
      <c r="A6800" s="49" t="s">
        <v>201</v>
      </c>
      <c r="B6800" s="49">
        <v>96561</v>
      </c>
      <c r="C6800" s="49" t="s">
        <v>8322</v>
      </c>
      <c r="D6800" s="49" t="str">
        <f t="shared" si="106"/>
        <v>Nitzschia brevissima, Biovolume - DNR_STORET - 96561</v>
      </c>
      <c r="E6800" s="49" t="s">
        <v>10651</v>
      </c>
      <c r="F6800" s="49" t="s">
        <v>84</v>
      </c>
      <c r="G6800" s="49" t="s">
        <v>205</v>
      </c>
      <c r="H6800" s="49"/>
    </row>
    <row r="6801" spans="1:8" x14ac:dyDescent="0.3">
      <c r="A6801" s="49" t="s">
        <v>201</v>
      </c>
      <c r="B6801" s="49">
        <v>96562</v>
      </c>
      <c r="C6801" s="49" t="s">
        <v>8323</v>
      </c>
      <c r="D6801" s="49" t="str">
        <f t="shared" si="106"/>
        <v>Nitzschia brevissima, Count - DNR_STORET - 96562</v>
      </c>
      <c r="E6801" s="49" t="s">
        <v>10651</v>
      </c>
      <c r="F6801" s="49" t="s">
        <v>84</v>
      </c>
      <c r="G6801" s="49" t="s">
        <v>205</v>
      </c>
      <c r="H6801" s="49"/>
    </row>
    <row r="6802" spans="1:8" x14ac:dyDescent="0.3">
      <c r="A6802" s="49" t="s">
        <v>201</v>
      </c>
      <c r="B6802" s="49">
        <v>95858</v>
      </c>
      <c r="C6802" s="49" t="s">
        <v>8324</v>
      </c>
      <c r="D6802" s="49" t="str">
        <f t="shared" si="106"/>
        <v>Nitzschia bryophila, Biovolume - DNR_STORET - 95858</v>
      </c>
      <c r="E6802" s="49" t="s">
        <v>10651</v>
      </c>
      <c r="F6802" s="49" t="s">
        <v>84</v>
      </c>
      <c r="G6802" s="49" t="s">
        <v>205</v>
      </c>
      <c r="H6802" s="49"/>
    </row>
    <row r="6803" spans="1:8" x14ac:dyDescent="0.3">
      <c r="A6803" s="49" t="s">
        <v>201</v>
      </c>
      <c r="B6803" s="49">
        <v>95859</v>
      </c>
      <c r="C6803" s="49" t="s">
        <v>8325</v>
      </c>
      <c r="D6803" s="49" t="str">
        <f t="shared" si="106"/>
        <v>Nitzschia bryophila, Count - DNR_STORET - 95859</v>
      </c>
      <c r="E6803" s="49" t="s">
        <v>10651</v>
      </c>
      <c r="F6803" s="49" t="s">
        <v>84</v>
      </c>
      <c r="G6803" s="49" t="s">
        <v>205</v>
      </c>
      <c r="H6803" s="49"/>
    </row>
    <row r="6804" spans="1:8" x14ac:dyDescent="0.3">
      <c r="A6804" s="49" t="s">
        <v>201</v>
      </c>
      <c r="B6804" s="49">
        <v>95750</v>
      </c>
      <c r="C6804" s="49" t="s">
        <v>8326</v>
      </c>
      <c r="D6804" s="49" t="str">
        <f t="shared" si="106"/>
        <v>Nitzschia bulnheimiana v. cap., Biovolume - DNR_STORET - 95750</v>
      </c>
      <c r="E6804" s="49" t="s">
        <v>10651</v>
      </c>
      <c r="F6804" s="49" t="s">
        <v>84</v>
      </c>
      <c r="G6804" s="49" t="s">
        <v>205</v>
      </c>
      <c r="H6804" s="49"/>
    </row>
    <row r="6805" spans="1:8" x14ac:dyDescent="0.3">
      <c r="A6805" s="49" t="s">
        <v>201</v>
      </c>
      <c r="B6805" s="49">
        <v>95751</v>
      </c>
      <c r="C6805" s="49" t="s">
        <v>8327</v>
      </c>
      <c r="D6805" s="49" t="str">
        <f t="shared" si="106"/>
        <v>Nitzschia bulnheimiana v. cap., Cpount - DNR_STORET - 95751</v>
      </c>
      <c r="E6805" s="49" t="s">
        <v>10651</v>
      </c>
      <c r="F6805" s="49" t="s">
        <v>84</v>
      </c>
      <c r="G6805" s="49" t="s">
        <v>205</v>
      </c>
      <c r="H6805" s="49"/>
    </row>
    <row r="6806" spans="1:8" x14ac:dyDescent="0.3">
      <c r="A6806" s="49" t="s">
        <v>201</v>
      </c>
      <c r="B6806" s="49">
        <v>95706</v>
      </c>
      <c r="C6806" s="49" t="s">
        <v>8328</v>
      </c>
      <c r="D6806" s="49" t="str">
        <f t="shared" si="106"/>
        <v>Nitzschia bulnheimiana, Biovolume - DNR_STORET - 95706</v>
      </c>
      <c r="E6806" s="49" t="s">
        <v>10651</v>
      </c>
      <c r="F6806" s="49" t="s">
        <v>84</v>
      </c>
      <c r="G6806" s="49" t="s">
        <v>205</v>
      </c>
      <c r="H6806" s="49"/>
    </row>
    <row r="6807" spans="1:8" x14ac:dyDescent="0.3">
      <c r="A6807" s="49" t="s">
        <v>201</v>
      </c>
      <c r="B6807" s="49">
        <v>95707</v>
      </c>
      <c r="C6807" s="49" t="s">
        <v>8329</v>
      </c>
      <c r="D6807" s="49" t="str">
        <f t="shared" si="106"/>
        <v>Nitzschia bulnheimiana, Count - DNR_STORET - 95707</v>
      </c>
      <c r="E6807" s="49" t="s">
        <v>10651</v>
      </c>
      <c r="F6807" s="49" t="s">
        <v>84</v>
      </c>
      <c r="G6807" s="49" t="s">
        <v>205</v>
      </c>
      <c r="H6807" s="49"/>
    </row>
    <row r="6808" spans="1:8" x14ac:dyDescent="0.3">
      <c r="A6808" s="49" t="s">
        <v>201</v>
      </c>
      <c r="B6808" s="49">
        <v>96559</v>
      </c>
      <c r="C6808" s="49" t="s">
        <v>8330</v>
      </c>
      <c r="D6808" s="49" t="str">
        <f t="shared" si="106"/>
        <v>Nitzschia capitellata, Biovolume - DNR_STORET - 96559</v>
      </c>
      <c r="E6808" s="49" t="s">
        <v>10651</v>
      </c>
      <c r="F6808" s="49" t="s">
        <v>84</v>
      </c>
      <c r="G6808" s="49" t="s">
        <v>205</v>
      </c>
      <c r="H6808" s="49"/>
    </row>
    <row r="6809" spans="1:8" x14ac:dyDescent="0.3">
      <c r="A6809" s="49" t="s">
        <v>201</v>
      </c>
      <c r="B6809" s="49">
        <v>96560</v>
      </c>
      <c r="C6809" s="49" t="s">
        <v>8331</v>
      </c>
      <c r="D6809" s="49" t="str">
        <f t="shared" si="106"/>
        <v>Nitzschia capitellata, Count - DNR_STORET - 96560</v>
      </c>
      <c r="E6809" s="49" t="s">
        <v>10651</v>
      </c>
      <c r="F6809" s="49" t="s">
        <v>84</v>
      </c>
      <c r="G6809" s="49" t="s">
        <v>205</v>
      </c>
      <c r="H6809" s="49"/>
    </row>
    <row r="6810" spans="1:8" x14ac:dyDescent="0.3">
      <c r="A6810" s="49" t="s">
        <v>201</v>
      </c>
      <c r="B6810" s="49">
        <v>96557</v>
      </c>
      <c r="C6810" s="49" t="s">
        <v>8332</v>
      </c>
      <c r="D6810" s="49" t="str">
        <f t="shared" si="106"/>
        <v>Nitzschia clausii Hantzsch, Biovolume - DNR_STORET - 96557</v>
      </c>
      <c r="E6810" s="49" t="s">
        <v>10651</v>
      </c>
      <c r="F6810" s="49" t="s">
        <v>84</v>
      </c>
      <c r="G6810" s="49" t="s">
        <v>205</v>
      </c>
      <c r="H6810" s="49"/>
    </row>
    <row r="6811" spans="1:8" x14ac:dyDescent="0.3">
      <c r="A6811" s="49" t="s">
        <v>201</v>
      </c>
      <c r="B6811" s="49">
        <v>96558</v>
      </c>
      <c r="C6811" s="49" t="s">
        <v>8333</v>
      </c>
      <c r="D6811" s="49" t="str">
        <f t="shared" si="106"/>
        <v>Nitzschia clausii Hantzsch, Count - DNR_STORET - 96558</v>
      </c>
      <c r="E6811" s="49" t="s">
        <v>10651</v>
      </c>
      <c r="F6811" s="49" t="s">
        <v>84</v>
      </c>
      <c r="G6811" s="49" t="s">
        <v>205</v>
      </c>
      <c r="H6811" s="49"/>
    </row>
    <row r="6812" spans="1:8" x14ac:dyDescent="0.3">
      <c r="A6812" s="49" t="s">
        <v>201</v>
      </c>
      <c r="B6812" s="49">
        <v>96555</v>
      </c>
      <c r="C6812" s="49" t="s">
        <v>8334</v>
      </c>
      <c r="D6812" s="49" t="str">
        <f t="shared" si="106"/>
        <v>Nitzschia communis, Biovolume - DNR_STORET - 96555</v>
      </c>
      <c r="E6812" s="49" t="s">
        <v>10651</v>
      </c>
      <c r="F6812" s="49" t="s">
        <v>84</v>
      </c>
      <c r="G6812" s="49" t="s">
        <v>205</v>
      </c>
      <c r="H6812" s="49"/>
    </row>
    <row r="6813" spans="1:8" x14ac:dyDescent="0.3">
      <c r="A6813" s="49" t="s">
        <v>201</v>
      </c>
      <c r="B6813" s="49">
        <v>96556</v>
      </c>
      <c r="C6813" s="49" t="s">
        <v>8335</v>
      </c>
      <c r="D6813" s="49" t="str">
        <f t="shared" si="106"/>
        <v>Nitzschia communis, Count - DNR_STORET - 96556</v>
      </c>
      <c r="E6813" s="49" t="s">
        <v>10651</v>
      </c>
      <c r="F6813" s="49" t="s">
        <v>84</v>
      </c>
      <c r="G6813" s="49" t="s">
        <v>205</v>
      </c>
      <c r="H6813" s="49"/>
    </row>
    <row r="6814" spans="1:8" x14ac:dyDescent="0.3">
      <c r="A6814" s="49" t="s">
        <v>201</v>
      </c>
      <c r="B6814" s="49">
        <v>96553</v>
      </c>
      <c r="C6814" s="49" t="s">
        <v>8336</v>
      </c>
      <c r="D6814" s="49" t="str">
        <f t="shared" si="106"/>
        <v>Nitzschia dealpina, Biovolume - DNR_STORET - 96553</v>
      </c>
      <c r="E6814" s="49" t="s">
        <v>10651</v>
      </c>
      <c r="F6814" s="49" t="s">
        <v>84</v>
      </c>
      <c r="G6814" s="49" t="s">
        <v>205</v>
      </c>
      <c r="H6814" s="49"/>
    </row>
    <row r="6815" spans="1:8" x14ac:dyDescent="0.3">
      <c r="A6815" s="49" t="s">
        <v>201</v>
      </c>
      <c r="B6815" s="49">
        <v>96554</v>
      </c>
      <c r="C6815" s="49" t="s">
        <v>8337</v>
      </c>
      <c r="D6815" s="49" t="str">
        <f t="shared" si="106"/>
        <v>Nitzschia dealpina, Count - DNR_STORET - 96554</v>
      </c>
      <c r="E6815" s="49" t="s">
        <v>10651</v>
      </c>
      <c r="F6815" s="49" t="s">
        <v>84</v>
      </c>
      <c r="G6815" s="49" t="s">
        <v>205</v>
      </c>
      <c r="H6815" s="49"/>
    </row>
    <row r="6816" spans="1:8" x14ac:dyDescent="0.3">
      <c r="A6816" s="49" t="s">
        <v>201</v>
      </c>
      <c r="B6816" s="49">
        <v>95704</v>
      </c>
      <c r="C6816" s="49" t="s">
        <v>8338</v>
      </c>
      <c r="D6816" s="49" t="str">
        <f t="shared" si="106"/>
        <v>Nitzschia denticula Gruno, Biovolume - DNR_STORET - 95704</v>
      </c>
      <c r="E6816" s="49" t="s">
        <v>10651</v>
      </c>
      <c r="F6816" s="49" t="s">
        <v>84</v>
      </c>
      <c r="G6816" s="49" t="s">
        <v>205</v>
      </c>
      <c r="H6816" s="49"/>
    </row>
    <row r="6817" spans="1:8" x14ac:dyDescent="0.3">
      <c r="A6817" s="49" t="s">
        <v>201</v>
      </c>
      <c r="B6817" s="49">
        <v>95705</v>
      </c>
      <c r="C6817" s="49" t="s">
        <v>8339</v>
      </c>
      <c r="D6817" s="49" t="str">
        <f t="shared" si="106"/>
        <v>Nitzschia denticula Gruno, Count - DNR_STORET - 95705</v>
      </c>
      <c r="E6817" s="49" t="s">
        <v>10651</v>
      </c>
      <c r="F6817" s="49" t="s">
        <v>84</v>
      </c>
      <c r="G6817" s="49" t="s">
        <v>205</v>
      </c>
      <c r="H6817" s="49"/>
    </row>
    <row r="6818" spans="1:8" x14ac:dyDescent="0.3">
      <c r="A6818" s="49" t="s">
        <v>201</v>
      </c>
      <c r="B6818" s="49">
        <v>95748</v>
      </c>
      <c r="C6818" s="49" t="s">
        <v>8340</v>
      </c>
      <c r="D6818" s="49" t="str">
        <f t="shared" si="106"/>
        <v>Nitzschia desertorum Hustedt, Biovolume - DNR_STORET - 95748</v>
      </c>
      <c r="E6818" s="49" t="s">
        <v>10651</v>
      </c>
      <c r="F6818" s="49" t="s">
        <v>84</v>
      </c>
      <c r="G6818" s="49" t="s">
        <v>205</v>
      </c>
      <c r="H6818" s="49"/>
    </row>
    <row r="6819" spans="1:8" x14ac:dyDescent="0.3">
      <c r="A6819" s="49" t="s">
        <v>201</v>
      </c>
      <c r="B6819" s="49">
        <v>95749</v>
      </c>
      <c r="C6819" s="49" t="s">
        <v>8341</v>
      </c>
      <c r="D6819" s="49" t="str">
        <f t="shared" si="106"/>
        <v>Nitzschia desertorum Hustedt, Count - DNR_STORET - 95749</v>
      </c>
      <c r="E6819" s="49" t="s">
        <v>10651</v>
      </c>
      <c r="F6819" s="49" t="s">
        <v>84</v>
      </c>
      <c r="G6819" s="49" t="s">
        <v>205</v>
      </c>
      <c r="H6819" s="49"/>
    </row>
    <row r="6820" spans="1:8" x14ac:dyDescent="0.3">
      <c r="A6820" s="49" t="s">
        <v>201</v>
      </c>
      <c r="B6820" s="49">
        <v>96017</v>
      </c>
      <c r="C6820" s="49" t="s">
        <v>8342</v>
      </c>
      <c r="D6820" s="49" t="str">
        <f t="shared" si="106"/>
        <v>Nitzschia diducta f. alaskaen., Biovolume - DNR_STORET - 96017</v>
      </c>
      <c r="E6820" s="49" t="s">
        <v>10651</v>
      </c>
      <c r="F6820" s="49" t="s">
        <v>84</v>
      </c>
      <c r="G6820" s="49" t="s">
        <v>205</v>
      </c>
      <c r="H6820" s="49"/>
    </row>
    <row r="6821" spans="1:8" x14ac:dyDescent="0.3">
      <c r="A6821" s="49" t="s">
        <v>201</v>
      </c>
      <c r="B6821" s="49">
        <v>96018</v>
      </c>
      <c r="C6821" s="49" t="s">
        <v>8343</v>
      </c>
      <c r="D6821" s="49" t="str">
        <f t="shared" si="106"/>
        <v>Nitzschia diducta f. alaskaen., Count - DNR_STORET - 96018</v>
      </c>
      <c r="E6821" s="49" t="s">
        <v>10651</v>
      </c>
      <c r="F6821" s="49" t="s">
        <v>84</v>
      </c>
      <c r="G6821" s="49" t="s">
        <v>205</v>
      </c>
      <c r="H6821" s="49"/>
    </row>
    <row r="6822" spans="1:8" x14ac:dyDescent="0.3">
      <c r="A6822" s="49" t="s">
        <v>201</v>
      </c>
      <c r="B6822" s="49">
        <v>96549</v>
      </c>
      <c r="C6822" s="49" t="s">
        <v>8344</v>
      </c>
      <c r="D6822" s="49" t="str">
        <f t="shared" si="106"/>
        <v>Nitzschia dissipata SHORT, Biovolume - DNR_STORET - 96549</v>
      </c>
      <c r="E6822" s="49" t="s">
        <v>10651</v>
      </c>
      <c r="F6822" s="49" t="s">
        <v>84</v>
      </c>
      <c r="G6822" s="49" t="s">
        <v>205</v>
      </c>
      <c r="H6822" s="49"/>
    </row>
    <row r="6823" spans="1:8" x14ac:dyDescent="0.3">
      <c r="A6823" s="49" t="s">
        <v>201</v>
      </c>
      <c r="B6823" s="49">
        <v>96550</v>
      </c>
      <c r="C6823" s="49" t="s">
        <v>8345</v>
      </c>
      <c r="D6823" s="49" t="str">
        <f t="shared" si="106"/>
        <v>Nitzschia dissipata SHORT, Count - DNR_STORET - 96550</v>
      </c>
      <c r="E6823" s="49" t="s">
        <v>10651</v>
      </c>
      <c r="F6823" s="49" t="s">
        <v>84</v>
      </c>
      <c r="G6823" s="49" t="s">
        <v>205</v>
      </c>
      <c r="H6823" s="49"/>
    </row>
    <row r="6824" spans="1:8" x14ac:dyDescent="0.3">
      <c r="A6824" s="49" t="s">
        <v>201</v>
      </c>
      <c r="B6824" s="49">
        <v>96547</v>
      </c>
      <c r="C6824" s="49" t="s">
        <v>8346</v>
      </c>
      <c r="D6824" s="49" t="str">
        <f t="shared" si="106"/>
        <v>Nitzschia dissipata var. media, Biovolume - DNR_STORET - 96547</v>
      </c>
      <c r="E6824" s="49" t="s">
        <v>10651</v>
      </c>
      <c r="F6824" s="49" t="s">
        <v>84</v>
      </c>
      <c r="G6824" s="49" t="s">
        <v>205</v>
      </c>
      <c r="H6824" s="49"/>
    </row>
    <row r="6825" spans="1:8" x14ac:dyDescent="0.3">
      <c r="A6825" s="49" t="s">
        <v>201</v>
      </c>
      <c r="B6825" s="49">
        <v>96548</v>
      </c>
      <c r="C6825" s="49" t="s">
        <v>8347</v>
      </c>
      <c r="D6825" s="49" t="str">
        <f t="shared" si="106"/>
        <v>Nitzschia dissipata var. media, Count - DNR_STORET - 96548</v>
      </c>
      <c r="E6825" s="49" t="s">
        <v>10651</v>
      </c>
      <c r="F6825" s="49" t="s">
        <v>84</v>
      </c>
      <c r="G6825" s="49" t="s">
        <v>205</v>
      </c>
      <c r="H6825" s="49"/>
    </row>
    <row r="6826" spans="1:8" x14ac:dyDescent="0.3">
      <c r="A6826" s="49" t="s">
        <v>201</v>
      </c>
      <c r="B6826" s="49">
        <v>96551</v>
      </c>
      <c r="C6826" s="49" t="s">
        <v>8348</v>
      </c>
      <c r="D6826" s="49" t="str">
        <f t="shared" si="106"/>
        <v>Nitzschia dissipata, Biovolume - DNR_STORET - 96551</v>
      </c>
      <c r="E6826" s="49" t="s">
        <v>10651</v>
      </c>
      <c r="F6826" s="49" t="s">
        <v>84</v>
      </c>
      <c r="G6826" s="49" t="s">
        <v>205</v>
      </c>
      <c r="H6826" s="49"/>
    </row>
    <row r="6827" spans="1:8" x14ac:dyDescent="0.3">
      <c r="A6827" s="49" t="s">
        <v>201</v>
      </c>
      <c r="B6827" s="49">
        <v>96552</v>
      </c>
      <c r="C6827" s="49" t="s">
        <v>8349</v>
      </c>
      <c r="D6827" s="49" t="str">
        <f t="shared" si="106"/>
        <v>Nitzschia dissipata, Count - DNR_STORET - 96552</v>
      </c>
      <c r="E6827" s="49" t="s">
        <v>10651</v>
      </c>
      <c r="F6827" s="49" t="s">
        <v>84</v>
      </c>
      <c r="G6827" s="49" t="s">
        <v>205</v>
      </c>
      <c r="H6827" s="49"/>
    </row>
    <row r="6828" spans="1:8" x14ac:dyDescent="0.3">
      <c r="A6828" s="49" t="s">
        <v>201</v>
      </c>
      <c r="B6828" s="49">
        <v>96545</v>
      </c>
      <c r="C6828" s="49" t="s">
        <v>8350</v>
      </c>
      <c r="D6828" s="49" t="str">
        <f t="shared" si="106"/>
        <v>Nitzschia diversa Hustedt, Biovolume - DNR_STORET - 96545</v>
      </c>
      <c r="E6828" s="49" t="s">
        <v>10651</v>
      </c>
      <c r="F6828" s="49" t="s">
        <v>84</v>
      </c>
      <c r="G6828" s="49" t="s">
        <v>205</v>
      </c>
      <c r="H6828" s="49"/>
    </row>
    <row r="6829" spans="1:8" x14ac:dyDescent="0.3">
      <c r="A6829" s="49" t="s">
        <v>201</v>
      </c>
      <c r="B6829" s="49">
        <v>96546</v>
      </c>
      <c r="C6829" s="49" t="s">
        <v>8351</v>
      </c>
      <c r="D6829" s="49" t="str">
        <f t="shared" si="106"/>
        <v>Nitzschia diversa Hustedt, Count - DNR_STORET - 96546</v>
      </c>
      <c r="E6829" s="49" t="s">
        <v>10651</v>
      </c>
      <c r="F6829" s="49" t="s">
        <v>84</v>
      </c>
      <c r="G6829" s="49" t="s">
        <v>205</v>
      </c>
      <c r="H6829" s="49"/>
    </row>
    <row r="6830" spans="1:8" x14ac:dyDescent="0.3">
      <c r="A6830" s="49" t="s">
        <v>201</v>
      </c>
      <c r="B6830" s="49">
        <v>96543</v>
      </c>
      <c r="C6830" s="49" t="s">
        <v>8352</v>
      </c>
      <c r="D6830" s="49" t="str">
        <f t="shared" si="106"/>
        <v>Nitzschia draveillensis, Biovolume - DNR_STORET - 96543</v>
      </c>
      <c r="E6830" s="49" t="s">
        <v>10651</v>
      </c>
      <c r="F6830" s="49" t="s">
        <v>84</v>
      </c>
      <c r="G6830" s="49" t="s">
        <v>205</v>
      </c>
      <c r="H6830" s="49"/>
    </row>
    <row r="6831" spans="1:8" x14ac:dyDescent="0.3">
      <c r="A6831" s="49" t="s">
        <v>201</v>
      </c>
      <c r="B6831" s="49">
        <v>96544</v>
      </c>
      <c r="C6831" s="49" t="s">
        <v>8353</v>
      </c>
      <c r="D6831" s="49" t="str">
        <f t="shared" si="106"/>
        <v>Nitzschia draveillensis, Count - DNR_STORET - 96544</v>
      </c>
      <c r="E6831" s="49" t="s">
        <v>10651</v>
      </c>
      <c r="F6831" s="49" t="s">
        <v>84</v>
      </c>
      <c r="G6831" s="49" t="s">
        <v>205</v>
      </c>
      <c r="H6831" s="49"/>
    </row>
    <row r="6832" spans="1:8" x14ac:dyDescent="0.3">
      <c r="A6832" s="49" t="s">
        <v>201</v>
      </c>
      <c r="B6832" s="49">
        <v>96541</v>
      </c>
      <c r="C6832" s="49" t="s">
        <v>8354</v>
      </c>
      <c r="D6832" s="49" t="str">
        <f t="shared" si="106"/>
        <v>Nitzschia dubia Smith, Biovolume - DNR_STORET - 96541</v>
      </c>
      <c r="E6832" s="49" t="s">
        <v>10651</v>
      </c>
      <c r="F6832" s="49" t="s">
        <v>84</v>
      </c>
      <c r="G6832" s="49" t="s">
        <v>205</v>
      </c>
      <c r="H6832" s="49"/>
    </row>
    <row r="6833" spans="1:8" x14ac:dyDescent="0.3">
      <c r="A6833" s="49" t="s">
        <v>201</v>
      </c>
      <c r="B6833" s="49">
        <v>96542</v>
      </c>
      <c r="C6833" s="49" t="s">
        <v>8355</v>
      </c>
      <c r="D6833" s="49" t="str">
        <f t="shared" si="106"/>
        <v>Nitzschia dubia Smith, Count - DNR_STORET - 96542</v>
      </c>
      <c r="E6833" s="49" t="s">
        <v>10651</v>
      </c>
      <c r="F6833" s="49" t="s">
        <v>84</v>
      </c>
      <c r="G6833" s="49" t="s">
        <v>205</v>
      </c>
      <c r="H6833" s="49"/>
    </row>
    <row r="6834" spans="1:8" x14ac:dyDescent="0.3">
      <c r="A6834" s="49" t="s">
        <v>201</v>
      </c>
      <c r="B6834" s="49">
        <v>96539</v>
      </c>
      <c r="C6834" s="49" t="s">
        <v>8356</v>
      </c>
      <c r="D6834" s="49" t="str">
        <f t="shared" si="106"/>
        <v>Nitzschia exilis Sovereign, Biovolume - DNR_STORET - 96539</v>
      </c>
      <c r="E6834" s="49" t="s">
        <v>10651</v>
      </c>
      <c r="F6834" s="49" t="s">
        <v>84</v>
      </c>
      <c r="G6834" s="49" t="s">
        <v>205</v>
      </c>
      <c r="H6834" s="49"/>
    </row>
    <row r="6835" spans="1:8" x14ac:dyDescent="0.3">
      <c r="A6835" s="49" t="s">
        <v>201</v>
      </c>
      <c r="B6835" s="49">
        <v>96540</v>
      </c>
      <c r="C6835" s="49" t="s">
        <v>8357</v>
      </c>
      <c r="D6835" s="49" t="str">
        <f t="shared" si="106"/>
        <v>Nitzschia exilis Sovereign, Count - DNR_STORET - 96540</v>
      </c>
      <c r="E6835" s="49" t="s">
        <v>10651</v>
      </c>
      <c r="F6835" s="49" t="s">
        <v>84</v>
      </c>
      <c r="G6835" s="49" t="s">
        <v>205</v>
      </c>
      <c r="H6835" s="49"/>
    </row>
    <row r="6836" spans="1:8" x14ac:dyDescent="0.3">
      <c r="A6836" s="49" t="s">
        <v>201</v>
      </c>
      <c r="B6836" s="49">
        <v>95702</v>
      </c>
      <c r="C6836" s="49" t="s">
        <v>8358</v>
      </c>
      <c r="D6836" s="49" t="str">
        <f t="shared" si="106"/>
        <v>Nitzschia filiformis v. confe., Biovolume - DNR_STORET - 95702</v>
      </c>
      <c r="E6836" s="49" t="s">
        <v>10651</v>
      </c>
      <c r="F6836" s="49" t="s">
        <v>84</v>
      </c>
      <c r="G6836" s="49" t="s">
        <v>205</v>
      </c>
      <c r="H6836" s="49"/>
    </row>
    <row r="6837" spans="1:8" x14ac:dyDescent="0.3">
      <c r="A6837" s="49" t="s">
        <v>201</v>
      </c>
      <c r="B6837" s="49">
        <v>95703</v>
      </c>
      <c r="C6837" s="49" t="s">
        <v>8359</v>
      </c>
      <c r="D6837" s="49" t="str">
        <f t="shared" si="106"/>
        <v>Nitzschia filiformis v. confe., Count - DNR_STORET - 95703</v>
      </c>
      <c r="E6837" s="49" t="s">
        <v>10651</v>
      </c>
      <c r="F6837" s="49" t="s">
        <v>84</v>
      </c>
      <c r="G6837" s="49" t="s">
        <v>205</v>
      </c>
      <c r="H6837" s="49"/>
    </row>
    <row r="6838" spans="1:8" x14ac:dyDescent="0.3">
      <c r="A6838" s="49" t="s">
        <v>201</v>
      </c>
      <c r="B6838" s="49">
        <v>96537</v>
      </c>
      <c r="C6838" s="49" t="s">
        <v>8360</v>
      </c>
      <c r="D6838" s="49" t="str">
        <f t="shared" si="106"/>
        <v>Nitzschia filiformis, Biovolume - DNR_STORET - 96537</v>
      </c>
      <c r="E6838" s="49" t="s">
        <v>10651</v>
      </c>
      <c r="F6838" s="49" t="s">
        <v>84</v>
      </c>
      <c r="G6838" s="49" t="s">
        <v>205</v>
      </c>
      <c r="H6838" s="49"/>
    </row>
    <row r="6839" spans="1:8" x14ac:dyDescent="0.3">
      <c r="A6839" s="49" t="s">
        <v>201</v>
      </c>
      <c r="B6839" s="49">
        <v>96538</v>
      </c>
      <c r="C6839" s="49" t="s">
        <v>8361</v>
      </c>
      <c r="D6839" s="49" t="str">
        <f t="shared" si="106"/>
        <v>Nitzschia filiformis, Count - DNR_STORET - 96538</v>
      </c>
      <c r="E6839" s="49" t="s">
        <v>10651</v>
      </c>
      <c r="F6839" s="49" t="s">
        <v>84</v>
      </c>
      <c r="G6839" s="49" t="s">
        <v>205</v>
      </c>
      <c r="H6839" s="49"/>
    </row>
    <row r="6840" spans="1:8" x14ac:dyDescent="0.3">
      <c r="A6840" s="49" t="s">
        <v>201</v>
      </c>
      <c r="B6840" s="49">
        <v>96533</v>
      </c>
      <c r="C6840" s="49" t="s">
        <v>8362</v>
      </c>
      <c r="D6840" s="49" t="str">
        <f t="shared" si="106"/>
        <v>Nitzschia fonticola v. pelagi., Biovolume - DNR_STORET - 96533</v>
      </c>
      <c r="E6840" s="49" t="s">
        <v>10651</v>
      </c>
      <c r="F6840" s="49" t="s">
        <v>84</v>
      </c>
      <c r="G6840" s="49" t="s">
        <v>205</v>
      </c>
      <c r="H6840" s="49"/>
    </row>
    <row r="6841" spans="1:8" x14ac:dyDescent="0.3">
      <c r="A6841" s="49" t="s">
        <v>201</v>
      </c>
      <c r="B6841" s="49">
        <v>96534</v>
      </c>
      <c r="C6841" s="49" t="s">
        <v>8363</v>
      </c>
      <c r="D6841" s="49" t="str">
        <f t="shared" si="106"/>
        <v>Nitzschia fonticola v. pelagi., Count - DNR_STORET - 96534</v>
      </c>
      <c r="E6841" s="49" t="s">
        <v>10651</v>
      </c>
      <c r="F6841" s="49" t="s">
        <v>84</v>
      </c>
      <c r="G6841" s="49" t="s">
        <v>205</v>
      </c>
      <c r="H6841" s="49"/>
    </row>
    <row r="6842" spans="1:8" x14ac:dyDescent="0.3">
      <c r="A6842" s="49" t="s">
        <v>201</v>
      </c>
      <c r="B6842" s="49">
        <v>96535</v>
      </c>
      <c r="C6842" s="49" t="s">
        <v>8364</v>
      </c>
      <c r="D6842" s="49" t="str">
        <f t="shared" si="106"/>
        <v>Nitzschia fonticola, Biovolume - DNR_STORET - 96535</v>
      </c>
      <c r="E6842" s="49" t="s">
        <v>10651</v>
      </c>
      <c r="F6842" s="49" t="s">
        <v>84</v>
      </c>
      <c r="G6842" s="49" t="s">
        <v>205</v>
      </c>
      <c r="H6842" s="49"/>
    </row>
    <row r="6843" spans="1:8" x14ac:dyDescent="0.3">
      <c r="A6843" s="49" t="s">
        <v>201</v>
      </c>
      <c r="B6843" s="49">
        <v>96536</v>
      </c>
      <c r="C6843" s="49" t="s">
        <v>8365</v>
      </c>
      <c r="D6843" s="49" t="str">
        <f t="shared" si="106"/>
        <v>Nitzschia fonticola, Count - DNR_STORET - 96536</v>
      </c>
      <c r="E6843" s="49" t="s">
        <v>10651</v>
      </c>
      <c r="F6843" s="49" t="s">
        <v>84</v>
      </c>
      <c r="G6843" s="49" t="s">
        <v>205</v>
      </c>
      <c r="H6843" s="49"/>
    </row>
    <row r="6844" spans="1:8" x14ac:dyDescent="0.3">
      <c r="A6844" s="49" t="s">
        <v>201</v>
      </c>
      <c r="B6844" s="49">
        <v>95953</v>
      </c>
      <c r="C6844" s="49" t="s">
        <v>8366</v>
      </c>
      <c r="D6844" s="49" t="str">
        <f t="shared" si="106"/>
        <v>Nitzschia frauenfeldii (Grunow) Grunow, Biovolume - DNR_STORET - 95953</v>
      </c>
      <c r="E6844" s="49" t="s">
        <v>10651</v>
      </c>
      <c r="F6844" s="49" t="s">
        <v>84</v>
      </c>
      <c r="G6844" s="49" t="s">
        <v>205</v>
      </c>
      <c r="H6844" s="49"/>
    </row>
    <row r="6845" spans="1:8" x14ac:dyDescent="0.3">
      <c r="A6845" s="49" t="s">
        <v>201</v>
      </c>
      <c r="B6845" s="49">
        <v>95954</v>
      </c>
      <c r="C6845" s="49" t="s">
        <v>8367</v>
      </c>
      <c r="D6845" s="49" t="str">
        <f t="shared" si="106"/>
        <v>Nitzschia frauenfeldii (Grunow) Grunow, Count - DNR_STORET - 95954</v>
      </c>
      <c r="E6845" s="49" t="s">
        <v>10651</v>
      </c>
      <c r="F6845" s="49" t="s">
        <v>84</v>
      </c>
      <c r="G6845" s="49" t="s">
        <v>205</v>
      </c>
      <c r="H6845" s="49"/>
    </row>
    <row r="6846" spans="1:8" x14ac:dyDescent="0.3">
      <c r="A6846" s="49" t="s">
        <v>201</v>
      </c>
      <c r="B6846" s="49">
        <v>96531</v>
      </c>
      <c r="C6846" s="49" t="s">
        <v>8368</v>
      </c>
      <c r="D6846" s="49" t="str">
        <f t="shared" si="106"/>
        <v>Nitzschia frequens Hustedt, Biovolume - DNR_STORET - 96531</v>
      </c>
      <c r="E6846" s="49" t="s">
        <v>10651</v>
      </c>
      <c r="F6846" s="49" t="s">
        <v>84</v>
      </c>
      <c r="G6846" s="49" t="s">
        <v>205</v>
      </c>
      <c r="H6846" s="49"/>
    </row>
    <row r="6847" spans="1:8" x14ac:dyDescent="0.3">
      <c r="A6847" s="49" t="s">
        <v>201</v>
      </c>
      <c r="B6847" s="49">
        <v>96532</v>
      </c>
      <c r="C6847" s="49" t="s">
        <v>8369</v>
      </c>
      <c r="D6847" s="49" t="str">
        <f t="shared" si="106"/>
        <v>Nitzschia frequens Hustedt, Count - DNR_STORET - 96532</v>
      </c>
      <c r="E6847" s="49" t="s">
        <v>10651</v>
      </c>
      <c r="F6847" s="49" t="s">
        <v>84</v>
      </c>
      <c r="G6847" s="49" t="s">
        <v>205</v>
      </c>
      <c r="H6847" s="49"/>
    </row>
    <row r="6848" spans="1:8" x14ac:dyDescent="0.3">
      <c r="A6848" s="49" t="s">
        <v>201</v>
      </c>
      <c r="B6848" s="49">
        <v>96529</v>
      </c>
      <c r="C6848" s="49" t="s">
        <v>8370</v>
      </c>
      <c r="D6848" s="49" t="str">
        <f t="shared" si="106"/>
        <v>Nitzschia frustulum, Biovolume - DNR_STORET - 96529</v>
      </c>
      <c r="E6848" s="49" t="s">
        <v>10651</v>
      </c>
      <c r="F6848" s="49" t="s">
        <v>84</v>
      </c>
      <c r="G6848" s="49" t="s">
        <v>205</v>
      </c>
      <c r="H6848" s="49"/>
    </row>
    <row r="6849" spans="1:8" x14ac:dyDescent="0.3">
      <c r="A6849" s="49" t="s">
        <v>201</v>
      </c>
      <c r="B6849" s="49">
        <v>96530</v>
      </c>
      <c r="C6849" s="49" t="s">
        <v>8371</v>
      </c>
      <c r="D6849" s="49" t="str">
        <f t="shared" si="106"/>
        <v>Nitzschia frustulum, Count - DNR_STORET - 96530</v>
      </c>
      <c r="E6849" s="49" t="s">
        <v>10651</v>
      </c>
      <c r="F6849" s="49" t="s">
        <v>84</v>
      </c>
      <c r="G6849" s="49" t="s">
        <v>205</v>
      </c>
      <c r="H6849" s="49"/>
    </row>
    <row r="6850" spans="1:8" x14ac:dyDescent="0.3">
      <c r="A6850" s="49" t="s">
        <v>201</v>
      </c>
      <c r="B6850" s="49">
        <v>96527</v>
      </c>
      <c r="C6850" s="49" t="s">
        <v>8372</v>
      </c>
      <c r="D6850" s="49" t="str">
        <f t="shared" ref="D6850:D6913" si="107">C6850 &amp;" - "&amp; A6850 &amp;" - "&amp; B6850</f>
        <v>Nitzschia gracilis, Biovolume - DNR_STORET - 96527</v>
      </c>
      <c r="E6850" s="49" t="s">
        <v>10651</v>
      </c>
      <c r="F6850" s="49" t="s">
        <v>84</v>
      </c>
      <c r="G6850" s="49" t="s">
        <v>205</v>
      </c>
      <c r="H6850" s="49"/>
    </row>
    <row r="6851" spans="1:8" x14ac:dyDescent="0.3">
      <c r="A6851" s="49" t="s">
        <v>201</v>
      </c>
      <c r="B6851" s="49">
        <v>96528</v>
      </c>
      <c r="C6851" s="49" t="s">
        <v>8373</v>
      </c>
      <c r="D6851" s="49" t="str">
        <f t="shared" si="107"/>
        <v>Nitzschia gracilis, Count - DNR_STORET - 96528</v>
      </c>
      <c r="E6851" s="49" t="s">
        <v>10651</v>
      </c>
      <c r="F6851" s="49" t="s">
        <v>84</v>
      </c>
      <c r="G6851" s="49" t="s">
        <v>205</v>
      </c>
      <c r="H6851" s="49"/>
    </row>
    <row r="6852" spans="1:8" x14ac:dyDescent="0.3">
      <c r="A6852" s="49" t="s">
        <v>201</v>
      </c>
      <c r="B6852" s="49">
        <v>96525</v>
      </c>
      <c r="C6852" s="49" t="s">
        <v>8374</v>
      </c>
      <c r="D6852" s="49" t="str">
        <f t="shared" si="107"/>
        <v>Nitzschia incognita, Biovolume - DNR_STORET - 96525</v>
      </c>
      <c r="E6852" s="49" t="s">
        <v>10651</v>
      </c>
      <c r="F6852" s="49" t="s">
        <v>84</v>
      </c>
      <c r="G6852" s="49" t="s">
        <v>205</v>
      </c>
      <c r="H6852" s="49"/>
    </row>
    <row r="6853" spans="1:8" x14ac:dyDescent="0.3">
      <c r="A6853" s="49" t="s">
        <v>201</v>
      </c>
      <c r="B6853" s="49">
        <v>96526</v>
      </c>
      <c r="C6853" s="49" t="s">
        <v>8375</v>
      </c>
      <c r="D6853" s="49" t="str">
        <f t="shared" si="107"/>
        <v>Nitzschia incognita, Count - DNR_STORET - 96526</v>
      </c>
      <c r="E6853" s="49" t="s">
        <v>10651</v>
      </c>
      <c r="F6853" s="49" t="s">
        <v>84</v>
      </c>
      <c r="G6853" s="49" t="s">
        <v>205</v>
      </c>
      <c r="H6853" s="49"/>
    </row>
    <row r="6854" spans="1:8" x14ac:dyDescent="0.3">
      <c r="A6854" s="49" t="s">
        <v>201</v>
      </c>
      <c r="B6854" s="49">
        <v>96523</v>
      </c>
      <c r="C6854" s="49" t="s">
        <v>8376</v>
      </c>
      <c r="D6854" s="49" t="str">
        <f t="shared" si="107"/>
        <v>Nitzschia inconspicua Grunow, Biovolume - DNR_STORET - 96523</v>
      </c>
      <c r="E6854" s="49" t="s">
        <v>10651</v>
      </c>
      <c r="F6854" s="49" t="s">
        <v>84</v>
      </c>
      <c r="G6854" s="49" t="s">
        <v>205</v>
      </c>
      <c r="H6854" s="49"/>
    </row>
    <row r="6855" spans="1:8" x14ac:dyDescent="0.3">
      <c r="A6855" s="49" t="s">
        <v>201</v>
      </c>
      <c r="B6855" s="49">
        <v>96524</v>
      </c>
      <c r="C6855" s="49" t="s">
        <v>8377</v>
      </c>
      <c r="D6855" s="49" t="str">
        <f t="shared" si="107"/>
        <v>Nitzschia inconspicua Grunow, Count - DNR_STORET - 96524</v>
      </c>
      <c r="E6855" s="49" t="s">
        <v>10651</v>
      </c>
      <c r="F6855" s="49" t="s">
        <v>84</v>
      </c>
      <c r="G6855" s="49" t="s">
        <v>205</v>
      </c>
      <c r="H6855" s="49"/>
    </row>
    <row r="6856" spans="1:8" x14ac:dyDescent="0.3">
      <c r="A6856" s="49" t="s">
        <v>201</v>
      </c>
      <c r="B6856" s="49">
        <v>96521</v>
      </c>
      <c r="C6856" s="49" t="s">
        <v>8378</v>
      </c>
      <c r="D6856" s="49" t="str">
        <f t="shared" si="107"/>
        <v>Nitzschia intermedia, Biovolume - DNR_STORET - 96521</v>
      </c>
      <c r="E6856" s="49" t="s">
        <v>10651</v>
      </c>
      <c r="F6856" s="49" t="s">
        <v>84</v>
      </c>
      <c r="G6856" s="49" t="s">
        <v>205</v>
      </c>
      <c r="H6856" s="49"/>
    </row>
    <row r="6857" spans="1:8" x14ac:dyDescent="0.3">
      <c r="A6857" s="49" t="s">
        <v>201</v>
      </c>
      <c r="B6857" s="49">
        <v>96522</v>
      </c>
      <c r="C6857" s="49" t="s">
        <v>8379</v>
      </c>
      <c r="D6857" s="49" t="str">
        <f t="shared" si="107"/>
        <v>Nitzschia intermedia, Count - DNR_STORET - 96522</v>
      </c>
      <c r="E6857" s="49" t="s">
        <v>10651</v>
      </c>
      <c r="F6857" s="49" t="s">
        <v>84</v>
      </c>
      <c r="G6857" s="49" t="s">
        <v>205</v>
      </c>
      <c r="H6857" s="49"/>
    </row>
    <row r="6858" spans="1:8" x14ac:dyDescent="0.3">
      <c r="A6858" s="49" t="s">
        <v>201</v>
      </c>
      <c r="B6858" s="49">
        <v>96519</v>
      </c>
      <c r="C6858" s="49" t="s">
        <v>8380</v>
      </c>
      <c r="D6858" s="49" t="str">
        <f t="shared" si="107"/>
        <v>Nitzschia lacuum, Biovolume - DNR_STORET - 96519</v>
      </c>
      <c r="E6858" s="49" t="s">
        <v>10651</v>
      </c>
      <c r="F6858" s="49" t="s">
        <v>84</v>
      </c>
      <c r="G6858" s="49" t="s">
        <v>205</v>
      </c>
      <c r="H6858" s="49"/>
    </row>
    <row r="6859" spans="1:8" x14ac:dyDescent="0.3">
      <c r="A6859" s="49" t="s">
        <v>201</v>
      </c>
      <c r="B6859" s="49">
        <v>96520</v>
      </c>
      <c r="C6859" s="49" t="s">
        <v>8381</v>
      </c>
      <c r="D6859" s="49" t="str">
        <f t="shared" si="107"/>
        <v>Nitzschia lacuum, Count - DNR_STORET - 96520</v>
      </c>
      <c r="E6859" s="49" t="s">
        <v>10651</v>
      </c>
      <c r="F6859" s="49" t="s">
        <v>84</v>
      </c>
      <c r="G6859" s="49" t="s">
        <v>205</v>
      </c>
      <c r="H6859" s="49"/>
    </row>
    <row r="6860" spans="1:8" x14ac:dyDescent="0.3">
      <c r="A6860" s="49" t="s">
        <v>201</v>
      </c>
      <c r="B6860" s="49">
        <v>96517</v>
      </c>
      <c r="C6860" s="49" t="s">
        <v>8382</v>
      </c>
      <c r="D6860" s="49" t="str">
        <f t="shared" si="107"/>
        <v>Nitzschia levidensis v. salin., Biovolume - DNR_STORET - 96517</v>
      </c>
      <c r="E6860" s="49" t="s">
        <v>10651</v>
      </c>
      <c r="F6860" s="49" t="s">
        <v>84</v>
      </c>
      <c r="G6860" s="49" t="s">
        <v>205</v>
      </c>
      <c r="H6860" s="49"/>
    </row>
    <row r="6861" spans="1:8" x14ac:dyDescent="0.3">
      <c r="A6861" s="49" t="s">
        <v>201</v>
      </c>
      <c r="B6861" s="49">
        <v>96518</v>
      </c>
      <c r="C6861" s="49" t="s">
        <v>8383</v>
      </c>
      <c r="D6861" s="49" t="str">
        <f t="shared" si="107"/>
        <v>Nitzschia levidensis v. salin., Count - DNR_STORET - 96518</v>
      </c>
      <c r="E6861" s="49" t="s">
        <v>10651</v>
      </c>
      <c r="F6861" s="49" t="s">
        <v>84</v>
      </c>
      <c r="G6861" s="49" t="s">
        <v>205</v>
      </c>
      <c r="H6861" s="49"/>
    </row>
    <row r="6862" spans="1:8" x14ac:dyDescent="0.3">
      <c r="A6862" s="49" t="s">
        <v>201</v>
      </c>
      <c r="B6862" s="49">
        <v>96515</v>
      </c>
      <c r="C6862" s="49" t="s">
        <v>8384</v>
      </c>
      <c r="D6862" s="49" t="str">
        <f t="shared" si="107"/>
        <v>Nitzschia liebethruthii, Biovolume - DNR_STORET - 96515</v>
      </c>
      <c r="E6862" s="49" t="s">
        <v>10651</v>
      </c>
      <c r="F6862" s="49" t="s">
        <v>84</v>
      </c>
      <c r="G6862" s="49" t="s">
        <v>205</v>
      </c>
      <c r="H6862" s="49"/>
    </row>
    <row r="6863" spans="1:8" x14ac:dyDescent="0.3">
      <c r="A6863" s="49" t="s">
        <v>201</v>
      </c>
      <c r="B6863" s="49">
        <v>96516</v>
      </c>
      <c r="C6863" s="49" t="s">
        <v>8385</v>
      </c>
      <c r="D6863" s="49" t="str">
        <f t="shared" si="107"/>
        <v>Nitzschia liebethruthii, Count - DNR_STORET - 96516</v>
      </c>
      <c r="E6863" s="49" t="s">
        <v>10651</v>
      </c>
      <c r="F6863" s="49" t="s">
        <v>84</v>
      </c>
      <c r="G6863" s="49" t="s">
        <v>205</v>
      </c>
      <c r="H6863" s="49"/>
    </row>
    <row r="6864" spans="1:8" x14ac:dyDescent="0.3">
      <c r="A6864" s="49" t="s">
        <v>201</v>
      </c>
      <c r="B6864" s="49">
        <v>96511</v>
      </c>
      <c r="C6864" s="49" t="s">
        <v>8386</v>
      </c>
      <c r="D6864" s="49" t="str">
        <f t="shared" si="107"/>
        <v>Nitzschia linearis var. tenuis, Biovolume - DNR_STORET - 96511</v>
      </c>
      <c r="E6864" s="49" t="s">
        <v>10651</v>
      </c>
      <c r="F6864" s="49" t="s">
        <v>84</v>
      </c>
      <c r="G6864" s="49" t="s">
        <v>205</v>
      </c>
      <c r="H6864" s="49"/>
    </row>
    <row r="6865" spans="1:8" x14ac:dyDescent="0.3">
      <c r="A6865" s="49" t="s">
        <v>201</v>
      </c>
      <c r="B6865" s="49">
        <v>96512</v>
      </c>
      <c r="C6865" s="49" t="s">
        <v>8387</v>
      </c>
      <c r="D6865" s="49" t="str">
        <f t="shared" si="107"/>
        <v>Nitzschia linearis var. tenuis, Count - DNR_STORET - 96512</v>
      </c>
      <c r="E6865" s="49" t="s">
        <v>10651</v>
      </c>
      <c r="F6865" s="49" t="s">
        <v>84</v>
      </c>
      <c r="G6865" s="49" t="s">
        <v>205</v>
      </c>
      <c r="H6865" s="49"/>
    </row>
    <row r="6866" spans="1:8" x14ac:dyDescent="0.3">
      <c r="A6866" s="49" t="s">
        <v>201</v>
      </c>
      <c r="B6866" s="49">
        <v>96513</v>
      </c>
      <c r="C6866" s="49" t="s">
        <v>8388</v>
      </c>
      <c r="D6866" s="49" t="str">
        <f t="shared" si="107"/>
        <v>Nitzschia linearis, Biovolume - DNR_STORET - 96513</v>
      </c>
      <c r="E6866" s="49" t="s">
        <v>10651</v>
      </c>
      <c r="F6866" s="49" t="s">
        <v>84</v>
      </c>
      <c r="G6866" s="49" t="s">
        <v>205</v>
      </c>
      <c r="H6866" s="49"/>
    </row>
    <row r="6867" spans="1:8" x14ac:dyDescent="0.3">
      <c r="A6867" s="49" t="s">
        <v>201</v>
      </c>
      <c r="B6867" s="49">
        <v>96514</v>
      </c>
      <c r="C6867" s="49" t="s">
        <v>8389</v>
      </c>
      <c r="D6867" s="49" t="str">
        <f t="shared" si="107"/>
        <v>Nitzschia linearis, Count - DNR_STORET - 96514</v>
      </c>
      <c r="E6867" s="49" t="s">
        <v>10651</v>
      </c>
      <c r="F6867" s="49" t="s">
        <v>84</v>
      </c>
      <c r="G6867" s="49" t="s">
        <v>205</v>
      </c>
      <c r="H6867" s="49"/>
    </row>
    <row r="6868" spans="1:8" x14ac:dyDescent="0.3">
      <c r="A6868" s="49" t="s">
        <v>201</v>
      </c>
      <c r="B6868" s="49">
        <v>96509</v>
      </c>
      <c r="C6868" s="49" t="s">
        <v>8390</v>
      </c>
      <c r="D6868" s="49" t="str">
        <f t="shared" si="107"/>
        <v>Nitzschia minuta, Biovolume - DNR_STORET - 96509</v>
      </c>
      <c r="E6868" s="49" t="s">
        <v>10651</v>
      </c>
      <c r="F6868" s="49" t="s">
        <v>84</v>
      </c>
      <c r="G6868" s="49" t="s">
        <v>205</v>
      </c>
      <c r="H6868" s="49"/>
    </row>
    <row r="6869" spans="1:8" x14ac:dyDescent="0.3">
      <c r="A6869" s="49" t="s">
        <v>201</v>
      </c>
      <c r="B6869" s="49">
        <v>96510</v>
      </c>
      <c r="C6869" s="49" t="s">
        <v>8391</v>
      </c>
      <c r="D6869" s="49" t="str">
        <f t="shared" si="107"/>
        <v>Nitzschia minuta, Count - DNR_STORET - 96510</v>
      </c>
      <c r="E6869" s="49" t="s">
        <v>10651</v>
      </c>
      <c r="F6869" s="49" t="s">
        <v>84</v>
      </c>
      <c r="G6869" s="49" t="s">
        <v>205</v>
      </c>
      <c r="H6869" s="49"/>
    </row>
    <row r="6870" spans="1:8" x14ac:dyDescent="0.3">
      <c r="A6870" s="49" t="s">
        <v>201</v>
      </c>
      <c r="B6870" s="49">
        <v>96039</v>
      </c>
      <c r="C6870" s="49" t="s">
        <v>8392</v>
      </c>
      <c r="D6870" s="49" t="str">
        <f t="shared" si="107"/>
        <v>Nitzschia nana Grunow, Biovolume - DNR_STORET - 96039</v>
      </c>
      <c r="E6870" s="49" t="s">
        <v>10651</v>
      </c>
      <c r="F6870" s="49" t="s">
        <v>84</v>
      </c>
      <c r="G6870" s="49" t="s">
        <v>205</v>
      </c>
      <c r="H6870" s="49"/>
    </row>
    <row r="6871" spans="1:8" x14ac:dyDescent="0.3">
      <c r="A6871" s="49" t="s">
        <v>201</v>
      </c>
      <c r="B6871" s="49">
        <v>96040</v>
      </c>
      <c r="C6871" s="49" t="s">
        <v>8393</v>
      </c>
      <c r="D6871" s="49" t="str">
        <f t="shared" si="107"/>
        <v>Nitzschia nana Grunow, Count - DNR_STORET - 96040</v>
      </c>
      <c r="E6871" s="49" t="s">
        <v>10651</v>
      </c>
      <c r="F6871" s="49" t="s">
        <v>84</v>
      </c>
      <c r="G6871" s="49" t="s">
        <v>205</v>
      </c>
      <c r="H6871" s="49"/>
    </row>
    <row r="6872" spans="1:8" x14ac:dyDescent="0.3">
      <c r="A6872" s="49" t="s">
        <v>201</v>
      </c>
      <c r="B6872" s="49">
        <v>96507</v>
      </c>
      <c r="C6872" s="49" t="s">
        <v>8394</v>
      </c>
      <c r="D6872" s="49" t="str">
        <f t="shared" si="107"/>
        <v>Nitzschia oligotraphenta, Biovolume - DNR_STORET - 96507</v>
      </c>
      <c r="E6872" s="49" t="s">
        <v>10651</v>
      </c>
      <c r="F6872" s="49" t="s">
        <v>84</v>
      </c>
      <c r="G6872" s="49" t="s">
        <v>205</v>
      </c>
      <c r="H6872" s="49"/>
    </row>
    <row r="6873" spans="1:8" x14ac:dyDescent="0.3">
      <c r="A6873" s="49" t="s">
        <v>201</v>
      </c>
      <c r="B6873" s="49">
        <v>96508</v>
      </c>
      <c r="C6873" s="49" t="s">
        <v>8395</v>
      </c>
      <c r="D6873" s="49" t="str">
        <f t="shared" si="107"/>
        <v>Nitzschia oligotraphenta, Count - DNR_STORET - 96508</v>
      </c>
      <c r="E6873" s="49" t="s">
        <v>10651</v>
      </c>
      <c r="F6873" s="49" t="s">
        <v>84</v>
      </c>
      <c r="G6873" s="49" t="s">
        <v>205</v>
      </c>
      <c r="H6873" s="49"/>
    </row>
    <row r="6874" spans="1:8" x14ac:dyDescent="0.3">
      <c r="A6874" s="49" t="s">
        <v>201</v>
      </c>
      <c r="B6874" s="49">
        <v>96503</v>
      </c>
      <c r="C6874" s="49" t="s">
        <v>8396</v>
      </c>
      <c r="D6874" s="49" t="str">
        <f t="shared" si="107"/>
        <v>Nitzschia palea v. tenuirostr., Biovolume - DNR_STORET - 96503</v>
      </c>
      <c r="E6874" s="49" t="s">
        <v>10651</v>
      </c>
      <c r="F6874" s="49" t="s">
        <v>84</v>
      </c>
      <c r="G6874" s="49" t="s">
        <v>205</v>
      </c>
      <c r="H6874" s="49"/>
    </row>
    <row r="6875" spans="1:8" x14ac:dyDescent="0.3">
      <c r="A6875" s="49" t="s">
        <v>201</v>
      </c>
      <c r="B6875" s="49">
        <v>96504</v>
      </c>
      <c r="C6875" s="49" t="s">
        <v>8397</v>
      </c>
      <c r="D6875" s="49" t="str">
        <f t="shared" si="107"/>
        <v>Nitzschia palea v. tenuirostr., Count - DNR_STORET - 96504</v>
      </c>
      <c r="E6875" s="49" t="s">
        <v>10651</v>
      </c>
      <c r="F6875" s="49" t="s">
        <v>84</v>
      </c>
      <c r="G6875" s="49" t="s">
        <v>205</v>
      </c>
      <c r="H6875" s="49"/>
    </row>
    <row r="6876" spans="1:8" x14ac:dyDescent="0.3">
      <c r="A6876" s="49" t="s">
        <v>201</v>
      </c>
      <c r="B6876" s="49">
        <v>96501</v>
      </c>
      <c r="C6876" s="49" t="s">
        <v>8398</v>
      </c>
      <c r="D6876" s="49" t="str">
        <f t="shared" si="107"/>
        <v>Nitzschia palea var. debilis, Biovolume - DNR_STORET - 96501</v>
      </c>
      <c r="E6876" s="49" t="s">
        <v>10651</v>
      </c>
      <c r="F6876" s="49" t="s">
        <v>84</v>
      </c>
      <c r="G6876" s="49" t="s">
        <v>205</v>
      </c>
      <c r="H6876" s="49"/>
    </row>
    <row r="6877" spans="1:8" x14ac:dyDescent="0.3">
      <c r="A6877" s="49" t="s">
        <v>201</v>
      </c>
      <c r="B6877" s="49">
        <v>96502</v>
      </c>
      <c r="C6877" s="49" t="s">
        <v>8399</v>
      </c>
      <c r="D6877" s="49" t="str">
        <f t="shared" si="107"/>
        <v>Nitzschia palea var. debilis, Count - DNR_STORET - 96502</v>
      </c>
      <c r="E6877" s="49" t="s">
        <v>10651</v>
      </c>
      <c r="F6877" s="49" t="s">
        <v>84</v>
      </c>
      <c r="G6877" s="49" t="s">
        <v>205</v>
      </c>
      <c r="H6877" s="49"/>
    </row>
    <row r="6878" spans="1:8" x14ac:dyDescent="0.3">
      <c r="A6878" s="49" t="s">
        <v>201</v>
      </c>
      <c r="B6878" s="49">
        <v>96505</v>
      </c>
      <c r="C6878" s="49" t="s">
        <v>8400</v>
      </c>
      <c r="D6878" s="49" t="str">
        <f t="shared" si="107"/>
        <v>Nitzschia palea, Biovolume - DNR_STORET - 96505</v>
      </c>
      <c r="E6878" s="49" t="s">
        <v>10651</v>
      </c>
      <c r="F6878" s="49" t="s">
        <v>84</v>
      </c>
      <c r="G6878" s="49" t="s">
        <v>205</v>
      </c>
      <c r="H6878" s="49"/>
    </row>
    <row r="6879" spans="1:8" x14ac:dyDescent="0.3">
      <c r="A6879" s="49" t="s">
        <v>201</v>
      </c>
      <c r="B6879" s="49">
        <v>96506</v>
      </c>
      <c r="C6879" s="49" t="s">
        <v>8401</v>
      </c>
      <c r="D6879" s="49" t="str">
        <f t="shared" si="107"/>
        <v>Nitzschia palea, Count - DNR_STORET - 96506</v>
      </c>
      <c r="E6879" s="49" t="s">
        <v>10651</v>
      </c>
      <c r="F6879" s="49" t="s">
        <v>84</v>
      </c>
      <c r="G6879" s="49" t="s">
        <v>205</v>
      </c>
      <c r="H6879" s="49"/>
    </row>
    <row r="6880" spans="1:8" x14ac:dyDescent="0.3">
      <c r="A6880" s="49" t="s">
        <v>201</v>
      </c>
      <c r="B6880" s="49">
        <v>96499</v>
      </c>
      <c r="C6880" s="49" t="s">
        <v>8402</v>
      </c>
      <c r="D6880" s="49" t="str">
        <f t="shared" si="107"/>
        <v>Nitzschia paleacea, Biovolume - DNR_STORET - 96499</v>
      </c>
      <c r="E6880" s="49" t="s">
        <v>10651</v>
      </c>
      <c r="F6880" s="49" t="s">
        <v>84</v>
      </c>
      <c r="G6880" s="49" t="s">
        <v>205</v>
      </c>
      <c r="H6880" s="49"/>
    </row>
    <row r="6881" spans="1:8" x14ac:dyDescent="0.3">
      <c r="A6881" s="49" t="s">
        <v>201</v>
      </c>
      <c r="B6881" s="49">
        <v>96500</v>
      </c>
      <c r="C6881" s="49" t="s">
        <v>8403</v>
      </c>
      <c r="D6881" s="49" t="str">
        <f t="shared" si="107"/>
        <v>Nitzschia paleacea, Count - DNR_STORET - 96500</v>
      </c>
      <c r="E6881" s="49" t="s">
        <v>10651</v>
      </c>
      <c r="F6881" s="49" t="s">
        <v>84</v>
      </c>
      <c r="G6881" s="49" t="s">
        <v>205</v>
      </c>
      <c r="H6881" s="49"/>
    </row>
    <row r="6882" spans="1:8" x14ac:dyDescent="0.3">
      <c r="A6882" s="49" t="s">
        <v>201</v>
      </c>
      <c r="B6882" s="49">
        <v>96497</v>
      </c>
      <c r="C6882" s="49" t="s">
        <v>8404</v>
      </c>
      <c r="D6882" s="49" t="str">
        <f t="shared" si="107"/>
        <v>Nitzschia paleaeformis Hustedt, Biovolume - DNR_STORET - 96497</v>
      </c>
      <c r="E6882" s="49" t="s">
        <v>10651</v>
      </c>
      <c r="F6882" s="49" t="s">
        <v>84</v>
      </c>
      <c r="G6882" s="49" t="s">
        <v>205</v>
      </c>
      <c r="H6882" s="49"/>
    </row>
    <row r="6883" spans="1:8" x14ac:dyDescent="0.3">
      <c r="A6883" s="49" t="s">
        <v>201</v>
      </c>
      <c r="B6883" s="49">
        <v>96498</v>
      </c>
      <c r="C6883" s="49" t="s">
        <v>8405</v>
      </c>
      <c r="D6883" s="49" t="str">
        <f t="shared" si="107"/>
        <v>Nitzschia paleaeformis Hustedt, Count - DNR_STORET - 96498</v>
      </c>
      <c r="E6883" s="49" t="s">
        <v>10651</v>
      </c>
      <c r="F6883" s="49" t="s">
        <v>84</v>
      </c>
      <c r="G6883" s="49" t="s">
        <v>205</v>
      </c>
      <c r="H6883" s="49"/>
    </row>
    <row r="6884" spans="1:8" x14ac:dyDescent="0.3">
      <c r="A6884" s="49" t="s">
        <v>201</v>
      </c>
      <c r="B6884" s="49">
        <v>95635</v>
      </c>
      <c r="C6884" s="49" t="s">
        <v>8406</v>
      </c>
      <c r="D6884" s="49" t="str">
        <f t="shared" si="107"/>
        <v>Nitzschia palustris Hustedt, Biovolume - DNR_STORET - 95635</v>
      </c>
      <c r="E6884" s="49" t="s">
        <v>10651</v>
      </c>
      <c r="F6884" s="49" t="s">
        <v>84</v>
      </c>
      <c r="G6884" s="49" t="s">
        <v>205</v>
      </c>
      <c r="H6884" s="49"/>
    </row>
    <row r="6885" spans="1:8" x14ac:dyDescent="0.3">
      <c r="A6885" s="49" t="s">
        <v>201</v>
      </c>
      <c r="B6885" s="49">
        <v>95636</v>
      </c>
      <c r="C6885" s="49" t="s">
        <v>8407</v>
      </c>
      <c r="D6885" s="49" t="str">
        <f t="shared" si="107"/>
        <v>Nitzschia palustris Hustedt, Count - DNR_STORET - 95636</v>
      </c>
      <c r="E6885" s="49" t="s">
        <v>10651</v>
      </c>
      <c r="F6885" s="49" t="s">
        <v>84</v>
      </c>
      <c r="G6885" s="49" t="s">
        <v>205</v>
      </c>
      <c r="H6885" s="49"/>
    </row>
    <row r="6886" spans="1:8" x14ac:dyDescent="0.3">
      <c r="A6886" s="49" t="s">
        <v>201</v>
      </c>
      <c r="B6886" s="49">
        <v>95746</v>
      </c>
      <c r="C6886" s="49" t="s">
        <v>8408</v>
      </c>
      <c r="D6886" s="49" t="str">
        <f t="shared" si="107"/>
        <v>Nitzschia pellucida Grunow, Biovolume - DNR_STORET - 95746</v>
      </c>
      <c r="E6886" s="49" t="s">
        <v>10651</v>
      </c>
      <c r="F6886" s="49" t="s">
        <v>84</v>
      </c>
      <c r="G6886" s="49" t="s">
        <v>205</v>
      </c>
      <c r="H6886" s="49"/>
    </row>
    <row r="6887" spans="1:8" x14ac:dyDescent="0.3">
      <c r="A6887" s="49" t="s">
        <v>201</v>
      </c>
      <c r="B6887" s="49">
        <v>95747</v>
      </c>
      <c r="C6887" s="49" t="s">
        <v>8409</v>
      </c>
      <c r="D6887" s="49" t="str">
        <f t="shared" si="107"/>
        <v>Nitzschia pellucida Grunow, Count - DNR_STORET - 95747</v>
      </c>
      <c r="E6887" s="49" t="s">
        <v>10651</v>
      </c>
      <c r="F6887" s="49" t="s">
        <v>84</v>
      </c>
      <c r="G6887" s="49" t="s">
        <v>205</v>
      </c>
      <c r="H6887" s="49"/>
    </row>
    <row r="6888" spans="1:8" x14ac:dyDescent="0.3">
      <c r="A6888" s="49" t="s">
        <v>201</v>
      </c>
      <c r="B6888" s="49">
        <v>96495</v>
      </c>
      <c r="C6888" s="49" t="s">
        <v>8410</v>
      </c>
      <c r="D6888" s="49" t="str">
        <f t="shared" si="107"/>
        <v>Nitzschia perminuta, Biovolume - DNR_STORET - 96495</v>
      </c>
      <c r="E6888" s="49" t="s">
        <v>10651</v>
      </c>
      <c r="F6888" s="49" t="s">
        <v>84</v>
      </c>
      <c r="G6888" s="49" t="s">
        <v>205</v>
      </c>
      <c r="H6888" s="49"/>
    </row>
    <row r="6889" spans="1:8" x14ac:dyDescent="0.3">
      <c r="A6889" s="49" t="s">
        <v>201</v>
      </c>
      <c r="B6889" s="49">
        <v>96496</v>
      </c>
      <c r="C6889" s="49" t="s">
        <v>8411</v>
      </c>
      <c r="D6889" s="49" t="str">
        <f t="shared" si="107"/>
        <v>Nitzschia perminuta, Count - DNR_STORET - 96496</v>
      </c>
      <c r="E6889" s="49" t="s">
        <v>10651</v>
      </c>
      <c r="F6889" s="49" t="s">
        <v>84</v>
      </c>
      <c r="G6889" s="49" t="s">
        <v>205</v>
      </c>
      <c r="H6889" s="49"/>
    </row>
    <row r="6890" spans="1:8" x14ac:dyDescent="0.3">
      <c r="A6890" s="49" t="s">
        <v>201</v>
      </c>
      <c r="B6890" s="49">
        <v>96015</v>
      </c>
      <c r="C6890" s="49" t="s">
        <v>8412</v>
      </c>
      <c r="D6890" s="49" t="str">
        <f t="shared" si="107"/>
        <v>Nitzschia pisca, Biovolume - DNR_STORET - 96015</v>
      </c>
      <c r="E6890" s="49" t="s">
        <v>10651</v>
      </c>
      <c r="F6890" s="49" t="s">
        <v>84</v>
      </c>
      <c r="G6890" s="49" t="s">
        <v>205</v>
      </c>
      <c r="H6890" s="49"/>
    </row>
    <row r="6891" spans="1:8" x14ac:dyDescent="0.3">
      <c r="A6891" s="49" t="s">
        <v>201</v>
      </c>
      <c r="B6891" s="49">
        <v>96016</v>
      </c>
      <c r="C6891" s="49" t="s">
        <v>8413</v>
      </c>
      <c r="D6891" s="49" t="str">
        <f t="shared" si="107"/>
        <v>Nitzschia pisca, Count - DNR_STORET - 96016</v>
      </c>
      <c r="E6891" s="49" t="s">
        <v>10651</v>
      </c>
      <c r="F6891" s="49" t="s">
        <v>84</v>
      </c>
      <c r="G6891" s="49" t="s">
        <v>205</v>
      </c>
      <c r="H6891" s="49"/>
    </row>
    <row r="6892" spans="1:8" x14ac:dyDescent="0.3">
      <c r="A6892" s="49" t="s">
        <v>201</v>
      </c>
      <c r="B6892" s="49">
        <v>96493</v>
      </c>
      <c r="C6892" s="49" t="s">
        <v>8414</v>
      </c>
      <c r="D6892" s="49" t="str">
        <f t="shared" si="107"/>
        <v>Nitzschia pseudofonticola, Biovolume - DNR_STORET - 96493</v>
      </c>
      <c r="E6892" s="49" t="s">
        <v>10651</v>
      </c>
      <c r="F6892" s="49" t="s">
        <v>84</v>
      </c>
      <c r="G6892" s="49" t="s">
        <v>205</v>
      </c>
      <c r="H6892" s="49"/>
    </row>
    <row r="6893" spans="1:8" x14ac:dyDescent="0.3">
      <c r="A6893" s="49" t="s">
        <v>201</v>
      </c>
      <c r="B6893" s="49">
        <v>96494</v>
      </c>
      <c r="C6893" s="49" t="s">
        <v>8415</v>
      </c>
      <c r="D6893" s="49" t="str">
        <f t="shared" si="107"/>
        <v>Nitzschia pseudofonticola, Count - DNR_STORET - 96494</v>
      </c>
      <c r="E6893" s="49" t="s">
        <v>10651</v>
      </c>
      <c r="F6893" s="49" t="s">
        <v>84</v>
      </c>
      <c r="G6893" s="49" t="s">
        <v>205</v>
      </c>
      <c r="H6893" s="49"/>
    </row>
    <row r="6894" spans="1:8" x14ac:dyDescent="0.3">
      <c r="A6894" s="49" t="s">
        <v>201</v>
      </c>
      <c r="B6894" s="49">
        <v>96491</v>
      </c>
      <c r="C6894" s="49" t="s">
        <v>8416</v>
      </c>
      <c r="D6894" s="49" t="str">
        <f t="shared" si="107"/>
        <v>Nitzschia pusilla Grunow, Biovolume - DNR_STORET - 96491</v>
      </c>
      <c r="E6894" s="49" t="s">
        <v>10651</v>
      </c>
      <c r="F6894" s="49" t="s">
        <v>84</v>
      </c>
      <c r="G6894" s="49" t="s">
        <v>205</v>
      </c>
      <c r="H6894" s="49"/>
    </row>
    <row r="6895" spans="1:8" x14ac:dyDescent="0.3">
      <c r="A6895" s="49" t="s">
        <v>201</v>
      </c>
      <c r="B6895" s="49">
        <v>96492</v>
      </c>
      <c r="C6895" s="49" t="s">
        <v>8417</v>
      </c>
      <c r="D6895" s="49" t="str">
        <f t="shared" si="107"/>
        <v>Nitzschia pusilla Grunow, Count - DNR_STORET - 96492</v>
      </c>
      <c r="E6895" s="49" t="s">
        <v>10651</v>
      </c>
      <c r="F6895" s="49" t="s">
        <v>84</v>
      </c>
      <c r="G6895" s="49" t="s">
        <v>205</v>
      </c>
      <c r="H6895" s="49"/>
    </row>
    <row r="6896" spans="1:8" x14ac:dyDescent="0.3">
      <c r="A6896" s="49" t="s">
        <v>201</v>
      </c>
      <c r="B6896" s="49">
        <v>96489</v>
      </c>
      <c r="C6896" s="49" t="s">
        <v>8418</v>
      </c>
      <c r="D6896" s="49" t="str">
        <f t="shared" si="107"/>
        <v>Nitzschia recta, Biovolume - DNR_STORET - 96489</v>
      </c>
      <c r="E6896" s="49" t="s">
        <v>10651</v>
      </c>
      <c r="F6896" s="49" t="s">
        <v>84</v>
      </c>
      <c r="G6896" s="49" t="s">
        <v>205</v>
      </c>
      <c r="H6896" s="49"/>
    </row>
    <row r="6897" spans="1:8" x14ac:dyDescent="0.3">
      <c r="A6897" s="49" t="s">
        <v>201</v>
      </c>
      <c r="B6897" s="49">
        <v>96490</v>
      </c>
      <c r="C6897" s="49" t="s">
        <v>8419</v>
      </c>
      <c r="D6897" s="49" t="str">
        <f t="shared" si="107"/>
        <v>Nitzschia recta, Count - DNR_STORET - 96490</v>
      </c>
      <c r="E6897" s="49" t="s">
        <v>10651</v>
      </c>
      <c r="F6897" s="49" t="s">
        <v>84</v>
      </c>
      <c r="G6897" s="49" t="s">
        <v>205</v>
      </c>
      <c r="H6897" s="49"/>
    </row>
    <row r="6898" spans="1:8" x14ac:dyDescent="0.3">
      <c r="A6898" s="49" t="s">
        <v>201</v>
      </c>
      <c r="B6898" s="49">
        <v>96487</v>
      </c>
      <c r="C6898" s="49" t="s">
        <v>8420</v>
      </c>
      <c r="D6898" s="49" t="str">
        <f t="shared" si="107"/>
        <v>Nitzschia reversa Smith, Biovolume - DNR_STORET - 96487</v>
      </c>
      <c r="E6898" s="49" t="s">
        <v>10651</v>
      </c>
      <c r="F6898" s="49" t="s">
        <v>84</v>
      </c>
      <c r="G6898" s="49" t="s">
        <v>205</v>
      </c>
      <c r="H6898" s="49"/>
    </row>
    <row r="6899" spans="1:8" x14ac:dyDescent="0.3">
      <c r="A6899" s="49" t="s">
        <v>201</v>
      </c>
      <c r="B6899" s="49">
        <v>96488</v>
      </c>
      <c r="C6899" s="49" t="s">
        <v>8421</v>
      </c>
      <c r="D6899" s="49" t="str">
        <f t="shared" si="107"/>
        <v>Nitzschia reversa Smith, Count - DNR_STORET - 96488</v>
      </c>
      <c r="E6899" s="49" t="s">
        <v>10651</v>
      </c>
      <c r="F6899" s="49" t="s">
        <v>84</v>
      </c>
      <c r="G6899" s="49" t="s">
        <v>205</v>
      </c>
      <c r="H6899" s="49"/>
    </row>
    <row r="6900" spans="1:8" x14ac:dyDescent="0.3">
      <c r="A6900" s="49" t="s">
        <v>201</v>
      </c>
      <c r="B6900" s="49">
        <v>96485</v>
      </c>
      <c r="C6900" s="49" t="s">
        <v>8422</v>
      </c>
      <c r="D6900" s="49" t="str">
        <f t="shared" si="107"/>
        <v>Nitzschia semirobusta, Biovolume - DNR_STORET - 96485</v>
      </c>
      <c r="E6900" s="49" t="s">
        <v>10651</v>
      </c>
      <c r="F6900" s="49" t="s">
        <v>84</v>
      </c>
      <c r="G6900" s="49" t="s">
        <v>205</v>
      </c>
      <c r="H6900" s="49"/>
    </row>
    <row r="6901" spans="1:8" x14ac:dyDescent="0.3">
      <c r="A6901" s="49" t="s">
        <v>201</v>
      </c>
      <c r="B6901" s="49">
        <v>96486</v>
      </c>
      <c r="C6901" s="49" t="s">
        <v>8423</v>
      </c>
      <c r="D6901" s="49" t="str">
        <f t="shared" si="107"/>
        <v>Nitzschia semirobusta, Count - DNR_STORET - 96486</v>
      </c>
      <c r="E6901" s="49" t="s">
        <v>10651</v>
      </c>
      <c r="F6901" s="49" t="s">
        <v>84</v>
      </c>
      <c r="G6901" s="49" t="s">
        <v>205</v>
      </c>
      <c r="H6901" s="49"/>
    </row>
    <row r="6902" spans="1:8" x14ac:dyDescent="0.3">
      <c r="A6902" s="49" t="s">
        <v>201</v>
      </c>
      <c r="B6902" s="49">
        <v>96483</v>
      </c>
      <c r="C6902" s="49" t="s">
        <v>8424</v>
      </c>
      <c r="D6902" s="49" t="str">
        <f t="shared" si="107"/>
        <v>Nitzschia sigma, Biovolume - DNR_STORET - 96483</v>
      </c>
      <c r="E6902" s="49" t="s">
        <v>10651</v>
      </c>
      <c r="F6902" s="49" t="s">
        <v>84</v>
      </c>
      <c r="G6902" s="49" t="s">
        <v>205</v>
      </c>
      <c r="H6902" s="49"/>
    </row>
    <row r="6903" spans="1:8" x14ac:dyDescent="0.3">
      <c r="A6903" s="49" t="s">
        <v>201</v>
      </c>
      <c r="B6903" s="49">
        <v>96484</v>
      </c>
      <c r="C6903" s="49" t="s">
        <v>8425</v>
      </c>
      <c r="D6903" s="49" t="str">
        <f t="shared" si="107"/>
        <v>Nitzschia sigma, Count - DNR_STORET - 96484</v>
      </c>
      <c r="E6903" s="49" t="s">
        <v>10651</v>
      </c>
      <c r="F6903" s="49" t="s">
        <v>84</v>
      </c>
      <c r="G6903" s="49" t="s">
        <v>205</v>
      </c>
      <c r="H6903" s="49"/>
    </row>
    <row r="6904" spans="1:8" x14ac:dyDescent="0.3">
      <c r="A6904" s="49" t="s">
        <v>201</v>
      </c>
      <c r="B6904" s="49">
        <v>96481</v>
      </c>
      <c r="C6904" s="49" t="s">
        <v>8426</v>
      </c>
      <c r="D6904" s="49" t="str">
        <f t="shared" si="107"/>
        <v>Nitzschia sigmoidea, Biovolume - DNR_STORET - 96481</v>
      </c>
      <c r="E6904" s="49"/>
      <c r="F6904" s="49" t="s">
        <v>84</v>
      </c>
      <c r="G6904" s="49" t="s">
        <v>205</v>
      </c>
      <c r="H6904" s="49"/>
    </row>
    <row r="6905" spans="1:8" x14ac:dyDescent="0.3">
      <c r="A6905" s="49" t="s">
        <v>201</v>
      </c>
      <c r="B6905" s="49">
        <v>96482</v>
      </c>
      <c r="C6905" s="49" t="s">
        <v>8427</v>
      </c>
      <c r="D6905" s="49" t="str">
        <f t="shared" si="107"/>
        <v>Nitzschia sigmoidea, Count - DNR_STORET - 96482</v>
      </c>
      <c r="E6905" s="49" t="s">
        <v>10651</v>
      </c>
      <c r="F6905" s="49" t="s">
        <v>84</v>
      </c>
      <c r="G6905" s="49" t="s">
        <v>205</v>
      </c>
      <c r="H6905" s="49"/>
    </row>
    <row r="6906" spans="1:8" x14ac:dyDescent="0.3">
      <c r="A6906" s="49" t="s">
        <v>201</v>
      </c>
      <c r="B6906" s="49">
        <v>96479</v>
      </c>
      <c r="C6906" s="49" t="s">
        <v>8428</v>
      </c>
      <c r="D6906" s="49" t="str">
        <f t="shared" si="107"/>
        <v>Nitzschia sinuata v. tabellar., Biovolume - DNR_STORET - 96479</v>
      </c>
      <c r="E6906" s="49" t="s">
        <v>10651</v>
      </c>
      <c r="F6906" s="49" t="s">
        <v>84</v>
      </c>
      <c r="G6906" s="49" t="s">
        <v>205</v>
      </c>
      <c r="H6906" s="49"/>
    </row>
    <row r="6907" spans="1:8" x14ac:dyDescent="0.3">
      <c r="A6907" s="49" t="s">
        <v>201</v>
      </c>
      <c r="B6907" s="49">
        <v>96480</v>
      </c>
      <c r="C6907" s="49" t="s">
        <v>8429</v>
      </c>
      <c r="D6907" s="49" t="str">
        <f t="shared" si="107"/>
        <v>Nitzschia sinuata v. tabellar., Count - DNR_STORET - 96480</v>
      </c>
      <c r="E6907" s="49" t="s">
        <v>10651</v>
      </c>
      <c r="F6907" s="49" t="s">
        <v>84</v>
      </c>
      <c r="G6907" s="49" t="s">
        <v>205</v>
      </c>
      <c r="H6907" s="49"/>
    </row>
    <row r="6908" spans="1:8" x14ac:dyDescent="0.3">
      <c r="A6908" s="49" t="s">
        <v>201</v>
      </c>
      <c r="B6908" s="49">
        <v>96477</v>
      </c>
      <c r="C6908" s="49" t="s">
        <v>8430</v>
      </c>
      <c r="D6908" s="49" t="str">
        <f t="shared" si="107"/>
        <v>Nitzschia sociabilis Hustedt, Biovolume - DNR_STORET - 96477</v>
      </c>
      <c r="E6908" s="49" t="s">
        <v>10651</v>
      </c>
      <c r="F6908" s="49" t="s">
        <v>84</v>
      </c>
      <c r="G6908" s="49" t="s">
        <v>205</v>
      </c>
      <c r="H6908" s="49"/>
    </row>
    <row r="6909" spans="1:8" x14ac:dyDescent="0.3">
      <c r="A6909" s="49" t="s">
        <v>201</v>
      </c>
      <c r="B6909" s="49">
        <v>96478</v>
      </c>
      <c r="C6909" s="49" t="s">
        <v>8431</v>
      </c>
      <c r="D6909" s="49" t="str">
        <f t="shared" si="107"/>
        <v>Nitzschia sociabilis Hustedt, Count - DNR_STORET - 96478</v>
      </c>
      <c r="E6909" s="49" t="s">
        <v>10651</v>
      </c>
      <c r="F6909" s="49" t="s">
        <v>84</v>
      </c>
      <c r="G6909" s="49" t="s">
        <v>205</v>
      </c>
      <c r="H6909" s="49"/>
    </row>
    <row r="6910" spans="1:8" x14ac:dyDescent="0.3">
      <c r="A6910" s="49" t="s">
        <v>201</v>
      </c>
      <c r="B6910" s="49">
        <v>95744</v>
      </c>
      <c r="C6910" s="49" t="s">
        <v>8432</v>
      </c>
      <c r="D6910" s="49" t="str">
        <f t="shared" si="107"/>
        <v>Nitzschia solita Hustedt, Biovolume - DNR_STORET - 95744</v>
      </c>
      <c r="E6910" s="49" t="s">
        <v>10651</v>
      </c>
      <c r="F6910" s="49" t="s">
        <v>84</v>
      </c>
      <c r="G6910" s="49" t="s">
        <v>205</v>
      </c>
      <c r="H6910" s="49"/>
    </row>
    <row r="6911" spans="1:8" x14ac:dyDescent="0.3">
      <c r="A6911" s="49" t="s">
        <v>201</v>
      </c>
      <c r="B6911" s="49">
        <v>95745</v>
      </c>
      <c r="C6911" s="49" t="s">
        <v>8433</v>
      </c>
      <c r="D6911" s="49" t="str">
        <f t="shared" si="107"/>
        <v>Nitzschia solita Hustedt, Count - DNR_STORET - 95745</v>
      </c>
      <c r="E6911" s="49" t="s">
        <v>10651</v>
      </c>
      <c r="F6911" s="49" t="s">
        <v>84</v>
      </c>
      <c r="G6911" s="49" t="s">
        <v>205</v>
      </c>
      <c r="H6911" s="49"/>
    </row>
    <row r="6912" spans="1:8" x14ac:dyDescent="0.3">
      <c r="A6912" s="49" t="s">
        <v>201</v>
      </c>
      <c r="B6912" s="49">
        <v>96475</v>
      </c>
      <c r="C6912" s="49" t="s">
        <v>8434</v>
      </c>
      <c r="D6912" s="49" t="str">
        <f t="shared" si="107"/>
        <v>Nitzschia sp. 1, Biovolume - DNR_STORET - 96475</v>
      </c>
      <c r="E6912" s="49" t="s">
        <v>10651</v>
      </c>
      <c r="F6912" s="49" t="s">
        <v>84</v>
      </c>
      <c r="G6912" s="49" t="s">
        <v>205</v>
      </c>
      <c r="H6912" s="49"/>
    </row>
    <row r="6913" spans="1:8" x14ac:dyDescent="0.3">
      <c r="A6913" s="49" t="s">
        <v>201</v>
      </c>
      <c r="B6913" s="49">
        <v>96476</v>
      </c>
      <c r="C6913" s="49" t="s">
        <v>8435</v>
      </c>
      <c r="D6913" s="49" t="str">
        <f t="shared" si="107"/>
        <v>Nitzschia sp. 1, Count - DNR_STORET - 96476</v>
      </c>
      <c r="E6913" s="49" t="s">
        <v>10651</v>
      </c>
      <c r="F6913" s="49" t="s">
        <v>84</v>
      </c>
      <c r="G6913" s="49" t="s">
        <v>205</v>
      </c>
      <c r="H6913" s="49"/>
    </row>
    <row r="6914" spans="1:8" x14ac:dyDescent="0.3">
      <c r="A6914" s="49" t="s">
        <v>201</v>
      </c>
      <c r="B6914" s="49">
        <v>96473</v>
      </c>
      <c r="C6914" s="49" t="s">
        <v>8436</v>
      </c>
      <c r="D6914" s="49" t="str">
        <f t="shared" ref="D6914:D6977" si="108">C6914 &amp;" - "&amp; A6914 &amp;" - "&amp; B6914</f>
        <v>Nitzschia sp. 2, Biovolume - DNR_STORET - 96473</v>
      </c>
      <c r="E6914" s="49" t="s">
        <v>10651</v>
      </c>
      <c r="F6914" s="49" t="s">
        <v>84</v>
      </c>
      <c r="G6914" s="49" t="s">
        <v>205</v>
      </c>
      <c r="H6914" s="49"/>
    </row>
    <row r="6915" spans="1:8" x14ac:dyDescent="0.3">
      <c r="A6915" s="49" t="s">
        <v>201</v>
      </c>
      <c r="B6915" s="49">
        <v>96474</v>
      </c>
      <c r="C6915" s="49" t="s">
        <v>8437</v>
      </c>
      <c r="D6915" s="49" t="str">
        <f t="shared" si="108"/>
        <v>Nitzschia sp. 2, Count - DNR_STORET - 96474</v>
      </c>
      <c r="E6915" s="49" t="s">
        <v>10651</v>
      </c>
      <c r="F6915" s="49" t="s">
        <v>84</v>
      </c>
      <c r="G6915" s="49" t="s">
        <v>205</v>
      </c>
      <c r="H6915" s="49"/>
    </row>
    <row r="6916" spans="1:8" x14ac:dyDescent="0.3">
      <c r="A6916" s="49" t="s">
        <v>201</v>
      </c>
      <c r="B6916" s="49">
        <v>96471</v>
      </c>
      <c r="C6916" s="49" t="s">
        <v>8438</v>
      </c>
      <c r="D6916" s="49" t="str">
        <f t="shared" si="108"/>
        <v>Nitzschia sp. 3, Biovolume - DNR_STORET - 96471</v>
      </c>
      <c r="E6916" s="49" t="s">
        <v>10651</v>
      </c>
      <c r="F6916" s="49" t="s">
        <v>84</v>
      </c>
      <c r="G6916" s="49" t="s">
        <v>205</v>
      </c>
      <c r="H6916" s="49"/>
    </row>
    <row r="6917" spans="1:8" x14ac:dyDescent="0.3">
      <c r="A6917" s="49" t="s">
        <v>201</v>
      </c>
      <c r="B6917" s="49">
        <v>96472</v>
      </c>
      <c r="C6917" s="49" t="s">
        <v>8439</v>
      </c>
      <c r="D6917" s="49" t="str">
        <f t="shared" si="108"/>
        <v>Nitzschia sp. 3, Count - DNR_STORET - 96472</v>
      </c>
      <c r="E6917" s="49" t="s">
        <v>10651</v>
      </c>
      <c r="F6917" s="49" t="s">
        <v>84</v>
      </c>
      <c r="G6917" s="49" t="s">
        <v>205</v>
      </c>
      <c r="H6917" s="49"/>
    </row>
    <row r="6918" spans="1:8" x14ac:dyDescent="0.3">
      <c r="A6918" s="49" t="s">
        <v>201</v>
      </c>
      <c r="B6918" s="49">
        <v>96469</v>
      </c>
      <c r="C6918" s="49" t="s">
        <v>8440</v>
      </c>
      <c r="D6918" s="49" t="str">
        <f t="shared" si="108"/>
        <v>Nitzschia spp., Biovolume - DNR_STORET - 96469</v>
      </c>
      <c r="E6918" s="49" t="s">
        <v>10651</v>
      </c>
      <c r="F6918" s="49" t="s">
        <v>84</v>
      </c>
      <c r="G6918" s="49" t="s">
        <v>205</v>
      </c>
      <c r="H6918" s="49"/>
    </row>
    <row r="6919" spans="1:8" x14ac:dyDescent="0.3">
      <c r="A6919" s="49" t="s">
        <v>201</v>
      </c>
      <c r="B6919" s="49">
        <v>96470</v>
      </c>
      <c r="C6919" s="49" t="s">
        <v>8441</v>
      </c>
      <c r="D6919" s="49" t="str">
        <f t="shared" si="108"/>
        <v>Nitzschia spp., Count - DNR_STORET - 96470</v>
      </c>
      <c r="E6919" s="49" t="s">
        <v>10651</v>
      </c>
      <c r="F6919" s="49" t="s">
        <v>84</v>
      </c>
      <c r="G6919" s="49" t="s">
        <v>205</v>
      </c>
      <c r="H6919" s="49"/>
    </row>
    <row r="6920" spans="1:8" x14ac:dyDescent="0.3">
      <c r="A6920" s="49" t="s">
        <v>201</v>
      </c>
      <c r="B6920" s="49">
        <v>96467</v>
      </c>
      <c r="C6920" s="49" t="s">
        <v>8442</v>
      </c>
      <c r="D6920" s="49" t="str">
        <f t="shared" si="108"/>
        <v>Nitzschia subacicularis, Biovolume - DNR_STORET - 96467</v>
      </c>
      <c r="E6920" s="49" t="s">
        <v>10651</v>
      </c>
      <c r="F6920" s="49" t="s">
        <v>84</v>
      </c>
      <c r="G6920" s="49" t="s">
        <v>205</v>
      </c>
      <c r="H6920" s="49"/>
    </row>
    <row r="6921" spans="1:8" x14ac:dyDescent="0.3">
      <c r="A6921" s="49" t="s">
        <v>201</v>
      </c>
      <c r="B6921" s="49">
        <v>96468</v>
      </c>
      <c r="C6921" s="49" t="s">
        <v>8443</v>
      </c>
      <c r="D6921" s="49" t="str">
        <f t="shared" si="108"/>
        <v>Nitzschia subacicularis, Count - DNR_STORET - 96468</v>
      </c>
      <c r="E6921" s="49" t="s">
        <v>10651</v>
      </c>
      <c r="F6921" s="49" t="s">
        <v>84</v>
      </c>
      <c r="G6921" s="49" t="s">
        <v>205</v>
      </c>
      <c r="H6921" s="49"/>
    </row>
    <row r="6922" spans="1:8" x14ac:dyDescent="0.3">
      <c r="A6922" s="49" t="s">
        <v>201</v>
      </c>
      <c r="B6922" s="49">
        <v>96465</v>
      </c>
      <c r="C6922" s="49" t="s">
        <v>8444</v>
      </c>
      <c r="D6922" s="49" t="str">
        <f t="shared" si="108"/>
        <v>Nitzschia sublinearis, Biovolume - DNR_STORET - 96465</v>
      </c>
      <c r="E6922" s="49" t="s">
        <v>10651</v>
      </c>
      <c r="F6922" s="49" t="s">
        <v>84</v>
      </c>
      <c r="G6922" s="49" t="s">
        <v>205</v>
      </c>
      <c r="H6922" s="49"/>
    </row>
    <row r="6923" spans="1:8" x14ac:dyDescent="0.3">
      <c r="A6923" s="49" t="s">
        <v>201</v>
      </c>
      <c r="B6923" s="49">
        <v>96466</v>
      </c>
      <c r="C6923" s="49" t="s">
        <v>8445</v>
      </c>
      <c r="D6923" s="49" t="str">
        <f t="shared" si="108"/>
        <v>Nitzschia sublinearis, Count - DNR_STORET - 96466</v>
      </c>
      <c r="E6923" s="49" t="s">
        <v>10651</v>
      </c>
      <c r="F6923" s="49" t="s">
        <v>84</v>
      </c>
      <c r="G6923" s="49" t="s">
        <v>205</v>
      </c>
      <c r="H6923" s="49"/>
    </row>
    <row r="6924" spans="1:8" x14ac:dyDescent="0.3">
      <c r="A6924" s="49" t="s">
        <v>201</v>
      </c>
      <c r="B6924" s="49">
        <v>96463</v>
      </c>
      <c r="C6924" s="49" t="s">
        <v>8446</v>
      </c>
      <c r="D6924" s="49" t="str">
        <f t="shared" si="108"/>
        <v>Nitzschia subtilis, Biovolume - DNR_STORET - 96463</v>
      </c>
      <c r="E6924" s="49" t="s">
        <v>10651</v>
      </c>
      <c r="F6924" s="49" t="s">
        <v>84</v>
      </c>
      <c r="G6924" s="49" t="s">
        <v>205</v>
      </c>
      <c r="H6924" s="49"/>
    </row>
    <row r="6925" spans="1:8" x14ac:dyDescent="0.3">
      <c r="A6925" s="49" t="s">
        <v>201</v>
      </c>
      <c r="B6925" s="49">
        <v>96464</v>
      </c>
      <c r="C6925" s="49" t="s">
        <v>8447</v>
      </c>
      <c r="D6925" s="49" t="str">
        <f t="shared" si="108"/>
        <v>Nitzschia subtilis, Count - DNR_STORET - 96464</v>
      </c>
      <c r="E6925" s="49" t="s">
        <v>10651</v>
      </c>
      <c r="F6925" s="49" t="s">
        <v>84</v>
      </c>
      <c r="G6925" s="49" t="s">
        <v>205</v>
      </c>
      <c r="H6925" s="49"/>
    </row>
    <row r="6926" spans="1:8" x14ac:dyDescent="0.3">
      <c r="A6926" s="49" t="s">
        <v>201</v>
      </c>
      <c r="B6926" s="49">
        <v>96461</v>
      </c>
      <c r="C6926" s="49" t="s">
        <v>8448</v>
      </c>
      <c r="D6926" s="49" t="str">
        <f t="shared" si="108"/>
        <v>Nitzschia supralitorea, Biovolume - DNR_STORET - 96461</v>
      </c>
      <c r="E6926" s="49" t="s">
        <v>10651</v>
      </c>
      <c r="F6926" s="49" t="s">
        <v>84</v>
      </c>
      <c r="G6926" s="49" t="s">
        <v>205</v>
      </c>
      <c r="H6926" s="49"/>
    </row>
    <row r="6927" spans="1:8" x14ac:dyDescent="0.3">
      <c r="A6927" s="49" t="s">
        <v>201</v>
      </c>
      <c r="B6927" s="49">
        <v>96462</v>
      </c>
      <c r="C6927" s="49" t="s">
        <v>8449</v>
      </c>
      <c r="D6927" s="49" t="str">
        <f t="shared" si="108"/>
        <v>Nitzschia supralitorea, Count - DNR_STORET - 96462</v>
      </c>
      <c r="E6927" s="49" t="s">
        <v>10651</v>
      </c>
      <c r="F6927" s="49" t="s">
        <v>84</v>
      </c>
      <c r="G6927" s="49" t="s">
        <v>205</v>
      </c>
      <c r="H6927" s="49"/>
    </row>
    <row r="6928" spans="1:8" x14ac:dyDescent="0.3">
      <c r="A6928" s="49" t="s">
        <v>201</v>
      </c>
      <c r="B6928" s="49">
        <v>96459</v>
      </c>
      <c r="C6928" s="49" t="s">
        <v>8450</v>
      </c>
      <c r="D6928" s="49" t="str">
        <f t="shared" si="108"/>
        <v>Nitzschia terrestris, Biovolume - DNR_STORET - 96459</v>
      </c>
      <c r="E6928" s="49" t="s">
        <v>10651</v>
      </c>
      <c r="F6928" s="49" t="s">
        <v>84</v>
      </c>
      <c r="G6928" s="49" t="s">
        <v>205</v>
      </c>
      <c r="H6928" s="49"/>
    </row>
    <row r="6929" spans="1:8" x14ac:dyDescent="0.3">
      <c r="A6929" s="49" t="s">
        <v>201</v>
      </c>
      <c r="B6929" s="49">
        <v>96460</v>
      </c>
      <c r="C6929" s="49" t="s">
        <v>8451</v>
      </c>
      <c r="D6929" s="49" t="str">
        <f t="shared" si="108"/>
        <v>Nitzschia terrestris, Count - DNR_STORET - 96460</v>
      </c>
      <c r="E6929" s="49" t="s">
        <v>10651</v>
      </c>
      <c r="F6929" s="49" t="s">
        <v>84</v>
      </c>
      <c r="G6929" s="49" t="s">
        <v>205</v>
      </c>
      <c r="H6929" s="49"/>
    </row>
    <row r="6930" spans="1:8" x14ac:dyDescent="0.3">
      <c r="A6930" s="49" t="s">
        <v>201</v>
      </c>
      <c r="B6930" s="49">
        <v>96457</v>
      </c>
      <c r="C6930" s="49" t="s">
        <v>8452</v>
      </c>
      <c r="D6930" s="49" t="str">
        <f t="shared" si="108"/>
        <v>Nitzschia tubicola, Biovolume - DNR_STORET - 96457</v>
      </c>
      <c r="E6930" s="49" t="s">
        <v>10651</v>
      </c>
      <c r="F6930" s="49" t="s">
        <v>84</v>
      </c>
      <c r="G6930" s="49" t="s">
        <v>205</v>
      </c>
      <c r="H6930" s="49"/>
    </row>
    <row r="6931" spans="1:8" x14ac:dyDescent="0.3">
      <c r="A6931" s="49" t="s">
        <v>201</v>
      </c>
      <c r="B6931" s="49">
        <v>96458</v>
      </c>
      <c r="C6931" s="49" t="s">
        <v>8453</v>
      </c>
      <c r="D6931" s="49" t="str">
        <f t="shared" si="108"/>
        <v>Nitzschia tubicola, Count - DNR_STORET - 96458</v>
      </c>
      <c r="E6931" s="49" t="s">
        <v>10651</v>
      </c>
      <c r="F6931" s="49" t="s">
        <v>84</v>
      </c>
      <c r="G6931" s="49" t="s">
        <v>205</v>
      </c>
      <c r="H6931" s="49"/>
    </row>
    <row r="6932" spans="1:8" x14ac:dyDescent="0.3">
      <c r="A6932" s="49" t="s">
        <v>201</v>
      </c>
      <c r="B6932" s="49">
        <v>96455</v>
      </c>
      <c r="C6932" s="49" t="s">
        <v>8454</v>
      </c>
      <c r="D6932" s="49" t="str">
        <f t="shared" si="108"/>
        <v>Nitzschia umbonata, Biovolume - DNR_STORET - 96455</v>
      </c>
      <c r="E6932" s="49" t="s">
        <v>10651</v>
      </c>
      <c r="F6932" s="49" t="s">
        <v>84</v>
      </c>
      <c r="G6932" s="49" t="s">
        <v>205</v>
      </c>
      <c r="H6932" s="49"/>
    </row>
    <row r="6933" spans="1:8" x14ac:dyDescent="0.3">
      <c r="A6933" s="49" t="s">
        <v>201</v>
      </c>
      <c r="B6933" s="49">
        <v>96456</v>
      </c>
      <c r="C6933" s="49" t="s">
        <v>8455</v>
      </c>
      <c r="D6933" s="49" t="str">
        <f t="shared" si="108"/>
        <v>Nitzschia umbonata, Count - DNR_STORET - 96456</v>
      </c>
      <c r="E6933" s="49" t="s">
        <v>10651</v>
      </c>
      <c r="F6933" s="49" t="s">
        <v>84</v>
      </c>
      <c r="G6933" s="49" t="s">
        <v>205</v>
      </c>
      <c r="H6933" s="49"/>
    </row>
    <row r="6934" spans="1:8" x14ac:dyDescent="0.3">
      <c r="A6934" s="49" t="s">
        <v>201</v>
      </c>
      <c r="B6934" s="49">
        <v>96453</v>
      </c>
      <c r="C6934" s="49" t="s">
        <v>8456</v>
      </c>
      <c r="D6934" s="49" t="str">
        <f t="shared" si="108"/>
        <v>Nitzschia valdecostata, Biovolume - DNR_STORET - 96453</v>
      </c>
      <c r="E6934" s="49" t="s">
        <v>10651</v>
      </c>
      <c r="F6934" s="49" t="s">
        <v>84</v>
      </c>
      <c r="G6934" s="49" t="s">
        <v>205</v>
      </c>
      <c r="H6934" s="49"/>
    </row>
    <row r="6935" spans="1:8" x14ac:dyDescent="0.3">
      <c r="A6935" s="49" t="s">
        <v>201</v>
      </c>
      <c r="B6935" s="49">
        <v>96454</v>
      </c>
      <c r="C6935" s="49" t="s">
        <v>8457</v>
      </c>
      <c r="D6935" s="49" t="str">
        <f t="shared" si="108"/>
        <v>Nitzschia valdecostata, Count - DNR_STORET - 96454</v>
      </c>
      <c r="E6935" s="49" t="s">
        <v>10651</v>
      </c>
      <c r="F6935" s="49" t="s">
        <v>84</v>
      </c>
      <c r="G6935" s="49" t="s">
        <v>205</v>
      </c>
      <c r="H6935" s="49"/>
    </row>
    <row r="6936" spans="1:8" x14ac:dyDescent="0.3">
      <c r="A6936" s="49" t="s">
        <v>201</v>
      </c>
      <c r="B6936" s="49">
        <v>96451</v>
      </c>
      <c r="C6936" s="49" t="s">
        <v>8458</v>
      </c>
      <c r="D6936" s="49" t="str">
        <f t="shared" si="108"/>
        <v>Nitzschia valdestriata, Biovolume - DNR_STORET - 96451</v>
      </c>
      <c r="E6936" s="49" t="s">
        <v>10651</v>
      </c>
      <c r="F6936" s="49" t="s">
        <v>84</v>
      </c>
      <c r="G6936" s="49" t="s">
        <v>205</v>
      </c>
      <c r="H6936" s="49"/>
    </row>
    <row r="6937" spans="1:8" x14ac:dyDescent="0.3">
      <c r="A6937" s="49" t="s">
        <v>201</v>
      </c>
      <c r="B6937" s="49">
        <v>96452</v>
      </c>
      <c r="C6937" s="49" t="s">
        <v>8459</v>
      </c>
      <c r="D6937" s="49" t="str">
        <f t="shared" si="108"/>
        <v>Nitzschia valdestriata, Count - DNR_STORET - 96452</v>
      </c>
      <c r="E6937" s="49" t="s">
        <v>10651</v>
      </c>
      <c r="F6937" s="49" t="s">
        <v>84</v>
      </c>
      <c r="G6937" s="49" t="s">
        <v>205</v>
      </c>
      <c r="H6937" s="49"/>
    </row>
    <row r="6938" spans="1:8" x14ac:dyDescent="0.3">
      <c r="A6938" s="49" t="s">
        <v>201</v>
      </c>
      <c r="B6938" s="49">
        <v>96449</v>
      </c>
      <c r="C6938" s="49" t="s">
        <v>8460</v>
      </c>
      <c r="D6938" s="49" t="str">
        <f t="shared" si="108"/>
        <v>Nitzschia vermicularis, Biovolume - DNR_STORET - 96449</v>
      </c>
      <c r="E6938" s="49" t="s">
        <v>10651</v>
      </c>
      <c r="F6938" s="49" t="s">
        <v>84</v>
      </c>
      <c r="G6938" s="49" t="s">
        <v>205</v>
      </c>
      <c r="H6938" s="49"/>
    </row>
    <row r="6939" spans="1:8" x14ac:dyDescent="0.3">
      <c r="A6939" s="49" t="s">
        <v>201</v>
      </c>
      <c r="B6939" s="49">
        <v>96450</v>
      </c>
      <c r="C6939" s="49" t="s">
        <v>8461</v>
      </c>
      <c r="D6939" s="49" t="str">
        <f t="shared" si="108"/>
        <v>Nitzschia vermicularis, Count - DNR_STORET - 96450</v>
      </c>
      <c r="E6939" s="49" t="s">
        <v>10651</v>
      </c>
      <c r="F6939" s="49" t="s">
        <v>84</v>
      </c>
      <c r="G6939" s="49" t="s">
        <v>205</v>
      </c>
      <c r="H6939" s="49"/>
    </row>
    <row r="6940" spans="1:8" x14ac:dyDescent="0.3">
      <c r="A6940" s="49" t="s">
        <v>201</v>
      </c>
      <c r="B6940" s="49">
        <v>96447</v>
      </c>
      <c r="C6940" s="49" t="s">
        <v>8462</v>
      </c>
      <c r="D6940" s="49" t="str">
        <f t="shared" si="108"/>
        <v>Nitzschia wuellerstorffii, Biovolume - DNR_STORET - 96447</v>
      </c>
      <c r="E6940" s="49" t="s">
        <v>10651</v>
      </c>
      <c r="F6940" s="49" t="s">
        <v>84</v>
      </c>
      <c r="G6940" s="49" t="s">
        <v>205</v>
      </c>
      <c r="H6940" s="49"/>
    </row>
    <row r="6941" spans="1:8" x14ac:dyDescent="0.3">
      <c r="A6941" s="49" t="s">
        <v>201</v>
      </c>
      <c r="B6941" s="49">
        <v>96448</v>
      </c>
      <c r="C6941" s="49" t="s">
        <v>8463</v>
      </c>
      <c r="D6941" s="49" t="str">
        <f t="shared" si="108"/>
        <v>Nitzschia wuellerstorffii, Count - DNR_STORET - 96448</v>
      </c>
      <c r="E6941" s="49" t="s">
        <v>10651</v>
      </c>
      <c r="F6941" s="49" t="s">
        <v>84</v>
      </c>
      <c r="G6941" s="49" t="s">
        <v>205</v>
      </c>
      <c r="H6941" s="49"/>
    </row>
    <row r="6942" spans="1:8" x14ac:dyDescent="0.3">
      <c r="A6942" s="49" t="s">
        <v>82</v>
      </c>
      <c r="B6942" s="49">
        <v>91890</v>
      </c>
      <c r="C6942" s="49" t="s">
        <v>1784</v>
      </c>
      <c r="D6942" s="49" t="str">
        <f t="shared" si="108"/>
        <v>No target aquatic invasive species were observed - SWIMS - 91890</v>
      </c>
      <c r="E6942" s="49" t="s">
        <v>31</v>
      </c>
      <c r="F6942" s="49" t="s">
        <v>84</v>
      </c>
      <c r="G6942" s="49"/>
      <c r="H6942" s="49" t="s">
        <v>10658</v>
      </c>
    </row>
    <row r="6943" spans="1:8" x14ac:dyDescent="0.3">
      <c r="A6943" s="49" t="s">
        <v>82</v>
      </c>
      <c r="B6943" s="49">
        <v>56550</v>
      </c>
      <c r="C6943" s="49" t="s">
        <v>1785</v>
      </c>
      <c r="D6943" s="49" t="str">
        <f t="shared" si="108"/>
        <v>Noctuidae - SWIMS - 56550</v>
      </c>
      <c r="E6943" s="49"/>
      <c r="F6943" s="49"/>
      <c r="G6943" s="49"/>
      <c r="H6943" s="49"/>
    </row>
    <row r="6944" spans="1:8" x14ac:dyDescent="0.3">
      <c r="A6944" s="49" t="s">
        <v>82</v>
      </c>
      <c r="B6944" s="49">
        <v>20445</v>
      </c>
      <c r="C6944" s="49" t="s">
        <v>1786</v>
      </c>
      <c r="D6944" s="49" t="str">
        <f t="shared" si="108"/>
        <v>Nodding beggartick (Bidens cernua) - SWIMS - 20445</v>
      </c>
      <c r="E6944" s="49" t="s">
        <v>31</v>
      </c>
      <c r="F6944" s="49" t="s">
        <v>84</v>
      </c>
      <c r="G6944" s="49"/>
      <c r="H6944" s="49" t="s">
        <v>10658</v>
      </c>
    </row>
    <row r="6945" spans="1:8" x14ac:dyDescent="0.3">
      <c r="A6945" s="49" t="s">
        <v>82</v>
      </c>
      <c r="B6945" s="49">
        <v>80405</v>
      </c>
      <c r="C6945" s="49" t="s">
        <v>8464</v>
      </c>
      <c r="D6945" s="49" t="str">
        <f t="shared" si="108"/>
        <v>Non-Wadeable Stream 10 Year Mean mIBI Assessment Value - SWIMS - 80405</v>
      </c>
      <c r="E6945" s="49" t="s">
        <v>10651</v>
      </c>
      <c r="F6945" s="49" t="s">
        <v>84</v>
      </c>
      <c r="G6945" s="49"/>
      <c r="H6945" s="49"/>
    </row>
    <row r="6946" spans="1:8" x14ac:dyDescent="0.3">
      <c r="A6946" s="49" t="s">
        <v>82</v>
      </c>
      <c r="B6946" s="49">
        <v>27002</v>
      </c>
      <c r="C6946" s="49" t="s">
        <v>1787</v>
      </c>
      <c r="D6946" s="49" t="str">
        <f t="shared" si="108"/>
        <v>Non-native Plant Species Count - SWIMS - 27002</v>
      </c>
      <c r="E6946" s="49"/>
      <c r="F6946" s="49"/>
      <c r="G6946" s="49"/>
      <c r="H6946" s="49" t="s">
        <v>10658</v>
      </c>
    </row>
    <row r="6947" spans="1:8" x14ac:dyDescent="0.3">
      <c r="A6947" s="49" t="s">
        <v>82</v>
      </c>
      <c r="B6947" s="49">
        <v>90533</v>
      </c>
      <c r="C6947" s="49" t="s">
        <v>3039</v>
      </c>
      <c r="D6947" s="49" t="str">
        <f t="shared" si="108"/>
        <v>Non-red Midge - SWIMS - 90533</v>
      </c>
      <c r="E6947" s="49" t="s">
        <v>10651</v>
      </c>
      <c r="F6947" s="49" t="s">
        <v>84</v>
      </c>
      <c r="G6947" s="49"/>
      <c r="H6947" s="49"/>
    </row>
    <row r="6948" spans="1:8" x14ac:dyDescent="0.3">
      <c r="A6948" s="49" t="s">
        <v>82</v>
      </c>
      <c r="B6948" s="49">
        <v>90086</v>
      </c>
      <c r="C6948" s="49" t="s">
        <v>1788</v>
      </c>
      <c r="D6948" s="49" t="str">
        <f t="shared" si="108"/>
        <v>Non-territorial loons in residence, # loons - SWIMS - 90086</v>
      </c>
      <c r="E6948" s="49"/>
      <c r="F6948" s="49"/>
      <c r="G6948" s="49"/>
      <c r="H6948" s="49"/>
    </row>
    <row r="6949" spans="1:8" x14ac:dyDescent="0.3">
      <c r="A6949" s="49" t="s">
        <v>82</v>
      </c>
      <c r="B6949" s="49">
        <v>20328</v>
      </c>
      <c r="C6949" s="49" t="s">
        <v>1789</v>
      </c>
      <c r="D6949" s="49" t="str">
        <f t="shared" si="108"/>
        <v>Northeastern sedge (Carex cryptolepis) - SWIMS - 20328</v>
      </c>
      <c r="E6949" s="49" t="s">
        <v>31</v>
      </c>
      <c r="F6949" s="49" t="s">
        <v>84</v>
      </c>
      <c r="G6949" s="49"/>
      <c r="H6949" s="49"/>
    </row>
    <row r="6950" spans="1:8" x14ac:dyDescent="0.3">
      <c r="A6950" s="49" t="s">
        <v>82</v>
      </c>
      <c r="B6950" s="49">
        <v>20006</v>
      </c>
      <c r="C6950" s="49" t="s">
        <v>1794</v>
      </c>
      <c r="D6950" s="49" t="str">
        <f t="shared" si="108"/>
        <v>Northern Clearwater Crayfish (Orconectes propinquus) - SWIMS - 20006</v>
      </c>
      <c r="E6950" s="49"/>
      <c r="F6950" s="49"/>
      <c r="G6950" s="49"/>
      <c r="H6950" s="49"/>
    </row>
    <row r="6951" spans="1:8" x14ac:dyDescent="0.3">
      <c r="A6951" s="49" t="s">
        <v>82</v>
      </c>
      <c r="B6951" s="49">
        <v>20240</v>
      </c>
      <c r="C6951" s="49" t="s">
        <v>1798</v>
      </c>
      <c r="D6951" s="49" t="str">
        <f t="shared" si="108"/>
        <v>Northern St. John's-wort (Hypericum boreale) - SWIMS - 20240</v>
      </c>
      <c r="E6951" s="49" t="s">
        <v>31</v>
      </c>
      <c r="F6951" s="49" t="s">
        <v>84</v>
      </c>
      <c r="G6951" s="49"/>
      <c r="H6951" s="49"/>
    </row>
    <row r="6952" spans="1:8" x14ac:dyDescent="0.3">
      <c r="A6952" s="49" t="s">
        <v>82</v>
      </c>
      <c r="B6952" s="49">
        <v>40004</v>
      </c>
      <c r="C6952" s="49" t="s">
        <v>1801</v>
      </c>
      <c r="D6952" s="49" t="str">
        <f t="shared" si="108"/>
        <v>Northern Water Milfoil (Myriophyllum Sibiricum) - SWIMS - 40004</v>
      </c>
      <c r="E6952" s="49"/>
      <c r="F6952" s="49" t="s">
        <v>84</v>
      </c>
      <c r="G6952" s="49" t="s">
        <v>205</v>
      </c>
      <c r="H6952" s="49"/>
    </row>
    <row r="6953" spans="1:8" x14ac:dyDescent="0.3">
      <c r="A6953" s="49" t="s">
        <v>82</v>
      </c>
      <c r="B6953" s="49">
        <v>20493</v>
      </c>
      <c r="C6953" s="49" t="s">
        <v>1790</v>
      </c>
      <c r="D6953" s="49" t="str">
        <f t="shared" si="108"/>
        <v>Northern bedstraw (Galium boreale) - SWIMS - 20493</v>
      </c>
      <c r="E6953" s="49" t="s">
        <v>31</v>
      </c>
      <c r="F6953" s="49" t="s">
        <v>84</v>
      </c>
      <c r="G6953" s="49"/>
      <c r="H6953" s="49" t="s">
        <v>10658</v>
      </c>
    </row>
    <row r="6954" spans="1:8" x14ac:dyDescent="0.3">
      <c r="A6954" s="49" t="s">
        <v>82</v>
      </c>
      <c r="B6954" s="49">
        <v>20242</v>
      </c>
      <c r="C6954" s="49" t="s">
        <v>1791</v>
      </c>
      <c r="D6954" s="49" t="str">
        <f t="shared" si="108"/>
        <v>Northern blue flag (Iris versicolor) - SWIMS - 20242</v>
      </c>
      <c r="E6954" s="49" t="s">
        <v>31</v>
      </c>
      <c r="F6954" s="49" t="s">
        <v>84</v>
      </c>
      <c r="G6954" s="49"/>
      <c r="H6954" s="49"/>
    </row>
    <row r="6955" spans="1:8" x14ac:dyDescent="0.3">
      <c r="A6955" s="49" t="s">
        <v>82</v>
      </c>
      <c r="B6955" s="49">
        <v>20246</v>
      </c>
      <c r="C6955" s="49" t="s">
        <v>1792</v>
      </c>
      <c r="D6955" s="49" t="str">
        <f t="shared" si="108"/>
        <v>Northern bugleweed (Lycopus uniflorus) - SWIMS - 20246</v>
      </c>
      <c r="E6955" s="49" t="s">
        <v>31</v>
      </c>
      <c r="F6955" s="49" t="s">
        <v>84</v>
      </c>
      <c r="G6955" s="49"/>
      <c r="H6955" s="49"/>
    </row>
    <row r="6956" spans="1:8" x14ac:dyDescent="0.3">
      <c r="A6956" s="49" t="s">
        <v>82</v>
      </c>
      <c r="B6956" s="49">
        <v>20161</v>
      </c>
      <c r="C6956" s="49" t="s">
        <v>1793</v>
      </c>
      <c r="D6956" s="49" t="str">
        <f t="shared" si="108"/>
        <v>Northern bur-reed (Sparganium glomeratum) - SWIMS - 20161</v>
      </c>
      <c r="E6956" s="49" t="s">
        <v>31</v>
      </c>
      <c r="F6956" s="49" t="s">
        <v>84</v>
      </c>
      <c r="G6956" s="49"/>
      <c r="H6956" s="49"/>
    </row>
    <row r="6957" spans="1:8" x14ac:dyDescent="0.3">
      <c r="A6957" s="49" t="s">
        <v>82</v>
      </c>
      <c r="B6957" s="49">
        <v>20077</v>
      </c>
      <c r="C6957" s="49" t="s">
        <v>1795</v>
      </c>
      <c r="D6957" s="49" t="str">
        <f t="shared" si="108"/>
        <v>Northern manna grass (Glyceria borealis) - SWIMS - 20077</v>
      </c>
      <c r="E6957" s="49" t="s">
        <v>31</v>
      </c>
      <c r="F6957" s="49" t="s">
        <v>84</v>
      </c>
      <c r="G6957" s="49"/>
      <c r="H6957" s="49"/>
    </row>
    <row r="6958" spans="1:8" x14ac:dyDescent="0.3">
      <c r="A6958" s="49" t="s">
        <v>82</v>
      </c>
      <c r="B6958" s="49">
        <v>91755</v>
      </c>
      <c r="C6958" s="49" t="s">
        <v>1796</v>
      </c>
      <c r="D6958" s="49" t="str">
        <f t="shared" si="108"/>
        <v>Northern pike fish smell? - SWIMS - 91755</v>
      </c>
      <c r="E6958" s="49" t="s">
        <v>31</v>
      </c>
      <c r="F6958" s="49" t="s">
        <v>84</v>
      </c>
      <c r="G6958" s="49"/>
      <c r="H6958" s="49" t="s">
        <v>10658</v>
      </c>
    </row>
    <row r="6959" spans="1:8" x14ac:dyDescent="0.3">
      <c r="A6959" s="49" t="s">
        <v>82</v>
      </c>
      <c r="B6959" s="49">
        <v>91748</v>
      </c>
      <c r="C6959" s="49" t="s">
        <v>1797</v>
      </c>
      <c r="D6959" s="49" t="str">
        <f t="shared" si="108"/>
        <v>Northern pike taste? - SWIMS - 91748</v>
      </c>
      <c r="E6959" s="49" t="s">
        <v>31</v>
      </c>
      <c r="F6959" s="49" t="s">
        <v>84</v>
      </c>
      <c r="G6959" s="49"/>
      <c r="H6959" s="49" t="s">
        <v>10658</v>
      </c>
    </row>
    <row r="6960" spans="1:8" x14ac:dyDescent="0.3">
      <c r="A6960" s="49" t="s">
        <v>82</v>
      </c>
      <c r="B6960" s="49">
        <v>20427</v>
      </c>
      <c r="C6960" s="49" t="s">
        <v>1799</v>
      </c>
      <c r="D6960" s="49" t="str">
        <f t="shared" si="108"/>
        <v>Northern sweet grass (Anthoxanthum hirtum) - SWIMS - 20427</v>
      </c>
      <c r="E6960" s="49" t="s">
        <v>31</v>
      </c>
      <c r="F6960" s="49" t="s">
        <v>84</v>
      </c>
      <c r="G6960" s="49"/>
      <c r="H6960" s="49"/>
    </row>
    <row r="6961" spans="1:8" x14ac:dyDescent="0.3">
      <c r="A6961" s="49" t="s">
        <v>82</v>
      </c>
      <c r="B6961" s="49">
        <v>20386</v>
      </c>
      <c r="C6961" s="49" t="s">
        <v>1800</v>
      </c>
      <c r="D6961" s="49" t="str">
        <f t="shared" si="108"/>
        <v>Northern three-lobed bedstraw (Galium trifidum) - SWIMS - 20386</v>
      </c>
      <c r="E6961" s="49" t="s">
        <v>31</v>
      </c>
      <c r="F6961" s="49" t="s">
        <v>84</v>
      </c>
      <c r="G6961" s="49"/>
      <c r="H6961" s="49"/>
    </row>
    <row r="6962" spans="1:8" x14ac:dyDescent="0.3">
      <c r="A6962" s="49" t="s">
        <v>82</v>
      </c>
      <c r="B6962" s="49">
        <v>20095</v>
      </c>
      <c r="C6962" s="49" t="s">
        <v>1803</v>
      </c>
      <c r="D6962" s="49" t="str">
        <f t="shared" si="108"/>
        <v>Northern water-milfoil (Myriophyllum sibiricum) - SWIMS - 20095</v>
      </c>
      <c r="E6962" s="49" t="s">
        <v>31</v>
      </c>
      <c r="F6962" s="49" t="s">
        <v>84</v>
      </c>
      <c r="G6962" s="49"/>
      <c r="H6962" s="49"/>
    </row>
    <row r="6963" spans="1:8" x14ac:dyDescent="0.3">
      <c r="A6963" s="49" t="s">
        <v>82</v>
      </c>
      <c r="B6963" s="49">
        <v>20055</v>
      </c>
      <c r="C6963" s="49" t="s">
        <v>1804</v>
      </c>
      <c r="D6963" s="49" t="str">
        <f t="shared" si="108"/>
        <v>Northern water-plantain (Alisma triviale) - SWIMS - 20055</v>
      </c>
      <c r="E6963" s="49" t="s">
        <v>31</v>
      </c>
      <c r="F6963" s="49" t="s">
        <v>84</v>
      </c>
      <c r="G6963" s="49"/>
      <c r="H6963" s="49"/>
    </row>
    <row r="6964" spans="1:8" x14ac:dyDescent="0.3">
      <c r="A6964" s="49" t="s">
        <v>82</v>
      </c>
      <c r="B6964" s="49">
        <v>20178</v>
      </c>
      <c r="C6964" s="49" t="s">
        <v>1802</v>
      </c>
      <c r="D6964" s="49" t="str">
        <f t="shared" si="108"/>
        <v>Northern watermeal (Wolffia borealis) - SWIMS - 20178</v>
      </c>
      <c r="E6964" s="49" t="s">
        <v>31</v>
      </c>
      <c r="F6964" s="49" t="s">
        <v>84</v>
      </c>
      <c r="G6964" s="49"/>
      <c r="H6964" s="49"/>
    </row>
    <row r="6965" spans="1:8" x14ac:dyDescent="0.3">
      <c r="A6965" s="49" t="s">
        <v>82</v>
      </c>
      <c r="B6965" s="49">
        <v>20183</v>
      </c>
      <c r="C6965" s="49" t="s">
        <v>1805</v>
      </c>
      <c r="D6965" s="49" t="str">
        <f t="shared" si="108"/>
        <v>Northern wild rice (Zizania palustris) - SWIMS - 20183</v>
      </c>
      <c r="E6965" s="49" t="s">
        <v>31</v>
      </c>
      <c r="F6965" s="49" t="s">
        <v>84</v>
      </c>
      <c r="G6965" s="49"/>
      <c r="H6965" s="49"/>
    </row>
    <row r="6966" spans="1:8" x14ac:dyDescent="0.3">
      <c r="A6966" s="49" t="s">
        <v>82</v>
      </c>
      <c r="B6966" s="49">
        <v>80130</v>
      </c>
      <c r="C6966" s="49" t="s">
        <v>8465</v>
      </c>
      <c r="D6966" s="49" t="str">
        <f t="shared" si="108"/>
        <v>Number EPT Individuals - Corrected (EPT_CNT_CORR) - SWIMS - 80130</v>
      </c>
      <c r="E6966" s="49" t="s">
        <v>31</v>
      </c>
      <c r="F6966" s="49" t="s">
        <v>84</v>
      </c>
      <c r="G6966" s="49"/>
      <c r="H6966" s="49"/>
    </row>
    <row r="6967" spans="1:8" x14ac:dyDescent="0.3">
      <c r="A6967" s="49" t="s">
        <v>82</v>
      </c>
      <c r="B6967" s="49">
        <v>4150</v>
      </c>
      <c r="C6967" s="49" t="s">
        <v>1808</v>
      </c>
      <c r="D6967" s="49" t="str">
        <f t="shared" si="108"/>
        <v>Number New Zealand Mudsnail Suspects Sent to La Crosse - SWIMS - 4150</v>
      </c>
      <c r="E6967" s="49" t="s">
        <v>31</v>
      </c>
      <c r="F6967" s="49"/>
      <c r="G6967" s="49"/>
      <c r="H6967" s="49"/>
    </row>
    <row r="6968" spans="1:8" x14ac:dyDescent="0.3">
      <c r="A6968" s="49" t="s">
        <v>82</v>
      </c>
      <c r="B6968" s="49">
        <v>91307</v>
      </c>
      <c r="C6968" s="49" t="s">
        <v>1864</v>
      </c>
      <c r="D6968" s="49" t="str">
        <f t="shared" si="108"/>
        <v>Number Times Contacted By Inspector in Past 30 Days - 0 - SWIMS - 91307</v>
      </c>
      <c r="E6968" s="49" t="s">
        <v>31</v>
      </c>
      <c r="F6968" s="49"/>
      <c r="G6968" s="49"/>
      <c r="H6968" s="49"/>
    </row>
    <row r="6969" spans="1:8" x14ac:dyDescent="0.3">
      <c r="A6969" s="49" t="s">
        <v>82</v>
      </c>
      <c r="B6969" s="49">
        <v>91308</v>
      </c>
      <c r="C6969" s="49" t="s">
        <v>1865</v>
      </c>
      <c r="D6969" s="49" t="str">
        <f t="shared" si="108"/>
        <v>Number Times Contacted By Inspector in Past 30 Days: 1-2 - SWIMS - 91308</v>
      </c>
      <c r="E6969" s="49" t="s">
        <v>31</v>
      </c>
      <c r="F6969" s="49"/>
      <c r="G6969" s="49"/>
      <c r="H6969" s="49"/>
    </row>
    <row r="6970" spans="1:8" x14ac:dyDescent="0.3">
      <c r="A6970" s="49" t="s">
        <v>82</v>
      </c>
      <c r="B6970" s="49">
        <v>91309</v>
      </c>
      <c r="C6970" s="49" t="s">
        <v>1866</v>
      </c>
      <c r="D6970" s="49" t="str">
        <f t="shared" si="108"/>
        <v>Number Times Contacted By Inspector in Past 30 Days: 3-4 - SWIMS - 91309</v>
      </c>
      <c r="E6970" s="49" t="s">
        <v>31</v>
      </c>
      <c r="F6970" s="49"/>
      <c r="G6970" s="49"/>
      <c r="H6970" s="49"/>
    </row>
    <row r="6971" spans="1:8" x14ac:dyDescent="0.3">
      <c r="A6971" s="49" t="s">
        <v>82</v>
      </c>
      <c r="B6971" s="49">
        <v>91310</v>
      </c>
      <c r="C6971" s="49" t="s">
        <v>1867</v>
      </c>
      <c r="D6971" s="49" t="str">
        <f t="shared" si="108"/>
        <v>Number Times Contacted By Inspector in Past 30 Days: 5+ - SWIMS - 91310</v>
      </c>
      <c r="E6971" s="49" t="s">
        <v>31</v>
      </c>
      <c r="F6971" s="49"/>
      <c r="G6971" s="49"/>
      <c r="H6971" s="49"/>
    </row>
    <row r="6972" spans="1:8" x14ac:dyDescent="0.3">
      <c r="A6972" s="49" t="s">
        <v>82</v>
      </c>
      <c r="B6972" s="49">
        <v>91252</v>
      </c>
      <c r="C6972" s="49" t="s">
        <v>1806</v>
      </c>
      <c r="D6972" s="49" t="str">
        <f t="shared" si="108"/>
        <v>Number adult Galerucella beetles  - SWIMS - 91252</v>
      </c>
      <c r="E6972" s="49" t="s">
        <v>31</v>
      </c>
      <c r="F6972" s="49"/>
      <c r="G6972" s="49"/>
      <c r="H6972" s="49"/>
    </row>
    <row r="6973" spans="1:8" x14ac:dyDescent="0.3">
      <c r="A6973" s="49" t="s">
        <v>82</v>
      </c>
      <c r="B6973" s="49">
        <v>91254</v>
      </c>
      <c r="C6973" s="49" t="s">
        <v>1806</v>
      </c>
      <c r="D6973" s="49" t="str">
        <f t="shared" si="108"/>
        <v>Number adult Galerucella beetles  - SWIMS - 91254</v>
      </c>
      <c r="E6973" s="49" t="s">
        <v>31</v>
      </c>
      <c r="F6973" s="49"/>
      <c r="G6973" s="49"/>
      <c r="H6973" s="49"/>
    </row>
    <row r="6974" spans="1:8" x14ac:dyDescent="0.3">
      <c r="A6974" s="49" t="s">
        <v>82</v>
      </c>
      <c r="B6974" s="49">
        <v>91253</v>
      </c>
      <c r="C6974" s="49" t="s">
        <v>1807</v>
      </c>
      <c r="D6974" s="49" t="str">
        <f t="shared" si="108"/>
        <v>Number adult Galerucella eggs - SWIMS - 91253</v>
      </c>
      <c r="E6974" s="49" t="s">
        <v>31</v>
      </c>
      <c r="F6974" s="49"/>
      <c r="G6974" s="49"/>
      <c r="H6974" s="49"/>
    </row>
    <row r="6975" spans="1:8" x14ac:dyDescent="0.3">
      <c r="A6975" s="49" t="s">
        <v>82</v>
      </c>
      <c r="B6975" s="49">
        <v>91230</v>
      </c>
      <c r="C6975" s="49" t="s">
        <v>1809</v>
      </c>
      <c r="D6975" s="49" t="str">
        <f t="shared" si="108"/>
        <v>Number of Adult Beetles Released - SWIMS - 91230</v>
      </c>
      <c r="E6975" s="49" t="s">
        <v>31</v>
      </c>
      <c r="F6975" s="49"/>
      <c r="G6975" s="49"/>
      <c r="H6975" s="49"/>
    </row>
    <row r="6976" spans="1:8" x14ac:dyDescent="0.3">
      <c r="A6976" s="49" t="s">
        <v>82</v>
      </c>
      <c r="B6976" s="49">
        <v>91273</v>
      </c>
      <c r="C6976" s="49" t="s">
        <v>1810</v>
      </c>
      <c r="D6976" s="49" t="str">
        <f t="shared" si="108"/>
        <v>Number of Adult Loons on Lake - SWIMS - 91273</v>
      </c>
      <c r="E6976" s="49" t="s">
        <v>31</v>
      </c>
      <c r="F6976" s="49"/>
      <c r="G6976" s="49"/>
      <c r="H6976" s="49"/>
    </row>
    <row r="6977" spans="1:8" x14ac:dyDescent="0.3">
      <c r="A6977" s="49" t="s">
        <v>82</v>
      </c>
      <c r="B6977" s="49">
        <v>637</v>
      </c>
      <c r="C6977" s="49" t="s">
        <v>8466</v>
      </c>
      <c r="D6977" s="49" t="str">
        <f t="shared" si="108"/>
        <v>Number of Citizens Trained - SWIMS - 637</v>
      </c>
      <c r="E6977" s="49"/>
      <c r="F6977" s="49"/>
      <c r="G6977" s="49"/>
      <c r="H6977" s="49"/>
    </row>
    <row r="6978" spans="1:8" x14ac:dyDescent="0.3">
      <c r="A6978" s="49" t="s">
        <v>82</v>
      </c>
      <c r="B6978" s="49">
        <v>4209</v>
      </c>
      <c r="C6978" s="49" t="s">
        <v>1818</v>
      </c>
      <c r="D6978" s="49" t="str">
        <f t="shared" ref="D6978:D7041" si="109">C6978 &amp;" - "&amp; A6978 &amp;" - "&amp; B6978</f>
        <v>Number of Group 1 animals circled: - SWIMS - 4209</v>
      </c>
      <c r="E6978" s="49"/>
      <c r="F6978" s="49"/>
      <c r="G6978" s="49"/>
      <c r="H6978" s="49"/>
    </row>
    <row r="6979" spans="1:8" x14ac:dyDescent="0.3">
      <c r="A6979" s="49" t="s">
        <v>82</v>
      </c>
      <c r="B6979" s="49">
        <v>4210</v>
      </c>
      <c r="C6979" s="49" t="s">
        <v>1819</v>
      </c>
      <c r="D6979" s="49" t="str">
        <f t="shared" si="109"/>
        <v>Number of Group 2 animals circled: - SWIMS - 4210</v>
      </c>
      <c r="E6979" s="49"/>
      <c r="F6979" s="49"/>
      <c r="G6979" s="49"/>
      <c r="H6979" s="49"/>
    </row>
    <row r="6980" spans="1:8" x14ac:dyDescent="0.3">
      <c r="A6980" s="49" t="s">
        <v>82</v>
      </c>
      <c r="B6980" s="49">
        <v>4211</v>
      </c>
      <c r="C6980" s="49" t="s">
        <v>1820</v>
      </c>
      <c r="D6980" s="49" t="str">
        <f t="shared" si="109"/>
        <v>Number of Group 3 animals circled: - SWIMS - 4211</v>
      </c>
      <c r="E6980" s="49"/>
      <c r="F6980" s="49"/>
      <c r="G6980" s="49"/>
      <c r="H6980" s="49"/>
    </row>
    <row r="6981" spans="1:8" x14ac:dyDescent="0.3">
      <c r="A6981" s="49" t="s">
        <v>82</v>
      </c>
      <c r="B6981" s="49">
        <v>4212</v>
      </c>
      <c r="C6981" s="49" t="s">
        <v>1821</v>
      </c>
      <c r="D6981" s="49" t="str">
        <f t="shared" si="109"/>
        <v>Number of Group 4 animals circled: - SWIMS - 4212</v>
      </c>
      <c r="E6981" s="49"/>
      <c r="F6981" s="49"/>
      <c r="G6981" s="49"/>
      <c r="H6981" s="49"/>
    </row>
    <row r="6982" spans="1:8" x14ac:dyDescent="0.3">
      <c r="A6982" s="49" t="s">
        <v>82</v>
      </c>
      <c r="B6982" s="49">
        <v>90816</v>
      </c>
      <c r="C6982" s="49" t="s">
        <v>1822</v>
      </c>
      <c r="D6982" s="49" t="str">
        <f t="shared" si="109"/>
        <v>Number of Intruding Loons  - SWIMS - 90816</v>
      </c>
      <c r="E6982" s="49"/>
      <c r="F6982" s="49"/>
      <c r="G6982" s="49"/>
      <c r="H6982" s="49"/>
    </row>
    <row r="6983" spans="1:8" x14ac:dyDescent="0.3">
      <c r="A6983" s="49" t="s">
        <v>82</v>
      </c>
      <c r="B6983" s="49">
        <v>92187</v>
      </c>
      <c r="C6983" s="49" t="s">
        <v>1823</v>
      </c>
      <c r="D6983" s="49" t="str">
        <f t="shared" si="109"/>
        <v>Number of Items Left From Other Visits - SWIMS - 92187</v>
      </c>
      <c r="E6983" s="49" t="s">
        <v>31</v>
      </c>
      <c r="F6983" s="49"/>
      <c r="G6983" s="49"/>
      <c r="H6983" s="49"/>
    </row>
    <row r="6984" spans="1:8" x14ac:dyDescent="0.3">
      <c r="A6984" s="49" t="s">
        <v>82</v>
      </c>
      <c r="B6984" s="49">
        <v>92211</v>
      </c>
      <c r="C6984" s="49" t="s">
        <v>1824</v>
      </c>
      <c r="D6984" s="49" t="str">
        <f t="shared" si="109"/>
        <v>Number of Items Left From Other Visits (2) - SWIMS - 92211</v>
      </c>
      <c r="E6984" s="49"/>
      <c r="F6984" s="49"/>
      <c r="G6984" s="49"/>
      <c r="H6984" s="49"/>
    </row>
    <row r="6985" spans="1:8" x14ac:dyDescent="0.3">
      <c r="A6985" s="49" t="s">
        <v>82</v>
      </c>
      <c r="B6985" s="49">
        <v>92212</v>
      </c>
      <c r="C6985" s="49" t="s">
        <v>1825</v>
      </c>
      <c r="D6985" s="49" t="str">
        <f t="shared" si="109"/>
        <v>Number of Items Left From Other Visits (3) - SWIMS - 92212</v>
      </c>
      <c r="E6985" s="49"/>
      <c r="F6985" s="49"/>
      <c r="G6985" s="49"/>
      <c r="H6985" s="49"/>
    </row>
    <row r="6986" spans="1:8" x14ac:dyDescent="0.3">
      <c r="A6986" s="49" t="s">
        <v>82</v>
      </c>
      <c r="B6986" s="49">
        <v>92213</v>
      </c>
      <c r="C6986" s="49" t="s">
        <v>1826</v>
      </c>
      <c r="D6986" s="49" t="str">
        <f t="shared" si="109"/>
        <v>Number of Items Left From Other Visits (4) - SWIMS - 92213</v>
      </c>
      <c r="E6986" s="49"/>
      <c r="F6986" s="49"/>
      <c r="G6986" s="49"/>
      <c r="H6986" s="49"/>
    </row>
    <row r="6987" spans="1:8" x14ac:dyDescent="0.3">
      <c r="A6987" s="49" t="s">
        <v>82</v>
      </c>
      <c r="B6987" s="49">
        <v>92214</v>
      </c>
      <c r="C6987" s="49" t="s">
        <v>1827</v>
      </c>
      <c r="D6987" s="49" t="str">
        <f t="shared" si="109"/>
        <v>Number of Items Left From Other Visits (5) - SWIMS - 92214</v>
      </c>
      <c r="E6987" s="49"/>
      <c r="F6987" s="49"/>
      <c r="G6987" s="49"/>
      <c r="H6987" s="49"/>
    </row>
    <row r="6988" spans="1:8" x14ac:dyDescent="0.3">
      <c r="A6988" s="49" t="s">
        <v>82</v>
      </c>
      <c r="B6988" s="49">
        <v>92215</v>
      </c>
      <c r="C6988" s="49" t="s">
        <v>1828</v>
      </c>
      <c r="D6988" s="49" t="str">
        <f t="shared" si="109"/>
        <v>Number of Items Left From Other Visits (6) - SWIMS - 92215</v>
      </c>
      <c r="E6988" s="49"/>
      <c r="F6988" s="49"/>
      <c r="G6988" s="49"/>
      <c r="H6988" s="49"/>
    </row>
    <row r="6989" spans="1:8" x14ac:dyDescent="0.3">
      <c r="A6989" s="49" t="s">
        <v>82</v>
      </c>
      <c r="B6989" s="49">
        <v>92216</v>
      </c>
      <c r="C6989" s="49" t="s">
        <v>1829</v>
      </c>
      <c r="D6989" s="49" t="str">
        <f t="shared" si="109"/>
        <v>Number of Items Left From Other Visits (7) - SWIMS - 92216</v>
      </c>
      <c r="E6989" s="49"/>
      <c r="F6989" s="49"/>
      <c r="G6989" s="49"/>
      <c r="H6989" s="49"/>
    </row>
    <row r="6990" spans="1:8" x14ac:dyDescent="0.3">
      <c r="A6990" s="49" t="s">
        <v>82</v>
      </c>
      <c r="B6990" s="49">
        <v>92186</v>
      </c>
      <c r="C6990" s="49" t="s">
        <v>1830</v>
      </c>
      <c r="D6990" s="49" t="str">
        <f t="shared" si="109"/>
        <v>Number of Items Supplied - SWIMS - 92186</v>
      </c>
      <c r="E6990" s="49" t="s">
        <v>31</v>
      </c>
      <c r="F6990" s="49"/>
      <c r="G6990" s="49"/>
      <c r="H6990" s="49"/>
    </row>
    <row r="6991" spans="1:8" x14ac:dyDescent="0.3">
      <c r="A6991" s="49" t="s">
        <v>82</v>
      </c>
      <c r="B6991" s="49">
        <v>92205</v>
      </c>
      <c r="C6991" s="49" t="s">
        <v>1831</v>
      </c>
      <c r="D6991" s="49" t="str">
        <f t="shared" si="109"/>
        <v>Number of Items Supplied (2) - SWIMS - 92205</v>
      </c>
      <c r="E6991" s="49"/>
      <c r="F6991" s="49"/>
      <c r="G6991" s="49"/>
      <c r="H6991" s="49"/>
    </row>
    <row r="6992" spans="1:8" x14ac:dyDescent="0.3">
      <c r="A6992" s="49" t="s">
        <v>82</v>
      </c>
      <c r="B6992" s="49">
        <v>92206</v>
      </c>
      <c r="C6992" s="49" t="s">
        <v>1832</v>
      </c>
      <c r="D6992" s="49" t="str">
        <f t="shared" si="109"/>
        <v>Number of Items Supplied (3) - SWIMS - 92206</v>
      </c>
      <c r="E6992" s="49"/>
      <c r="F6992" s="49"/>
      <c r="G6992" s="49"/>
      <c r="H6992" s="49"/>
    </row>
    <row r="6993" spans="1:8" x14ac:dyDescent="0.3">
      <c r="A6993" s="49" t="s">
        <v>82</v>
      </c>
      <c r="B6993" s="49">
        <v>92207</v>
      </c>
      <c r="C6993" s="49" t="s">
        <v>1833</v>
      </c>
      <c r="D6993" s="49" t="str">
        <f t="shared" si="109"/>
        <v>Number of Items Supplied (4) - SWIMS - 92207</v>
      </c>
      <c r="E6993" s="49"/>
      <c r="F6993" s="49"/>
      <c r="G6993" s="49"/>
      <c r="H6993" s="49"/>
    </row>
    <row r="6994" spans="1:8" x14ac:dyDescent="0.3">
      <c r="A6994" s="49" t="s">
        <v>82</v>
      </c>
      <c r="B6994" s="49">
        <v>92208</v>
      </c>
      <c r="C6994" s="49" t="s">
        <v>1834</v>
      </c>
      <c r="D6994" s="49" t="str">
        <f t="shared" si="109"/>
        <v>Number of Items Supplied (5) - SWIMS - 92208</v>
      </c>
      <c r="E6994" s="49"/>
      <c r="F6994" s="49"/>
      <c r="G6994" s="49"/>
      <c r="H6994" s="49"/>
    </row>
    <row r="6995" spans="1:8" x14ac:dyDescent="0.3">
      <c r="A6995" s="49" t="s">
        <v>82</v>
      </c>
      <c r="B6995" s="49">
        <v>92209</v>
      </c>
      <c r="C6995" s="49" t="s">
        <v>1835</v>
      </c>
      <c r="D6995" s="49" t="str">
        <f t="shared" si="109"/>
        <v>Number of Items Supplied (6) - SWIMS - 92209</v>
      </c>
      <c r="E6995" s="49"/>
      <c r="F6995" s="49"/>
      <c r="G6995" s="49"/>
      <c r="H6995" s="49"/>
    </row>
    <row r="6996" spans="1:8" x14ac:dyDescent="0.3">
      <c r="A6996" s="49" t="s">
        <v>82</v>
      </c>
      <c r="B6996" s="49">
        <v>92210</v>
      </c>
      <c r="C6996" s="49" t="s">
        <v>1836</v>
      </c>
      <c r="D6996" s="49" t="str">
        <f t="shared" si="109"/>
        <v>Number of Items Supplied (7) - SWIMS - 92210</v>
      </c>
      <c r="E6996" s="49"/>
      <c r="F6996" s="49"/>
      <c r="G6996" s="49"/>
      <c r="H6996" s="49"/>
    </row>
    <row r="6997" spans="1:8" x14ac:dyDescent="0.3">
      <c r="A6997" s="49" t="s">
        <v>82</v>
      </c>
      <c r="B6997" s="49">
        <v>72061</v>
      </c>
      <c r="C6997" s="49" t="s">
        <v>1843</v>
      </c>
      <c r="D6997" s="49" t="str">
        <f t="shared" si="109"/>
        <v>Number of Northern Pike Adults Observed Alive - SWIMS - 72061</v>
      </c>
      <c r="E6997" s="49" t="s">
        <v>31</v>
      </c>
      <c r="F6997" s="49" t="s">
        <v>84</v>
      </c>
      <c r="G6997" s="49"/>
      <c r="H6997" s="49"/>
    </row>
    <row r="6998" spans="1:8" x14ac:dyDescent="0.3">
      <c r="A6998" s="49" t="s">
        <v>82</v>
      </c>
      <c r="B6998" s="49">
        <v>72062</v>
      </c>
      <c r="C6998" s="49" t="s">
        <v>1844</v>
      </c>
      <c r="D6998" s="49" t="str">
        <f t="shared" si="109"/>
        <v>Number of Northern Pike Adults Observed Dead - SWIMS - 72062</v>
      </c>
      <c r="E6998" s="49" t="s">
        <v>31</v>
      </c>
      <c r="F6998" s="49" t="s">
        <v>84</v>
      </c>
      <c r="G6998" s="49"/>
      <c r="H6998" s="49"/>
    </row>
    <row r="6999" spans="1:8" x14ac:dyDescent="0.3">
      <c r="A6999" s="49" t="s">
        <v>82</v>
      </c>
      <c r="B6999" s="49">
        <v>90047</v>
      </c>
      <c r="C6999" s="49" t="s">
        <v>1845</v>
      </c>
      <c r="D6999" s="49" t="str">
        <f t="shared" si="109"/>
        <v>Number of People Contacted - SWIMS - 90047</v>
      </c>
      <c r="E6999" s="49" t="s">
        <v>31</v>
      </c>
      <c r="F6999" s="49" t="s">
        <v>284</v>
      </c>
      <c r="G6999" s="49"/>
      <c r="H6999" s="49" t="s">
        <v>285</v>
      </c>
    </row>
    <row r="7000" spans="1:8" x14ac:dyDescent="0.3">
      <c r="A7000" s="49" t="s">
        <v>201</v>
      </c>
      <c r="B7000" s="49">
        <v>97403</v>
      </c>
      <c r="C7000" s="49" t="s">
        <v>8467</v>
      </c>
      <c r="D7000" s="49" t="str">
        <f t="shared" si="109"/>
        <v>Number of Positives, qPCR, eDNA - DNR_STORET - 97403</v>
      </c>
      <c r="E7000" s="49" t="s">
        <v>10651</v>
      </c>
      <c r="F7000" s="49" t="s">
        <v>84</v>
      </c>
      <c r="G7000" s="49"/>
      <c r="H7000" s="49"/>
    </row>
    <row r="7001" spans="1:8" x14ac:dyDescent="0.3">
      <c r="A7001" s="49" t="s">
        <v>82</v>
      </c>
      <c r="B7001" s="49">
        <v>91229</v>
      </c>
      <c r="C7001" s="49" t="s">
        <v>1847</v>
      </c>
      <c r="D7001" s="49" t="str">
        <f t="shared" si="109"/>
        <v>Number of Potted Plants - SWIMS - 91229</v>
      </c>
      <c r="E7001" s="49" t="s">
        <v>31</v>
      </c>
      <c r="F7001" s="49"/>
      <c r="G7001" s="49"/>
      <c r="H7001" s="49"/>
    </row>
    <row r="7002" spans="1:8" x14ac:dyDescent="0.3">
      <c r="A7002" s="49" t="s">
        <v>82</v>
      </c>
      <c r="B7002" s="49">
        <v>91328</v>
      </c>
      <c r="C7002" s="49" t="s">
        <v>1848</v>
      </c>
      <c r="D7002" s="49" t="str">
        <f t="shared" si="109"/>
        <v>Number of Purple Loosestrife Plants - SWIMS - 91328</v>
      </c>
      <c r="E7002" s="49"/>
      <c r="F7002" s="49"/>
      <c r="G7002" s="49"/>
      <c r="H7002" s="49"/>
    </row>
    <row r="7003" spans="1:8" x14ac:dyDescent="0.3">
      <c r="A7003" s="49" t="s">
        <v>82</v>
      </c>
      <c r="B7003" s="49">
        <v>91866</v>
      </c>
      <c r="C7003" s="49" t="s">
        <v>1850</v>
      </c>
      <c r="D7003" s="49" t="str">
        <f t="shared" si="109"/>
        <v>Number of Stations Across the Stream - Flow Monitoring - SWIMS - 91866</v>
      </c>
      <c r="E7003" s="49" t="s">
        <v>31</v>
      </c>
      <c r="F7003" s="49" t="s">
        <v>84</v>
      </c>
      <c r="G7003" s="49"/>
      <c r="H7003" s="49" t="s">
        <v>10658</v>
      </c>
    </row>
    <row r="7004" spans="1:8" x14ac:dyDescent="0.3">
      <c r="A7004" s="49" t="s">
        <v>82</v>
      </c>
      <c r="B7004" s="49">
        <v>90815</v>
      </c>
      <c r="C7004" s="49" t="s">
        <v>1856</v>
      </c>
      <c r="D7004" s="49" t="str">
        <f t="shared" si="109"/>
        <v>Number of Territorial Loons Present - SWIMS - 90815</v>
      </c>
      <c r="E7004" s="49"/>
      <c r="F7004" s="49"/>
      <c r="G7004" s="49"/>
      <c r="H7004" s="49"/>
    </row>
    <row r="7005" spans="1:8" x14ac:dyDescent="0.3">
      <c r="A7005" s="49" t="s">
        <v>82</v>
      </c>
      <c r="B7005" s="49">
        <v>72008</v>
      </c>
      <c r="C7005" s="49" t="s">
        <v>1858</v>
      </c>
      <c r="D7005" s="49" t="str">
        <f t="shared" si="109"/>
        <v>Number of Trap Nights - SWIMS - 72008</v>
      </c>
      <c r="E7005" s="49" t="s">
        <v>31</v>
      </c>
      <c r="F7005" s="49" t="s">
        <v>84</v>
      </c>
      <c r="G7005" s="49"/>
      <c r="H7005" s="49"/>
    </row>
    <row r="7006" spans="1:8" x14ac:dyDescent="0.3">
      <c r="A7006" s="49" t="s">
        <v>82</v>
      </c>
      <c r="B7006" s="49">
        <v>72007</v>
      </c>
      <c r="C7006" s="49" t="s">
        <v>1859</v>
      </c>
      <c r="D7006" s="49" t="str">
        <f t="shared" si="109"/>
        <v>Number of Traps - SWIMS - 72007</v>
      </c>
      <c r="E7006" s="49" t="s">
        <v>31</v>
      </c>
      <c r="F7006" s="49" t="s">
        <v>84</v>
      </c>
      <c r="G7006" s="49"/>
      <c r="H7006" s="49"/>
    </row>
    <row r="7007" spans="1:8" x14ac:dyDescent="0.3">
      <c r="A7007" s="49" t="s">
        <v>82</v>
      </c>
      <c r="B7007" s="49">
        <v>40070</v>
      </c>
      <c r="C7007" s="49" t="s">
        <v>1862</v>
      </c>
      <c r="D7007" s="49" t="str">
        <f t="shared" si="109"/>
        <v>Number of Whirl-Paks used for preservation at this site - SWIMS - 40070</v>
      </c>
      <c r="E7007" s="49"/>
      <c r="F7007" s="49"/>
      <c r="G7007" s="49"/>
      <c r="H7007" s="49"/>
    </row>
    <row r="7008" spans="1:8" x14ac:dyDescent="0.3">
      <c r="A7008" s="49" t="s">
        <v>82</v>
      </c>
      <c r="B7008" s="49">
        <v>70008</v>
      </c>
      <c r="C7008" s="49" t="s">
        <v>1863</v>
      </c>
      <c r="D7008" s="49" t="str">
        <f t="shared" si="109"/>
        <v>Number of YOY in Trap - SWIMS - 70008</v>
      </c>
      <c r="E7008" s="49" t="s">
        <v>31</v>
      </c>
      <c r="F7008" s="49" t="s">
        <v>84</v>
      </c>
      <c r="G7008" s="49"/>
      <c r="H7008" s="49"/>
    </row>
    <row r="7009" spans="1:8" x14ac:dyDescent="0.3">
      <c r="A7009" s="49" t="s">
        <v>82</v>
      </c>
      <c r="B7009" s="49">
        <v>91281</v>
      </c>
      <c r="C7009" s="49" t="s">
        <v>1811</v>
      </c>
      <c r="D7009" s="49" t="str">
        <f t="shared" si="109"/>
        <v>Number of banded loon adults - SWIMS - 91281</v>
      </c>
      <c r="E7009" s="49" t="s">
        <v>31</v>
      </c>
      <c r="F7009" s="49"/>
      <c r="G7009" s="49"/>
      <c r="H7009" s="49"/>
    </row>
    <row r="7010" spans="1:8" x14ac:dyDescent="0.3">
      <c r="A7010" s="49" t="s">
        <v>82</v>
      </c>
      <c r="B7010" s="49">
        <v>91282</v>
      </c>
      <c r="C7010" s="49" t="s">
        <v>1812</v>
      </c>
      <c r="D7010" s="49" t="str">
        <f t="shared" si="109"/>
        <v>Number of banded loon chicks - SWIMS - 91282</v>
      </c>
      <c r="E7010" s="49" t="s">
        <v>31</v>
      </c>
      <c r="F7010" s="49"/>
      <c r="G7010" s="49"/>
      <c r="H7010" s="49"/>
    </row>
    <row r="7011" spans="1:8" x14ac:dyDescent="0.3">
      <c r="A7011" s="49" t="s">
        <v>82</v>
      </c>
      <c r="B7011" s="49">
        <v>4127</v>
      </c>
      <c r="C7011" s="49" t="s">
        <v>1813</v>
      </c>
      <c r="D7011" s="49" t="str">
        <f t="shared" si="109"/>
        <v>Number of bottles: - SWIMS - 4127</v>
      </c>
      <c r="E7011" s="49"/>
      <c r="F7011" s="49"/>
      <c r="G7011" s="49"/>
      <c r="H7011" s="49"/>
    </row>
    <row r="7012" spans="1:8" x14ac:dyDescent="0.3">
      <c r="A7012" s="49" t="s">
        <v>82</v>
      </c>
      <c r="B7012" s="49">
        <v>40069</v>
      </c>
      <c r="C7012" s="49" t="s">
        <v>1814</v>
      </c>
      <c r="D7012" s="49" t="str">
        <f t="shared" si="109"/>
        <v>Number of crayfish collected - SWIMS - 40069</v>
      </c>
      <c r="E7012" s="49"/>
      <c r="F7012" s="49"/>
      <c r="G7012" s="49"/>
      <c r="H7012" s="49"/>
    </row>
    <row r="7013" spans="1:8" x14ac:dyDescent="0.3">
      <c r="A7013" s="49" t="s">
        <v>82</v>
      </c>
      <c r="B7013" s="49">
        <v>4129</v>
      </c>
      <c r="C7013" s="49" t="s">
        <v>1815</v>
      </c>
      <c r="D7013" s="49" t="str">
        <f t="shared" si="109"/>
        <v>Number of days frozen? - SWIMS - 4129</v>
      </c>
      <c r="E7013" s="49"/>
      <c r="F7013" s="49"/>
      <c r="G7013" s="49"/>
      <c r="H7013" s="49"/>
    </row>
    <row r="7014" spans="1:8" x14ac:dyDescent="0.3">
      <c r="A7014" s="49" t="s">
        <v>82</v>
      </c>
      <c r="B7014" s="49">
        <v>90930</v>
      </c>
      <c r="C7014" s="49" t="s">
        <v>1816</v>
      </c>
      <c r="D7014" s="49" t="str">
        <f t="shared" si="109"/>
        <v>Number of floater loon adults on lake - SWIMS - 90930</v>
      </c>
      <c r="E7014" s="49"/>
      <c r="F7014" s="49"/>
      <c r="G7014" s="49"/>
      <c r="H7014" s="49"/>
    </row>
    <row r="7015" spans="1:8" x14ac:dyDescent="0.3">
      <c r="A7015" s="49" t="s">
        <v>82</v>
      </c>
      <c r="B7015" s="49">
        <v>91192</v>
      </c>
      <c r="C7015" s="49" t="s">
        <v>1817</v>
      </c>
      <c r="D7015" s="49" t="str">
        <f t="shared" si="109"/>
        <v>Number of floater loon adults on this territory today - SWIMS - 91192</v>
      </c>
      <c r="E7015" s="49" t="s">
        <v>31</v>
      </c>
      <c r="F7015" s="49" t="s">
        <v>84</v>
      </c>
      <c r="G7015" s="49"/>
      <c r="H7015" s="49"/>
    </row>
    <row r="7016" spans="1:8" x14ac:dyDescent="0.3">
      <c r="A7016" s="49" t="s">
        <v>82</v>
      </c>
      <c r="B7016" s="49">
        <v>90932</v>
      </c>
      <c r="C7016" s="49" t="s">
        <v>1837</v>
      </c>
      <c r="D7016" s="49" t="str">
        <f t="shared" si="109"/>
        <v>Number of loon chicks on lake - SWIMS - 90932</v>
      </c>
      <c r="E7016" s="49"/>
      <c r="F7016" s="49"/>
      <c r="G7016" s="49"/>
      <c r="H7016" s="49"/>
    </row>
    <row r="7017" spans="1:8" x14ac:dyDescent="0.3">
      <c r="A7017" s="49" t="s">
        <v>82</v>
      </c>
      <c r="B7017" s="49">
        <v>91194</v>
      </c>
      <c r="C7017" s="49" t="s">
        <v>1838</v>
      </c>
      <c r="D7017" s="49" t="str">
        <f t="shared" si="109"/>
        <v>Number of loon chicks on this territory today - SWIMS - 91194</v>
      </c>
      <c r="E7017" s="49" t="s">
        <v>31</v>
      </c>
      <c r="F7017" s="49" t="s">
        <v>84</v>
      </c>
      <c r="G7017" s="49"/>
      <c r="H7017" s="49"/>
    </row>
    <row r="7018" spans="1:8" x14ac:dyDescent="0.3">
      <c r="A7018" s="49" t="s">
        <v>82</v>
      </c>
      <c r="B7018" s="49">
        <v>90823</v>
      </c>
      <c r="C7018" s="49" t="s">
        <v>1839</v>
      </c>
      <c r="D7018" s="49" t="str">
        <f t="shared" si="109"/>
        <v>Number of loon chicks present - SWIMS - 90823</v>
      </c>
      <c r="E7018" s="49"/>
      <c r="F7018" s="49"/>
      <c r="G7018" s="49"/>
      <c r="H7018" s="49"/>
    </row>
    <row r="7019" spans="1:8" x14ac:dyDescent="0.3">
      <c r="A7019" s="49" t="s">
        <v>82</v>
      </c>
      <c r="B7019" s="49">
        <v>90938</v>
      </c>
      <c r="C7019" s="49" t="s">
        <v>1840</v>
      </c>
      <c r="D7019" s="49" t="str">
        <f t="shared" si="109"/>
        <v>Number of loon nest locations determined - SWIMS - 90938</v>
      </c>
      <c r="E7019" s="49"/>
      <c r="F7019" s="49"/>
      <c r="G7019" s="49"/>
      <c r="H7019" s="49"/>
    </row>
    <row r="7020" spans="1:8" x14ac:dyDescent="0.3">
      <c r="A7020" s="49" t="s">
        <v>82</v>
      </c>
      <c r="B7020" s="49">
        <v>90931</v>
      </c>
      <c r="C7020" s="49" t="s">
        <v>1841</v>
      </c>
      <c r="D7020" s="49" t="str">
        <f t="shared" si="109"/>
        <v>Number of loon nests with incubating adults - SWIMS - 90931</v>
      </c>
      <c r="E7020" s="49"/>
      <c r="F7020" s="49"/>
      <c r="G7020" s="49"/>
      <c r="H7020" s="49"/>
    </row>
    <row r="7021" spans="1:8" x14ac:dyDescent="0.3">
      <c r="A7021" s="49" t="s">
        <v>82</v>
      </c>
      <c r="B7021" s="49">
        <v>4200</v>
      </c>
      <c r="C7021" s="49" t="s">
        <v>1842</v>
      </c>
      <c r="D7021" s="49" t="str">
        <f t="shared" si="109"/>
        <v>Number of measurement points - SWIMS - 4200</v>
      </c>
      <c r="E7021" s="49"/>
      <c r="F7021" s="49"/>
      <c r="G7021" s="49"/>
      <c r="H7021" s="49"/>
    </row>
    <row r="7022" spans="1:8" x14ac:dyDescent="0.3">
      <c r="A7022" s="49" t="s">
        <v>82</v>
      </c>
      <c r="B7022" s="49">
        <v>91214</v>
      </c>
      <c r="C7022" s="49" t="s">
        <v>1846</v>
      </c>
      <c r="D7022" s="49" t="str">
        <f t="shared" si="109"/>
        <v>Number of plants - SWIMS - 91214</v>
      </c>
      <c r="E7022" s="49" t="s">
        <v>31</v>
      </c>
      <c r="F7022" s="49"/>
      <c r="G7022" s="49"/>
      <c r="H7022" s="49"/>
    </row>
    <row r="7023" spans="1:8" x14ac:dyDescent="0.3">
      <c r="A7023" s="49" t="s">
        <v>82</v>
      </c>
      <c r="B7023" s="49">
        <v>4064</v>
      </c>
      <c r="C7023" s="49" t="s">
        <v>1849</v>
      </c>
      <c r="D7023" s="49" t="str">
        <f t="shared" si="109"/>
        <v>Number of samples in composite? - SWIMS - 4064</v>
      </c>
      <c r="E7023" s="49"/>
      <c r="F7023" s="49" t="s">
        <v>84</v>
      </c>
      <c r="G7023" s="49"/>
      <c r="H7023" s="49"/>
    </row>
    <row r="7024" spans="1:8" x14ac:dyDescent="0.3">
      <c r="A7024" s="49" t="s">
        <v>82</v>
      </c>
      <c r="B7024" s="49">
        <v>90929</v>
      </c>
      <c r="C7024" s="49" t="s">
        <v>1851</v>
      </c>
      <c r="D7024" s="49" t="str">
        <f t="shared" si="109"/>
        <v>Number of territorial loon adults on lake - SWIMS - 90929</v>
      </c>
      <c r="E7024" s="49"/>
      <c r="F7024" s="49"/>
      <c r="G7024" s="49"/>
      <c r="H7024" s="49"/>
    </row>
    <row r="7025" spans="1:8" x14ac:dyDescent="0.3">
      <c r="A7025" s="49" t="s">
        <v>82</v>
      </c>
      <c r="B7025" s="49">
        <v>91191</v>
      </c>
      <c r="C7025" s="49" t="s">
        <v>1852</v>
      </c>
      <c r="D7025" s="49" t="str">
        <f t="shared" si="109"/>
        <v>Number of territorial loon adults on this territory today - SWIMS - 91191</v>
      </c>
      <c r="E7025" s="49" t="s">
        <v>31</v>
      </c>
      <c r="F7025" s="49" t="s">
        <v>84</v>
      </c>
      <c r="G7025" s="49"/>
      <c r="H7025" s="49"/>
    </row>
    <row r="7026" spans="1:8" x14ac:dyDescent="0.3">
      <c r="A7026" s="49" t="s">
        <v>82</v>
      </c>
      <c r="B7026" s="49">
        <v>90933</v>
      </c>
      <c r="C7026" s="49" t="s">
        <v>1853</v>
      </c>
      <c r="D7026" s="49" t="str">
        <f t="shared" si="109"/>
        <v>Number of territorial loon pairs present on lake - SWIMS - 90933</v>
      </c>
      <c r="E7026" s="49"/>
      <c r="F7026" s="49"/>
      <c r="G7026" s="49"/>
      <c r="H7026" s="49"/>
    </row>
    <row r="7027" spans="1:8" x14ac:dyDescent="0.3">
      <c r="A7027" s="49" t="s">
        <v>82</v>
      </c>
      <c r="B7027" s="49">
        <v>90934</v>
      </c>
      <c r="C7027" s="49" t="s">
        <v>1854</v>
      </c>
      <c r="D7027" s="49" t="str">
        <f t="shared" si="109"/>
        <v>Number of territorial loon pairs with nest attempt - SWIMS - 90934</v>
      </c>
      <c r="E7027" s="49"/>
      <c r="F7027" s="49"/>
      <c r="G7027" s="49"/>
      <c r="H7027" s="49"/>
    </row>
    <row r="7028" spans="1:8" x14ac:dyDescent="0.3">
      <c r="A7028" s="49" t="s">
        <v>82</v>
      </c>
      <c r="B7028" s="49">
        <v>90936</v>
      </c>
      <c r="C7028" s="49" t="s">
        <v>1855</v>
      </c>
      <c r="D7028" s="49" t="str">
        <f t="shared" si="109"/>
        <v>Number of territorial loon pairs with successful hatch - SWIMS - 90936</v>
      </c>
      <c r="E7028" s="49"/>
      <c r="F7028" s="49"/>
      <c r="G7028" s="49"/>
      <c r="H7028" s="49"/>
    </row>
    <row r="7029" spans="1:8" x14ac:dyDescent="0.3">
      <c r="A7029" s="49" t="s">
        <v>82</v>
      </c>
      <c r="B7029" s="49">
        <v>40041</v>
      </c>
      <c r="C7029" s="49" t="s">
        <v>1857</v>
      </c>
      <c r="D7029" s="49" t="str">
        <f t="shared" si="109"/>
        <v>Number of tows at each site - SWIMS - 40041</v>
      </c>
      <c r="E7029" s="49"/>
      <c r="F7029" s="49"/>
      <c r="G7029" s="49"/>
      <c r="H7029" s="49"/>
    </row>
    <row r="7030" spans="1:8" x14ac:dyDescent="0.3">
      <c r="A7030" s="49" t="s">
        <v>82</v>
      </c>
      <c r="B7030" s="49">
        <v>40065</v>
      </c>
      <c r="C7030" s="49" t="s">
        <v>1860</v>
      </c>
      <c r="D7030" s="49" t="str">
        <f t="shared" si="109"/>
        <v>Number of traps used - SWIMS - 40065</v>
      </c>
      <c r="E7030" s="49"/>
      <c r="F7030" s="49"/>
      <c r="G7030" s="49"/>
      <c r="H7030" s="49"/>
    </row>
    <row r="7031" spans="1:8" x14ac:dyDescent="0.3">
      <c r="A7031" s="49" t="s">
        <v>82</v>
      </c>
      <c r="B7031" s="49">
        <v>91149</v>
      </c>
      <c r="C7031" s="49" t="s">
        <v>1861</v>
      </c>
      <c r="D7031" s="49" t="str">
        <f t="shared" si="109"/>
        <v>Number of voucher specimens collected at this site - SWIMS - 91149</v>
      </c>
      <c r="E7031" s="49"/>
      <c r="F7031" s="49"/>
      <c r="G7031" s="49"/>
      <c r="H7031" s="49"/>
    </row>
    <row r="7032" spans="1:8" x14ac:dyDescent="0.3">
      <c r="A7032" s="49" t="s">
        <v>201</v>
      </c>
      <c r="B7032" s="49">
        <v>95894</v>
      </c>
      <c r="C7032" s="49" t="s">
        <v>8468</v>
      </c>
      <c r="D7032" s="49" t="str">
        <f t="shared" si="109"/>
        <v>Nupela pennsylvanica, Biovolume - DNR_STORET - 95894</v>
      </c>
      <c r="E7032" s="49" t="s">
        <v>10651</v>
      </c>
      <c r="F7032" s="49" t="s">
        <v>84</v>
      </c>
      <c r="G7032" s="49" t="s">
        <v>205</v>
      </c>
      <c r="H7032" s="49"/>
    </row>
    <row r="7033" spans="1:8" x14ac:dyDescent="0.3">
      <c r="A7033" s="49" t="s">
        <v>201</v>
      </c>
      <c r="B7033" s="49">
        <v>95895</v>
      </c>
      <c r="C7033" s="49" t="s">
        <v>8469</v>
      </c>
      <c r="D7033" s="49" t="str">
        <f t="shared" si="109"/>
        <v>Nupela pennsylvanica, Count - DNR_STORET - 95895</v>
      </c>
      <c r="E7033" s="49" t="s">
        <v>10651</v>
      </c>
      <c r="F7033" s="49" t="s">
        <v>84</v>
      </c>
      <c r="G7033" s="49" t="s">
        <v>205</v>
      </c>
      <c r="H7033" s="49"/>
    </row>
    <row r="7034" spans="1:8" x14ac:dyDescent="0.3">
      <c r="A7034" s="49" t="s">
        <v>201</v>
      </c>
      <c r="B7034" s="49">
        <v>95633</v>
      </c>
      <c r="C7034" s="49" t="s">
        <v>8470</v>
      </c>
      <c r="D7034" s="49" t="str">
        <f t="shared" si="109"/>
        <v>Nupela poconoensis, Biovolume - DNR_STORET - 95633</v>
      </c>
      <c r="E7034" s="49" t="s">
        <v>10651</v>
      </c>
      <c r="F7034" s="49" t="s">
        <v>84</v>
      </c>
      <c r="G7034" s="49" t="s">
        <v>205</v>
      </c>
      <c r="H7034" s="49"/>
    </row>
    <row r="7035" spans="1:8" x14ac:dyDescent="0.3">
      <c r="A7035" s="49" t="s">
        <v>201</v>
      </c>
      <c r="B7035" s="49">
        <v>95634</v>
      </c>
      <c r="C7035" s="49" t="s">
        <v>8471</v>
      </c>
      <c r="D7035" s="49" t="str">
        <f t="shared" si="109"/>
        <v>Nupela poconoensis, Count - DNR_STORET - 95634</v>
      </c>
      <c r="E7035" s="49" t="s">
        <v>10651</v>
      </c>
      <c r="F7035" s="49" t="s">
        <v>84</v>
      </c>
      <c r="G7035" s="49" t="s">
        <v>205</v>
      </c>
      <c r="H7035" s="49"/>
    </row>
    <row r="7036" spans="1:8" x14ac:dyDescent="0.3">
      <c r="A7036" s="49" t="s">
        <v>201</v>
      </c>
      <c r="B7036" s="49">
        <v>96445</v>
      </c>
      <c r="C7036" s="49" t="s">
        <v>8472</v>
      </c>
      <c r="D7036" s="49" t="str">
        <f t="shared" si="109"/>
        <v>Nupela wellneri, Biovolume - DNR_STORET - 96445</v>
      </c>
      <c r="E7036" s="49" t="s">
        <v>10651</v>
      </c>
      <c r="F7036" s="49" t="s">
        <v>84</v>
      </c>
      <c r="G7036" s="49" t="s">
        <v>205</v>
      </c>
      <c r="H7036" s="49"/>
    </row>
    <row r="7037" spans="1:8" x14ac:dyDescent="0.3">
      <c r="A7037" s="49" t="s">
        <v>201</v>
      </c>
      <c r="B7037" s="49">
        <v>96446</v>
      </c>
      <c r="C7037" s="49" t="s">
        <v>8473</v>
      </c>
      <c r="D7037" s="49" t="str">
        <f t="shared" si="109"/>
        <v>Nupela wellneri, Count - DNR_STORET - 96446</v>
      </c>
      <c r="E7037" s="49" t="s">
        <v>10651</v>
      </c>
      <c r="F7037" s="49" t="s">
        <v>84</v>
      </c>
      <c r="G7037" s="49" t="s">
        <v>205</v>
      </c>
      <c r="H7037" s="49"/>
    </row>
    <row r="7038" spans="1:8" x14ac:dyDescent="0.3">
      <c r="A7038" s="49" t="s">
        <v>201</v>
      </c>
      <c r="B7038" s="49">
        <v>95562</v>
      </c>
      <c r="C7038" s="49" t="s">
        <v>8474</v>
      </c>
      <c r="D7038" s="49" t="str">
        <f t="shared" si="109"/>
        <v>Nupela impexiformis, Biovolume - DNR_STORET - 95562</v>
      </c>
      <c r="E7038" s="49" t="s">
        <v>10651</v>
      </c>
      <c r="F7038" s="49" t="s">
        <v>84</v>
      </c>
      <c r="G7038" s="49" t="s">
        <v>205</v>
      </c>
      <c r="H7038" s="49"/>
    </row>
    <row r="7039" spans="1:8" x14ac:dyDescent="0.3">
      <c r="A7039" s="49" t="s">
        <v>201</v>
      </c>
      <c r="B7039" s="49">
        <v>95559</v>
      </c>
      <c r="C7039" s="49" t="s">
        <v>8475</v>
      </c>
      <c r="D7039" s="49" t="str">
        <f t="shared" si="109"/>
        <v>Nupela impexiformis, Count - DNR_STORET - 95559</v>
      </c>
      <c r="E7039" s="49" t="s">
        <v>10651</v>
      </c>
      <c r="F7039" s="49" t="s">
        <v>84</v>
      </c>
      <c r="G7039" s="49" t="s">
        <v>205</v>
      </c>
      <c r="H7039" s="49"/>
    </row>
    <row r="7040" spans="1:8" x14ac:dyDescent="0.3">
      <c r="A7040" s="49" t="s">
        <v>82</v>
      </c>
      <c r="B7040" s="49">
        <v>20452</v>
      </c>
      <c r="C7040" s="49" t="s">
        <v>1868</v>
      </c>
      <c r="D7040" s="49" t="str">
        <f t="shared" si="109"/>
        <v>Nutgrasses, Flat sedges (Cyperus sp) - SWIMS - 20452</v>
      </c>
      <c r="E7040" s="49" t="s">
        <v>31</v>
      </c>
      <c r="F7040" s="49" t="s">
        <v>84</v>
      </c>
      <c r="G7040" s="49"/>
      <c r="H7040" s="49" t="s">
        <v>10658</v>
      </c>
    </row>
    <row r="7041" spans="1:8" x14ac:dyDescent="0.3">
      <c r="A7041" s="49" t="s">
        <v>82</v>
      </c>
      <c r="B7041" s="49">
        <v>90257</v>
      </c>
      <c r="C7041" s="49" t="s">
        <v>1869</v>
      </c>
      <c r="D7041" s="49" t="str">
        <f t="shared" si="109"/>
        <v>Nutrient Sources - SWIMS - 90257</v>
      </c>
      <c r="E7041" s="49" t="s">
        <v>31</v>
      </c>
      <c r="F7041" s="49" t="s">
        <v>84</v>
      </c>
      <c r="G7041" s="49"/>
      <c r="H7041" s="49"/>
    </row>
    <row r="7042" spans="1:8" x14ac:dyDescent="0.3">
      <c r="A7042" s="49" t="s">
        <v>201</v>
      </c>
      <c r="B7042" s="49">
        <v>98481</v>
      </c>
      <c r="C7042" s="49" t="s">
        <v>8476</v>
      </c>
      <c r="D7042" s="49" t="str">
        <f t="shared" ref="D7042:D7105" si="110">C7042 &amp;" - "&amp; A7042 &amp;" - "&amp; B7042</f>
        <v>OCHROMONAS MINUTA, BIOVOLUME - DNR_STORET - 98481</v>
      </c>
      <c r="E7042" s="49" t="s">
        <v>10651</v>
      </c>
      <c r="F7042" s="49" t="s">
        <v>84</v>
      </c>
      <c r="G7042" s="49" t="s">
        <v>205</v>
      </c>
      <c r="H7042" s="49" t="s">
        <v>10658</v>
      </c>
    </row>
    <row r="7043" spans="1:8" x14ac:dyDescent="0.3">
      <c r="A7043" s="49" t="s">
        <v>201</v>
      </c>
      <c r="B7043" s="49">
        <v>98733</v>
      </c>
      <c r="C7043" s="49" t="s">
        <v>8477</v>
      </c>
      <c r="D7043" s="49" t="str">
        <f t="shared" si="110"/>
        <v>OCHROMONAS MINUTA, COUNT - DNR_STORET - 98733</v>
      </c>
      <c r="E7043" s="49" t="s">
        <v>10651</v>
      </c>
      <c r="F7043" s="49" t="s">
        <v>84</v>
      </c>
      <c r="G7043" s="49" t="s">
        <v>205</v>
      </c>
      <c r="H7043" s="49" t="s">
        <v>10660</v>
      </c>
    </row>
    <row r="7044" spans="1:8" x14ac:dyDescent="0.3">
      <c r="A7044" s="49" t="s">
        <v>201</v>
      </c>
      <c r="B7044" s="49">
        <v>98482</v>
      </c>
      <c r="C7044" s="49" t="s">
        <v>8478</v>
      </c>
      <c r="D7044" s="49" t="str">
        <f t="shared" si="110"/>
        <v>OCHROMONAS SP., BIOVOLUME - DNR_STORET - 98482</v>
      </c>
      <c r="E7044" s="49" t="s">
        <v>10651</v>
      </c>
      <c r="F7044" s="49" t="s">
        <v>84</v>
      </c>
      <c r="G7044" s="49" t="s">
        <v>205</v>
      </c>
      <c r="H7044" s="49" t="s">
        <v>10658</v>
      </c>
    </row>
    <row r="7045" spans="1:8" x14ac:dyDescent="0.3">
      <c r="A7045" s="49" t="s">
        <v>201</v>
      </c>
      <c r="B7045" s="49">
        <v>786</v>
      </c>
      <c r="C7045" s="49" t="s">
        <v>8479</v>
      </c>
      <c r="D7045" s="49" t="str">
        <f t="shared" si="110"/>
        <v>OCHROMONAS SP., COUNT - DNR_STORET - 786</v>
      </c>
      <c r="E7045" s="49" t="s">
        <v>10651</v>
      </c>
      <c r="F7045" s="49" t="s">
        <v>84</v>
      </c>
      <c r="G7045" s="49" t="s">
        <v>205</v>
      </c>
      <c r="H7045" s="49" t="s">
        <v>10660</v>
      </c>
    </row>
    <row r="7046" spans="1:8" x14ac:dyDescent="0.3">
      <c r="A7046" s="49" t="s">
        <v>82</v>
      </c>
      <c r="B7046" s="49">
        <v>50368</v>
      </c>
      <c r="C7046" s="49" t="s">
        <v>8480</v>
      </c>
      <c r="D7046" s="49" t="str">
        <f t="shared" si="110"/>
        <v>ODONATA - SWIMS - 50368</v>
      </c>
      <c r="E7046" s="49" t="s">
        <v>10651</v>
      </c>
      <c r="F7046" s="49"/>
      <c r="G7046" s="49"/>
      <c r="H7046" s="49"/>
    </row>
    <row r="7047" spans="1:8" x14ac:dyDescent="0.3">
      <c r="A7047" s="49" t="s">
        <v>82</v>
      </c>
      <c r="B7047" s="49">
        <v>50369</v>
      </c>
      <c r="C7047" s="49" t="s">
        <v>8481</v>
      </c>
      <c r="D7047" s="49" t="str">
        <f t="shared" si="110"/>
        <v>ODONATA AESHNIDAE - SWIMS - 50369</v>
      </c>
      <c r="E7047" s="49" t="s">
        <v>10651</v>
      </c>
      <c r="F7047" s="49"/>
      <c r="G7047" s="49"/>
      <c r="H7047" s="49"/>
    </row>
    <row r="7048" spans="1:8" x14ac:dyDescent="0.3">
      <c r="A7048" s="49" t="s">
        <v>82</v>
      </c>
      <c r="B7048" s="49">
        <v>50370</v>
      </c>
      <c r="C7048" s="49" t="s">
        <v>8482</v>
      </c>
      <c r="D7048" s="49" t="str">
        <f t="shared" si="110"/>
        <v>ODONATA AESHNIDAE AESHNA - SWIMS - 50370</v>
      </c>
      <c r="E7048" s="49" t="s">
        <v>10651</v>
      </c>
      <c r="F7048" s="49"/>
      <c r="G7048" s="49"/>
      <c r="H7048" s="49"/>
    </row>
    <row r="7049" spans="1:8" x14ac:dyDescent="0.3">
      <c r="A7049" s="49" t="s">
        <v>82</v>
      </c>
      <c r="B7049" s="49">
        <v>50371</v>
      </c>
      <c r="C7049" s="49" t="s">
        <v>8483</v>
      </c>
      <c r="D7049" s="49" t="str">
        <f t="shared" si="110"/>
        <v>ODONATA AESHNIDAE AESHNA CANADENSIS - SWIMS - 50371</v>
      </c>
      <c r="E7049" s="49" t="s">
        <v>10651</v>
      </c>
      <c r="F7049" s="49"/>
      <c r="G7049" s="49"/>
      <c r="H7049" s="49"/>
    </row>
    <row r="7050" spans="1:8" x14ac:dyDescent="0.3">
      <c r="A7050" s="49" t="s">
        <v>82</v>
      </c>
      <c r="B7050" s="49">
        <v>50372</v>
      </c>
      <c r="C7050" s="49" t="s">
        <v>8484</v>
      </c>
      <c r="D7050" s="49" t="str">
        <f t="shared" si="110"/>
        <v>ODONATA AESHNIDAE AESHNA CLEPSYDRA - SWIMS - 50372</v>
      </c>
      <c r="E7050" s="49" t="s">
        <v>10651</v>
      </c>
      <c r="F7050" s="49"/>
      <c r="G7050" s="49"/>
      <c r="H7050" s="49"/>
    </row>
    <row r="7051" spans="1:8" x14ac:dyDescent="0.3">
      <c r="A7051" s="49" t="s">
        <v>82</v>
      </c>
      <c r="B7051" s="49">
        <v>50373</v>
      </c>
      <c r="C7051" s="49" t="s">
        <v>8485</v>
      </c>
      <c r="D7051" s="49" t="str">
        <f t="shared" si="110"/>
        <v>ODONATA AESHNIDAE AESHNA CONSTRICTA - SWIMS - 50373</v>
      </c>
      <c r="E7051" s="49" t="s">
        <v>10651</v>
      </c>
      <c r="F7051" s="49"/>
      <c r="G7051" s="49"/>
      <c r="H7051" s="49"/>
    </row>
    <row r="7052" spans="1:8" x14ac:dyDescent="0.3">
      <c r="A7052" s="49" t="s">
        <v>82</v>
      </c>
      <c r="B7052" s="49">
        <v>50374</v>
      </c>
      <c r="C7052" s="49" t="s">
        <v>8486</v>
      </c>
      <c r="D7052" s="49" t="str">
        <f t="shared" si="110"/>
        <v>ODONATA AESHNIDAE AESHNA EREMITA - SWIMS - 50374</v>
      </c>
      <c r="E7052" s="49" t="s">
        <v>10651</v>
      </c>
      <c r="F7052" s="49"/>
      <c r="G7052" s="49"/>
      <c r="H7052" s="49"/>
    </row>
    <row r="7053" spans="1:8" x14ac:dyDescent="0.3">
      <c r="A7053" s="49" t="s">
        <v>82</v>
      </c>
      <c r="B7053" s="49">
        <v>50375</v>
      </c>
      <c r="C7053" s="49" t="s">
        <v>8487</v>
      </c>
      <c r="D7053" s="49" t="str">
        <f t="shared" si="110"/>
        <v>ODONATA AESHNIDAE AESHNA INTERRUPTA - SWIMS - 50375</v>
      </c>
      <c r="E7053" s="49" t="s">
        <v>10651</v>
      </c>
      <c r="F7053" s="49"/>
      <c r="G7053" s="49"/>
      <c r="H7053" s="49"/>
    </row>
    <row r="7054" spans="1:8" x14ac:dyDescent="0.3">
      <c r="A7054" s="49" t="s">
        <v>82</v>
      </c>
      <c r="B7054" s="49">
        <v>50380</v>
      </c>
      <c r="C7054" s="49" t="s">
        <v>8488</v>
      </c>
      <c r="D7054" s="49" t="str">
        <f t="shared" si="110"/>
        <v>ODONATA AESHNIDAE AESHNA JUNCEA - SWIMS - 50380</v>
      </c>
      <c r="E7054" s="49" t="s">
        <v>10651</v>
      </c>
      <c r="F7054" s="49"/>
      <c r="G7054" s="49"/>
      <c r="H7054" s="49"/>
    </row>
    <row r="7055" spans="1:8" x14ac:dyDescent="0.3">
      <c r="A7055" s="49" t="s">
        <v>82</v>
      </c>
      <c r="B7055" s="49">
        <v>50381</v>
      </c>
      <c r="C7055" s="49" t="s">
        <v>8489</v>
      </c>
      <c r="D7055" s="49" t="str">
        <f t="shared" si="110"/>
        <v>ODONATA AESHNIDAE AESHNA SITCHENSIS - SWIMS - 50381</v>
      </c>
      <c r="E7055" s="49" t="s">
        <v>10651</v>
      </c>
      <c r="F7055" s="49"/>
      <c r="G7055" s="49"/>
      <c r="H7055" s="49"/>
    </row>
    <row r="7056" spans="1:8" x14ac:dyDescent="0.3">
      <c r="A7056" s="49" t="s">
        <v>82</v>
      </c>
      <c r="B7056" s="49">
        <v>50382</v>
      </c>
      <c r="C7056" s="49" t="s">
        <v>8490</v>
      </c>
      <c r="D7056" s="49" t="str">
        <f t="shared" si="110"/>
        <v>ODONATA AESHNIDAE AESHNA SUBARCTICA - SWIMS - 50382</v>
      </c>
      <c r="E7056" s="49" t="s">
        <v>10651</v>
      </c>
      <c r="F7056" s="49"/>
      <c r="G7056" s="49"/>
      <c r="H7056" s="49"/>
    </row>
    <row r="7057" spans="1:8" x14ac:dyDescent="0.3">
      <c r="A7057" s="49" t="s">
        <v>82</v>
      </c>
      <c r="B7057" s="49">
        <v>50377</v>
      </c>
      <c r="C7057" s="49" t="s">
        <v>8491</v>
      </c>
      <c r="D7057" s="49" t="str">
        <f t="shared" si="110"/>
        <v>ODONATA AESHNIDAE AESHNA TUBERCULIFERA - SWIMS - 50377</v>
      </c>
      <c r="E7057" s="49" t="s">
        <v>10651</v>
      </c>
      <c r="F7057" s="49"/>
      <c r="G7057" s="49"/>
      <c r="H7057" s="49"/>
    </row>
    <row r="7058" spans="1:8" x14ac:dyDescent="0.3">
      <c r="A7058" s="49" t="s">
        <v>82</v>
      </c>
      <c r="B7058" s="49">
        <v>50378</v>
      </c>
      <c r="C7058" s="49" t="s">
        <v>8492</v>
      </c>
      <c r="D7058" s="49" t="str">
        <f t="shared" si="110"/>
        <v>ODONATA AESHNIDAE AESHNA UMBROSA - SWIMS - 50378</v>
      </c>
      <c r="E7058" s="49" t="s">
        <v>10651</v>
      </c>
      <c r="F7058" s="49"/>
      <c r="G7058" s="49"/>
      <c r="H7058" s="49"/>
    </row>
    <row r="7059" spans="1:8" x14ac:dyDescent="0.3">
      <c r="A7059" s="49" t="s">
        <v>82</v>
      </c>
      <c r="B7059" s="49">
        <v>50379</v>
      </c>
      <c r="C7059" s="49" t="s">
        <v>8493</v>
      </c>
      <c r="D7059" s="49" t="str">
        <f t="shared" si="110"/>
        <v>ODONATA AESHNIDAE AESHNA VERTICALIS - SWIMS - 50379</v>
      </c>
      <c r="E7059" s="49" t="s">
        <v>10651</v>
      </c>
      <c r="F7059" s="49"/>
      <c r="G7059" s="49"/>
      <c r="H7059" s="49"/>
    </row>
    <row r="7060" spans="1:8" x14ac:dyDescent="0.3">
      <c r="A7060" s="49" t="s">
        <v>82</v>
      </c>
      <c r="B7060" s="49">
        <v>50388</v>
      </c>
      <c r="C7060" s="49" t="s">
        <v>8494</v>
      </c>
      <c r="D7060" s="49" t="str">
        <f t="shared" si="110"/>
        <v>ODONATA AESHNIDAE ANAX - SWIMS - 50388</v>
      </c>
      <c r="E7060" s="49" t="s">
        <v>10651</v>
      </c>
      <c r="F7060" s="49"/>
      <c r="G7060" s="49"/>
      <c r="H7060" s="49"/>
    </row>
    <row r="7061" spans="1:8" x14ac:dyDescent="0.3">
      <c r="A7061" s="49" t="s">
        <v>82</v>
      </c>
      <c r="B7061" s="49">
        <v>50389</v>
      </c>
      <c r="C7061" s="49" t="s">
        <v>8495</v>
      </c>
      <c r="D7061" s="49" t="str">
        <f t="shared" si="110"/>
        <v>ODONATA AESHNIDAE ANAX JUNIUS - SWIMS - 50389</v>
      </c>
      <c r="E7061" s="49" t="s">
        <v>10651</v>
      </c>
      <c r="F7061" s="49"/>
      <c r="G7061" s="49"/>
      <c r="H7061" s="49"/>
    </row>
    <row r="7062" spans="1:8" x14ac:dyDescent="0.3">
      <c r="A7062" s="49" t="s">
        <v>82</v>
      </c>
      <c r="B7062" s="49">
        <v>50390</v>
      </c>
      <c r="C7062" s="49" t="s">
        <v>8496</v>
      </c>
      <c r="D7062" s="49" t="str">
        <f t="shared" si="110"/>
        <v>ODONATA AESHNIDAE ANAX LONGIPES - SWIMS - 50390</v>
      </c>
      <c r="E7062" s="49" t="s">
        <v>10651</v>
      </c>
      <c r="F7062" s="49"/>
      <c r="G7062" s="49"/>
      <c r="H7062" s="49"/>
    </row>
    <row r="7063" spans="1:8" x14ac:dyDescent="0.3">
      <c r="A7063" s="49" t="s">
        <v>82</v>
      </c>
      <c r="B7063" s="49">
        <v>50383</v>
      </c>
      <c r="C7063" s="49" t="s">
        <v>8497</v>
      </c>
      <c r="D7063" s="49" t="str">
        <f t="shared" si="110"/>
        <v>ODONATA AESHNIDAE BASIAESCHNA - SWIMS - 50383</v>
      </c>
      <c r="E7063" s="49" t="s">
        <v>10651</v>
      </c>
      <c r="F7063" s="49"/>
      <c r="G7063" s="49"/>
      <c r="H7063" s="49"/>
    </row>
    <row r="7064" spans="1:8" x14ac:dyDescent="0.3">
      <c r="A7064" s="49" t="s">
        <v>82</v>
      </c>
      <c r="B7064" s="49">
        <v>50384</v>
      </c>
      <c r="C7064" s="49" t="s">
        <v>8498</v>
      </c>
      <c r="D7064" s="49" t="str">
        <f t="shared" si="110"/>
        <v>ODONATA AESHNIDAE BASIAESCHNA JANATA - SWIMS - 50384</v>
      </c>
      <c r="E7064" s="49" t="s">
        <v>10651</v>
      </c>
      <c r="F7064" s="49"/>
      <c r="G7064" s="49"/>
      <c r="H7064" s="49"/>
    </row>
    <row r="7065" spans="1:8" x14ac:dyDescent="0.3">
      <c r="A7065" s="49" t="s">
        <v>82</v>
      </c>
      <c r="B7065" s="49">
        <v>50385</v>
      </c>
      <c r="C7065" s="49" t="s">
        <v>8499</v>
      </c>
      <c r="D7065" s="49" t="str">
        <f t="shared" si="110"/>
        <v>ODONATA AESHNIDAE BOYERIA - SWIMS - 50385</v>
      </c>
      <c r="E7065" s="49" t="s">
        <v>10651</v>
      </c>
      <c r="F7065" s="49"/>
      <c r="G7065" s="49"/>
      <c r="H7065" s="49"/>
    </row>
    <row r="7066" spans="1:8" x14ac:dyDescent="0.3">
      <c r="A7066" s="49" t="s">
        <v>82</v>
      </c>
      <c r="B7066" s="49">
        <v>50387</v>
      </c>
      <c r="C7066" s="49" t="s">
        <v>8500</v>
      </c>
      <c r="D7066" s="49" t="str">
        <f t="shared" si="110"/>
        <v>ODONATA AESHNIDAE BOYERIA GRAFIANA - SWIMS - 50387</v>
      </c>
      <c r="E7066" s="49" t="s">
        <v>10651</v>
      </c>
      <c r="F7066" s="49"/>
      <c r="G7066" s="49"/>
      <c r="H7066" s="49"/>
    </row>
    <row r="7067" spans="1:8" x14ac:dyDescent="0.3">
      <c r="A7067" s="49" t="s">
        <v>82</v>
      </c>
      <c r="B7067" s="49">
        <v>50386</v>
      </c>
      <c r="C7067" s="49" t="s">
        <v>8501</v>
      </c>
      <c r="D7067" s="49" t="str">
        <f t="shared" si="110"/>
        <v>ODONATA AESHNIDAE BOYERIA VINOSA - SWIMS - 50386</v>
      </c>
      <c r="E7067" s="49" t="s">
        <v>10651</v>
      </c>
      <c r="F7067" s="49"/>
      <c r="G7067" s="49"/>
      <c r="H7067" s="49"/>
    </row>
    <row r="7068" spans="1:8" x14ac:dyDescent="0.3">
      <c r="A7068" s="49" t="s">
        <v>82</v>
      </c>
      <c r="B7068" s="49">
        <v>50391</v>
      </c>
      <c r="C7068" s="49" t="s">
        <v>8502</v>
      </c>
      <c r="D7068" s="49" t="str">
        <f t="shared" si="110"/>
        <v>ODONATA AESHNIDAE EPIAESCHNA - SWIMS - 50391</v>
      </c>
      <c r="E7068" s="49" t="s">
        <v>10651</v>
      </c>
      <c r="F7068" s="49"/>
      <c r="G7068" s="49"/>
      <c r="H7068" s="49"/>
    </row>
    <row r="7069" spans="1:8" x14ac:dyDescent="0.3">
      <c r="A7069" s="49" t="s">
        <v>82</v>
      </c>
      <c r="B7069" s="49">
        <v>50392</v>
      </c>
      <c r="C7069" s="49" t="s">
        <v>8503</v>
      </c>
      <c r="D7069" s="49" t="str">
        <f t="shared" si="110"/>
        <v>ODONATA AESHNIDAE EPIAESCHNA HEROS - SWIMS - 50392</v>
      </c>
      <c r="E7069" s="49" t="s">
        <v>10651</v>
      </c>
      <c r="F7069" s="49"/>
      <c r="G7069" s="49"/>
      <c r="H7069" s="49"/>
    </row>
    <row r="7070" spans="1:8" x14ac:dyDescent="0.3">
      <c r="A7070" s="49" t="s">
        <v>82</v>
      </c>
      <c r="B7070" s="49">
        <v>56053</v>
      </c>
      <c r="C7070" s="49" t="s">
        <v>8504</v>
      </c>
      <c r="D7070" s="49" t="str">
        <f t="shared" si="110"/>
        <v>ODONATA AESHNIDAE GOMPHAESCHNA - SWIMS - 56053</v>
      </c>
      <c r="E7070" s="49" t="s">
        <v>10651</v>
      </c>
      <c r="F7070" s="49"/>
      <c r="G7070" s="49"/>
      <c r="H7070" s="49"/>
    </row>
    <row r="7071" spans="1:8" x14ac:dyDescent="0.3">
      <c r="A7071" s="49" t="s">
        <v>82</v>
      </c>
      <c r="B7071" s="49">
        <v>50396</v>
      </c>
      <c r="C7071" s="49" t="s">
        <v>8505</v>
      </c>
      <c r="D7071" s="49" t="str">
        <f t="shared" si="110"/>
        <v>ODONATA AESHNIDAE GOMPHAESCHNA FURCILLATA - SWIMS - 50396</v>
      </c>
      <c r="E7071" s="49" t="s">
        <v>10651</v>
      </c>
      <c r="F7071" s="49"/>
      <c r="G7071" s="49"/>
      <c r="H7071" s="49"/>
    </row>
    <row r="7072" spans="1:8" x14ac:dyDescent="0.3">
      <c r="A7072" s="49" t="s">
        <v>82</v>
      </c>
      <c r="B7072" s="49">
        <v>50393</v>
      </c>
      <c r="C7072" s="49" t="s">
        <v>8506</v>
      </c>
      <c r="D7072" s="49" t="str">
        <f t="shared" si="110"/>
        <v>ODONATA AESHNIDAE NASIAESCHNA - SWIMS - 50393</v>
      </c>
      <c r="E7072" s="49" t="s">
        <v>10651</v>
      </c>
      <c r="F7072" s="49"/>
      <c r="G7072" s="49"/>
      <c r="H7072" s="49"/>
    </row>
    <row r="7073" spans="1:8" x14ac:dyDescent="0.3">
      <c r="A7073" s="49" t="s">
        <v>82</v>
      </c>
      <c r="B7073" s="49">
        <v>50394</v>
      </c>
      <c r="C7073" s="49" t="s">
        <v>8507</v>
      </c>
      <c r="D7073" s="49" t="str">
        <f t="shared" si="110"/>
        <v>ODONATA AESHNIDAE NASIAESCHNA PENTACANTHA - SWIMS - 50394</v>
      </c>
      <c r="E7073" s="49" t="s">
        <v>10651</v>
      </c>
      <c r="F7073" s="49"/>
      <c r="G7073" s="49"/>
      <c r="H7073" s="49"/>
    </row>
    <row r="7074" spans="1:8" x14ac:dyDescent="0.3">
      <c r="A7074" s="49" t="s">
        <v>82</v>
      </c>
      <c r="B7074" s="49">
        <v>55520</v>
      </c>
      <c r="C7074" s="49" t="s">
        <v>8508</v>
      </c>
      <c r="D7074" s="49" t="str">
        <f t="shared" si="110"/>
        <v>ODONATA AESHNIDAE RHIONAESCHNA - SWIMS - 55520</v>
      </c>
      <c r="E7074" s="49" t="s">
        <v>10651</v>
      </c>
      <c r="F7074" s="49"/>
      <c r="G7074" s="49"/>
      <c r="H7074" s="49"/>
    </row>
    <row r="7075" spans="1:8" x14ac:dyDescent="0.3">
      <c r="A7075" s="49" t="s">
        <v>82</v>
      </c>
      <c r="B7075" s="49">
        <v>50376</v>
      </c>
      <c r="C7075" s="49" t="s">
        <v>8509</v>
      </c>
      <c r="D7075" s="49" t="str">
        <f t="shared" si="110"/>
        <v>ODONATA AESHNIDAE RHIONAESCHNA MUTATA - SWIMS - 50376</v>
      </c>
      <c r="E7075" s="49" t="s">
        <v>10651</v>
      </c>
      <c r="F7075" s="49"/>
      <c r="G7075" s="49"/>
      <c r="H7075" s="49"/>
    </row>
    <row r="7076" spans="1:8" x14ac:dyDescent="0.3">
      <c r="A7076" s="49" t="s">
        <v>82</v>
      </c>
      <c r="B7076" s="49">
        <v>50397</v>
      </c>
      <c r="C7076" s="49" t="s">
        <v>8510</v>
      </c>
      <c r="D7076" s="49" t="str">
        <f t="shared" si="110"/>
        <v>ODONATA CALOPTERYGIDAE - SWIMS - 50397</v>
      </c>
      <c r="E7076" s="49" t="s">
        <v>10651</v>
      </c>
      <c r="F7076" s="49"/>
      <c r="G7076" s="49"/>
      <c r="H7076" s="49"/>
    </row>
    <row r="7077" spans="1:8" x14ac:dyDescent="0.3">
      <c r="A7077" s="49" t="s">
        <v>82</v>
      </c>
      <c r="B7077" s="49">
        <v>50398</v>
      </c>
      <c r="C7077" s="49" t="s">
        <v>8511</v>
      </c>
      <c r="D7077" s="49" t="str">
        <f t="shared" si="110"/>
        <v>ODONATA CALOPTERYGIDAE CALOPTERYX - SWIMS - 50398</v>
      </c>
      <c r="E7077" s="49" t="s">
        <v>10651</v>
      </c>
      <c r="F7077" s="49"/>
      <c r="G7077" s="49"/>
      <c r="H7077" s="49"/>
    </row>
    <row r="7078" spans="1:8" x14ac:dyDescent="0.3">
      <c r="A7078" s="49" t="s">
        <v>82</v>
      </c>
      <c r="B7078" s="49">
        <v>50399</v>
      </c>
      <c r="C7078" s="49" t="s">
        <v>8512</v>
      </c>
      <c r="D7078" s="49" t="str">
        <f t="shared" si="110"/>
        <v>ODONATA CALOPTERYGIDAE CALOPTERYX AEQUABILIS - SWIMS - 50399</v>
      </c>
      <c r="E7078" s="49" t="s">
        <v>10651</v>
      </c>
      <c r="F7078" s="49"/>
      <c r="G7078" s="49"/>
      <c r="H7078" s="49"/>
    </row>
    <row r="7079" spans="1:8" x14ac:dyDescent="0.3">
      <c r="A7079" s="49" t="s">
        <v>82</v>
      </c>
      <c r="B7079" s="49">
        <v>50400</v>
      </c>
      <c r="C7079" s="49" t="s">
        <v>8513</v>
      </c>
      <c r="D7079" s="49" t="str">
        <f t="shared" si="110"/>
        <v>ODONATA CALOPTERYGIDAE CALOPTERYX MACULATA - SWIMS - 50400</v>
      </c>
      <c r="E7079" s="49" t="s">
        <v>10651</v>
      </c>
      <c r="F7079" s="49"/>
      <c r="G7079" s="49"/>
      <c r="H7079" s="49"/>
    </row>
    <row r="7080" spans="1:8" x14ac:dyDescent="0.3">
      <c r="A7080" s="49" t="s">
        <v>82</v>
      </c>
      <c r="B7080" s="49">
        <v>50401</v>
      </c>
      <c r="C7080" s="49" t="s">
        <v>8514</v>
      </c>
      <c r="D7080" s="49" t="str">
        <f t="shared" si="110"/>
        <v>ODONATA CALOPTERYGIDAE HETAERINA - SWIMS - 50401</v>
      </c>
      <c r="E7080" s="49" t="s">
        <v>10651</v>
      </c>
      <c r="F7080" s="49"/>
      <c r="G7080" s="49"/>
      <c r="H7080" s="49"/>
    </row>
    <row r="7081" spans="1:8" x14ac:dyDescent="0.3">
      <c r="A7081" s="49" t="s">
        <v>82</v>
      </c>
      <c r="B7081" s="49">
        <v>50402</v>
      </c>
      <c r="C7081" s="49" t="s">
        <v>8515</v>
      </c>
      <c r="D7081" s="49" t="str">
        <f t="shared" si="110"/>
        <v>ODONATA CALOPTERYGIDAE HETAERINA AMERICANA - SWIMS - 50402</v>
      </c>
      <c r="E7081" s="49" t="s">
        <v>10651</v>
      </c>
      <c r="F7081" s="49"/>
      <c r="G7081" s="49"/>
      <c r="H7081" s="49"/>
    </row>
    <row r="7082" spans="1:8" x14ac:dyDescent="0.3">
      <c r="A7082" s="49" t="s">
        <v>82</v>
      </c>
      <c r="B7082" s="49">
        <v>50403</v>
      </c>
      <c r="C7082" s="49" t="s">
        <v>8516</v>
      </c>
      <c r="D7082" s="49" t="str">
        <f t="shared" si="110"/>
        <v>ODONATA CALOPTERYGIDAE HETAERINA TITIA - SWIMS - 50403</v>
      </c>
      <c r="E7082" s="49" t="s">
        <v>10651</v>
      </c>
      <c r="F7082" s="49"/>
      <c r="G7082" s="49"/>
      <c r="H7082" s="49"/>
    </row>
    <row r="7083" spans="1:8" x14ac:dyDescent="0.3">
      <c r="A7083" s="49" t="s">
        <v>82</v>
      </c>
      <c r="B7083" s="49">
        <v>50404</v>
      </c>
      <c r="C7083" s="49" t="s">
        <v>8517</v>
      </c>
      <c r="D7083" s="49" t="str">
        <f t="shared" si="110"/>
        <v>ODONATA COENAGRIONIDAE - SWIMS - 50404</v>
      </c>
      <c r="E7083" s="49" t="s">
        <v>10651</v>
      </c>
      <c r="F7083" s="49"/>
      <c r="G7083" s="49"/>
      <c r="H7083" s="49"/>
    </row>
    <row r="7084" spans="1:8" x14ac:dyDescent="0.3">
      <c r="A7084" s="49" t="s">
        <v>82</v>
      </c>
      <c r="B7084" s="49">
        <v>50405</v>
      </c>
      <c r="C7084" s="49" t="s">
        <v>8518</v>
      </c>
      <c r="D7084" s="49" t="str">
        <f t="shared" si="110"/>
        <v>ODONATA COENAGRIONIDAE AMPHIAGRION - SWIMS - 50405</v>
      </c>
      <c r="E7084" s="49" t="s">
        <v>10651</v>
      </c>
      <c r="F7084" s="49"/>
      <c r="G7084" s="49"/>
      <c r="H7084" s="49"/>
    </row>
    <row r="7085" spans="1:8" x14ac:dyDescent="0.3">
      <c r="A7085" s="49" t="s">
        <v>82</v>
      </c>
      <c r="B7085" s="49">
        <v>50406</v>
      </c>
      <c r="C7085" s="49" t="s">
        <v>8519</v>
      </c>
      <c r="D7085" s="49" t="str">
        <f t="shared" si="110"/>
        <v>ODONATA COENAGRIONIDAE AMPHIAGRION SAUCIUM - SWIMS - 50406</v>
      </c>
      <c r="E7085" s="49" t="s">
        <v>10651</v>
      </c>
      <c r="F7085" s="49"/>
      <c r="G7085" s="49"/>
      <c r="H7085" s="49"/>
    </row>
    <row r="7086" spans="1:8" x14ac:dyDescent="0.3">
      <c r="A7086" s="49" t="s">
        <v>82</v>
      </c>
      <c r="B7086" s="49">
        <v>50407</v>
      </c>
      <c r="C7086" s="49" t="s">
        <v>8520</v>
      </c>
      <c r="D7086" s="49" t="str">
        <f t="shared" si="110"/>
        <v>ODONATA COENAGRIONIDAE ARGIA - SWIMS - 50407</v>
      </c>
      <c r="E7086" s="49" t="s">
        <v>10651</v>
      </c>
      <c r="F7086" s="49"/>
      <c r="G7086" s="49"/>
      <c r="H7086" s="49"/>
    </row>
    <row r="7087" spans="1:8" x14ac:dyDescent="0.3">
      <c r="A7087" s="49" t="s">
        <v>82</v>
      </c>
      <c r="B7087" s="49">
        <v>50408</v>
      </c>
      <c r="C7087" s="49" t="s">
        <v>8521</v>
      </c>
      <c r="D7087" s="49" t="str">
        <f t="shared" si="110"/>
        <v>ODONATA COENAGRIONIDAE ARGIA APICALIS - SWIMS - 50408</v>
      </c>
      <c r="E7087" s="49" t="s">
        <v>10651</v>
      </c>
      <c r="F7087" s="49"/>
      <c r="G7087" s="49"/>
      <c r="H7087" s="49"/>
    </row>
    <row r="7088" spans="1:8" x14ac:dyDescent="0.3">
      <c r="A7088" s="49" t="s">
        <v>82</v>
      </c>
      <c r="B7088" s="49">
        <v>50410</v>
      </c>
      <c r="C7088" s="49" t="s">
        <v>8522</v>
      </c>
      <c r="D7088" s="49" t="str">
        <f t="shared" si="110"/>
        <v>ODONATA COENAGRIONIDAE ARGIA BIPUNCTULATA - SWIMS - 50410</v>
      </c>
      <c r="E7088" s="49" t="s">
        <v>10651</v>
      </c>
      <c r="F7088" s="49"/>
      <c r="G7088" s="49"/>
      <c r="H7088" s="49"/>
    </row>
    <row r="7089" spans="1:8" x14ac:dyDescent="0.3">
      <c r="A7089" s="49" t="s">
        <v>82</v>
      </c>
      <c r="B7089" s="49">
        <v>55522</v>
      </c>
      <c r="C7089" s="49" t="s">
        <v>8523</v>
      </c>
      <c r="D7089" s="49" t="str">
        <f t="shared" si="110"/>
        <v>ODONATA COENAGRIONIDAE ARGIA FUMIPENNIS - SWIMS - 55522</v>
      </c>
      <c r="E7089" s="49" t="s">
        <v>10651</v>
      </c>
      <c r="F7089" s="49"/>
      <c r="G7089" s="49"/>
      <c r="H7089" s="49"/>
    </row>
    <row r="7090" spans="1:8" x14ac:dyDescent="0.3">
      <c r="A7090" s="49" t="s">
        <v>82</v>
      </c>
      <c r="B7090" s="49">
        <v>50414</v>
      </c>
      <c r="C7090" s="49" t="s">
        <v>8524</v>
      </c>
      <c r="D7090" s="49" t="str">
        <f t="shared" si="110"/>
        <v>ODONATA COENAGRIONIDAE ARGIA FUMIPENNIS VIOLACEA - SWIMS - 50414</v>
      </c>
      <c r="E7090" s="49" t="s">
        <v>10651</v>
      </c>
      <c r="F7090" s="49"/>
      <c r="G7090" s="49"/>
      <c r="H7090" s="49"/>
    </row>
    <row r="7091" spans="1:8" x14ac:dyDescent="0.3">
      <c r="A7091" s="49" t="s">
        <v>82</v>
      </c>
      <c r="B7091" s="49">
        <v>50409</v>
      </c>
      <c r="C7091" s="49" t="s">
        <v>8525</v>
      </c>
      <c r="D7091" s="49" t="str">
        <f t="shared" si="110"/>
        <v>ODONATA COENAGRIONIDAE ARGIA MOESTA - SWIMS - 50409</v>
      </c>
      <c r="E7091" s="49" t="s">
        <v>10651</v>
      </c>
      <c r="F7091" s="49"/>
      <c r="G7091" s="49"/>
      <c r="H7091" s="49"/>
    </row>
    <row r="7092" spans="1:8" x14ac:dyDescent="0.3">
      <c r="A7092" s="49" t="s">
        <v>82</v>
      </c>
      <c r="B7092" s="49">
        <v>50416</v>
      </c>
      <c r="C7092" s="49" t="s">
        <v>8526</v>
      </c>
      <c r="D7092" s="49" t="str">
        <f t="shared" si="110"/>
        <v>ODONATA COENAGRIONIDAE ARGIA PLANA - SWIMS - 50416</v>
      </c>
      <c r="E7092" s="49" t="s">
        <v>10651</v>
      </c>
      <c r="F7092" s="49"/>
      <c r="G7092" s="49"/>
      <c r="H7092" s="49"/>
    </row>
    <row r="7093" spans="1:8" x14ac:dyDescent="0.3">
      <c r="A7093" s="49" t="s">
        <v>82</v>
      </c>
      <c r="B7093" s="49">
        <v>50411</v>
      </c>
      <c r="C7093" s="49" t="s">
        <v>8527</v>
      </c>
      <c r="D7093" s="49" t="str">
        <f t="shared" si="110"/>
        <v>ODONATA COENAGRIONIDAE ARGIA SEDULA - SWIMS - 50411</v>
      </c>
      <c r="E7093" s="49" t="s">
        <v>10651</v>
      </c>
      <c r="F7093" s="49"/>
      <c r="G7093" s="49"/>
      <c r="H7093" s="49"/>
    </row>
    <row r="7094" spans="1:8" x14ac:dyDescent="0.3">
      <c r="A7094" s="49" t="s">
        <v>82</v>
      </c>
      <c r="B7094" s="49">
        <v>50412</v>
      </c>
      <c r="C7094" s="49" t="s">
        <v>8528</v>
      </c>
      <c r="D7094" s="49" t="str">
        <f t="shared" si="110"/>
        <v>ODONATA COENAGRIONIDAE ARGIA TIBIALIS - SWIMS - 50412</v>
      </c>
      <c r="E7094" s="49" t="s">
        <v>10651</v>
      </c>
      <c r="F7094" s="49"/>
      <c r="G7094" s="49"/>
      <c r="H7094" s="49"/>
    </row>
    <row r="7095" spans="1:8" x14ac:dyDescent="0.3">
      <c r="A7095" s="49" t="s">
        <v>82</v>
      </c>
      <c r="B7095" s="49">
        <v>50413</v>
      </c>
      <c r="C7095" s="49" t="s">
        <v>8529</v>
      </c>
      <c r="D7095" s="49" t="str">
        <f t="shared" si="110"/>
        <v>ODONATA COENAGRIONIDAE ARGIA TRANSLATA - SWIMS - 50413</v>
      </c>
      <c r="E7095" s="49" t="s">
        <v>10651</v>
      </c>
      <c r="F7095" s="49"/>
      <c r="G7095" s="49"/>
      <c r="H7095" s="49"/>
    </row>
    <row r="7096" spans="1:8" x14ac:dyDescent="0.3">
      <c r="A7096" s="49" t="s">
        <v>82</v>
      </c>
      <c r="B7096" s="49">
        <v>50417</v>
      </c>
      <c r="C7096" s="49" t="s">
        <v>8530</v>
      </c>
      <c r="D7096" s="49" t="str">
        <f t="shared" si="110"/>
        <v>ODONATA COENAGRIONIDAE CHROMAGRION - SWIMS - 50417</v>
      </c>
      <c r="E7096" s="49" t="s">
        <v>10651</v>
      </c>
      <c r="F7096" s="49"/>
      <c r="G7096" s="49"/>
      <c r="H7096" s="49"/>
    </row>
    <row r="7097" spans="1:8" x14ac:dyDescent="0.3">
      <c r="A7097" s="49" t="s">
        <v>82</v>
      </c>
      <c r="B7097" s="49">
        <v>50418</v>
      </c>
      <c r="C7097" s="49" t="s">
        <v>8531</v>
      </c>
      <c r="D7097" s="49" t="str">
        <f t="shared" si="110"/>
        <v>ODONATA COENAGRIONIDAE CHROMAGRION CONDITUM - SWIMS - 50418</v>
      </c>
      <c r="E7097" s="49" t="s">
        <v>10651</v>
      </c>
      <c r="F7097" s="49"/>
      <c r="G7097" s="49"/>
      <c r="H7097" s="49"/>
    </row>
    <row r="7098" spans="1:8" x14ac:dyDescent="0.3">
      <c r="A7098" s="49" t="s">
        <v>82</v>
      </c>
      <c r="B7098" s="49">
        <v>50419</v>
      </c>
      <c r="C7098" s="49" t="s">
        <v>8532</v>
      </c>
      <c r="D7098" s="49" t="str">
        <f t="shared" si="110"/>
        <v>ODONATA COENAGRIONIDAE COENAGRION - SWIMS - 50419</v>
      </c>
      <c r="E7098" s="49" t="s">
        <v>10651</v>
      </c>
      <c r="F7098" s="49"/>
      <c r="G7098" s="49"/>
      <c r="H7098" s="49"/>
    </row>
    <row r="7099" spans="1:8" x14ac:dyDescent="0.3">
      <c r="A7099" s="49" t="s">
        <v>82</v>
      </c>
      <c r="B7099" s="49">
        <v>50421</v>
      </c>
      <c r="C7099" s="49" t="s">
        <v>8533</v>
      </c>
      <c r="D7099" s="49" t="str">
        <f t="shared" si="110"/>
        <v>ODONATA COENAGRIONIDAE COENAGRION ANGULATUM - SWIMS - 50421</v>
      </c>
      <c r="E7099" s="49" t="s">
        <v>10651</v>
      </c>
      <c r="F7099" s="49"/>
      <c r="G7099" s="49"/>
      <c r="H7099" s="49"/>
    </row>
    <row r="7100" spans="1:8" x14ac:dyDescent="0.3">
      <c r="A7100" s="49" t="s">
        <v>82</v>
      </c>
      <c r="B7100" s="49">
        <v>50422</v>
      </c>
      <c r="C7100" s="49" t="s">
        <v>8534</v>
      </c>
      <c r="D7100" s="49" t="str">
        <f t="shared" si="110"/>
        <v>ODONATA COENAGRIONIDAE COENAGRION INTERROGATUM - SWIMS - 50422</v>
      </c>
      <c r="E7100" s="49" t="s">
        <v>10651</v>
      </c>
      <c r="F7100" s="49"/>
      <c r="G7100" s="49"/>
      <c r="H7100" s="49"/>
    </row>
    <row r="7101" spans="1:8" x14ac:dyDescent="0.3">
      <c r="A7101" s="49" t="s">
        <v>82</v>
      </c>
      <c r="B7101" s="49">
        <v>50420</v>
      </c>
      <c r="C7101" s="49" t="s">
        <v>8535</v>
      </c>
      <c r="D7101" s="49" t="str">
        <f t="shared" si="110"/>
        <v>ODONATA COENAGRIONIDAE COENAGRION RESOLUTUM - SWIMS - 50420</v>
      </c>
      <c r="E7101" s="49" t="s">
        <v>10651</v>
      </c>
      <c r="F7101" s="49"/>
      <c r="G7101" s="49"/>
      <c r="H7101" s="49"/>
    </row>
    <row r="7102" spans="1:8" x14ac:dyDescent="0.3">
      <c r="A7102" s="49" t="s">
        <v>82</v>
      </c>
      <c r="B7102" s="49">
        <v>56094</v>
      </c>
      <c r="C7102" s="49" t="s">
        <v>8536</v>
      </c>
      <c r="D7102" s="49" t="str">
        <f t="shared" si="110"/>
        <v>ODONATA COENAGRIONIDAE COENAGRION/ENALLAGMA SCHMUDE UNPUBL. - SWIMS - 56094</v>
      </c>
      <c r="E7102" s="49" t="s">
        <v>10651</v>
      </c>
      <c r="F7102" s="49"/>
      <c r="G7102" s="49"/>
      <c r="H7102" s="49"/>
    </row>
    <row r="7103" spans="1:8" x14ac:dyDescent="0.3">
      <c r="A7103" s="49" t="s">
        <v>82</v>
      </c>
      <c r="B7103" s="49">
        <v>50423</v>
      </c>
      <c r="C7103" s="49" t="s">
        <v>8537</v>
      </c>
      <c r="D7103" s="49" t="str">
        <f t="shared" si="110"/>
        <v>ODONATA COENAGRIONIDAE ENALLAGMA - SWIMS - 50423</v>
      </c>
      <c r="E7103" s="49" t="s">
        <v>10651</v>
      </c>
      <c r="F7103" s="49"/>
      <c r="G7103" s="49"/>
      <c r="H7103" s="49"/>
    </row>
    <row r="7104" spans="1:8" x14ac:dyDescent="0.3">
      <c r="A7104" s="49" t="s">
        <v>82</v>
      </c>
      <c r="B7104" s="49">
        <v>50439</v>
      </c>
      <c r="C7104" s="49" t="s">
        <v>8538</v>
      </c>
      <c r="D7104" s="49" t="str">
        <f t="shared" si="110"/>
        <v>ODONATA COENAGRIONIDAE ENALLAGMA ANNA - SWIMS - 50439</v>
      </c>
      <c r="E7104" s="49" t="s">
        <v>10651</v>
      </c>
      <c r="F7104" s="49"/>
      <c r="G7104" s="49"/>
      <c r="H7104" s="49"/>
    </row>
    <row r="7105" spans="1:8" x14ac:dyDescent="0.3">
      <c r="A7105" s="49" t="s">
        <v>82</v>
      </c>
      <c r="B7105" s="49">
        <v>56337</v>
      </c>
      <c r="C7105" s="49" t="s">
        <v>8539</v>
      </c>
      <c r="D7105" s="49" t="str">
        <f t="shared" si="110"/>
        <v>ODONATA COENAGRIONIDAE ENALLAGMA ANNEXUM - SWIMS - 56337</v>
      </c>
      <c r="E7105" s="49" t="s">
        <v>10651</v>
      </c>
      <c r="F7105" s="49"/>
      <c r="G7105" s="49"/>
      <c r="H7105" s="49"/>
    </row>
    <row r="7106" spans="1:8" x14ac:dyDescent="0.3">
      <c r="A7106" s="49" t="s">
        <v>82</v>
      </c>
      <c r="B7106" s="49">
        <v>56338</v>
      </c>
      <c r="C7106" s="49" t="s">
        <v>8540</v>
      </c>
      <c r="D7106" s="49" t="str">
        <f t="shared" ref="D7106:D7169" si="111">C7106 &amp;" - "&amp; A7106 &amp;" - "&amp; B7106</f>
        <v>ODONATA COENAGRIONIDAE ENALLAGMA ANNEXUM/VERNALE - SWIMS - 56338</v>
      </c>
      <c r="E7106" s="49" t="s">
        <v>10651</v>
      </c>
      <c r="F7106" s="49"/>
      <c r="G7106" s="49"/>
      <c r="H7106" s="49"/>
    </row>
    <row r="7107" spans="1:8" x14ac:dyDescent="0.3">
      <c r="A7107" s="49" t="s">
        <v>82</v>
      </c>
      <c r="B7107" s="49">
        <v>50424</v>
      </c>
      <c r="C7107" s="49" t="s">
        <v>8541</v>
      </c>
      <c r="D7107" s="49" t="str">
        <f t="shared" si="111"/>
        <v>ODONATA COENAGRIONIDAE ENALLAGMA ANTENNATUM - SWIMS - 50424</v>
      </c>
      <c r="E7107" s="49" t="s">
        <v>10651</v>
      </c>
      <c r="F7107" s="49"/>
      <c r="G7107" s="49"/>
      <c r="H7107" s="49"/>
    </row>
    <row r="7108" spans="1:8" x14ac:dyDescent="0.3">
      <c r="A7108" s="49" t="s">
        <v>82</v>
      </c>
      <c r="B7108" s="49">
        <v>50425</v>
      </c>
      <c r="C7108" s="49" t="s">
        <v>8542</v>
      </c>
      <c r="D7108" s="49" t="str">
        <f t="shared" si="111"/>
        <v>ODONATA COENAGRIONIDAE ENALLAGMA ASPERSUM - SWIMS - 50425</v>
      </c>
      <c r="E7108" s="49" t="s">
        <v>10651</v>
      </c>
      <c r="F7108" s="49"/>
      <c r="G7108" s="49"/>
      <c r="H7108" s="49"/>
    </row>
    <row r="7109" spans="1:8" x14ac:dyDescent="0.3">
      <c r="A7109" s="49" t="s">
        <v>82</v>
      </c>
      <c r="B7109" s="49">
        <v>50440</v>
      </c>
      <c r="C7109" s="49" t="s">
        <v>8543</v>
      </c>
      <c r="D7109" s="49" t="str">
        <f t="shared" si="111"/>
        <v>ODONATA COENAGRIONIDAE ENALLAGMA BASIDENS - SWIMS - 50440</v>
      </c>
      <c r="E7109" s="49" t="s">
        <v>10651</v>
      </c>
      <c r="F7109" s="49"/>
      <c r="G7109" s="49"/>
      <c r="H7109" s="49"/>
    </row>
    <row r="7110" spans="1:8" x14ac:dyDescent="0.3">
      <c r="A7110" s="49" t="s">
        <v>82</v>
      </c>
      <c r="B7110" s="49">
        <v>50426</v>
      </c>
      <c r="C7110" s="49" t="s">
        <v>8544</v>
      </c>
      <c r="D7110" s="49" t="str">
        <f t="shared" si="111"/>
        <v>ODONATA COENAGRIONIDAE ENALLAGMA BOREALE - SWIMS - 50426</v>
      </c>
      <c r="E7110" s="49" t="s">
        <v>10651</v>
      </c>
      <c r="F7110" s="49"/>
      <c r="G7110" s="49"/>
      <c r="H7110" s="49"/>
    </row>
    <row r="7111" spans="1:8" x14ac:dyDescent="0.3">
      <c r="A7111" s="49" t="s">
        <v>82</v>
      </c>
      <c r="B7111" s="49">
        <v>50427</v>
      </c>
      <c r="C7111" s="49" t="s">
        <v>8545</v>
      </c>
      <c r="D7111" s="49" t="str">
        <f t="shared" si="111"/>
        <v>ODONATA COENAGRIONIDAE ENALLAGMA CARUNCULATUM - SWIMS - 50427</v>
      </c>
      <c r="E7111" s="49" t="s">
        <v>10651</v>
      </c>
      <c r="F7111" s="49"/>
      <c r="G7111" s="49"/>
      <c r="H7111" s="49"/>
    </row>
    <row r="7112" spans="1:8" x14ac:dyDescent="0.3">
      <c r="A7112" s="49" t="s">
        <v>82</v>
      </c>
      <c r="B7112" s="49">
        <v>50428</v>
      </c>
      <c r="C7112" s="49" t="s">
        <v>8546</v>
      </c>
      <c r="D7112" s="49" t="str">
        <f t="shared" si="111"/>
        <v>ODONATA COENAGRIONIDAE ENALLAGMA CIVILE - SWIMS - 50428</v>
      </c>
      <c r="E7112" s="49" t="s">
        <v>10651</v>
      </c>
      <c r="F7112" s="49"/>
      <c r="G7112" s="49"/>
      <c r="H7112" s="49"/>
    </row>
    <row r="7113" spans="1:8" x14ac:dyDescent="0.3">
      <c r="A7113" s="49" t="s">
        <v>82</v>
      </c>
      <c r="B7113" s="49">
        <v>50436</v>
      </c>
      <c r="C7113" s="49" t="s">
        <v>8547</v>
      </c>
      <c r="D7113" s="49" t="str">
        <f t="shared" si="111"/>
        <v>ODONATA COENAGRIONIDAE ENALLAGMA CLAUSUM - SWIMS - 50436</v>
      </c>
      <c r="E7113" s="49" t="s">
        <v>10651</v>
      </c>
      <c r="F7113" s="49"/>
      <c r="G7113" s="49"/>
      <c r="H7113" s="49"/>
    </row>
    <row r="7114" spans="1:8" x14ac:dyDescent="0.3">
      <c r="A7114" s="49" t="s">
        <v>82</v>
      </c>
      <c r="B7114" s="49">
        <v>50429</v>
      </c>
      <c r="C7114" s="49" t="s">
        <v>8548</v>
      </c>
      <c r="D7114" s="49" t="str">
        <f t="shared" si="111"/>
        <v>ODONATA COENAGRIONIDAE ENALLAGMA CYATHIGERUM - SWIMS - 50429</v>
      </c>
      <c r="E7114" s="49" t="s">
        <v>10651</v>
      </c>
      <c r="F7114" s="49"/>
      <c r="G7114" s="49"/>
      <c r="H7114" s="49"/>
    </row>
    <row r="7115" spans="1:8" x14ac:dyDescent="0.3">
      <c r="A7115" s="49" t="s">
        <v>82</v>
      </c>
      <c r="B7115" s="49">
        <v>50437</v>
      </c>
      <c r="C7115" s="49" t="s">
        <v>8549</v>
      </c>
      <c r="D7115" s="49" t="str">
        <f t="shared" si="111"/>
        <v>ODONATA COENAGRIONIDAE ENALLAGMA DIVAGANS - SWIMS - 50437</v>
      </c>
      <c r="E7115" s="49" t="s">
        <v>10651</v>
      </c>
      <c r="F7115" s="49"/>
      <c r="G7115" s="49"/>
      <c r="H7115" s="49"/>
    </row>
    <row r="7116" spans="1:8" x14ac:dyDescent="0.3">
      <c r="A7116" s="49" t="s">
        <v>82</v>
      </c>
      <c r="B7116" s="49">
        <v>50435</v>
      </c>
      <c r="C7116" s="49" t="s">
        <v>8550</v>
      </c>
      <c r="D7116" s="49" t="str">
        <f t="shared" si="111"/>
        <v>ODONATA COENAGRIONIDAE ENALLAGMA EBRIUM - SWIMS - 50435</v>
      </c>
      <c r="E7116" s="49" t="s">
        <v>10651</v>
      </c>
      <c r="F7116" s="49"/>
      <c r="G7116" s="49"/>
      <c r="H7116" s="49"/>
    </row>
    <row r="7117" spans="1:8" x14ac:dyDescent="0.3">
      <c r="A7117" s="49" t="s">
        <v>82</v>
      </c>
      <c r="B7117" s="49">
        <v>50430</v>
      </c>
      <c r="C7117" s="49" t="s">
        <v>8551</v>
      </c>
      <c r="D7117" s="49" t="str">
        <f t="shared" si="111"/>
        <v>ODONATA COENAGRIONIDAE ENALLAGMA EXSULANS - SWIMS - 50430</v>
      </c>
      <c r="E7117" s="49" t="s">
        <v>10651</v>
      </c>
      <c r="F7117" s="49"/>
      <c r="G7117" s="49"/>
      <c r="H7117" s="49"/>
    </row>
    <row r="7118" spans="1:8" x14ac:dyDescent="0.3">
      <c r="A7118" s="49" t="s">
        <v>82</v>
      </c>
      <c r="B7118" s="49">
        <v>50431</v>
      </c>
      <c r="C7118" s="49" t="s">
        <v>8552</v>
      </c>
      <c r="D7118" s="49" t="str">
        <f t="shared" si="111"/>
        <v>ODONATA COENAGRIONIDAE ENALLAGMA GEMINATUM - SWIMS - 50431</v>
      </c>
      <c r="E7118" s="49" t="s">
        <v>10651</v>
      </c>
      <c r="F7118" s="49"/>
      <c r="G7118" s="49"/>
      <c r="H7118" s="49"/>
    </row>
    <row r="7119" spans="1:8" x14ac:dyDescent="0.3">
      <c r="A7119" s="49" t="s">
        <v>82</v>
      </c>
      <c r="B7119" s="49">
        <v>50432</v>
      </c>
      <c r="C7119" s="49" t="s">
        <v>8553</v>
      </c>
      <c r="D7119" s="49" t="str">
        <f t="shared" si="111"/>
        <v>ODONATA COENAGRIONIDAE ENALLAGMA HAGENI - SWIMS - 50432</v>
      </c>
      <c r="E7119" s="49" t="s">
        <v>10651</v>
      </c>
      <c r="F7119" s="49"/>
      <c r="G7119" s="49"/>
      <c r="H7119" s="49"/>
    </row>
    <row r="7120" spans="1:8" x14ac:dyDescent="0.3">
      <c r="A7120" s="49" t="s">
        <v>82</v>
      </c>
      <c r="B7120" s="49">
        <v>50433</v>
      </c>
      <c r="C7120" s="49" t="s">
        <v>8554</v>
      </c>
      <c r="D7120" s="49" t="str">
        <f t="shared" si="111"/>
        <v>ODONATA COENAGRIONIDAE ENALLAGMA SIGNATUM - SWIMS - 50433</v>
      </c>
      <c r="E7120" s="49" t="s">
        <v>10651</v>
      </c>
      <c r="F7120" s="49"/>
      <c r="G7120" s="49"/>
      <c r="H7120" s="49"/>
    </row>
    <row r="7121" spans="1:8" x14ac:dyDescent="0.3">
      <c r="A7121" s="49" t="s">
        <v>82</v>
      </c>
      <c r="B7121" s="49">
        <v>50438</v>
      </c>
      <c r="C7121" s="49" t="s">
        <v>8555</v>
      </c>
      <c r="D7121" s="49" t="str">
        <f t="shared" si="111"/>
        <v>ODONATA COENAGRIONIDAE ENALLAGMA TRAVIATUM - SWIMS - 50438</v>
      </c>
      <c r="E7121" s="49" t="s">
        <v>10651</v>
      </c>
      <c r="F7121" s="49"/>
      <c r="G7121" s="49"/>
      <c r="H7121" s="49"/>
    </row>
    <row r="7122" spans="1:8" x14ac:dyDescent="0.3">
      <c r="A7122" s="49" t="s">
        <v>82</v>
      </c>
      <c r="B7122" s="49">
        <v>50441</v>
      </c>
      <c r="C7122" s="49" t="s">
        <v>8556</v>
      </c>
      <c r="D7122" s="49" t="str">
        <f t="shared" si="111"/>
        <v>ODONATA COENAGRIONIDAE ENALLAGMA VERNALE - SWIMS - 50441</v>
      </c>
      <c r="E7122" s="49" t="s">
        <v>10651</v>
      </c>
      <c r="F7122" s="49"/>
      <c r="G7122" s="49"/>
      <c r="H7122" s="49"/>
    </row>
    <row r="7123" spans="1:8" x14ac:dyDescent="0.3">
      <c r="A7123" s="49" t="s">
        <v>82</v>
      </c>
      <c r="B7123" s="49">
        <v>50434</v>
      </c>
      <c r="C7123" s="49" t="s">
        <v>8557</v>
      </c>
      <c r="D7123" s="49" t="str">
        <f t="shared" si="111"/>
        <v>ODONATA COENAGRIONIDAE ENALLAGMA VESPERUM - SWIMS - 50434</v>
      </c>
      <c r="E7123" s="49" t="s">
        <v>10651</v>
      </c>
      <c r="F7123" s="49"/>
      <c r="G7123" s="49"/>
      <c r="H7123" s="49"/>
    </row>
    <row r="7124" spans="1:8" x14ac:dyDescent="0.3">
      <c r="A7124" s="49" t="s">
        <v>82</v>
      </c>
      <c r="B7124" s="49">
        <v>50442</v>
      </c>
      <c r="C7124" s="49" t="s">
        <v>8558</v>
      </c>
      <c r="D7124" s="49" t="str">
        <f t="shared" si="111"/>
        <v>ODONATA COENAGRIONIDAE ISCHNURA - SWIMS - 50442</v>
      </c>
      <c r="E7124" s="49" t="s">
        <v>10651</v>
      </c>
      <c r="F7124" s="49"/>
      <c r="G7124" s="49"/>
      <c r="H7124" s="49"/>
    </row>
    <row r="7125" spans="1:8" x14ac:dyDescent="0.3">
      <c r="A7125" s="49" t="s">
        <v>82</v>
      </c>
      <c r="B7125" s="49">
        <v>50447</v>
      </c>
      <c r="C7125" s="49" t="s">
        <v>8559</v>
      </c>
      <c r="D7125" s="49" t="str">
        <f t="shared" si="111"/>
        <v>ODONATA COENAGRIONIDAE ISCHNURA HASTATA - SWIMS - 50447</v>
      </c>
      <c r="E7125" s="49" t="s">
        <v>10651</v>
      </c>
      <c r="F7125" s="49"/>
      <c r="G7125" s="49"/>
      <c r="H7125" s="49"/>
    </row>
    <row r="7126" spans="1:8" x14ac:dyDescent="0.3">
      <c r="A7126" s="49" t="s">
        <v>82</v>
      </c>
      <c r="B7126" s="49">
        <v>50444</v>
      </c>
      <c r="C7126" s="49" t="s">
        <v>8560</v>
      </c>
      <c r="D7126" s="49" t="str">
        <f t="shared" si="111"/>
        <v>ODONATA COENAGRIONIDAE ISCHNURA KELLICOTTI - SWIMS - 50444</v>
      </c>
      <c r="E7126" s="49" t="s">
        <v>10651</v>
      </c>
      <c r="F7126" s="49"/>
      <c r="G7126" s="49"/>
      <c r="H7126" s="49"/>
    </row>
    <row r="7127" spans="1:8" x14ac:dyDescent="0.3">
      <c r="A7127" s="49" t="s">
        <v>82</v>
      </c>
      <c r="B7127" s="49">
        <v>50445</v>
      </c>
      <c r="C7127" s="49" t="s">
        <v>8561</v>
      </c>
      <c r="D7127" s="49" t="str">
        <f t="shared" si="111"/>
        <v>ODONATA COENAGRIONIDAE ISCHNURA POSITA - SWIMS - 50445</v>
      </c>
      <c r="E7127" s="49" t="s">
        <v>10651</v>
      </c>
      <c r="F7127" s="49"/>
      <c r="G7127" s="49"/>
      <c r="H7127" s="49"/>
    </row>
    <row r="7128" spans="1:8" x14ac:dyDescent="0.3">
      <c r="A7128" s="49" t="s">
        <v>82</v>
      </c>
      <c r="B7128" s="49">
        <v>50443</v>
      </c>
      <c r="C7128" s="49" t="s">
        <v>8562</v>
      </c>
      <c r="D7128" s="49" t="str">
        <f t="shared" si="111"/>
        <v>ODONATA COENAGRIONIDAE ISCHNURA VERTICALIS - SWIMS - 50443</v>
      </c>
      <c r="E7128" s="49" t="s">
        <v>10651</v>
      </c>
      <c r="F7128" s="49"/>
      <c r="G7128" s="49"/>
      <c r="H7128" s="49"/>
    </row>
    <row r="7129" spans="1:8" x14ac:dyDescent="0.3">
      <c r="A7129" s="49" t="s">
        <v>82</v>
      </c>
      <c r="B7129" s="49">
        <v>50448</v>
      </c>
      <c r="C7129" s="49" t="s">
        <v>8563</v>
      </c>
      <c r="D7129" s="49" t="str">
        <f t="shared" si="111"/>
        <v>ODONATA COENAGRIONIDAE NEHALENNIA - SWIMS - 50448</v>
      </c>
      <c r="E7129" s="49" t="s">
        <v>10651</v>
      </c>
      <c r="F7129" s="49"/>
      <c r="G7129" s="49"/>
      <c r="H7129" s="49"/>
    </row>
    <row r="7130" spans="1:8" x14ac:dyDescent="0.3">
      <c r="A7130" s="49" t="s">
        <v>82</v>
      </c>
      <c r="B7130" s="49">
        <v>50449</v>
      </c>
      <c r="C7130" s="49" t="s">
        <v>8564</v>
      </c>
      <c r="D7130" s="49" t="str">
        <f t="shared" si="111"/>
        <v>ODONATA COENAGRIONIDAE NEHALENNIA GRACILIS - SWIMS - 50449</v>
      </c>
      <c r="E7130" s="49" t="s">
        <v>10651</v>
      </c>
      <c r="F7130" s="49"/>
      <c r="G7130" s="49"/>
      <c r="H7130" s="49"/>
    </row>
    <row r="7131" spans="1:8" x14ac:dyDescent="0.3">
      <c r="A7131" s="49" t="s">
        <v>82</v>
      </c>
      <c r="B7131" s="49">
        <v>50450</v>
      </c>
      <c r="C7131" s="49" t="s">
        <v>8565</v>
      </c>
      <c r="D7131" s="49" t="str">
        <f t="shared" si="111"/>
        <v>ODONATA COENAGRIONIDAE NEHALENNIA IRENE - SWIMS - 50450</v>
      </c>
      <c r="E7131" s="49" t="s">
        <v>10651</v>
      </c>
      <c r="F7131" s="49"/>
      <c r="G7131" s="49"/>
      <c r="H7131" s="49"/>
    </row>
    <row r="7132" spans="1:8" x14ac:dyDescent="0.3">
      <c r="A7132" s="49" t="s">
        <v>82</v>
      </c>
      <c r="B7132" s="49">
        <v>50453</v>
      </c>
      <c r="C7132" s="49" t="s">
        <v>8566</v>
      </c>
      <c r="D7132" s="49" t="str">
        <f t="shared" si="111"/>
        <v>ODONATA CORDULEGASTRIDAE - SWIMS - 50453</v>
      </c>
      <c r="E7132" s="49" t="s">
        <v>10651</v>
      </c>
      <c r="F7132" s="49"/>
      <c r="G7132" s="49"/>
      <c r="H7132" s="49"/>
    </row>
    <row r="7133" spans="1:8" x14ac:dyDescent="0.3">
      <c r="A7133" s="49" t="s">
        <v>82</v>
      </c>
      <c r="B7133" s="49">
        <v>50454</v>
      </c>
      <c r="C7133" s="49" t="s">
        <v>8567</v>
      </c>
      <c r="D7133" s="49" t="str">
        <f t="shared" si="111"/>
        <v>ODONATA CORDULEGASTRIDAE CORDULEGASTER - SWIMS - 50454</v>
      </c>
      <c r="E7133" s="49" t="s">
        <v>10651</v>
      </c>
      <c r="F7133" s="49"/>
      <c r="G7133" s="49"/>
      <c r="H7133" s="49"/>
    </row>
    <row r="7134" spans="1:8" x14ac:dyDescent="0.3">
      <c r="A7134" s="49" t="s">
        <v>82</v>
      </c>
      <c r="B7134" s="49">
        <v>56054</v>
      </c>
      <c r="C7134" s="49" t="s">
        <v>8568</v>
      </c>
      <c r="D7134" s="49" t="str">
        <f t="shared" si="111"/>
        <v>ODONATA CORDULEGASTRIDAE CORDULEGASTER BILINEATA - SWIMS - 56054</v>
      </c>
      <c r="E7134" s="49" t="s">
        <v>10651</v>
      </c>
      <c r="F7134" s="49"/>
      <c r="G7134" s="49"/>
      <c r="H7134" s="49"/>
    </row>
    <row r="7135" spans="1:8" x14ac:dyDescent="0.3">
      <c r="A7135" s="49" t="s">
        <v>82</v>
      </c>
      <c r="B7135" s="49">
        <v>50457</v>
      </c>
      <c r="C7135" s="49" t="s">
        <v>8569</v>
      </c>
      <c r="D7135" s="49" t="str">
        <f t="shared" si="111"/>
        <v>ODONATA CORDULEGASTRIDAE CORDULEGASTER DIASTATOPS - SWIMS - 50457</v>
      </c>
      <c r="E7135" s="49" t="s">
        <v>10651</v>
      </c>
      <c r="F7135" s="49"/>
      <c r="G7135" s="49"/>
      <c r="H7135" s="49"/>
    </row>
    <row r="7136" spans="1:8" x14ac:dyDescent="0.3">
      <c r="A7136" s="49" t="s">
        <v>82</v>
      </c>
      <c r="B7136" s="49">
        <v>50458</v>
      </c>
      <c r="C7136" s="49" t="s">
        <v>8570</v>
      </c>
      <c r="D7136" s="49" t="str">
        <f t="shared" si="111"/>
        <v>ODONATA CORDULEGASTRIDAE CORDULEGASTER ERRONEA - SWIMS - 50458</v>
      </c>
      <c r="E7136" s="49" t="s">
        <v>10651</v>
      </c>
      <c r="F7136" s="49"/>
      <c r="G7136" s="49"/>
      <c r="H7136" s="49"/>
    </row>
    <row r="7137" spans="1:8" x14ac:dyDescent="0.3">
      <c r="A7137" s="49" t="s">
        <v>82</v>
      </c>
      <c r="B7137" s="49">
        <v>50455</v>
      </c>
      <c r="C7137" s="49" t="s">
        <v>8571</v>
      </c>
      <c r="D7137" s="49" t="str">
        <f t="shared" si="111"/>
        <v>ODONATA CORDULEGASTRIDAE CORDULEGASTER MACULATA - SWIMS - 50455</v>
      </c>
      <c r="E7137" s="49" t="s">
        <v>10651</v>
      </c>
      <c r="F7137" s="49"/>
      <c r="G7137" s="49"/>
      <c r="H7137" s="49"/>
    </row>
    <row r="7138" spans="1:8" x14ac:dyDescent="0.3">
      <c r="A7138" s="49" t="s">
        <v>82</v>
      </c>
      <c r="B7138" s="49">
        <v>50456</v>
      </c>
      <c r="C7138" s="49" t="s">
        <v>8572</v>
      </c>
      <c r="D7138" s="49" t="str">
        <f t="shared" si="111"/>
        <v>ODONATA CORDULEGASTRIDAE CORDULEGASTER OBLIQUA - SWIMS - 50456</v>
      </c>
      <c r="E7138" s="49" t="s">
        <v>10651</v>
      </c>
      <c r="F7138" s="49"/>
      <c r="G7138" s="49"/>
      <c r="H7138" s="49"/>
    </row>
    <row r="7139" spans="1:8" x14ac:dyDescent="0.3">
      <c r="A7139" s="49" t="s">
        <v>82</v>
      </c>
      <c r="B7139" s="49">
        <v>50459</v>
      </c>
      <c r="C7139" s="49" t="s">
        <v>8573</v>
      </c>
      <c r="D7139" s="49" t="str">
        <f t="shared" si="111"/>
        <v>ODONATA CORDULIIDAE - SWIMS - 50459</v>
      </c>
      <c r="E7139" s="49" t="s">
        <v>10651</v>
      </c>
      <c r="F7139" s="49"/>
      <c r="G7139" s="49"/>
      <c r="H7139" s="49"/>
    </row>
    <row r="7140" spans="1:8" x14ac:dyDescent="0.3">
      <c r="A7140" s="49" t="s">
        <v>82</v>
      </c>
      <c r="B7140" s="49">
        <v>50484</v>
      </c>
      <c r="C7140" s="49" t="s">
        <v>8574</v>
      </c>
      <c r="D7140" s="49" t="str">
        <f t="shared" si="111"/>
        <v>ODONATA CORDULIIDAE CORDULIA - SWIMS - 50484</v>
      </c>
      <c r="E7140" s="49" t="s">
        <v>10651</v>
      </c>
      <c r="F7140" s="49"/>
      <c r="G7140" s="49"/>
      <c r="H7140" s="49"/>
    </row>
    <row r="7141" spans="1:8" x14ac:dyDescent="0.3">
      <c r="A7141" s="49" t="s">
        <v>82</v>
      </c>
      <c r="B7141" s="49">
        <v>50485</v>
      </c>
      <c r="C7141" s="49" t="s">
        <v>8575</v>
      </c>
      <c r="D7141" s="49" t="str">
        <f t="shared" si="111"/>
        <v>ODONATA CORDULIIDAE CORDULIA SHURTLEFFI - SWIMS - 50485</v>
      </c>
      <c r="E7141" s="49" t="s">
        <v>10651</v>
      </c>
      <c r="F7141" s="49"/>
      <c r="G7141" s="49"/>
      <c r="H7141" s="49"/>
    </row>
    <row r="7142" spans="1:8" x14ac:dyDescent="0.3">
      <c r="A7142" s="49" t="s">
        <v>82</v>
      </c>
      <c r="B7142" s="49">
        <v>50559</v>
      </c>
      <c r="C7142" s="49" t="s">
        <v>8576</v>
      </c>
      <c r="D7142" s="49" t="str">
        <f t="shared" si="111"/>
        <v>ODONATA CORDULIIDAE DIDYMOPS - SWIMS - 50559</v>
      </c>
      <c r="E7142" s="49" t="s">
        <v>10651</v>
      </c>
      <c r="F7142" s="49"/>
      <c r="G7142" s="49"/>
      <c r="H7142" s="49"/>
    </row>
    <row r="7143" spans="1:8" x14ac:dyDescent="0.3">
      <c r="A7143" s="49" t="s">
        <v>82</v>
      </c>
      <c r="B7143" s="49">
        <v>50560</v>
      </c>
      <c r="C7143" s="49" t="s">
        <v>8577</v>
      </c>
      <c r="D7143" s="49" t="str">
        <f t="shared" si="111"/>
        <v>ODONATA CORDULIIDAE DIDYMOPS TRANSVERSA - SWIMS - 50560</v>
      </c>
      <c r="E7143" s="49" t="s">
        <v>10651</v>
      </c>
      <c r="F7143" s="49"/>
      <c r="G7143" s="49"/>
      <c r="H7143" s="49"/>
    </row>
    <row r="7144" spans="1:8" x14ac:dyDescent="0.3">
      <c r="A7144" s="49" t="s">
        <v>82</v>
      </c>
      <c r="B7144" s="49">
        <v>50486</v>
      </c>
      <c r="C7144" s="49" t="s">
        <v>8578</v>
      </c>
      <c r="D7144" s="49" t="str">
        <f t="shared" si="111"/>
        <v>ODONATA CORDULIIDAE DOROCORDULIA - SWIMS - 50486</v>
      </c>
      <c r="E7144" s="49" t="s">
        <v>10651</v>
      </c>
      <c r="F7144" s="49"/>
      <c r="G7144" s="49"/>
      <c r="H7144" s="49"/>
    </row>
    <row r="7145" spans="1:8" x14ac:dyDescent="0.3">
      <c r="A7145" s="49" t="s">
        <v>82</v>
      </c>
      <c r="B7145" s="49">
        <v>50487</v>
      </c>
      <c r="C7145" s="49" t="s">
        <v>8579</v>
      </c>
      <c r="D7145" s="49" t="str">
        <f t="shared" si="111"/>
        <v>ODONATA CORDULIIDAE DOROCORDULIA LIBERA - SWIMS - 50487</v>
      </c>
      <c r="E7145" s="49" t="s">
        <v>10651</v>
      </c>
      <c r="F7145" s="49"/>
      <c r="G7145" s="49"/>
      <c r="H7145" s="49"/>
    </row>
    <row r="7146" spans="1:8" x14ac:dyDescent="0.3">
      <c r="A7146" s="49" t="s">
        <v>82</v>
      </c>
      <c r="B7146" s="49">
        <v>56058</v>
      </c>
      <c r="C7146" s="49" t="s">
        <v>8580</v>
      </c>
      <c r="D7146" s="49" t="str">
        <f t="shared" si="111"/>
        <v>ODONATA CORDULIIDAE EPICORDULIA - SWIMS - 56058</v>
      </c>
      <c r="E7146" s="49" t="s">
        <v>10651</v>
      </c>
      <c r="F7146" s="49"/>
      <c r="G7146" s="49"/>
      <c r="H7146" s="49"/>
    </row>
    <row r="7147" spans="1:8" x14ac:dyDescent="0.3">
      <c r="A7147" s="49" t="s">
        <v>82</v>
      </c>
      <c r="B7147" s="49">
        <v>50463</v>
      </c>
      <c r="C7147" s="49" t="s">
        <v>8581</v>
      </c>
      <c r="D7147" s="49" t="str">
        <f t="shared" si="111"/>
        <v>ODONATA CORDULIIDAE EPICORDULIA PRINCEPS - SWIMS - 50463</v>
      </c>
      <c r="E7147" s="49" t="s">
        <v>10651</v>
      </c>
      <c r="F7147" s="49"/>
      <c r="G7147" s="49"/>
      <c r="H7147" s="49"/>
    </row>
    <row r="7148" spans="1:8" x14ac:dyDescent="0.3">
      <c r="A7148" s="49" t="s">
        <v>82</v>
      </c>
      <c r="B7148" s="49">
        <v>50561</v>
      </c>
      <c r="C7148" s="49" t="s">
        <v>8582</v>
      </c>
      <c r="D7148" s="49" t="str">
        <f t="shared" si="111"/>
        <v>ODONATA CORDULIIDAE MACROMIA - SWIMS - 50561</v>
      </c>
      <c r="E7148" s="49" t="s">
        <v>10651</v>
      </c>
      <c r="F7148" s="49"/>
      <c r="G7148" s="49"/>
      <c r="H7148" s="49"/>
    </row>
    <row r="7149" spans="1:8" x14ac:dyDescent="0.3">
      <c r="A7149" s="49" t="s">
        <v>82</v>
      </c>
      <c r="B7149" s="49">
        <v>50562</v>
      </c>
      <c r="C7149" s="49" t="s">
        <v>8583</v>
      </c>
      <c r="D7149" s="49" t="str">
        <f t="shared" si="111"/>
        <v>ODONATA CORDULIIDAE MACROMIA ILLINOIENSIS - SWIMS - 50562</v>
      </c>
      <c r="E7149" s="49" t="s">
        <v>10651</v>
      </c>
      <c r="F7149" s="49"/>
      <c r="G7149" s="49"/>
      <c r="H7149" s="49"/>
    </row>
    <row r="7150" spans="1:8" x14ac:dyDescent="0.3">
      <c r="A7150" s="49" t="s">
        <v>82</v>
      </c>
      <c r="B7150" s="49">
        <v>50563</v>
      </c>
      <c r="C7150" s="49" t="s">
        <v>8584</v>
      </c>
      <c r="D7150" s="49" t="str">
        <f t="shared" si="111"/>
        <v>ODONATA CORDULIIDAE MACROMIA PACIFICA - SWIMS - 50563</v>
      </c>
      <c r="E7150" s="49" t="s">
        <v>10651</v>
      </c>
      <c r="F7150" s="49"/>
      <c r="G7150" s="49"/>
      <c r="H7150" s="49"/>
    </row>
    <row r="7151" spans="1:8" x14ac:dyDescent="0.3">
      <c r="A7151" s="49" t="s">
        <v>82</v>
      </c>
      <c r="B7151" s="49">
        <v>50564</v>
      </c>
      <c r="C7151" s="49" t="s">
        <v>8585</v>
      </c>
      <c r="D7151" s="49" t="str">
        <f t="shared" si="111"/>
        <v>ODONATA CORDULIIDAE MACROMIA TAENIOLATA - SWIMS - 50564</v>
      </c>
      <c r="E7151" s="49" t="s">
        <v>10651</v>
      </c>
      <c r="F7151" s="49"/>
      <c r="G7151" s="49"/>
      <c r="H7151" s="49"/>
    </row>
    <row r="7152" spans="1:8" x14ac:dyDescent="0.3">
      <c r="A7152" s="49" t="s">
        <v>82</v>
      </c>
      <c r="B7152" s="49">
        <v>50465</v>
      </c>
      <c r="C7152" s="49" t="s">
        <v>8586</v>
      </c>
      <c r="D7152" s="49" t="str">
        <f t="shared" si="111"/>
        <v>ODONATA CORDULIIDAE NEUROCORDULIA - SWIMS - 50465</v>
      </c>
      <c r="E7152" s="49" t="s">
        <v>10651</v>
      </c>
      <c r="F7152" s="49"/>
      <c r="G7152" s="49"/>
      <c r="H7152" s="49"/>
    </row>
    <row r="7153" spans="1:8" x14ac:dyDescent="0.3">
      <c r="A7153" s="49" t="s">
        <v>82</v>
      </c>
      <c r="B7153" s="49">
        <v>50466</v>
      </c>
      <c r="C7153" s="49" t="s">
        <v>8587</v>
      </c>
      <c r="D7153" s="49" t="str">
        <f t="shared" si="111"/>
        <v>ODONATA CORDULIIDAE NEUROCORDULIA MOLESTA - SWIMS - 50466</v>
      </c>
      <c r="E7153" s="49" t="s">
        <v>10651</v>
      </c>
      <c r="F7153" s="49"/>
      <c r="G7153" s="49"/>
      <c r="H7153" s="49"/>
    </row>
    <row r="7154" spans="1:8" x14ac:dyDescent="0.3">
      <c r="A7154" s="49" t="s">
        <v>82</v>
      </c>
      <c r="B7154" s="49">
        <v>50467</v>
      </c>
      <c r="C7154" s="49" t="s">
        <v>8588</v>
      </c>
      <c r="D7154" s="49" t="str">
        <f t="shared" si="111"/>
        <v>ODONATA CORDULIIDAE NEUROCORDULIA OBSOLETA - SWIMS - 50467</v>
      </c>
      <c r="E7154" s="49" t="s">
        <v>10651</v>
      </c>
      <c r="F7154" s="49"/>
      <c r="G7154" s="49"/>
      <c r="H7154" s="49"/>
    </row>
    <row r="7155" spans="1:8" x14ac:dyDescent="0.3">
      <c r="A7155" s="49" t="s">
        <v>82</v>
      </c>
      <c r="B7155" s="49">
        <v>56055</v>
      </c>
      <c r="C7155" s="49" t="s">
        <v>8589</v>
      </c>
      <c r="D7155" s="49" t="str">
        <f t="shared" si="111"/>
        <v>ODONATA CORDULIIDAE NEUROCORDULIA XANTHOSOMA - SWIMS - 56055</v>
      </c>
      <c r="E7155" s="49" t="s">
        <v>10651</v>
      </c>
      <c r="F7155" s="49"/>
      <c r="G7155" s="49"/>
      <c r="H7155" s="49"/>
    </row>
    <row r="7156" spans="1:8" x14ac:dyDescent="0.3">
      <c r="A7156" s="49" t="s">
        <v>82</v>
      </c>
      <c r="B7156" s="49">
        <v>50468</v>
      </c>
      <c r="C7156" s="49" t="s">
        <v>8590</v>
      </c>
      <c r="D7156" s="49" t="str">
        <f t="shared" si="111"/>
        <v>ODONATA CORDULIIDAE NEUROCORDULIA YAMASKANENSIS - SWIMS - 50468</v>
      </c>
      <c r="E7156" s="49" t="s">
        <v>10651</v>
      </c>
      <c r="F7156" s="49"/>
      <c r="G7156" s="49"/>
      <c r="H7156" s="49"/>
    </row>
    <row r="7157" spans="1:8" x14ac:dyDescent="0.3">
      <c r="A7157" s="49" t="s">
        <v>82</v>
      </c>
      <c r="B7157" s="49">
        <v>50469</v>
      </c>
      <c r="C7157" s="49" t="s">
        <v>8591</v>
      </c>
      <c r="D7157" s="49" t="str">
        <f t="shared" si="111"/>
        <v>ODONATA CORDULIIDAE SOMATOCHLORA - SWIMS - 50469</v>
      </c>
      <c r="E7157" s="49" t="s">
        <v>10651</v>
      </c>
      <c r="F7157" s="49"/>
      <c r="G7157" s="49"/>
      <c r="H7157" s="49"/>
    </row>
    <row r="7158" spans="1:8" x14ac:dyDescent="0.3">
      <c r="A7158" s="49" t="s">
        <v>82</v>
      </c>
      <c r="B7158" s="49">
        <v>50481</v>
      </c>
      <c r="C7158" s="49" t="s">
        <v>8592</v>
      </c>
      <c r="D7158" s="49" t="str">
        <f t="shared" si="111"/>
        <v>ODONATA CORDULIIDAE SOMATOCHLORA CINGULATA - SWIMS - 50481</v>
      </c>
      <c r="E7158" s="49" t="s">
        <v>10651</v>
      </c>
      <c r="F7158" s="49"/>
      <c r="G7158" s="49"/>
      <c r="H7158" s="49"/>
    </row>
    <row r="7159" spans="1:8" x14ac:dyDescent="0.3">
      <c r="A7159" s="49" t="s">
        <v>82</v>
      </c>
      <c r="B7159" s="49">
        <v>50470</v>
      </c>
      <c r="C7159" s="49" t="s">
        <v>8593</v>
      </c>
      <c r="D7159" s="49" t="str">
        <f t="shared" si="111"/>
        <v>ODONATA CORDULIIDAE SOMATOCHLORA ELONGATA - SWIMS - 50470</v>
      </c>
      <c r="E7159" s="49" t="s">
        <v>10651</v>
      </c>
      <c r="F7159" s="49"/>
      <c r="G7159" s="49"/>
      <c r="H7159" s="49"/>
    </row>
    <row r="7160" spans="1:8" x14ac:dyDescent="0.3">
      <c r="A7160" s="49" t="s">
        <v>82</v>
      </c>
      <c r="B7160" s="49">
        <v>50476</v>
      </c>
      <c r="C7160" s="49" t="s">
        <v>8594</v>
      </c>
      <c r="D7160" s="49" t="str">
        <f t="shared" si="111"/>
        <v>ODONATA CORDULIIDAE SOMATOCHLORA ENSIGERA - SWIMS - 50476</v>
      </c>
      <c r="E7160" s="49" t="s">
        <v>10651</v>
      </c>
      <c r="F7160" s="49"/>
      <c r="G7160" s="49"/>
      <c r="H7160" s="49"/>
    </row>
    <row r="7161" spans="1:8" x14ac:dyDescent="0.3">
      <c r="A7161" s="49" t="s">
        <v>82</v>
      </c>
      <c r="B7161" s="49">
        <v>50471</v>
      </c>
      <c r="C7161" s="49" t="s">
        <v>8595</v>
      </c>
      <c r="D7161" s="49" t="str">
        <f t="shared" si="111"/>
        <v>ODONATA CORDULIIDAE SOMATOCHLORA FORCIPATA - SWIMS - 50471</v>
      </c>
      <c r="E7161" s="49" t="s">
        <v>10651</v>
      </c>
      <c r="F7161" s="49"/>
      <c r="G7161" s="49"/>
      <c r="H7161" s="49"/>
    </row>
    <row r="7162" spans="1:8" x14ac:dyDescent="0.3">
      <c r="A7162" s="49" t="s">
        <v>82</v>
      </c>
      <c r="B7162" s="49">
        <v>50477</v>
      </c>
      <c r="C7162" s="49" t="s">
        <v>8596</v>
      </c>
      <c r="D7162" s="49" t="str">
        <f t="shared" si="111"/>
        <v>ODONATA CORDULIIDAE SOMATOCHLORA FRANKLINI - SWIMS - 50477</v>
      </c>
      <c r="E7162" s="49" t="s">
        <v>10651</v>
      </c>
      <c r="F7162" s="49"/>
      <c r="G7162" s="49"/>
      <c r="H7162" s="49"/>
    </row>
    <row r="7163" spans="1:8" x14ac:dyDescent="0.3">
      <c r="A7163" s="49" t="s">
        <v>82</v>
      </c>
      <c r="B7163" s="49">
        <v>56056</v>
      </c>
      <c r="C7163" s="49" t="s">
        <v>8597</v>
      </c>
      <c r="D7163" s="49" t="str">
        <f t="shared" si="111"/>
        <v>ODONATA CORDULIIDAE SOMATOCHLORA HINEANA - SWIMS - 56056</v>
      </c>
      <c r="E7163" s="49" t="s">
        <v>10651</v>
      </c>
      <c r="F7163" s="49"/>
      <c r="G7163" s="49"/>
      <c r="H7163" s="49"/>
    </row>
    <row r="7164" spans="1:8" x14ac:dyDescent="0.3">
      <c r="A7164" s="49" t="s">
        <v>82</v>
      </c>
      <c r="B7164" s="49">
        <v>50478</v>
      </c>
      <c r="C7164" s="49" t="s">
        <v>8598</v>
      </c>
      <c r="D7164" s="49" t="str">
        <f t="shared" si="111"/>
        <v>ODONATA CORDULIIDAE SOMATOCHLORA INCURVATA - SWIMS - 50478</v>
      </c>
      <c r="E7164" s="49" t="s">
        <v>10651</v>
      </c>
      <c r="F7164" s="49"/>
      <c r="G7164" s="49"/>
      <c r="H7164" s="49"/>
    </row>
    <row r="7165" spans="1:8" x14ac:dyDescent="0.3">
      <c r="A7165" s="49" t="s">
        <v>82</v>
      </c>
      <c r="B7165" s="49">
        <v>50472</v>
      </c>
      <c r="C7165" s="49" t="s">
        <v>8599</v>
      </c>
      <c r="D7165" s="49" t="str">
        <f t="shared" si="111"/>
        <v>ODONATA CORDULIIDAE SOMATOCHLORA KENNEDYI - SWIMS - 50472</v>
      </c>
      <c r="E7165" s="49" t="s">
        <v>10651</v>
      </c>
      <c r="F7165" s="49"/>
      <c r="G7165" s="49"/>
      <c r="H7165" s="49"/>
    </row>
    <row r="7166" spans="1:8" x14ac:dyDescent="0.3">
      <c r="A7166" s="49" t="s">
        <v>82</v>
      </c>
      <c r="B7166" s="49">
        <v>54764</v>
      </c>
      <c r="C7166" s="49" t="s">
        <v>8600</v>
      </c>
      <c r="D7166" s="49" t="str">
        <f t="shared" si="111"/>
        <v>ODONATA CORDULIIDAE SOMATOCHLORA LINEARIS - SWIMS - 54764</v>
      </c>
      <c r="E7166" s="49" t="s">
        <v>10651</v>
      </c>
      <c r="F7166" s="49"/>
      <c r="G7166" s="49"/>
      <c r="H7166" s="49"/>
    </row>
    <row r="7167" spans="1:8" x14ac:dyDescent="0.3">
      <c r="A7167" s="49" t="s">
        <v>82</v>
      </c>
      <c r="B7167" s="49">
        <v>50473</v>
      </c>
      <c r="C7167" s="49" t="s">
        <v>8601</v>
      </c>
      <c r="D7167" s="49" t="str">
        <f t="shared" si="111"/>
        <v>ODONATA CORDULIIDAE SOMATOCHLORA MINOR - SWIMS - 50473</v>
      </c>
      <c r="E7167" s="49" t="s">
        <v>10651</v>
      </c>
      <c r="F7167" s="49"/>
      <c r="G7167" s="49"/>
      <c r="H7167" s="49"/>
    </row>
    <row r="7168" spans="1:8" x14ac:dyDescent="0.3">
      <c r="A7168" s="49" t="s">
        <v>82</v>
      </c>
      <c r="B7168" s="49">
        <v>50479</v>
      </c>
      <c r="C7168" s="49" t="s">
        <v>8602</v>
      </c>
      <c r="D7168" s="49" t="str">
        <f t="shared" si="111"/>
        <v>ODONATA CORDULIIDAE SOMATOCHLORA TENEBROSA - SWIMS - 50479</v>
      </c>
      <c r="E7168" s="49" t="s">
        <v>10651</v>
      </c>
      <c r="F7168" s="49"/>
      <c r="G7168" s="49"/>
      <c r="H7168" s="49"/>
    </row>
    <row r="7169" spans="1:8" x14ac:dyDescent="0.3">
      <c r="A7169" s="49" t="s">
        <v>82</v>
      </c>
      <c r="B7169" s="49">
        <v>50474</v>
      </c>
      <c r="C7169" s="49" t="s">
        <v>8603</v>
      </c>
      <c r="D7169" s="49" t="str">
        <f t="shared" si="111"/>
        <v>ODONATA CORDULIIDAE SOMATOCHLORA WALSHII - SWIMS - 50474</v>
      </c>
      <c r="E7169" s="49" t="s">
        <v>10651</v>
      </c>
      <c r="F7169" s="49"/>
      <c r="G7169" s="49"/>
      <c r="H7169" s="49"/>
    </row>
    <row r="7170" spans="1:8" x14ac:dyDescent="0.3">
      <c r="A7170" s="49" t="s">
        <v>82</v>
      </c>
      <c r="B7170" s="49">
        <v>50475</v>
      </c>
      <c r="C7170" s="49" t="s">
        <v>8604</v>
      </c>
      <c r="D7170" s="49" t="str">
        <f t="shared" ref="D7170:D7233" si="112">C7170 &amp;" - "&amp; A7170 &amp;" - "&amp; B7170</f>
        <v>ODONATA CORDULIIDAE SOMATOCHLORA WILLIAMSONI - SWIMS - 50475</v>
      </c>
      <c r="E7170" s="49" t="s">
        <v>10651</v>
      </c>
      <c r="F7170" s="49"/>
      <c r="G7170" s="49"/>
      <c r="H7170" s="49"/>
    </row>
    <row r="7171" spans="1:8" x14ac:dyDescent="0.3">
      <c r="A7171" s="49" t="s">
        <v>82</v>
      </c>
      <c r="B7171" s="49">
        <v>54765</v>
      </c>
      <c r="C7171" s="49" t="s">
        <v>8605</v>
      </c>
      <c r="D7171" s="49" t="str">
        <f t="shared" si="112"/>
        <v>ODONATA CORDULIIDAE TETRAGONEURIA - SWIMS - 54765</v>
      </c>
      <c r="E7171" s="49" t="s">
        <v>10651</v>
      </c>
      <c r="F7171" s="49"/>
      <c r="G7171" s="49"/>
      <c r="H7171" s="49"/>
    </row>
    <row r="7172" spans="1:8" x14ac:dyDescent="0.3">
      <c r="A7172" s="49" t="s">
        <v>82</v>
      </c>
      <c r="B7172" s="49">
        <v>50461</v>
      </c>
      <c r="C7172" s="49" t="s">
        <v>8606</v>
      </c>
      <c r="D7172" s="49" t="str">
        <f t="shared" si="112"/>
        <v>ODONATA CORDULIIDAE TETRAGONEURIA CANIS - SWIMS - 50461</v>
      </c>
      <c r="E7172" s="49" t="s">
        <v>10651</v>
      </c>
      <c r="F7172" s="49"/>
      <c r="G7172" s="49"/>
      <c r="H7172" s="49"/>
    </row>
    <row r="7173" spans="1:8" x14ac:dyDescent="0.3">
      <c r="A7173" s="49" t="s">
        <v>82</v>
      </c>
      <c r="B7173" s="49">
        <v>50462</v>
      </c>
      <c r="C7173" s="49" t="s">
        <v>8607</v>
      </c>
      <c r="D7173" s="49" t="str">
        <f t="shared" si="112"/>
        <v>ODONATA CORDULIIDAE TETRAGONEURIA CYNOSURA - SWIMS - 50462</v>
      </c>
      <c r="E7173" s="49" t="s">
        <v>10651</v>
      </c>
      <c r="F7173" s="49"/>
      <c r="G7173" s="49"/>
      <c r="H7173" s="49"/>
    </row>
    <row r="7174" spans="1:8" x14ac:dyDescent="0.3">
      <c r="A7174" s="49" t="s">
        <v>82</v>
      </c>
      <c r="B7174" s="49">
        <v>50464</v>
      </c>
      <c r="C7174" s="49" t="s">
        <v>8608</v>
      </c>
      <c r="D7174" s="49" t="str">
        <f t="shared" si="112"/>
        <v>ODONATA CORDULIIDAE TETRAGONEURIA SPINIGERA - SWIMS - 50464</v>
      </c>
      <c r="E7174" s="49" t="s">
        <v>10651</v>
      </c>
      <c r="F7174" s="49"/>
      <c r="G7174" s="49"/>
      <c r="H7174" s="49"/>
    </row>
    <row r="7175" spans="1:8" x14ac:dyDescent="0.3">
      <c r="A7175" s="49" t="s">
        <v>82</v>
      </c>
      <c r="B7175" s="49">
        <v>50482</v>
      </c>
      <c r="C7175" s="49" t="s">
        <v>8609</v>
      </c>
      <c r="D7175" s="49" t="str">
        <f t="shared" si="112"/>
        <v>ODONATA CORDULIIDAE WILLIAMSONIA - SWIMS - 50482</v>
      </c>
      <c r="E7175" s="49" t="s">
        <v>10651</v>
      </c>
      <c r="F7175" s="49"/>
      <c r="G7175" s="49"/>
      <c r="H7175" s="49"/>
    </row>
    <row r="7176" spans="1:8" x14ac:dyDescent="0.3">
      <c r="A7176" s="49" t="s">
        <v>82</v>
      </c>
      <c r="B7176" s="49">
        <v>56057</v>
      </c>
      <c r="C7176" s="49" t="s">
        <v>8610</v>
      </c>
      <c r="D7176" s="49" t="str">
        <f t="shared" si="112"/>
        <v>ODONATA CORDULIIDAE WILLIAMSONIA FLETCHERI - SWIMS - 56057</v>
      </c>
      <c r="E7176" s="49" t="s">
        <v>10651</v>
      </c>
      <c r="F7176" s="49"/>
      <c r="G7176" s="49"/>
      <c r="H7176" s="49"/>
    </row>
    <row r="7177" spans="1:8" x14ac:dyDescent="0.3">
      <c r="A7177" s="49" t="s">
        <v>82</v>
      </c>
      <c r="B7177" s="49">
        <v>54769</v>
      </c>
      <c r="C7177" s="49" t="s">
        <v>8611</v>
      </c>
      <c r="D7177" s="49" t="str">
        <f t="shared" si="112"/>
        <v>ODONATA CORDULIIDAE WILLIAMSONIA LINTNERI - SWIMS - 54769</v>
      </c>
      <c r="E7177" s="49" t="s">
        <v>10651</v>
      </c>
      <c r="F7177" s="49"/>
      <c r="G7177" s="49"/>
      <c r="H7177" s="49"/>
    </row>
    <row r="7178" spans="1:8" x14ac:dyDescent="0.3">
      <c r="A7178" s="49" t="s">
        <v>82</v>
      </c>
      <c r="B7178" s="49">
        <v>50488</v>
      </c>
      <c r="C7178" s="49" t="s">
        <v>8612</v>
      </c>
      <c r="D7178" s="49" t="str">
        <f t="shared" si="112"/>
        <v>ODONATA GOMPHIDAE - SWIMS - 50488</v>
      </c>
      <c r="E7178" s="49" t="s">
        <v>10651</v>
      </c>
      <c r="F7178" s="49"/>
      <c r="G7178" s="49"/>
      <c r="H7178" s="49"/>
    </row>
    <row r="7179" spans="1:8" x14ac:dyDescent="0.3">
      <c r="A7179" s="49" t="s">
        <v>82</v>
      </c>
      <c r="B7179" s="49">
        <v>50530</v>
      </c>
      <c r="C7179" s="49" t="s">
        <v>8613</v>
      </c>
      <c r="D7179" s="49" t="str">
        <f t="shared" si="112"/>
        <v>ODONATA GOMPHIDAE ARIGOMPHUS - SWIMS - 50530</v>
      </c>
      <c r="E7179" s="49" t="s">
        <v>10651</v>
      </c>
      <c r="F7179" s="49"/>
      <c r="G7179" s="49"/>
      <c r="H7179" s="49"/>
    </row>
    <row r="7180" spans="1:8" x14ac:dyDescent="0.3">
      <c r="A7180" s="49" t="s">
        <v>82</v>
      </c>
      <c r="B7180" s="49">
        <v>50531</v>
      </c>
      <c r="C7180" s="49" t="s">
        <v>8614</v>
      </c>
      <c r="D7180" s="49" t="str">
        <f t="shared" si="112"/>
        <v>ODONATA GOMPHIDAE ARIGOMPHUS CORNUTUS - SWIMS - 50531</v>
      </c>
      <c r="E7180" s="49" t="s">
        <v>10651</v>
      </c>
      <c r="F7180" s="49"/>
      <c r="G7180" s="49"/>
      <c r="H7180" s="49"/>
    </row>
    <row r="7181" spans="1:8" x14ac:dyDescent="0.3">
      <c r="A7181" s="49" t="s">
        <v>82</v>
      </c>
      <c r="B7181" s="49">
        <v>50532</v>
      </c>
      <c r="C7181" s="49" t="s">
        <v>8615</v>
      </c>
      <c r="D7181" s="49" t="str">
        <f t="shared" si="112"/>
        <v>ODONATA GOMPHIDAE ARIGOMPHUS FURCIFER - SWIMS - 50532</v>
      </c>
      <c r="E7181" s="49" t="s">
        <v>10651</v>
      </c>
      <c r="F7181" s="49"/>
      <c r="G7181" s="49"/>
      <c r="H7181" s="49"/>
    </row>
    <row r="7182" spans="1:8" x14ac:dyDescent="0.3">
      <c r="A7182" s="49" t="s">
        <v>82</v>
      </c>
      <c r="B7182" s="49">
        <v>50535</v>
      </c>
      <c r="C7182" s="49" t="s">
        <v>8616</v>
      </c>
      <c r="D7182" s="49" t="str">
        <f t="shared" si="112"/>
        <v>ODONATA GOMPHIDAE ARIGOMPHUS PALLIDUS - SWIMS - 50535</v>
      </c>
      <c r="E7182" s="49" t="s">
        <v>10651</v>
      </c>
      <c r="F7182" s="49"/>
      <c r="G7182" s="49"/>
      <c r="H7182" s="49"/>
    </row>
    <row r="7183" spans="1:8" x14ac:dyDescent="0.3">
      <c r="A7183" s="49" t="s">
        <v>82</v>
      </c>
      <c r="B7183" s="49">
        <v>50533</v>
      </c>
      <c r="C7183" s="49" t="s">
        <v>8617</v>
      </c>
      <c r="D7183" s="49" t="str">
        <f t="shared" si="112"/>
        <v>ODONATA GOMPHIDAE ARIGOMPHUS SUBMEDIANUS - SWIMS - 50533</v>
      </c>
      <c r="E7183" s="49" t="s">
        <v>10651</v>
      </c>
      <c r="F7183" s="49"/>
      <c r="G7183" s="49"/>
      <c r="H7183" s="49"/>
    </row>
    <row r="7184" spans="1:8" x14ac:dyDescent="0.3">
      <c r="A7184" s="49" t="s">
        <v>82</v>
      </c>
      <c r="B7184" s="49">
        <v>50534</v>
      </c>
      <c r="C7184" s="49" t="s">
        <v>8618</v>
      </c>
      <c r="D7184" s="49" t="str">
        <f t="shared" si="112"/>
        <v>ODONATA GOMPHIDAE ARIGOMPHUS VILLOSIPES - SWIMS - 50534</v>
      </c>
      <c r="E7184" s="49" t="s">
        <v>10651</v>
      </c>
      <c r="F7184" s="49"/>
      <c r="G7184" s="49"/>
      <c r="H7184" s="49"/>
    </row>
    <row r="7185" spans="1:8" x14ac:dyDescent="0.3">
      <c r="A7185" s="49" t="s">
        <v>82</v>
      </c>
      <c r="B7185" s="49">
        <v>50527</v>
      </c>
      <c r="C7185" s="49" t="s">
        <v>8619</v>
      </c>
      <c r="D7185" s="49" t="str">
        <f t="shared" si="112"/>
        <v>ODONATA GOMPHIDAE DROMOGOMPHUS - SWIMS - 50527</v>
      </c>
      <c r="E7185" s="49" t="s">
        <v>10651</v>
      </c>
      <c r="F7185" s="49"/>
      <c r="G7185" s="49"/>
      <c r="H7185" s="49"/>
    </row>
    <row r="7186" spans="1:8" x14ac:dyDescent="0.3">
      <c r="A7186" s="49" t="s">
        <v>82</v>
      </c>
      <c r="B7186" s="49">
        <v>50528</v>
      </c>
      <c r="C7186" s="49" t="s">
        <v>8620</v>
      </c>
      <c r="D7186" s="49" t="str">
        <f t="shared" si="112"/>
        <v>ODONATA GOMPHIDAE DROMOGOMPHUS SPINOSUS - SWIMS - 50528</v>
      </c>
      <c r="E7186" s="49" t="s">
        <v>10651</v>
      </c>
      <c r="F7186" s="49"/>
      <c r="G7186" s="49"/>
      <c r="H7186" s="49"/>
    </row>
    <row r="7187" spans="1:8" x14ac:dyDescent="0.3">
      <c r="A7187" s="49" t="s">
        <v>82</v>
      </c>
      <c r="B7187" s="49">
        <v>50529</v>
      </c>
      <c r="C7187" s="49" t="s">
        <v>8621</v>
      </c>
      <c r="D7187" s="49" t="str">
        <f t="shared" si="112"/>
        <v>ODONATA GOMPHIDAE DROMOGOMPHUS SPOLIATUS - SWIMS - 50529</v>
      </c>
      <c r="E7187" s="49" t="s">
        <v>10651</v>
      </c>
      <c r="F7187" s="49"/>
      <c r="G7187" s="49"/>
      <c r="H7187" s="49"/>
    </row>
    <row r="7188" spans="1:8" x14ac:dyDescent="0.3">
      <c r="A7188" s="49" t="s">
        <v>82</v>
      </c>
      <c r="B7188" s="49">
        <v>50489</v>
      </c>
      <c r="C7188" s="49" t="s">
        <v>8622</v>
      </c>
      <c r="D7188" s="49" t="str">
        <f t="shared" si="112"/>
        <v>ODONATA GOMPHIDAE GOMPHUS - SWIMS - 50489</v>
      </c>
      <c r="E7188" s="49" t="s">
        <v>10651</v>
      </c>
      <c r="F7188" s="49"/>
      <c r="G7188" s="49"/>
      <c r="H7188" s="49"/>
    </row>
    <row r="7189" spans="1:8" x14ac:dyDescent="0.3">
      <c r="A7189" s="49" t="s">
        <v>82</v>
      </c>
      <c r="B7189" s="49">
        <v>50512</v>
      </c>
      <c r="C7189" s="49" t="s">
        <v>8623</v>
      </c>
      <c r="D7189" s="49" t="str">
        <f t="shared" si="112"/>
        <v>ODONATA GOMPHIDAE GOMPHUS ADELPHUS - SWIMS - 50512</v>
      </c>
      <c r="E7189" s="49" t="s">
        <v>10651</v>
      </c>
      <c r="F7189" s="49"/>
      <c r="G7189" s="49"/>
      <c r="H7189" s="49"/>
    </row>
    <row r="7190" spans="1:8" x14ac:dyDescent="0.3">
      <c r="A7190" s="49" t="s">
        <v>82</v>
      </c>
      <c r="B7190" s="49">
        <v>50499</v>
      </c>
      <c r="C7190" s="49" t="s">
        <v>8624</v>
      </c>
      <c r="D7190" s="49" t="str">
        <f t="shared" si="112"/>
        <v>ODONATA GOMPHIDAE GOMPHUS EXILIS - SWIMS - 50499</v>
      </c>
      <c r="E7190" s="49" t="s">
        <v>10651</v>
      </c>
      <c r="F7190" s="49"/>
      <c r="G7190" s="49"/>
      <c r="H7190" s="49"/>
    </row>
    <row r="7191" spans="1:8" x14ac:dyDescent="0.3">
      <c r="A7191" s="49" t="s">
        <v>82</v>
      </c>
      <c r="B7191" s="49">
        <v>50490</v>
      </c>
      <c r="C7191" s="49" t="s">
        <v>8625</v>
      </c>
      <c r="D7191" s="49" t="str">
        <f t="shared" si="112"/>
        <v>ODONATA GOMPHIDAE GOMPHUS EXTERNUS - SWIMS - 50490</v>
      </c>
      <c r="E7191" s="49" t="s">
        <v>10651</v>
      </c>
      <c r="F7191" s="49"/>
      <c r="G7191" s="49"/>
      <c r="H7191" s="49"/>
    </row>
    <row r="7192" spans="1:8" x14ac:dyDescent="0.3">
      <c r="A7192" s="49" t="s">
        <v>82</v>
      </c>
      <c r="B7192" s="49">
        <v>50491</v>
      </c>
      <c r="C7192" s="49" t="s">
        <v>8626</v>
      </c>
      <c r="D7192" s="49" t="str">
        <f t="shared" si="112"/>
        <v>ODONATA GOMPHIDAE GOMPHUS FRATERNUS - SWIMS - 50491</v>
      </c>
      <c r="E7192" s="49" t="s">
        <v>10651</v>
      </c>
      <c r="F7192" s="49"/>
      <c r="G7192" s="49"/>
      <c r="H7192" s="49"/>
    </row>
    <row r="7193" spans="1:8" x14ac:dyDescent="0.3">
      <c r="A7193" s="49" t="s">
        <v>82</v>
      </c>
      <c r="B7193" s="49">
        <v>50500</v>
      </c>
      <c r="C7193" s="49" t="s">
        <v>8627</v>
      </c>
      <c r="D7193" s="49" t="str">
        <f t="shared" si="112"/>
        <v>ODONATA GOMPHIDAE GOMPHUS GRASLINELLUS - SWIMS - 50500</v>
      </c>
      <c r="E7193" s="49" t="s">
        <v>10651</v>
      </c>
      <c r="F7193" s="49"/>
      <c r="G7193" s="49"/>
      <c r="H7193" s="49"/>
    </row>
    <row r="7194" spans="1:8" x14ac:dyDescent="0.3">
      <c r="A7194" s="49" t="s">
        <v>82</v>
      </c>
      <c r="B7194" s="49">
        <v>50494</v>
      </c>
      <c r="C7194" s="49" t="s">
        <v>8628</v>
      </c>
      <c r="D7194" s="49" t="str">
        <f t="shared" si="112"/>
        <v>ODONATA GOMPHIDAE GOMPHUS LINEATIFRONS - SWIMS - 50494</v>
      </c>
      <c r="E7194" s="49" t="s">
        <v>10651</v>
      </c>
      <c r="F7194" s="49"/>
      <c r="G7194" s="49"/>
      <c r="H7194" s="49"/>
    </row>
    <row r="7195" spans="1:8" x14ac:dyDescent="0.3">
      <c r="A7195" s="49" t="s">
        <v>82</v>
      </c>
      <c r="B7195" s="49">
        <v>50501</v>
      </c>
      <c r="C7195" s="49" t="s">
        <v>8629</v>
      </c>
      <c r="D7195" s="49" t="str">
        <f t="shared" si="112"/>
        <v>ODONATA GOMPHIDAE GOMPHUS LIVIDUS - SWIMS - 50501</v>
      </c>
      <c r="E7195" s="49" t="s">
        <v>10651</v>
      </c>
      <c r="F7195" s="49"/>
      <c r="G7195" s="49"/>
      <c r="H7195" s="49"/>
    </row>
    <row r="7196" spans="1:8" x14ac:dyDescent="0.3">
      <c r="A7196" s="49" t="s">
        <v>82</v>
      </c>
      <c r="B7196" s="49">
        <v>50502</v>
      </c>
      <c r="C7196" s="49" t="s">
        <v>8630</v>
      </c>
      <c r="D7196" s="49" t="str">
        <f t="shared" si="112"/>
        <v>ODONATA GOMPHIDAE GOMPHUS QUADRICOLOR - SWIMS - 50502</v>
      </c>
      <c r="E7196" s="49" t="s">
        <v>10651</v>
      </c>
      <c r="F7196" s="49"/>
      <c r="G7196" s="49"/>
      <c r="H7196" s="49"/>
    </row>
    <row r="7197" spans="1:8" x14ac:dyDescent="0.3">
      <c r="A7197" s="49" t="s">
        <v>82</v>
      </c>
      <c r="B7197" s="49">
        <v>50503</v>
      </c>
      <c r="C7197" s="49" t="s">
        <v>8631</v>
      </c>
      <c r="D7197" s="49" t="str">
        <f t="shared" si="112"/>
        <v>ODONATA GOMPHIDAE GOMPHUS SPICATUS - SWIMS - 50503</v>
      </c>
      <c r="E7197" s="49" t="s">
        <v>10651</v>
      </c>
      <c r="F7197" s="49"/>
      <c r="G7197" s="49"/>
      <c r="H7197" s="49"/>
    </row>
    <row r="7198" spans="1:8" x14ac:dyDescent="0.3">
      <c r="A7198" s="49" t="s">
        <v>82</v>
      </c>
      <c r="B7198" s="49">
        <v>50492</v>
      </c>
      <c r="C7198" s="49" t="s">
        <v>8632</v>
      </c>
      <c r="D7198" s="49" t="str">
        <f t="shared" si="112"/>
        <v>ODONATA GOMPHIDAE GOMPHUS VASTUS - SWIMS - 50492</v>
      </c>
      <c r="E7198" s="49" t="s">
        <v>10651</v>
      </c>
      <c r="F7198" s="49"/>
      <c r="G7198" s="49"/>
      <c r="H7198" s="49"/>
    </row>
    <row r="7199" spans="1:8" x14ac:dyDescent="0.3">
      <c r="A7199" s="49" t="s">
        <v>82</v>
      </c>
      <c r="B7199" s="49">
        <v>50493</v>
      </c>
      <c r="C7199" s="49" t="s">
        <v>8633</v>
      </c>
      <c r="D7199" s="49" t="str">
        <f t="shared" si="112"/>
        <v>ODONATA GOMPHIDAE GOMPHUS VENTRICOSUS - SWIMS - 50493</v>
      </c>
      <c r="E7199" s="49" t="s">
        <v>10651</v>
      </c>
      <c r="F7199" s="49"/>
      <c r="G7199" s="49"/>
      <c r="H7199" s="49"/>
    </row>
    <row r="7200" spans="1:8" x14ac:dyDescent="0.3">
      <c r="A7200" s="49" t="s">
        <v>82</v>
      </c>
      <c r="B7200" s="49">
        <v>50511</v>
      </c>
      <c r="C7200" s="49" t="s">
        <v>8634</v>
      </c>
      <c r="D7200" s="49" t="str">
        <f t="shared" si="112"/>
        <v>ODONATA GOMPHIDAE GOMPHUS VIRIDIFRONS - SWIMS - 50511</v>
      </c>
      <c r="E7200" s="49" t="s">
        <v>10651</v>
      </c>
      <c r="F7200" s="49"/>
      <c r="G7200" s="49"/>
      <c r="H7200" s="49"/>
    </row>
    <row r="7201" spans="1:8" x14ac:dyDescent="0.3">
      <c r="A7201" s="49" t="s">
        <v>82</v>
      </c>
      <c r="B7201" s="49">
        <v>50507</v>
      </c>
      <c r="C7201" s="49" t="s">
        <v>8635</v>
      </c>
      <c r="D7201" s="49" t="str">
        <f t="shared" si="112"/>
        <v>ODONATA GOMPHIDAE HAGENIUS - SWIMS - 50507</v>
      </c>
      <c r="E7201" s="49" t="s">
        <v>10651</v>
      </c>
      <c r="F7201" s="49"/>
      <c r="G7201" s="49"/>
      <c r="H7201" s="49"/>
    </row>
    <row r="7202" spans="1:8" x14ac:dyDescent="0.3">
      <c r="A7202" s="49" t="s">
        <v>82</v>
      </c>
      <c r="B7202" s="49">
        <v>50508</v>
      </c>
      <c r="C7202" s="49" t="s">
        <v>8636</v>
      </c>
      <c r="D7202" s="49" t="str">
        <f t="shared" si="112"/>
        <v>ODONATA GOMPHIDAE HAGENIUS BREVISTYLUS - SWIMS - 50508</v>
      </c>
      <c r="E7202" s="49" t="s">
        <v>10651</v>
      </c>
      <c r="F7202" s="49"/>
      <c r="G7202" s="49"/>
      <c r="H7202" s="49"/>
    </row>
    <row r="7203" spans="1:8" x14ac:dyDescent="0.3">
      <c r="A7203" s="49" t="s">
        <v>82</v>
      </c>
      <c r="B7203" s="49">
        <v>50514</v>
      </c>
      <c r="C7203" s="49" t="s">
        <v>8637</v>
      </c>
      <c r="D7203" s="49" t="str">
        <f t="shared" si="112"/>
        <v>ODONATA GOMPHIDAE OPHIOGOMPHUS - SWIMS - 50514</v>
      </c>
      <c r="E7203" s="49" t="s">
        <v>10651</v>
      </c>
      <c r="F7203" s="49"/>
      <c r="G7203" s="49"/>
      <c r="H7203" s="49"/>
    </row>
    <row r="7204" spans="1:8" x14ac:dyDescent="0.3">
      <c r="A7204" s="49" t="s">
        <v>82</v>
      </c>
      <c r="B7204" s="49">
        <v>50515</v>
      </c>
      <c r="C7204" s="49" t="s">
        <v>8638</v>
      </c>
      <c r="D7204" s="49" t="str">
        <f t="shared" si="112"/>
        <v>ODONATA GOMPHIDAE OPHIOGOMPHUS ANOMALUS - SWIMS - 50515</v>
      </c>
      <c r="E7204" s="49" t="s">
        <v>10651</v>
      </c>
      <c r="F7204" s="49"/>
      <c r="G7204" s="49"/>
      <c r="H7204" s="49"/>
    </row>
    <row r="7205" spans="1:8" x14ac:dyDescent="0.3">
      <c r="A7205" s="49" t="s">
        <v>82</v>
      </c>
      <c r="B7205" s="49">
        <v>50517</v>
      </c>
      <c r="C7205" s="49" t="s">
        <v>8639</v>
      </c>
      <c r="D7205" s="49" t="str">
        <f t="shared" si="112"/>
        <v>ODONATA GOMPHIDAE OPHIOGOMPHUS CAROLUS - SWIMS - 50517</v>
      </c>
      <c r="E7205" s="49" t="s">
        <v>10651</v>
      </c>
      <c r="F7205" s="49"/>
      <c r="G7205" s="49"/>
      <c r="H7205" s="49"/>
    </row>
    <row r="7206" spans="1:8" x14ac:dyDescent="0.3">
      <c r="A7206" s="49" t="s">
        <v>82</v>
      </c>
      <c r="B7206" s="49">
        <v>50518</v>
      </c>
      <c r="C7206" s="49" t="s">
        <v>8640</v>
      </c>
      <c r="D7206" s="49" t="str">
        <f t="shared" si="112"/>
        <v>ODONATA GOMPHIDAE OPHIOGOMPHUS COLUBRINUS - SWIMS - 50518</v>
      </c>
      <c r="E7206" s="49" t="s">
        <v>10651</v>
      </c>
      <c r="F7206" s="49"/>
      <c r="G7206" s="49"/>
      <c r="H7206" s="49"/>
    </row>
    <row r="7207" spans="1:8" x14ac:dyDescent="0.3">
      <c r="A7207" s="49" t="s">
        <v>82</v>
      </c>
      <c r="B7207" s="49">
        <v>56059</v>
      </c>
      <c r="C7207" s="49" t="s">
        <v>8641</v>
      </c>
      <c r="D7207" s="49" t="str">
        <f t="shared" si="112"/>
        <v>ODONATA GOMPHIDAE OPHIOGOMPHUS HOWEI - SWIMS - 56059</v>
      </c>
      <c r="E7207" s="49" t="s">
        <v>10651</v>
      </c>
      <c r="F7207" s="49"/>
      <c r="G7207" s="49"/>
      <c r="H7207" s="49"/>
    </row>
    <row r="7208" spans="1:8" x14ac:dyDescent="0.3">
      <c r="A7208" s="49" t="s">
        <v>82</v>
      </c>
      <c r="B7208" s="49">
        <v>50519</v>
      </c>
      <c r="C7208" s="49" t="s">
        <v>8642</v>
      </c>
      <c r="D7208" s="49" t="str">
        <f t="shared" si="112"/>
        <v>ODONATA GOMPHIDAE OPHIOGOMPHUS RUPINSULENSIS - SWIMS - 50519</v>
      </c>
      <c r="E7208" s="49" t="s">
        <v>10651</v>
      </c>
      <c r="F7208" s="49"/>
      <c r="G7208" s="49"/>
      <c r="H7208" s="49"/>
    </row>
    <row r="7209" spans="1:8" x14ac:dyDescent="0.3">
      <c r="A7209" s="49" t="s">
        <v>82</v>
      </c>
      <c r="B7209" s="49">
        <v>50516</v>
      </c>
      <c r="C7209" s="49" t="s">
        <v>8643</v>
      </c>
      <c r="D7209" s="49" t="str">
        <f t="shared" si="112"/>
        <v>ODONATA GOMPHIDAE OPHIOGOMPHUS SMITHI - SWIMS - 50516</v>
      </c>
      <c r="E7209" s="49" t="s">
        <v>10651</v>
      </c>
      <c r="F7209" s="49"/>
      <c r="G7209" s="49"/>
      <c r="H7209" s="49"/>
    </row>
    <row r="7210" spans="1:8" x14ac:dyDescent="0.3">
      <c r="A7210" s="49" t="s">
        <v>82</v>
      </c>
      <c r="B7210" s="49">
        <v>50522</v>
      </c>
      <c r="C7210" s="49" t="s">
        <v>8644</v>
      </c>
      <c r="D7210" s="49" t="str">
        <f t="shared" si="112"/>
        <v>ODONATA GOMPHIDAE OPHIOGOMPHUS SUSBEHCHA - SWIMS - 50522</v>
      </c>
      <c r="E7210" s="49" t="s">
        <v>10651</v>
      </c>
      <c r="F7210" s="49"/>
      <c r="G7210" s="49"/>
      <c r="H7210" s="49"/>
    </row>
    <row r="7211" spans="1:8" x14ac:dyDescent="0.3">
      <c r="A7211" s="49" t="s">
        <v>82</v>
      </c>
      <c r="B7211" s="49">
        <v>50524</v>
      </c>
      <c r="C7211" s="49" t="s">
        <v>8645</v>
      </c>
      <c r="D7211" s="49" t="str">
        <f t="shared" si="112"/>
        <v>ODONATA GOMPHIDAE OPHIOGOMPHUS WESTFALLI - SWIMS - 50524</v>
      </c>
      <c r="E7211" s="49" t="s">
        <v>10651</v>
      </c>
      <c r="F7211" s="49"/>
      <c r="G7211" s="49"/>
      <c r="H7211" s="49"/>
    </row>
    <row r="7212" spans="1:8" x14ac:dyDescent="0.3">
      <c r="A7212" s="49" t="s">
        <v>82</v>
      </c>
      <c r="B7212" s="49">
        <v>50543</v>
      </c>
      <c r="C7212" s="49" t="s">
        <v>8646</v>
      </c>
      <c r="D7212" s="49" t="str">
        <f t="shared" si="112"/>
        <v>ODONATA GOMPHIDAE PROGOMPHUS - SWIMS - 50543</v>
      </c>
      <c r="E7212" s="49" t="s">
        <v>10651</v>
      </c>
      <c r="F7212" s="49"/>
      <c r="G7212" s="49"/>
      <c r="H7212" s="49"/>
    </row>
    <row r="7213" spans="1:8" x14ac:dyDescent="0.3">
      <c r="A7213" s="49" t="s">
        <v>82</v>
      </c>
      <c r="B7213" s="49">
        <v>50544</v>
      </c>
      <c r="C7213" s="49" t="s">
        <v>8647</v>
      </c>
      <c r="D7213" s="49" t="str">
        <f t="shared" si="112"/>
        <v>ODONATA GOMPHIDAE PROGOMPHUS OBSCURUS - SWIMS - 50544</v>
      </c>
      <c r="E7213" s="49" t="s">
        <v>10651</v>
      </c>
      <c r="F7213" s="49"/>
      <c r="G7213" s="49"/>
      <c r="H7213" s="49"/>
    </row>
    <row r="7214" spans="1:8" x14ac:dyDescent="0.3">
      <c r="A7214" s="49" t="s">
        <v>82</v>
      </c>
      <c r="B7214" s="49">
        <v>50525</v>
      </c>
      <c r="C7214" s="49" t="s">
        <v>8648</v>
      </c>
      <c r="D7214" s="49" t="str">
        <f t="shared" si="112"/>
        <v>ODONATA GOMPHIDAE STYLOGOMPHUS - SWIMS - 50525</v>
      </c>
      <c r="E7214" s="49" t="s">
        <v>10651</v>
      </c>
      <c r="F7214" s="49"/>
      <c r="G7214" s="49"/>
      <c r="H7214" s="49"/>
    </row>
    <row r="7215" spans="1:8" x14ac:dyDescent="0.3">
      <c r="A7215" s="49" t="s">
        <v>82</v>
      </c>
      <c r="B7215" s="49">
        <v>50526</v>
      </c>
      <c r="C7215" s="49" t="s">
        <v>8649</v>
      </c>
      <c r="D7215" s="49" t="str">
        <f t="shared" si="112"/>
        <v>ODONATA GOMPHIDAE STYLOGOMPHUS ALBISTYLUS - SWIMS - 50526</v>
      </c>
      <c r="E7215" s="49" t="s">
        <v>10651</v>
      </c>
      <c r="F7215" s="49"/>
      <c r="G7215" s="49"/>
      <c r="H7215" s="49"/>
    </row>
    <row r="7216" spans="1:8" x14ac:dyDescent="0.3">
      <c r="A7216" s="49" t="s">
        <v>82</v>
      </c>
      <c r="B7216" s="49">
        <v>50536</v>
      </c>
      <c r="C7216" s="49" t="s">
        <v>8650</v>
      </c>
      <c r="D7216" s="49" t="str">
        <f t="shared" si="112"/>
        <v>ODONATA GOMPHIDAE STYLURUS - SWIMS - 50536</v>
      </c>
      <c r="E7216" s="49" t="s">
        <v>10651</v>
      </c>
      <c r="F7216" s="49"/>
      <c r="G7216" s="49"/>
      <c r="H7216" s="49"/>
    </row>
    <row r="7217" spans="1:8" x14ac:dyDescent="0.3">
      <c r="A7217" s="49" t="s">
        <v>82</v>
      </c>
      <c r="B7217" s="49">
        <v>50537</v>
      </c>
      <c r="C7217" s="49" t="s">
        <v>8651</v>
      </c>
      <c r="D7217" s="49" t="str">
        <f t="shared" si="112"/>
        <v>ODONATA GOMPHIDAE STYLURUS AMNICOLA - SWIMS - 50537</v>
      </c>
      <c r="E7217" s="49" t="s">
        <v>10651</v>
      </c>
      <c r="F7217" s="49"/>
      <c r="G7217" s="49"/>
      <c r="H7217" s="49"/>
    </row>
    <row r="7218" spans="1:8" x14ac:dyDescent="0.3">
      <c r="A7218" s="49" t="s">
        <v>82</v>
      </c>
      <c r="B7218" s="49">
        <v>50542</v>
      </c>
      <c r="C7218" s="49" t="s">
        <v>8652</v>
      </c>
      <c r="D7218" s="49" t="str">
        <f t="shared" si="112"/>
        <v>ODONATA GOMPHIDAE STYLURUS LAURAE - SWIMS - 50542</v>
      </c>
      <c r="E7218" s="49" t="s">
        <v>10651</v>
      </c>
      <c r="F7218" s="49"/>
      <c r="G7218" s="49"/>
      <c r="H7218" s="49"/>
    </row>
    <row r="7219" spans="1:8" x14ac:dyDescent="0.3">
      <c r="A7219" s="49" t="s">
        <v>82</v>
      </c>
      <c r="B7219" s="49">
        <v>50538</v>
      </c>
      <c r="C7219" s="49" t="s">
        <v>8653</v>
      </c>
      <c r="D7219" s="49" t="str">
        <f t="shared" si="112"/>
        <v>ODONATA GOMPHIDAE STYLURUS NOTATUS - SWIMS - 50538</v>
      </c>
      <c r="E7219" s="49" t="s">
        <v>10651</v>
      </c>
      <c r="F7219" s="49"/>
      <c r="G7219" s="49"/>
      <c r="H7219" s="49"/>
    </row>
    <row r="7220" spans="1:8" x14ac:dyDescent="0.3">
      <c r="A7220" s="49" t="s">
        <v>82</v>
      </c>
      <c r="B7220" s="49">
        <v>50541</v>
      </c>
      <c r="C7220" s="49" t="s">
        <v>8654</v>
      </c>
      <c r="D7220" s="49" t="str">
        <f t="shared" si="112"/>
        <v>ODONATA GOMPHIDAE STYLURUS PLAGIATUS - SWIMS - 50541</v>
      </c>
      <c r="E7220" s="49" t="s">
        <v>10651</v>
      </c>
      <c r="F7220" s="49"/>
      <c r="G7220" s="49"/>
      <c r="H7220" s="49"/>
    </row>
    <row r="7221" spans="1:8" x14ac:dyDescent="0.3">
      <c r="A7221" s="49" t="s">
        <v>82</v>
      </c>
      <c r="B7221" s="49">
        <v>50539</v>
      </c>
      <c r="C7221" s="49" t="s">
        <v>8655</v>
      </c>
      <c r="D7221" s="49" t="str">
        <f t="shared" si="112"/>
        <v>ODONATA GOMPHIDAE STYLURUS SCUDDERI - SWIMS - 50539</v>
      </c>
      <c r="E7221" s="49" t="s">
        <v>10651</v>
      </c>
      <c r="F7221" s="49"/>
      <c r="G7221" s="49"/>
      <c r="H7221" s="49"/>
    </row>
    <row r="7222" spans="1:8" x14ac:dyDescent="0.3">
      <c r="A7222" s="49" t="s">
        <v>82</v>
      </c>
      <c r="B7222" s="49">
        <v>50540</v>
      </c>
      <c r="C7222" s="49" t="s">
        <v>8656</v>
      </c>
      <c r="D7222" s="49" t="str">
        <f t="shared" si="112"/>
        <v>ODONATA GOMPHIDAE STYLURUS SPINICEPS - SWIMS - 50540</v>
      </c>
      <c r="E7222" s="49" t="s">
        <v>10651</v>
      </c>
      <c r="F7222" s="49"/>
      <c r="G7222" s="49"/>
      <c r="H7222" s="49"/>
    </row>
    <row r="7223" spans="1:8" x14ac:dyDescent="0.3">
      <c r="A7223" s="49" t="s">
        <v>82</v>
      </c>
      <c r="B7223" s="49">
        <v>50545</v>
      </c>
      <c r="C7223" s="49" t="s">
        <v>8657</v>
      </c>
      <c r="D7223" s="49" t="str">
        <f t="shared" si="112"/>
        <v>ODONATA LESTIDAE - SWIMS - 50545</v>
      </c>
      <c r="E7223" s="49" t="s">
        <v>10651</v>
      </c>
      <c r="F7223" s="49"/>
      <c r="G7223" s="49"/>
      <c r="H7223" s="49"/>
    </row>
    <row r="7224" spans="1:8" x14ac:dyDescent="0.3">
      <c r="A7224" s="49" t="s">
        <v>82</v>
      </c>
      <c r="B7224" s="49">
        <v>50556</v>
      </c>
      <c r="C7224" s="49" t="s">
        <v>8658</v>
      </c>
      <c r="D7224" s="49" t="str">
        <f t="shared" si="112"/>
        <v>ODONATA LESTIDAE ARCHILESTES - SWIMS - 50556</v>
      </c>
      <c r="E7224" s="49" t="s">
        <v>10651</v>
      </c>
      <c r="F7224" s="49"/>
      <c r="G7224" s="49"/>
      <c r="H7224" s="49"/>
    </row>
    <row r="7225" spans="1:8" x14ac:dyDescent="0.3">
      <c r="A7225" s="49" t="s">
        <v>82</v>
      </c>
      <c r="B7225" s="49">
        <v>50557</v>
      </c>
      <c r="C7225" s="49" t="s">
        <v>8659</v>
      </c>
      <c r="D7225" s="49" t="str">
        <f t="shared" si="112"/>
        <v>ODONATA LESTIDAE ARCHILESTES GRANDIS - SWIMS - 50557</v>
      </c>
      <c r="E7225" s="49" t="s">
        <v>10651</v>
      </c>
      <c r="F7225" s="49"/>
      <c r="G7225" s="49"/>
      <c r="H7225" s="49"/>
    </row>
    <row r="7226" spans="1:8" x14ac:dyDescent="0.3">
      <c r="A7226" s="49" t="s">
        <v>82</v>
      </c>
      <c r="B7226" s="49">
        <v>50546</v>
      </c>
      <c r="C7226" s="49" t="s">
        <v>8660</v>
      </c>
      <c r="D7226" s="49" t="str">
        <f t="shared" si="112"/>
        <v>ODONATA LESTIDAE LESTES - SWIMS - 50546</v>
      </c>
      <c r="E7226" s="49" t="s">
        <v>10651</v>
      </c>
      <c r="F7226" s="49"/>
      <c r="G7226" s="49"/>
      <c r="H7226" s="49"/>
    </row>
    <row r="7227" spans="1:8" x14ac:dyDescent="0.3">
      <c r="A7227" s="49" t="s">
        <v>82</v>
      </c>
      <c r="B7227" s="49">
        <v>50547</v>
      </c>
      <c r="C7227" s="49" t="s">
        <v>8661</v>
      </c>
      <c r="D7227" s="49" t="str">
        <f t="shared" si="112"/>
        <v>ODONATA LESTIDAE LESTES CONGENER - SWIMS - 50547</v>
      </c>
      <c r="E7227" s="49" t="s">
        <v>10651</v>
      </c>
      <c r="F7227" s="49"/>
      <c r="G7227" s="49"/>
      <c r="H7227" s="49"/>
    </row>
    <row r="7228" spans="1:8" x14ac:dyDescent="0.3">
      <c r="A7228" s="49" t="s">
        <v>82</v>
      </c>
      <c r="B7228" s="49">
        <v>50548</v>
      </c>
      <c r="C7228" s="49" t="s">
        <v>8662</v>
      </c>
      <c r="D7228" s="49" t="str">
        <f t="shared" si="112"/>
        <v>ODONATA LESTIDAE LESTES DISJUNCTUS - SWIMS - 50548</v>
      </c>
      <c r="E7228" s="49" t="s">
        <v>10651</v>
      </c>
      <c r="F7228" s="49"/>
      <c r="G7228" s="49"/>
      <c r="H7228" s="49"/>
    </row>
    <row r="7229" spans="1:8" x14ac:dyDescent="0.3">
      <c r="A7229" s="49" t="s">
        <v>82</v>
      </c>
      <c r="B7229" s="49">
        <v>50549</v>
      </c>
      <c r="C7229" s="49" t="s">
        <v>8663</v>
      </c>
      <c r="D7229" s="49" t="str">
        <f t="shared" si="112"/>
        <v>ODONATA LESTIDAE LESTES DRYAS - SWIMS - 50549</v>
      </c>
      <c r="E7229" s="49" t="s">
        <v>10651</v>
      </c>
      <c r="F7229" s="49"/>
      <c r="G7229" s="49"/>
      <c r="H7229" s="49"/>
    </row>
    <row r="7230" spans="1:8" x14ac:dyDescent="0.3">
      <c r="A7230" s="49" t="s">
        <v>82</v>
      </c>
      <c r="B7230" s="49">
        <v>50550</v>
      </c>
      <c r="C7230" s="49" t="s">
        <v>8664</v>
      </c>
      <c r="D7230" s="49" t="str">
        <f t="shared" si="112"/>
        <v>ODONATA LESTIDAE LESTES EURINUS - SWIMS - 50550</v>
      </c>
      <c r="E7230" s="49" t="s">
        <v>10651</v>
      </c>
      <c r="F7230" s="49"/>
      <c r="G7230" s="49"/>
      <c r="H7230" s="49"/>
    </row>
    <row r="7231" spans="1:8" x14ac:dyDescent="0.3">
      <c r="A7231" s="49" t="s">
        <v>82</v>
      </c>
      <c r="B7231" s="49">
        <v>50551</v>
      </c>
      <c r="C7231" s="49" t="s">
        <v>8665</v>
      </c>
      <c r="D7231" s="49" t="str">
        <f t="shared" si="112"/>
        <v>ODONATA LESTIDAE LESTES FORCIPATUS - SWIMS - 50551</v>
      </c>
      <c r="E7231" s="49" t="s">
        <v>10651</v>
      </c>
      <c r="F7231" s="49"/>
      <c r="G7231" s="49"/>
      <c r="H7231" s="49"/>
    </row>
    <row r="7232" spans="1:8" x14ac:dyDescent="0.3">
      <c r="A7232" s="49" t="s">
        <v>82</v>
      </c>
      <c r="B7232" s="49">
        <v>50552</v>
      </c>
      <c r="C7232" s="49" t="s">
        <v>8666</v>
      </c>
      <c r="D7232" s="49" t="str">
        <f t="shared" si="112"/>
        <v>ODONATA LESTIDAE LESTES INAEQUALIS - SWIMS - 50552</v>
      </c>
      <c r="E7232" s="49" t="s">
        <v>10651</v>
      </c>
      <c r="F7232" s="49"/>
      <c r="G7232" s="49"/>
      <c r="H7232" s="49"/>
    </row>
    <row r="7233" spans="1:8" x14ac:dyDescent="0.3">
      <c r="A7233" s="49" t="s">
        <v>82</v>
      </c>
      <c r="B7233" s="49">
        <v>50553</v>
      </c>
      <c r="C7233" s="49" t="s">
        <v>8667</v>
      </c>
      <c r="D7233" s="49" t="str">
        <f t="shared" si="112"/>
        <v>ODONATA LESTIDAE LESTES RECTANGULARIS - SWIMS - 50553</v>
      </c>
      <c r="E7233" s="49" t="s">
        <v>10651</v>
      </c>
      <c r="F7233" s="49"/>
      <c r="G7233" s="49"/>
      <c r="H7233" s="49"/>
    </row>
    <row r="7234" spans="1:8" x14ac:dyDescent="0.3">
      <c r="A7234" s="49" t="s">
        <v>82</v>
      </c>
      <c r="B7234" s="49">
        <v>50554</v>
      </c>
      <c r="C7234" s="49" t="s">
        <v>8668</v>
      </c>
      <c r="D7234" s="49" t="str">
        <f t="shared" ref="D7234:D7297" si="113">C7234 &amp;" - "&amp; A7234 &amp;" - "&amp; B7234</f>
        <v>ODONATA LESTIDAE LESTES UNGUICULATUS - SWIMS - 50554</v>
      </c>
      <c r="E7234" s="49" t="s">
        <v>10651</v>
      </c>
      <c r="F7234" s="49"/>
      <c r="G7234" s="49"/>
      <c r="H7234" s="49"/>
    </row>
    <row r="7235" spans="1:8" x14ac:dyDescent="0.3">
      <c r="A7235" s="49" t="s">
        <v>82</v>
      </c>
      <c r="B7235" s="49">
        <v>50555</v>
      </c>
      <c r="C7235" s="49" t="s">
        <v>8669</v>
      </c>
      <c r="D7235" s="49" t="str">
        <f t="shared" si="113"/>
        <v>ODONATA LESTIDAE LESTES VIGILAX - SWIMS - 50555</v>
      </c>
      <c r="E7235" s="49" t="s">
        <v>10651</v>
      </c>
      <c r="F7235" s="49"/>
      <c r="G7235" s="49"/>
      <c r="H7235" s="49"/>
    </row>
    <row r="7236" spans="1:8" x14ac:dyDescent="0.3">
      <c r="A7236" s="49" t="s">
        <v>82</v>
      </c>
      <c r="B7236" s="49">
        <v>50565</v>
      </c>
      <c r="C7236" s="49" t="s">
        <v>8670</v>
      </c>
      <c r="D7236" s="49" t="str">
        <f t="shared" si="113"/>
        <v>ODONATA LIBELLULIDAE - SWIMS - 50565</v>
      </c>
      <c r="E7236" s="49" t="s">
        <v>10651</v>
      </c>
      <c r="F7236" s="49"/>
      <c r="G7236" s="49"/>
      <c r="H7236" s="49"/>
    </row>
    <row r="7237" spans="1:8" x14ac:dyDescent="0.3">
      <c r="A7237" s="49" t="s">
        <v>82</v>
      </c>
      <c r="B7237" s="49">
        <v>50566</v>
      </c>
      <c r="C7237" s="49" t="s">
        <v>8671</v>
      </c>
      <c r="D7237" s="49" t="str">
        <f t="shared" si="113"/>
        <v>ODONATA LIBELLULIDAE CELITHEMIS - SWIMS - 50566</v>
      </c>
      <c r="E7237" s="49" t="s">
        <v>10651</v>
      </c>
      <c r="F7237" s="49"/>
      <c r="G7237" s="49"/>
      <c r="H7237" s="49"/>
    </row>
    <row r="7238" spans="1:8" x14ac:dyDescent="0.3">
      <c r="A7238" s="49" t="s">
        <v>82</v>
      </c>
      <c r="B7238" s="49">
        <v>50567</v>
      </c>
      <c r="C7238" s="49" t="s">
        <v>8672</v>
      </c>
      <c r="D7238" s="49" t="str">
        <f t="shared" si="113"/>
        <v>ODONATA LIBELLULIDAE CELITHEMIS ELISA - SWIMS - 50567</v>
      </c>
      <c r="E7238" s="49" t="s">
        <v>10651</v>
      </c>
      <c r="F7238" s="49"/>
      <c r="G7238" s="49"/>
      <c r="H7238" s="49"/>
    </row>
    <row r="7239" spans="1:8" x14ac:dyDescent="0.3">
      <c r="A7239" s="49" t="s">
        <v>82</v>
      </c>
      <c r="B7239" s="49">
        <v>50568</v>
      </c>
      <c r="C7239" s="49" t="s">
        <v>8673</v>
      </c>
      <c r="D7239" s="49" t="str">
        <f t="shared" si="113"/>
        <v>ODONATA LIBELLULIDAE CELITHEMIS EPONINA - SWIMS - 50568</v>
      </c>
      <c r="E7239" s="49" t="s">
        <v>10651</v>
      </c>
      <c r="F7239" s="49"/>
      <c r="G7239" s="49"/>
      <c r="H7239" s="49"/>
    </row>
    <row r="7240" spans="1:8" x14ac:dyDescent="0.3">
      <c r="A7240" s="49" t="s">
        <v>82</v>
      </c>
      <c r="B7240" s="49">
        <v>50569</v>
      </c>
      <c r="C7240" s="49" t="s">
        <v>8674</v>
      </c>
      <c r="D7240" s="49" t="str">
        <f t="shared" si="113"/>
        <v>ODONATA LIBELLULIDAE CELITHEMIS FASCIATA - SWIMS - 50569</v>
      </c>
      <c r="E7240" s="49" t="s">
        <v>10651</v>
      </c>
      <c r="F7240" s="49"/>
      <c r="G7240" s="49"/>
      <c r="H7240" s="49"/>
    </row>
    <row r="7241" spans="1:8" x14ac:dyDescent="0.3">
      <c r="A7241" s="49" t="s">
        <v>82</v>
      </c>
      <c r="B7241" s="49">
        <v>50571</v>
      </c>
      <c r="C7241" s="49" t="s">
        <v>8675</v>
      </c>
      <c r="D7241" s="49" t="str">
        <f t="shared" si="113"/>
        <v>ODONATA LIBELLULIDAE ERYTHEMIS - SWIMS - 50571</v>
      </c>
      <c r="E7241" s="49" t="s">
        <v>10651</v>
      </c>
      <c r="F7241" s="49"/>
      <c r="G7241" s="49"/>
      <c r="H7241" s="49"/>
    </row>
    <row r="7242" spans="1:8" x14ac:dyDescent="0.3">
      <c r="A7242" s="49" t="s">
        <v>82</v>
      </c>
      <c r="B7242" s="49">
        <v>50572</v>
      </c>
      <c r="C7242" s="49" t="s">
        <v>8676</v>
      </c>
      <c r="D7242" s="49" t="str">
        <f t="shared" si="113"/>
        <v>ODONATA LIBELLULIDAE ERYTHEMIS SIMPLICICOLLIS - SWIMS - 50572</v>
      </c>
      <c r="E7242" s="49" t="s">
        <v>10651</v>
      </c>
      <c r="F7242" s="49"/>
      <c r="G7242" s="49"/>
      <c r="H7242" s="49"/>
    </row>
    <row r="7243" spans="1:8" x14ac:dyDescent="0.3">
      <c r="A7243" s="49" t="s">
        <v>82</v>
      </c>
      <c r="B7243" s="49">
        <v>50573</v>
      </c>
      <c r="C7243" s="49" t="s">
        <v>8677</v>
      </c>
      <c r="D7243" s="49" t="str">
        <f t="shared" si="113"/>
        <v>ODONATA LIBELLULIDAE LADONA - SWIMS - 50573</v>
      </c>
      <c r="E7243" s="49" t="s">
        <v>10651</v>
      </c>
      <c r="F7243" s="49"/>
      <c r="G7243" s="49"/>
      <c r="H7243" s="49"/>
    </row>
    <row r="7244" spans="1:8" x14ac:dyDescent="0.3">
      <c r="A7244" s="49" t="s">
        <v>82</v>
      </c>
      <c r="B7244" s="49">
        <v>50574</v>
      </c>
      <c r="C7244" s="49" t="s">
        <v>8678</v>
      </c>
      <c r="D7244" s="49" t="str">
        <f t="shared" si="113"/>
        <v>ODONATA LIBELLULIDAE LADONA JULIA - SWIMS - 50574</v>
      </c>
      <c r="E7244" s="49" t="s">
        <v>10651</v>
      </c>
      <c r="F7244" s="49"/>
      <c r="G7244" s="49"/>
      <c r="H7244" s="49"/>
    </row>
    <row r="7245" spans="1:8" x14ac:dyDescent="0.3">
      <c r="A7245" s="49" t="s">
        <v>82</v>
      </c>
      <c r="B7245" s="49">
        <v>50575</v>
      </c>
      <c r="C7245" s="49" t="s">
        <v>8679</v>
      </c>
      <c r="D7245" s="49" t="str">
        <f t="shared" si="113"/>
        <v>ODONATA LIBELLULIDAE LEUCORRHINIA - SWIMS - 50575</v>
      </c>
      <c r="E7245" s="49" t="s">
        <v>10651</v>
      </c>
      <c r="F7245" s="49"/>
      <c r="G7245" s="49"/>
      <c r="H7245" s="49"/>
    </row>
    <row r="7246" spans="1:8" x14ac:dyDescent="0.3">
      <c r="A7246" s="49" t="s">
        <v>82</v>
      </c>
      <c r="B7246" s="49">
        <v>50576</v>
      </c>
      <c r="C7246" s="49" t="s">
        <v>8680</v>
      </c>
      <c r="D7246" s="49" t="str">
        <f t="shared" si="113"/>
        <v>ODONATA LIBELLULIDAE LEUCORRHINIA FRIGIDA - SWIMS - 50576</v>
      </c>
      <c r="E7246" s="49" t="s">
        <v>10651</v>
      </c>
      <c r="F7246" s="49"/>
      <c r="G7246" s="49"/>
      <c r="H7246" s="49"/>
    </row>
    <row r="7247" spans="1:8" x14ac:dyDescent="0.3">
      <c r="A7247" s="49" t="s">
        <v>82</v>
      </c>
      <c r="B7247" s="49">
        <v>50577</v>
      </c>
      <c r="C7247" s="49" t="s">
        <v>8681</v>
      </c>
      <c r="D7247" s="49" t="str">
        <f t="shared" si="113"/>
        <v>ODONATA LIBELLULIDAE LEUCORRHINIA GLACIALIS - SWIMS - 50577</v>
      </c>
      <c r="E7247" s="49" t="s">
        <v>10651</v>
      </c>
      <c r="F7247" s="49"/>
      <c r="G7247" s="49"/>
      <c r="H7247" s="49"/>
    </row>
    <row r="7248" spans="1:8" x14ac:dyDescent="0.3">
      <c r="A7248" s="49" t="s">
        <v>82</v>
      </c>
      <c r="B7248" s="49">
        <v>50578</v>
      </c>
      <c r="C7248" s="49" t="s">
        <v>8682</v>
      </c>
      <c r="D7248" s="49" t="str">
        <f t="shared" si="113"/>
        <v>ODONATA LIBELLULIDAE LEUCORRHINIA HUDSONICA - SWIMS - 50578</v>
      </c>
      <c r="E7248" s="49" t="s">
        <v>10651</v>
      </c>
      <c r="F7248" s="49"/>
      <c r="G7248" s="49"/>
      <c r="H7248" s="49"/>
    </row>
    <row r="7249" spans="1:8" x14ac:dyDescent="0.3">
      <c r="A7249" s="49" t="s">
        <v>82</v>
      </c>
      <c r="B7249" s="49">
        <v>50579</v>
      </c>
      <c r="C7249" s="49" t="s">
        <v>8683</v>
      </c>
      <c r="D7249" s="49" t="str">
        <f t="shared" si="113"/>
        <v>ODONATA LIBELLULIDAE LEUCORRHINIA INTACTA - SWIMS - 50579</v>
      </c>
      <c r="E7249" s="49" t="s">
        <v>10651</v>
      </c>
      <c r="F7249" s="49"/>
      <c r="G7249" s="49"/>
      <c r="H7249" s="49"/>
    </row>
    <row r="7250" spans="1:8" x14ac:dyDescent="0.3">
      <c r="A7250" s="49" t="s">
        <v>82</v>
      </c>
      <c r="B7250" s="49">
        <v>50580</v>
      </c>
      <c r="C7250" s="49" t="s">
        <v>8684</v>
      </c>
      <c r="D7250" s="49" t="str">
        <f t="shared" si="113"/>
        <v>ODONATA LIBELLULIDAE LEUCORRHINIA PROXIMA - SWIMS - 50580</v>
      </c>
      <c r="E7250" s="49" t="s">
        <v>10651</v>
      </c>
      <c r="F7250" s="49"/>
      <c r="G7250" s="49"/>
      <c r="H7250" s="49"/>
    </row>
    <row r="7251" spans="1:8" x14ac:dyDescent="0.3">
      <c r="A7251" s="49" t="s">
        <v>82</v>
      </c>
      <c r="B7251" s="49">
        <v>50581</v>
      </c>
      <c r="C7251" s="49" t="s">
        <v>8685</v>
      </c>
      <c r="D7251" s="49" t="str">
        <f t="shared" si="113"/>
        <v>ODONATA LIBELLULIDAE LIBELLULA - SWIMS - 50581</v>
      </c>
      <c r="E7251" s="49" t="s">
        <v>10651</v>
      </c>
      <c r="F7251" s="49"/>
      <c r="G7251" s="49"/>
      <c r="H7251" s="49"/>
    </row>
    <row r="7252" spans="1:8" x14ac:dyDescent="0.3">
      <c r="A7252" s="49" t="s">
        <v>82</v>
      </c>
      <c r="B7252" s="49">
        <v>50589</v>
      </c>
      <c r="C7252" s="49" t="s">
        <v>8686</v>
      </c>
      <c r="D7252" s="49" t="str">
        <f t="shared" si="113"/>
        <v>ODONATA LIBELLULIDAE LIBELLULA AURIPENNIS - SWIMS - 50589</v>
      </c>
      <c r="E7252" s="49" t="s">
        <v>10651</v>
      </c>
      <c r="F7252" s="49"/>
      <c r="G7252" s="49"/>
      <c r="H7252" s="49"/>
    </row>
    <row r="7253" spans="1:8" x14ac:dyDescent="0.3">
      <c r="A7253" s="49" t="s">
        <v>82</v>
      </c>
      <c r="B7253" s="49">
        <v>50588</v>
      </c>
      <c r="C7253" s="49" t="s">
        <v>8687</v>
      </c>
      <c r="D7253" s="49" t="str">
        <f t="shared" si="113"/>
        <v>ODONATA LIBELLULIDAE LIBELLULA CYANEA - SWIMS - 50588</v>
      </c>
      <c r="E7253" s="49" t="s">
        <v>10651</v>
      </c>
      <c r="F7253" s="49"/>
      <c r="G7253" s="49"/>
      <c r="H7253" s="49"/>
    </row>
    <row r="7254" spans="1:8" x14ac:dyDescent="0.3">
      <c r="A7254" s="49" t="s">
        <v>82</v>
      </c>
      <c r="B7254" s="49">
        <v>50582</v>
      </c>
      <c r="C7254" s="49" t="s">
        <v>8688</v>
      </c>
      <c r="D7254" s="49" t="str">
        <f t="shared" si="113"/>
        <v>ODONATA LIBELLULIDAE LIBELLULA INCESTA - SWIMS - 50582</v>
      </c>
      <c r="E7254" s="49" t="s">
        <v>10651</v>
      </c>
      <c r="F7254" s="49"/>
      <c r="G7254" s="49"/>
      <c r="H7254" s="49"/>
    </row>
    <row r="7255" spans="1:8" x14ac:dyDescent="0.3">
      <c r="A7255" s="49" t="s">
        <v>82</v>
      </c>
      <c r="B7255" s="49">
        <v>50583</v>
      </c>
      <c r="C7255" s="49" t="s">
        <v>8689</v>
      </c>
      <c r="D7255" s="49" t="str">
        <f t="shared" si="113"/>
        <v>ODONATA LIBELLULIDAE LIBELLULA LUCTUOSA - SWIMS - 50583</v>
      </c>
      <c r="E7255" s="49" t="s">
        <v>10651</v>
      </c>
      <c r="F7255" s="49"/>
      <c r="G7255" s="49"/>
      <c r="H7255" s="49"/>
    </row>
    <row r="7256" spans="1:8" x14ac:dyDescent="0.3">
      <c r="A7256" s="49" t="s">
        <v>82</v>
      </c>
      <c r="B7256" s="49">
        <v>50584</v>
      </c>
      <c r="C7256" s="49" t="s">
        <v>8690</v>
      </c>
      <c r="D7256" s="49" t="str">
        <f t="shared" si="113"/>
        <v>ODONATA LIBELLULIDAE LIBELLULA PULCHELLA - SWIMS - 50584</v>
      </c>
      <c r="E7256" s="49" t="s">
        <v>10651</v>
      </c>
      <c r="F7256" s="49"/>
      <c r="G7256" s="49"/>
      <c r="H7256" s="49"/>
    </row>
    <row r="7257" spans="1:8" x14ac:dyDescent="0.3">
      <c r="A7257" s="49" t="s">
        <v>82</v>
      </c>
      <c r="B7257" s="49">
        <v>50585</v>
      </c>
      <c r="C7257" s="49" t="s">
        <v>8691</v>
      </c>
      <c r="D7257" s="49" t="str">
        <f t="shared" si="113"/>
        <v>ODONATA LIBELLULIDAE LIBELLULA QUADRIMACULATA - SWIMS - 50585</v>
      </c>
      <c r="E7257" s="49" t="s">
        <v>10651</v>
      </c>
      <c r="F7257" s="49"/>
      <c r="G7257" s="49"/>
      <c r="H7257" s="49"/>
    </row>
    <row r="7258" spans="1:8" x14ac:dyDescent="0.3">
      <c r="A7258" s="49" t="s">
        <v>82</v>
      </c>
      <c r="B7258" s="49">
        <v>50586</v>
      </c>
      <c r="C7258" s="49" t="s">
        <v>8692</v>
      </c>
      <c r="D7258" s="49" t="str">
        <f t="shared" si="113"/>
        <v>ODONATA LIBELLULIDAE LIBELLULA SEMIFASCIATA - SWIMS - 50586</v>
      </c>
      <c r="E7258" s="49" t="s">
        <v>10651</v>
      </c>
      <c r="F7258" s="49"/>
      <c r="G7258" s="49"/>
      <c r="H7258" s="49"/>
    </row>
    <row r="7259" spans="1:8" x14ac:dyDescent="0.3">
      <c r="A7259" s="49" t="s">
        <v>82</v>
      </c>
      <c r="B7259" s="49">
        <v>50587</v>
      </c>
      <c r="C7259" s="49" t="s">
        <v>8693</v>
      </c>
      <c r="D7259" s="49" t="str">
        <f t="shared" si="113"/>
        <v>ODONATA LIBELLULIDAE LIBELLULA VIBRANS - SWIMS - 50587</v>
      </c>
      <c r="E7259" s="49" t="s">
        <v>10651</v>
      </c>
      <c r="F7259" s="49"/>
      <c r="G7259" s="49"/>
      <c r="H7259" s="49"/>
    </row>
    <row r="7260" spans="1:8" x14ac:dyDescent="0.3">
      <c r="A7260" s="49" t="s">
        <v>82</v>
      </c>
      <c r="B7260" s="49">
        <v>50602</v>
      </c>
      <c r="C7260" s="49" t="s">
        <v>8694</v>
      </c>
      <c r="D7260" s="49" t="str">
        <f t="shared" si="113"/>
        <v>ODONATA LIBELLULIDAE NANNOTHEMIS - SWIMS - 50602</v>
      </c>
      <c r="E7260" s="49" t="s">
        <v>10651</v>
      </c>
      <c r="F7260" s="49"/>
      <c r="G7260" s="49"/>
      <c r="H7260" s="49"/>
    </row>
    <row r="7261" spans="1:8" x14ac:dyDescent="0.3">
      <c r="A7261" s="49" t="s">
        <v>82</v>
      </c>
      <c r="B7261" s="49">
        <v>50603</v>
      </c>
      <c r="C7261" s="49" t="s">
        <v>8695</v>
      </c>
      <c r="D7261" s="49" t="str">
        <f t="shared" si="113"/>
        <v>ODONATA LIBELLULIDAE NANNOTHEMIS BELLA - SWIMS - 50603</v>
      </c>
      <c r="E7261" s="49" t="s">
        <v>10651</v>
      </c>
      <c r="F7261" s="49"/>
      <c r="G7261" s="49"/>
      <c r="H7261" s="49"/>
    </row>
    <row r="7262" spans="1:8" x14ac:dyDescent="0.3">
      <c r="A7262" s="49" t="s">
        <v>82</v>
      </c>
      <c r="B7262" s="49">
        <v>50604</v>
      </c>
      <c r="C7262" s="49" t="s">
        <v>8696</v>
      </c>
      <c r="D7262" s="49" t="str">
        <f t="shared" si="113"/>
        <v>ODONATA LIBELLULIDAE PACHYDIPLAX - SWIMS - 50604</v>
      </c>
      <c r="E7262" s="49" t="s">
        <v>10651</v>
      </c>
      <c r="F7262" s="49"/>
      <c r="G7262" s="49"/>
      <c r="H7262" s="49"/>
    </row>
    <row r="7263" spans="1:8" x14ac:dyDescent="0.3">
      <c r="A7263" s="49" t="s">
        <v>82</v>
      </c>
      <c r="B7263" s="49">
        <v>50605</v>
      </c>
      <c r="C7263" s="49" t="s">
        <v>8697</v>
      </c>
      <c r="D7263" s="49" t="str">
        <f t="shared" si="113"/>
        <v>ODONATA LIBELLULIDAE PACHYDIPLAX LONGIPENNIS - SWIMS - 50605</v>
      </c>
      <c r="E7263" s="49" t="s">
        <v>10651</v>
      </c>
      <c r="F7263" s="49"/>
      <c r="G7263" s="49"/>
      <c r="H7263" s="49"/>
    </row>
    <row r="7264" spans="1:8" x14ac:dyDescent="0.3">
      <c r="A7264" s="49" t="s">
        <v>82</v>
      </c>
      <c r="B7264" s="49">
        <v>50606</v>
      </c>
      <c r="C7264" s="49" t="s">
        <v>8698</v>
      </c>
      <c r="D7264" s="49" t="str">
        <f t="shared" si="113"/>
        <v>ODONATA LIBELLULIDAE PANTALA - SWIMS - 50606</v>
      </c>
      <c r="E7264" s="49" t="s">
        <v>10651</v>
      </c>
      <c r="F7264" s="49"/>
      <c r="G7264" s="49"/>
      <c r="H7264" s="49"/>
    </row>
    <row r="7265" spans="1:8" x14ac:dyDescent="0.3">
      <c r="A7265" s="49" t="s">
        <v>82</v>
      </c>
      <c r="B7265" s="49">
        <v>50607</v>
      </c>
      <c r="C7265" s="49" t="s">
        <v>8699</v>
      </c>
      <c r="D7265" s="49" t="str">
        <f t="shared" si="113"/>
        <v>ODONATA LIBELLULIDAE PANTALA FLAVESCENS - SWIMS - 50607</v>
      </c>
      <c r="E7265" s="49" t="s">
        <v>10651</v>
      </c>
      <c r="F7265" s="49"/>
      <c r="G7265" s="49"/>
      <c r="H7265" s="49"/>
    </row>
    <row r="7266" spans="1:8" x14ac:dyDescent="0.3">
      <c r="A7266" s="49" t="s">
        <v>82</v>
      </c>
      <c r="B7266" s="49">
        <v>50608</v>
      </c>
      <c r="C7266" s="49" t="s">
        <v>8700</v>
      </c>
      <c r="D7266" s="49" t="str">
        <f t="shared" si="113"/>
        <v>ODONATA LIBELLULIDAE PANTALA HYMENAEA - SWIMS - 50608</v>
      </c>
      <c r="E7266" s="49" t="s">
        <v>10651</v>
      </c>
      <c r="F7266" s="49"/>
      <c r="G7266" s="49"/>
      <c r="H7266" s="49"/>
    </row>
    <row r="7267" spans="1:8" x14ac:dyDescent="0.3">
      <c r="A7267" s="49" t="s">
        <v>82</v>
      </c>
      <c r="B7267" s="49">
        <v>50609</v>
      </c>
      <c r="C7267" s="49" t="s">
        <v>8701</v>
      </c>
      <c r="D7267" s="49" t="str">
        <f t="shared" si="113"/>
        <v>ODONATA LIBELLULIDAE PERITHEMIS - SWIMS - 50609</v>
      </c>
      <c r="E7267" s="49" t="s">
        <v>10651</v>
      </c>
      <c r="F7267" s="49"/>
      <c r="G7267" s="49"/>
      <c r="H7267" s="49"/>
    </row>
    <row r="7268" spans="1:8" x14ac:dyDescent="0.3">
      <c r="A7268" s="49" t="s">
        <v>82</v>
      </c>
      <c r="B7268" s="49">
        <v>50610</v>
      </c>
      <c r="C7268" s="49" t="s">
        <v>8702</v>
      </c>
      <c r="D7268" s="49" t="str">
        <f t="shared" si="113"/>
        <v>ODONATA LIBELLULIDAE PERITHEMIS TENERA - SWIMS - 50610</v>
      </c>
      <c r="E7268" s="49" t="s">
        <v>10651</v>
      </c>
      <c r="F7268" s="49"/>
      <c r="G7268" s="49"/>
      <c r="H7268" s="49"/>
    </row>
    <row r="7269" spans="1:8" x14ac:dyDescent="0.3">
      <c r="A7269" s="49" t="s">
        <v>82</v>
      </c>
      <c r="B7269" s="49">
        <v>50590</v>
      </c>
      <c r="C7269" s="49" t="s">
        <v>8703</v>
      </c>
      <c r="D7269" s="49" t="str">
        <f t="shared" si="113"/>
        <v>ODONATA LIBELLULIDAE PLATHEMIS - SWIMS - 50590</v>
      </c>
      <c r="E7269" s="49" t="s">
        <v>10651</v>
      </c>
      <c r="F7269" s="49"/>
      <c r="G7269" s="49"/>
      <c r="H7269" s="49"/>
    </row>
    <row r="7270" spans="1:8" x14ac:dyDescent="0.3">
      <c r="A7270" s="49" t="s">
        <v>82</v>
      </c>
      <c r="B7270" s="49">
        <v>50591</v>
      </c>
      <c r="C7270" s="49" t="s">
        <v>8704</v>
      </c>
      <c r="D7270" s="49" t="str">
        <f t="shared" si="113"/>
        <v>ODONATA LIBELLULIDAE PLATHEMIS LYDIA - SWIMS - 50591</v>
      </c>
      <c r="E7270" s="49" t="s">
        <v>10651</v>
      </c>
      <c r="F7270" s="49"/>
      <c r="G7270" s="49"/>
      <c r="H7270" s="49"/>
    </row>
    <row r="7271" spans="1:8" x14ac:dyDescent="0.3">
      <c r="A7271" s="49" t="s">
        <v>82</v>
      </c>
      <c r="B7271" s="49">
        <v>50592</v>
      </c>
      <c r="C7271" s="49" t="s">
        <v>8705</v>
      </c>
      <c r="D7271" s="49" t="str">
        <f t="shared" si="113"/>
        <v>ODONATA LIBELLULIDAE SYMPETRUM - SWIMS - 50592</v>
      </c>
      <c r="E7271" s="49" t="s">
        <v>10651</v>
      </c>
      <c r="F7271" s="49"/>
      <c r="G7271" s="49"/>
      <c r="H7271" s="49"/>
    </row>
    <row r="7272" spans="1:8" x14ac:dyDescent="0.3">
      <c r="A7272" s="49" t="s">
        <v>82</v>
      </c>
      <c r="B7272" s="49">
        <v>50593</v>
      </c>
      <c r="C7272" s="49" t="s">
        <v>8706</v>
      </c>
      <c r="D7272" s="49" t="str">
        <f t="shared" si="113"/>
        <v>ODONATA LIBELLULIDAE SYMPETRUM AMBIGUUM - SWIMS - 50593</v>
      </c>
      <c r="E7272" s="49" t="s">
        <v>10651</v>
      </c>
      <c r="F7272" s="49"/>
      <c r="G7272" s="49"/>
      <c r="H7272" s="49"/>
    </row>
    <row r="7273" spans="1:8" x14ac:dyDescent="0.3">
      <c r="A7273" s="49" t="s">
        <v>82</v>
      </c>
      <c r="B7273" s="49">
        <v>50594</v>
      </c>
      <c r="C7273" s="49" t="s">
        <v>8707</v>
      </c>
      <c r="D7273" s="49" t="str">
        <f t="shared" si="113"/>
        <v>ODONATA LIBELLULIDAE SYMPETRUM CORRUPTUM - SWIMS - 50594</v>
      </c>
      <c r="E7273" s="49" t="s">
        <v>10651</v>
      </c>
      <c r="F7273" s="49"/>
      <c r="G7273" s="49"/>
      <c r="H7273" s="49"/>
    </row>
    <row r="7274" spans="1:8" x14ac:dyDescent="0.3">
      <c r="A7274" s="49" t="s">
        <v>82</v>
      </c>
      <c r="B7274" s="49">
        <v>50595</v>
      </c>
      <c r="C7274" s="49" t="s">
        <v>8708</v>
      </c>
      <c r="D7274" s="49" t="str">
        <f t="shared" si="113"/>
        <v>ODONATA LIBELLULIDAE SYMPETRUM COSTIFERUM - SWIMS - 50595</v>
      </c>
      <c r="E7274" s="49" t="s">
        <v>10651</v>
      </c>
      <c r="F7274" s="49"/>
      <c r="G7274" s="49"/>
      <c r="H7274" s="49"/>
    </row>
    <row r="7275" spans="1:8" x14ac:dyDescent="0.3">
      <c r="A7275" s="49" t="s">
        <v>82</v>
      </c>
      <c r="B7275" s="49">
        <v>50596</v>
      </c>
      <c r="C7275" s="49" t="s">
        <v>8709</v>
      </c>
      <c r="D7275" s="49" t="str">
        <f t="shared" si="113"/>
        <v>ODONATA LIBELLULIDAE SYMPETRUM DANAE - SWIMS - 50596</v>
      </c>
      <c r="E7275" s="49" t="s">
        <v>10651</v>
      </c>
      <c r="F7275" s="49"/>
      <c r="G7275" s="49"/>
      <c r="H7275" s="49"/>
    </row>
    <row r="7276" spans="1:8" x14ac:dyDescent="0.3">
      <c r="A7276" s="49" t="s">
        <v>82</v>
      </c>
      <c r="B7276" s="49">
        <v>50597</v>
      </c>
      <c r="C7276" s="49" t="s">
        <v>8710</v>
      </c>
      <c r="D7276" s="49" t="str">
        <f t="shared" si="113"/>
        <v>ODONATA LIBELLULIDAE SYMPETRUM INTERNUM - SWIMS - 50597</v>
      </c>
      <c r="E7276" s="49" t="s">
        <v>10651</v>
      </c>
      <c r="F7276" s="49"/>
      <c r="G7276" s="49"/>
      <c r="H7276" s="49"/>
    </row>
    <row r="7277" spans="1:8" x14ac:dyDescent="0.3">
      <c r="A7277" s="49" t="s">
        <v>82</v>
      </c>
      <c r="B7277" s="49">
        <v>50598</v>
      </c>
      <c r="C7277" s="49" t="s">
        <v>8711</v>
      </c>
      <c r="D7277" s="49" t="str">
        <f t="shared" si="113"/>
        <v>ODONATA LIBELLULIDAE SYMPETRUM OBTRUSUM - SWIMS - 50598</v>
      </c>
      <c r="E7277" s="49" t="s">
        <v>10651</v>
      </c>
      <c r="F7277" s="49"/>
      <c r="G7277" s="49"/>
      <c r="H7277" s="49"/>
    </row>
    <row r="7278" spans="1:8" x14ac:dyDescent="0.3">
      <c r="A7278" s="49" t="s">
        <v>82</v>
      </c>
      <c r="B7278" s="49">
        <v>50599</v>
      </c>
      <c r="C7278" s="49" t="s">
        <v>8712</v>
      </c>
      <c r="D7278" s="49" t="str">
        <f t="shared" si="113"/>
        <v>ODONATA LIBELLULIDAE SYMPETRUM RUBICUNDULUM - SWIMS - 50599</v>
      </c>
      <c r="E7278" s="49" t="s">
        <v>10651</v>
      </c>
      <c r="F7278" s="49"/>
      <c r="G7278" s="49"/>
      <c r="H7278" s="49"/>
    </row>
    <row r="7279" spans="1:8" x14ac:dyDescent="0.3">
      <c r="A7279" s="49" t="s">
        <v>82</v>
      </c>
      <c r="B7279" s="49">
        <v>50600</v>
      </c>
      <c r="C7279" s="49" t="s">
        <v>8713</v>
      </c>
      <c r="D7279" s="49" t="str">
        <f t="shared" si="113"/>
        <v>ODONATA LIBELLULIDAE SYMPETRUM SEMICINCTUM - SWIMS - 50600</v>
      </c>
      <c r="E7279" s="49" t="s">
        <v>10651</v>
      </c>
      <c r="F7279" s="49"/>
      <c r="G7279" s="49"/>
      <c r="H7279" s="49"/>
    </row>
    <row r="7280" spans="1:8" x14ac:dyDescent="0.3">
      <c r="A7280" s="49" t="s">
        <v>82</v>
      </c>
      <c r="B7280" s="49">
        <v>50601</v>
      </c>
      <c r="C7280" s="49" t="s">
        <v>8714</v>
      </c>
      <c r="D7280" s="49" t="str">
        <f t="shared" si="113"/>
        <v>ODONATA LIBELLULIDAE SYMPETRUM VICINUM - SWIMS - 50601</v>
      </c>
      <c r="E7280" s="49" t="s">
        <v>10651</v>
      </c>
      <c r="F7280" s="49"/>
      <c r="G7280" s="49"/>
      <c r="H7280" s="49"/>
    </row>
    <row r="7281" spans="1:8" x14ac:dyDescent="0.3">
      <c r="A7281" s="49" t="s">
        <v>82</v>
      </c>
      <c r="B7281" s="49">
        <v>50611</v>
      </c>
      <c r="C7281" s="49" t="s">
        <v>8715</v>
      </c>
      <c r="D7281" s="49" t="str">
        <f t="shared" si="113"/>
        <v>ODONATA LIBELLULIDAE TRAMEA - SWIMS - 50611</v>
      </c>
      <c r="E7281" s="49" t="s">
        <v>10651</v>
      </c>
      <c r="F7281" s="49"/>
      <c r="G7281" s="49"/>
      <c r="H7281" s="49"/>
    </row>
    <row r="7282" spans="1:8" x14ac:dyDescent="0.3">
      <c r="A7282" s="49" t="s">
        <v>82</v>
      </c>
      <c r="B7282" s="49">
        <v>50612</v>
      </c>
      <c r="C7282" s="49" t="s">
        <v>8716</v>
      </c>
      <c r="D7282" s="49" t="str">
        <f t="shared" si="113"/>
        <v>ODONATA LIBELLULIDAE TRAMEA CAROLINA - SWIMS - 50612</v>
      </c>
      <c r="E7282" s="49" t="s">
        <v>10651</v>
      </c>
      <c r="F7282" s="49"/>
      <c r="G7282" s="49"/>
      <c r="H7282" s="49"/>
    </row>
    <row r="7283" spans="1:8" x14ac:dyDescent="0.3">
      <c r="A7283" s="49" t="s">
        <v>82</v>
      </c>
      <c r="B7283" s="49">
        <v>50613</v>
      </c>
      <c r="C7283" s="49" t="s">
        <v>8717</v>
      </c>
      <c r="D7283" s="49" t="str">
        <f t="shared" si="113"/>
        <v>ODONATA LIBELLULIDAE TRAMEA LACERATA - SWIMS - 50613</v>
      </c>
      <c r="E7283" s="49" t="s">
        <v>10651</v>
      </c>
      <c r="F7283" s="49"/>
      <c r="G7283" s="49"/>
      <c r="H7283" s="49"/>
    </row>
    <row r="7284" spans="1:8" x14ac:dyDescent="0.3">
      <c r="A7284" s="49" t="s">
        <v>82</v>
      </c>
      <c r="B7284" s="49">
        <v>50614</v>
      </c>
      <c r="C7284" s="49" t="s">
        <v>8718</v>
      </c>
      <c r="D7284" s="49" t="str">
        <f t="shared" si="113"/>
        <v>ODONATA LIBELLULIDAE TRAMEA ONUSTA - SWIMS - 50614</v>
      </c>
      <c r="E7284" s="49" t="s">
        <v>10651</v>
      </c>
      <c r="F7284" s="49"/>
      <c r="G7284" s="49"/>
      <c r="H7284" s="49"/>
    </row>
    <row r="7285" spans="1:8" x14ac:dyDescent="0.3">
      <c r="A7285" s="49" t="s">
        <v>201</v>
      </c>
      <c r="B7285" s="49">
        <v>85</v>
      </c>
      <c r="C7285" s="49" t="s">
        <v>8719</v>
      </c>
      <c r="D7285" s="49" t="str">
        <f t="shared" si="113"/>
        <v>ODOR - DNR_STORET - 85</v>
      </c>
      <c r="E7285" s="49"/>
      <c r="F7285" s="49" t="s">
        <v>84</v>
      </c>
      <c r="G7285" s="49" t="s">
        <v>205</v>
      </c>
      <c r="H7285" s="49" t="s">
        <v>203</v>
      </c>
    </row>
    <row r="7286" spans="1:8" x14ac:dyDescent="0.3">
      <c r="A7286" s="49" t="s">
        <v>201</v>
      </c>
      <c r="B7286" s="49">
        <v>1330</v>
      </c>
      <c r="C7286" s="49" t="s">
        <v>1878</v>
      </c>
      <c r="D7286" s="49" t="str">
        <f t="shared" si="113"/>
        <v>ODOR, ATMOSPHERIC (SEVERITY) - DNR_STORET - 1330</v>
      </c>
      <c r="E7286" s="49" t="s">
        <v>31</v>
      </c>
      <c r="F7286" s="49"/>
      <c r="G7286" s="49"/>
      <c r="H7286" s="49" t="s">
        <v>203</v>
      </c>
    </row>
    <row r="7287" spans="1:8" x14ac:dyDescent="0.3">
      <c r="A7287" s="49" t="s">
        <v>201</v>
      </c>
      <c r="B7287" s="49">
        <v>3582</v>
      </c>
      <c r="C7287" s="49" t="s">
        <v>8720</v>
      </c>
      <c r="D7287" s="49" t="str">
        <f t="shared" si="113"/>
        <v>OIL &amp; GREASE (Assume this is a Freon extraction.  If so, then this parameter was discontinued sometime after February 1999) - DNR_STORET - 3582</v>
      </c>
      <c r="E7287" s="49" t="s">
        <v>2162</v>
      </c>
      <c r="F7287" s="49" t="s">
        <v>84</v>
      </c>
      <c r="G7287" s="49" t="s">
        <v>205</v>
      </c>
      <c r="H7287" s="49" t="s">
        <v>873</v>
      </c>
    </row>
    <row r="7288" spans="1:8" x14ac:dyDescent="0.3">
      <c r="A7288" s="49" t="s">
        <v>201</v>
      </c>
      <c r="B7288" s="49">
        <v>556</v>
      </c>
      <c r="C7288" s="49" t="s">
        <v>8721</v>
      </c>
      <c r="D7288" s="49" t="str">
        <f t="shared" si="113"/>
        <v>OIL &amp; GREASE FREON GRAV (Note this parameter was discontinued sometime after February 1999) - DNR_STORET - 556</v>
      </c>
      <c r="E7288" s="49" t="s">
        <v>2162</v>
      </c>
      <c r="F7288" s="49" t="s">
        <v>84</v>
      </c>
      <c r="G7288" s="49" t="s">
        <v>205</v>
      </c>
      <c r="H7288" s="49" t="s">
        <v>873</v>
      </c>
    </row>
    <row r="7289" spans="1:8" x14ac:dyDescent="0.3">
      <c r="A7289" s="49" t="s">
        <v>201</v>
      </c>
      <c r="B7289" s="49">
        <v>552</v>
      </c>
      <c r="C7289" s="49" t="s">
        <v>8722</v>
      </c>
      <c r="D7289" s="49" t="str">
        <f t="shared" si="113"/>
        <v>OIL &amp; GREASE, HEXANE EXTRACTABLE MATERIAL (HEM) - DNR_STORET - 552</v>
      </c>
      <c r="E7289" s="49" t="s">
        <v>2162</v>
      </c>
      <c r="F7289" s="49" t="s">
        <v>84</v>
      </c>
      <c r="G7289" s="49" t="s">
        <v>205</v>
      </c>
      <c r="H7289" s="49" t="s">
        <v>873</v>
      </c>
    </row>
    <row r="7290" spans="1:8" x14ac:dyDescent="0.3">
      <c r="A7290" s="49" t="s">
        <v>201</v>
      </c>
      <c r="B7290" s="49">
        <v>1300</v>
      </c>
      <c r="C7290" s="49" t="s">
        <v>1879</v>
      </c>
      <c r="D7290" s="49" t="str">
        <f t="shared" si="113"/>
        <v>OIL-GREASE (SEVERITY) - DNR_STORET - 1300</v>
      </c>
      <c r="E7290" s="49" t="s">
        <v>31</v>
      </c>
      <c r="F7290" s="49" t="s">
        <v>84</v>
      </c>
      <c r="G7290" s="49"/>
      <c r="H7290" s="49" t="s">
        <v>203</v>
      </c>
    </row>
    <row r="7291" spans="1:8" x14ac:dyDescent="0.3">
      <c r="A7291" s="49" t="s">
        <v>201</v>
      </c>
      <c r="B7291" s="49">
        <v>98633</v>
      </c>
      <c r="C7291" s="49" t="s">
        <v>8723</v>
      </c>
      <c r="D7291" s="49" t="str">
        <f t="shared" si="113"/>
        <v>OOCYSTIS GLOEOCYSTIFORMIS, BIOVOLUME - DNR_STORET - 98633</v>
      </c>
      <c r="E7291" s="49" t="s">
        <v>10651</v>
      </c>
      <c r="F7291" s="49" t="s">
        <v>84</v>
      </c>
      <c r="G7291" s="49" t="s">
        <v>205</v>
      </c>
      <c r="H7291" s="49" t="s">
        <v>10658</v>
      </c>
    </row>
    <row r="7292" spans="1:8" x14ac:dyDescent="0.3">
      <c r="A7292" s="49" t="s">
        <v>201</v>
      </c>
      <c r="B7292" s="49">
        <v>98732</v>
      </c>
      <c r="C7292" s="49" t="s">
        <v>8724</v>
      </c>
      <c r="D7292" s="49" t="str">
        <f t="shared" si="113"/>
        <v>OOCYSTIS GLOEOCYSTIFORMIS, COUNT - DNR_STORET - 98732</v>
      </c>
      <c r="E7292" s="49" t="s">
        <v>10651</v>
      </c>
      <c r="F7292" s="49" t="s">
        <v>84</v>
      </c>
      <c r="G7292" s="49" t="s">
        <v>205</v>
      </c>
      <c r="H7292" s="49" t="s">
        <v>10660</v>
      </c>
    </row>
    <row r="7293" spans="1:8" x14ac:dyDescent="0.3">
      <c r="A7293" s="49" t="s">
        <v>201</v>
      </c>
      <c r="B7293" s="49">
        <v>98634</v>
      </c>
      <c r="C7293" s="49" t="s">
        <v>8725</v>
      </c>
      <c r="D7293" s="49" t="str">
        <f t="shared" si="113"/>
        <v>OOCYSTIS SP., BIOVOLUME - DNR_STORET - 98634</v>
      </c>
      <c r="E7293" s="49" t="s">
        <v>10651</v>
      </c>
      <c r="F7293" s="49" t="s">
        <v>84</v>
      </c>
      <c r="G7293" s="49" t="s">
        <v>205</v>
      </c>
      <c r="H7293" s="49" t="s">
        <v>10658</v>
      </c>
    </row>
    <row r="7294" spans="1:8" x14ac:dyDescent="0.3">
      <c r="A7294" s="49" t="s">
        <v>201</v>
      </c>
      <c r="B7294" s="49">
        <v>824</v>
      </c>
      <c r="C7294" s="49" t="s">
        <v>8726</v>
      </c>
      <c r="D7294" s="49" t="str">
        <f t="shared" si="113"/>
        <v>OOCYSTIS SP., COUNT - DNR_STORET - 824</v>
      </c>
      <c r="E7294" s="49" t="s">
        <v>10651</v>
      </c>
      <c r="F7294" s="49" t="s">
        <v>84</v>
      </c>
      <c r="G7294" s="49" t="s">
        <v>205</v>
      </c>
      <c r="H7294" s="49" t="s">
        <v>10660</v>
      </c>
    </row>
    <row r="7295" spans="1:8" x14ac:dyDescent="0.3">
      <c r="A7295" s="49" t="s">
        <v>82</v>
      </c>
      <c r="B7295" s="49">
        <v>10162</v>
      </c>
      <c r="C7295" s="49" t="s">
        <v>8727</v>
      </c>
      <c r="D7295" s="49" t="str">
        <f t="shared" si="113"/>
        <v>ORANGESPOTTED SUNFISH - SWIMS - 10162</v>
      </c>
      <c r="E7295" s="49" t="s">
        <v>10651</v>
      </c>
      <c r="F7295" s="49" t="s">
        <v>84</v>
      </c>
      <c r="G7295" s="49"/>
      <c r="H7295" s="49"/>
    </row>
    <row r="7296" spans="1:8" x14ac:dyDescent="0.3">
      <c r="A7296" s="49" t="s">
        <v>82</v>
      </c>
      <c r="B7296" s="49">
        <v>10163</v>
      </c>
      <c r="C7296" s="49" t="s">
        <v>8728</v>
      </c>
      <c r="D7296" s="49" t="str">
        <f t="shared" si="113"/>
        <v>ORANGESPOTTED SUNFISH X BLUEGIL - SWIMS - 10163</v>
      </c>
      <c r="E7296" s="49" t="s">
        <v>10651</v>
      </c>
      <c r="F7296" s="49" t="s">
        <v>84</v>
      </c>
      <c r="G7296" s="49"/>
      <c r="H7296" s="49"/>
    </row>
    <row r="7297" spans="1:8" x14ac:dyDescent="0.3">
      <c r="A7297" s="49" t="s">
        <v>82</v>
      </c>
      <c r="B7297" s="49">
        <v>10164</v>
      </c>
      <c r="C7297" s="49" t="s">
        <v>8729</v>
      </c>
      <c r="D7297" s="49" t="str">
        <f t="shared" si="113"/>
        <v>ORANGESPOTTED SUNFISH X LONGEAR SUNFISH - SWIMS - 10164</v>
      </c>
      <c r="E7297" s="49" t="s">
        <v>10651</v>
      </c>
      <c r="F7297" s="49" t="s">
        <v>84</v>
      </c>
      <c r="G7297" s="49"/>
      <c r="H7297" s="49"/>
    </row>
    <row r="7298" spans="1:8" x14ac:dyDescent="0.3">
      <c r="A7298" s="49" t="s">
        <v>82</v>
      </c>
      <c r="B7298" s="49">
        <v>10165</v>
      </c>
      <c r="C7298" s="49" t="s">
        <v>8730</v>
      </c>
      <c r="D7298" s="49" t="str">
        <f t="shared" ref="D7298:D7361" si="114">C7298 &amp;" - "&amp; A7298 &amp;" - "&amp; B7298</f>
        <v>ORANGESPOTTED SUNFISH X UNKNOWN - SWIMS - 10165</v>
      </c>
      <c r="E7298" s="49" t="s">
        <v>10651</v>
      </c>
      <c r="F7298" s="49" t="s">
        <v>84</v>
      </c>
      <c r="G7298" s="49"/>
      <c r="H7298" s="49"/>
    </row>
    <row r="7299" spans="1:8" x14ac:dyDescent="0.3">
      <c r="A7299" s="49" t="s">
        <v>82</v>
      </c>
      <c r="B7299" s="49">
        <v>10166</v>
      </c>
      <c r="C7299" s="49" t="s">
        <v>8731</v>
      </c>
      <c r="D7299" s="49" t="str">
        <f t="shared" si="114"/>
        <v>ORANGETHROAT DARTER - SWIMS - 10166</v>
      </c>
      <c r="E7299" s="49" t="s">
        <v>10651</v>
      </c>
      <c r="F7299" s="49" t="s">
        <v>84</v>
      </c>
      <c r="G7299" s="49"/>
      <c r="H7299" s="49"/>
    </row>
    <row r="7300" spans="1:8" x14ac:dyDescent="0.3">
      <c r="A7300" s="49" t="s">
        <v>201</v>
      </c>
      <c r="B7300" s="49">
        <v>98523</v>
      </c>
      <c r="C7300" s="49" t="s">
        <v>8732</v>
      </c>
      <c r="D7300" s="49" t="str">
        <f t="shared" si="114"/>
        <v>OSCILLATORIA LIMNETICA, BIOVOLUME - DNR_STORET - 98523</v>
      </c>
      <c r="E7300" s="49" t="s">
        <v>10651</v>
      </c>
      <c r="F7300" s="49" t="s">
        <v>84</v>
      </c>
      <c r="G7300" s="49" t="s">
        <v>205</v>
      </c>
      <c r="H7300" s="49" t="s">
        <v>10658</v>
      </c>
    </row>
    <row r="7301" spans="1:8" x14ac:dyDescent="0.3">
      <c r="A7301" s="49" t="s">
        <v>201</v>
      </c>
      <c r="B7301" s="49">
        <v>840</v>
      </c>
      <c r="C7301" s="49" t="s">
        <v>8733</v>
      </c>
      <c r="D7301" s="49" t="str">
        <f t="shared" si="114"/>
        <v>OSCILLATORIA LIMNETICA, COUNT - DNR_STORET - 840</v>
      </c>
      <c r="E7301" s="49" t="s">
        <v>10651</v>
      </c>
      <c r="F7301" s="49" t="s">
        <v>84</v>
      </c>
      <c r="G7301" s="49" t="s">
        <v>205</v>
      </c>
      <c r="H7301" s="49" t="s">
        <v>10660</v>
      </c>
    </row>
    <row r="7302" spans="1:8" x14ac:dyDescent="0.3">
      <c r="A7302" s="49" t="s">
        <v>201</v>
      </c>
      <c r="B7302" s="49">
        <v>98524</v>
      </c>
      <c r="C7302" s="49" t="s">
        <v>8734</v>
      </c>
      <c r="D7302" s="49" t="str">
        <f t="shared" si="114"/>
        <v>OSCILLATORIA SP.  2, BIOVOLUME - DNR_STORET - 98524</v>
      </c>
      <c r="E7302" s="49" t="s">
        <v>10651</v>
      </c>
      <c r="F7302" s="49" t="s">
        <v>84</v>
      </c>
      <c r="G7302" s="49" t="s">
        <v>205</v>
      </c>
      <c r="H7302" s="49" t="s">
        <v>10658</v>
      </c>
    </row>
    <row r="7303" spans="1:8" x14ac:dyDescent="0.3">
      <c r="A7303" s="49" t="s">
        <v>201</v>
      </c>
      <c r="B7303" s="49">
        <v>71452</v>
      </c>
      <c r="C7303" s="49" t="s">
        <v>8735</v>
      </c>
      <c r="D7303" s="49" t="str">
        <f t="shared" si="114"/>
        <v>OSCILLATORIA SP. 2, COUNT - DNR_STORET - 71452</v>
      </c>
      <c r="E7303" s="49" t="s">
        <v>10651</v>
      </c>
      <c r="F7303" s="49" t="s">
        <v>84</v>
      </c>
      <c r="G7303" s="49" t="s">
        <v>205</v>
      </c>
      <c r="H7303" s="49" t="s">
        <v>10660</v>
      </c>
    </row>
    <row r="7304" spans="1:8" x14ac:dyDescent="0.3">
      <c r="A7304" s="49" t="s">
        <v>201</v>
      </c>
      <c r="B7304" s="49">
        <v>98525</v>
      </c>
      <c r="C7304" s="49" t="s">
        <v>8736</v>
      </c>
      <c r="D7304" s="49" t="str">
        <f t="shared" si="114"/>
        <v>OSCILLATORIA SP., BIOVOLUME - DNR_STORET - 98525</v>
      </c>
      <c r="E7304" s="49" t="s">
        <v>10651</v>
      </c>
      <c r="F7304" s="49" t="s">
        <v>84</v>
      </c>
      <c r="G7304" s="49" t="s">
        <v>205</v>
      </c>
      <c r="H7304" s="49" t="s">
        <v>10658</v>
      </c>
    </row>
    <row r="7305" spans="1:8" x14ac:dyDescent="0.3">
      <c r="A7305" s="49" t="s">
        <v>201</v>
      </c>
      <c r="B7305" s="49">
        <v>71450</v>
      </c>
      <c r="C7305" s="49" t="s">
        <v>8737</v>
      </c>
      <c r="D7305" s="49" t="str">
        <f t="shared" si="114"/>
        <v>OSCILLATORIA SP., COUNT - DNR_STORET - 71450</v>
      </c>
      <c r="E7305" s="49" t="s">
        <v>10651</v>
      </c>
      <c r="F7305" s="49" t="s">
        <v>84</v>
      </c>
      <c r="G7305" s="49" t="s">
        <v>205</v>
      </c>
      <c r="H7305" s="49" t="s">
        <v>10660</v>
      </c>
    </row>
    <row r="7306" spans="1:8" x14ac:dyDescent="0.3">
      <c r="A7306" s="49" t="s">
        <v>201</v>
      </c>
      <c r="B7306" s="49">
        <v>98522</v>
      </c>
      <c r="C7306" s="49" t="s">
        <v>8738</v>
      </c>
      <c r="D7306" s="49" t="str">
        <f t="shared" si="114"/>
        <v>OSCILLATORIA SUBBREVIS, BIOVOLUME - DNR_STORET - 98522</v>
      </c>
      <c r="E7306" s="49" t="s">
        <v>10651</v>
      </c>
      <c r="F7306" s="49" t="s">
        <v>84</v>
      </c>
      <c r="G7306" s="49" t="s">
        <v>205</v>
      </c>
      <c r="H7306" s="49" t="s">
        <v>10658</v>
      </c>
    </row>
    <row r="7307" spans="1:8" x14ac:dyDescent="0.3">
      <c r="A7307" s="49" t="s">
        <v>201</v>
      </c>
      <c r="B7307" s="49">
        <v>98731</v>
      </c>
      <c r="C7307" s="49" t="s">
        <v>8739</v>
      </c>
      <c r="D7307" s="49" t="str">
        <f t="shared" si="114"/>
        <v>OSCILLATORIA SUBBREVIS, COUNT - DNR_STORET - 98731</v>
      </c>
      <c r="E7307" s="49" t="s">
        <v>10651</v>
      </c>
      <c r="F7307" s="49" t="s">
        <v>84</v>
      </c>
      <c r="G7307" s="49" t="s">
        <v>205</v>
      </c>
      <c r="H7307" s="49" t="s">
        <v>10660</v>
      </c>
    </row>
    <row r="7308" spans="1:8" x14ac:dyDescent="0.3">
      <c r="A7308" s="49" t="s">
        <v>201</v>
      </c>
      <c r="B7308" s="49">
        <v>98730</v>
      </c>
      <c r="C7308" s="49" t="s">
        <v>8740</v>
      </c>
      <c r="D7308" s="49" t="str">
        <f t="shared" si="114"/>
        <v>OSCILLATORIA TENUIS VAR TERGESTINA, COUNT - DNR_STORET - 98730</v>
      </c>
      <c r="E7308" s="49" t="s">
        <v>10651</v>
      </c>
      <c r="F7308" s="49" t="s">
        <v>84</v>
      </c>
      <c r="G7308" s="49" t="s">
        <v>205</v>
      </c>
      <c r="H7308" s="49" t="s">
        <v>10660</v>
      </c>
    </row>
    <row r="7309" spans="1:8" x14ac:dyDescent="0.3">
      <c r="A7309" s="49" t="s">
        <v>201</v>
      </c>
      <c r="B7309" s="49">
        <v>98521</v>
      </c>
      <c r="C7309" s="49" t="s">
        <v>8741</v>
      </c>
      <c r="D7309" s="49" t="str">
        <f t="shared" si="114"/>
        <v>OSCILLATORIA TENUIS VAR.  TERGESTINA, BIOVOLUME - DNR_STORET - 98521</v>
      </c>
      <c r="E7309" s="49" t="s">
        <v>10651</v>
      </c>
      <c r="F7309" s="49" t="s">
        <v>84</v>
      </c>
      <c r="G7309" s="49" t="s">
        <v>205</v>
      </c>
      <c r="H7309" s="49" t="s">
        <v>10658</v>
      </c>
    </row>
    <row r="7310" spans="1:8" x14ac:dyDescent="0.3">
      <c r="A7310" s="49" t="s">
        <v>201</v>
      </c>
      <c r="B7310" s="49">
        <v>1241</v>
      </c>
      <c r="C7310" s="49" t="s">
        <v>8742</v>
      </c>
      <c r="D7310" s="49" t="str">
        <f t="shared" si="114"/>
        <v>OSMIUM - DNR_STORET - 1241</v>
      </c>
      <c r="E7310" s="49" t="s">
        <v>2162</v>
      </c>
      <c r="F7310" s="49" t="s">
        <v>84</v>
      </c>
      <c r="G7310" s="49" t="s">
        <v>205</v>
      </c>
      <c r="H7310" s="49" t="s">
        <v>491</v>
      </c>
    </row>
    <row r="7311" spans="1:8" x14ac:dyDescent="0.3">
      <c r="A7311" s="49" t="s">
        <v>201</v>
      </c>
      <c r="B7311" s="49">
        <v>90</v>
      </c>
      <c r="C7311" s="49" t="s">
        <v>8743</v>
      </c>
      <c r="D7311" s="49" t="str">
        <f t="shared" si="114"/>
        <v>OXIDATION REDUCTION POTENTIAL - DNR_STORET - 90</v>
      </c>
      <c r="E7311" s="49" t="s">
        <v>2162</v>
      </c>
      <c r="F7311" s="49" t="s">
        <v>84</v>
      </c>
      <c r="G7311" s="49"/>
      <c r="H7311" s="49" t="s">
        <v>10662</v>
      </c>
    </row>
    <row r="7312" spans="1:8" x14ac:dyDescent="0.3">
      <c r="A7312" s="49" t="s">
        <v>201</v>
      </c>
      <c r="B7312" s="49">
        <v>343</v>
      </c>
      <c r="C7312" s="49" t="s">
        <v>8744</v>
      </c>
      <c r="D7312" s="49" t="str">
        <f t="shared" si="114"/>
        <v>OXYGEN DEMAND TOTAL - DNR_STORET - 343</v>
      </c>
      <c r="E7312" s="49" t="s">
        <v>2162</v>
      </c>
      <c r="F7312" s="49" t="s">
        <v>84</v>
      </c>
      <c r="G7312" s="49" t="s">
        <v>205</v>
      </c>
      <c r="H7312" s="49" t="s">
        <v>873</v>
      </c>
    </row>
    <row r="7313" spans="1:8" x14ac:dyDescent="0.3">
      <c r="A7313" s="49" t="s">
        <v>201</v>
      </c>
      <c r="B7313" s="49">
        <v>301</v>
      </c>
      <c r="C7313" s="49" t="s">
        <v>1929</v>
      </c>
      <c r="D7313" s="49" t="str">
        <f t="shared" si="114"/>
        <v>OXYGEN, DISSOLVED, PERCENT OF SATURATION  % - DNR_STORET - 301</v>
      </c>
      <c r="E7313" s="49" t="s">
        <v>31</v>
      </c>
      <c r="F7313" s="49" t="s">
        <v>84</v>
      </c>
      <c r="G7313" s="49"/>
      <c r="H7313" s="49" t="s">
        <v>206</v>
      </c>
    </row>
    <row r="7314" spans="1:8" x14ac:dyDescent="0.3">
      <c r="A7314" s="49" t="s">
        <v>82</v>
      </c>
      <c r="B7314" s="49">
        <v>10167</v>
      </c>
      <c r="C7314" s="49" t="s">
        <v>8745</v>
      </c>
      <c r="D7314" s="49" t="str">
        <f t="shared" si="114"/>
        <v>OZARK MINNOW - SWIMS - 10167</v>
      </c>
      <c r="E7314" s="49" t="s">
        <v>10651</v>
      </c>
      <c r="F7314" s="49" t="s">
        <v>84</v>
      </c>
      <c r="G7314" s="49"/>
      <c r="H7314" s="49"/>
    </row>
    <row r="7315" spans="1:8" x14ac:dyDescent="0.3">
      <c r="A7315" s="49" t="s">
        <v>82</v>
      </c>
      <c r="B7315" s="49">
        <v>20127</v>
      </c>
      <c r="C7315" s="49" t="s">
        <v>1870</v>
      </c>
      <c r="D7315" s="49" t="str">
        <f t="shared" si="114"/>
        <v>Oakes' pondweed (Potamogeton oakesianus) - SWIMS - 20127</v>
      </c>
      <c r="E7315" s="49" t="s">
        <v>31</v>
      </c>
      <c r="F7315" s="49" t="s">
        <v>84</v>
      </c>
      <c r="G7315" s="49"/>
      <c r="H7315" s="49"/>
    </row>
    <row r="7316" spans="1:8" x14ac:dyDescent="0.3">
      <c r="A7316" s="49" t="s">
        <v>82</v>
      </c>
      <c r="B7316" s="49">
        <v>90258</v>
      </c>
      <c r="C7316" s="49" t="s">
        <v>1871</v>
      </c>
      <c r="D7316" s="49" t="str">
        <f t="shared" si="114"/>
        <v>Observations (eg accessibility, boating, fishing, swimming, health concerns) - SWIMS - 90258</v>
      </c>
      <c r="E7316" s="49" t="s">
        <v>31</v>
      </c>
      <c r="F7316" s="49" t="s">
        <v>84</v>
      </c>
      <c r="G7316" s="49"/>
      <c r="H7316" s="49"/>
    </row>
    <row r="7317" spans="1:8" x14ac:dyDescent="0.3">
      <c r="A7317" s="49" t="s">
        <v>82</v>
      </c>
      <c r="B7317" s="49">
        <v>90888</v>
      </c>
      <c r="C7317" s="49" t="s">
        <v>1872</v>
      </c>
      <c r="D7317" s="49" t="str">
        <f t="shared" si="114"/>
        <v>Observer Email - SWIMS - 90888</v>
      </c>
      <c r="E7317" s="49"/>
      <c r="F7317" s="49"/>
      <c r="G7317" s="49"/>
      <c r="H7317" s="49"/>
    </row>
    <row r="7318" spans="1:8" x14ac:dyDescent="0.3">
      <c r="A7318" s="49" t="s">
        <v>82</v>
      </c>
      <c r="B7318" s="49">
        <v>90886</v>
      </c>
      <c r="C7318" s="49" t="s">
        <v>1873</v>
      </c>
      <c r="D7318" s="49" t="str">
        <f t="shared" si="114"/>
        <v>Observer Name (if not already recorded) - SWIMS - 90886</v>
      </c>
      <c r="E7318" s="49"/>
      <c r="F7318" s="49"/>
      <c r="G7318" s="49"/>
      <c r="H7318" s="49"/>
    </row>
    <row r="7319" spans="1:8" x14ac:dyDescent="0.3">
      <c r="A7319" s="49" t="s">
        <v>82</v>
      </c>
      <c r="B7319" s="49">
        <v>90887</v>
      </c>
      <c r="C7319" s="49" t="s">
        <v>1874</v>
      </c>
      <c r="D7319" s="49" t="str">
        <f t="shared" si="114"/>
        <v>Observer Phone Number - SWIMS - 90887</v>
      </c>
      <c r="E7319" s="49"/>
      <c r="F7319" s="49"/>
      <c r="G7319" s="49"/>
      <c r="H7319" s="49"/>
    </row>
    <row r="7320" spans="1:8" x14ac:dyDescent="0.3">
      <c r="A7320" s="49" t="s">
        <v>82</v>
      </c>
      <c r="B7320" s="49">
        <v>90085</v>
      </c>
      <c r="C7320" s="49" t="s">
        <v>1875</v>
      </c>
      <c r="D7320" s="49" t="str">
        <f t="shared" si="114"/>
        <v>Occasional use by non-residents, # loons - SWIMS - 90085</v>
      </c>
      <c r="E7320" s="49"/>
      <c r="F7320" s="49"/>
      <c r="G7320" s="49"/>
      <c r="H7320" s="49"/>
    </row>
    <row r="7321" spans="1:8" x14ac:dyDescent="0.3">
      <c r="A7321" s="49" t="s">
        <v>201</v>
      </c>
      <c r="B7321" s="49">
        <v>95631</v>
      </c>
      <c r="C7321" s="49" t="s">
        <v>8746</v>
      </c>
      <c r="D7321" s="49" t="str">
        <f t="shared" si="114"/>
        <v>Odontidium anceps (Ehr.) Ralfs, Biovolume - DNR_STORET - 95631</v>
      </c>
      <c r="E7321" s="49" t="s">
        <v>10651</v>
      </c>
      <c r="F7321" s="49" t="s">
        <v>84</v>
      </c>
      <c r="G7321" s="49" t="s">
        <v>205</v>
      </c>
      <c r="H7321" s="49"/>
    </row>
    <row r="7322" spans="1:8" x14ac:dyDescent="0.3">
      <c r="A7322" s="49" t="s">
        <v>201</v>
      </c>
      <c r="B7322" s="49">
        <v>95632</v>
      </c>
      <c r="C7322" s="49" t="s">
        <v>8747</v>
      </c>
      <c r="D7322" s="49" t="str">
        <f t="shared" si="114"/>
        <v>Odontidium anceps (Ehr.) Ralfs, Count - DNR_STORET - 95632</v>
      </c>
      <c r="E7322" s="49" t="s">
        <v>10651</v>
      </c>
      <c r="F7322" s="49" t="s">
        <v>84</v>
      </c>
      <c r="G7322" s="49" t="s">
        <v>205</v>
      </c>
      <c r="H7322" s="49"/>
    </row>
    <row r="7323" spans="1:8" x14ac:dyDescent="0.3">
      <c r="A7323" s="49" t="s">
        <v>201</v>
      </c>
      <c r="B7323" s="49">
        <v>95742</v>
      </c>
      <c r="C7323" s="49" t="s">
        <v>8748</v>
      </c>
      <c r="D7323" s="49" t="str">
        <f t="shared" si="114"/>
        <v>Odontidium mesodon, Biovolume - DNR_STORET - 95742</v>
      </c>
      <c r="E7323" s="49" t="s">
        <v>10651</v>
      </c>
      <c r="F7323" s="49" t="s">
        <v>84</v>
      </c>
      <c r="G7323" s="49" t="s">
        <v>205</v>
      </c>
      <c r="H7323" s="49"/>
    </row>
    <row r="7324" spans="1:8" x14ac:dyDescent="0.3">
      <c r="A7324" s="49" t="s">
        <v>201</v>
      </c>
      <c r="B7324" s="49">
        <v>95743</v>
      </c>
      <c r="C7324" s="49" t="s">
        <v>8749</v>
      </c>
      <c r="D7324" s="49" t="str">
        <f t="shared" si="114"/>
        <v>Odontidium mesodon, Count - DNR_STORET - 95743</v>
      </c>
      <c r="E7324" s="49" t="s">
        <v>10651</v>
      </c>
      <c r="F7324" s="49" t="s">
        <v>84</v>
      </c>
      <c r="G7324" s="49" t="s">
        <v>205</v>
      </c>
      <c r="H7324" s="49"/>
    </row>
    <row r="7325" spans="1:8" x14ac:dyDescent="0.3">
      <c r="A7325" s="49" t="s">
        <v>82</v>
      </c>
      <c r="B7325" s="49">
        <v>91673</v>
      </c>
      <c r="C7325" s="49" t="s">
        <v>1876</v>
      </c>
      <c r="D7325" s="49" t="str">
        <f t="shared" si="114"/>
        <v>Odor of water - SWIMS - 91673</v>
      </c>
      <c r="E7325" s="49" t="s">
        <v>31</v>
      </c>
      <c r="F7325" s="49"/>
      <c r="G7325" s="49"/>
      <c r="H7325" s="49" t="s">
        <v>10658</v>
      </c>
    </row>
    <row r="7326" spans="1:8" x14ac:dyDescent="0.3">
      <c r="A7326" s="49" t="s">
        <v>82</v>
      </c>
      <c r="B7326" s="49">
        <v>91674</v>
      </c>
      <c r="C7326" s="49" t="s">
        <v>1877</v>
      </c>
      <c r="D7326" s="49" t="str">
        <f t="shared" si="114"/>
        <v>Odor of water (other): - SWIMS - 91674</v>
      </c>
      <c r="E7326" s="49" t="s">
        <v>31</v>
      </c>
      <c r="F7326" s="49"/>
      <c r="G7326" s="49"/>
      <c r="H7326" s="49" t="s">
        <v>10658</v>
      </c>
    </row>
    <row r="7327" spans="1:8" x14ac:dyDescent="0.3">
      <c r="A7327" s="49" t="s">
        <v>82</v>
      </c>
      <c r="B7327" s="49">
        <v>91840</v>
      </c>
      <c r="C7327" s="49" t="s">
        <v>1880</v>
      </c>
      <c r="D7327" s="49" t="str">
        <f t="shared" si="114"/>
        <v>On which one river or lake in (or bordering) Wisconsin did you use it most? - SWIMS - 91840</v>
      </c>
      <c r="E7327" s="49" t="s">
        <v>31</v>
      </c>
      <c r="F7327" s="49"/>
      <c r="G7327" s="49"/>
      <c r="H7327" s="49"/>
    </row>
    <row r="7328" spans="1:8" x14ac:dyDescent="0.3">
      <c r="A7328" s="49" t="s">
        <v>82</v>
      </c>
      <c r="B7328" s="49">
        <v>20348</v>
      </c>
      <c r="C7328" s="49" t="s">
        <v>1881</v>
      </c>
      <c r="D7328" s="49" t="str">
        <f t="shared" si="114"/>
        <v>Orange jewelweed (Impatiens capensis) - SWIMS - 20348</v>
      </c>
      <c r="E7328" s="49" t="s">
        <v>31</v>
      </c>
      <c r="F7328" s="49" t="s">
        <v>84</v>
      </c>
      <c r="G7328" s="49"/>
      <c r="H7328" s="49"/>
    </row>
    <row r="7329" spans="1:8" x14ac:dyDescent="0.3">
      <c r="A7329" s="49" t="s">
        <v>82</v>
      </c>
      <c r="B7329" s="49">
        <v>90259</v>
      </c>
      <c r="C7329" s="49" t="s">
        <v>1882</v>
      </c>
      <c r="D7329" s="49" t="str">
        <f t="shared" si="114"/>
        <v>Orchard - SWIMS - 90259</v>
      </c>
      <c r="E7329" s="49" t="s">
        <v>31</v>
      </c>
      <c r="F7329" s="49" t="s">
        <v>84</v>
      </c>
      <c r="G7329" s="49"/>
      <c r="H7329" s="49"/>
    </row>
    <row r="7330" spans="1:8" x14ac:dyDescent="0.3">
      <c r="A7330" s="49" t="s">
        <v>82</v>
      </c>
      <c r="B7330" s="49">
        <v>59975</v>
      </c>
      <c r="C7330" s="49" t="s">
        <v>1883</v>
      </c>
      <c r="D7330" s="49" t="str">
        <f t="shared" si="114"/>
        <v>Order Diptera, Suborder Nematocera, Infraorder Culicomorpha, Family Chironomidae, Subfamily Tanypodinae, Tribe Pentaneurini, Genus Thienemannimyia - SWIMS - 59975</v>
      </c>
      <c r="E7330" s="49" t="s">
        <v>31</v>
      </c>
      <c r="F7330" s="49" t="s">
        <v>84</v>
      </c>
      <c r="G7330" s="49"/>
      <c r="H7330" s="49"/>
    </row>
    <row r="7331" spans="1:8" x14ac:dyDescent="0.3">
      <c r="A7331" s="49" t="s">
        <v>82</v>
      </c>
      <c r="B7331" s="49">
        <v>59974</v>
      </c>
      <c r="C7331" s="49" t="s">
        <v>1884</v>
      </c>
      <c r="D7331" s="49" t="str">
        <f t="shared" si="114"/>
        <v>Order Haplotaxida Suborder Tubificina Family Naididae Genus Paranais Czerniavsky (1880) - SWIMS - 59974</v>
      </c>
      <c r="E7331" s="49" t="s">
        <v>31</v>
      </c>
      <c r="F7331" s="49" t="s">
        <v>84</v>
      </c>
      <c r="G7331" s="49"/>
      <c r="H7331" s="49"/>
    </row>
    <row r="7332" spans="1:8" x14ac:dyDescent="0.3">
      <c r="A7332" s="49" t="s">
        <v>82</v>
      </c>
      <c r="B7332" s="49">
        <v>3985</v>
      </c>
      <c r="C7332" s="49" t="s">
        <v>1885</v>
      </c>
      <c r="D7332" s="49" t="str">
        <f t="shared" si="114"/>
        <v>Organisms collected in WAV Citizen Monitoring Macroinvertebrate Biotic Index - SWIMS - 3985</v>
      </c>
      <c r="E7332" s="49"/>
      <c r="F7332" s="49"/>
      <c r="G7332" s="49"/>
      <c r="H7332" s="49"/>
    </row>
    <row r="7333" spans="1:8" x14ac:dyDescent="0.3">
      <c r="A7333" s="49" t="s">
        <v>82</v>
      </c>
      <c r="B7333" s="49">
        <v>92168</v>
      </c>
      <c r="C7333" s="49" t="s">
        <v>1886</v>
      </c>
      <c r="D7333" s="49" t="str">
        <f t="shared" si="114"/>
        <v>Organization - SWIMS - 92168</v>
      </c>
      <c r="E7333" s="49" t="s">
        <v>31</v>
      </c>
      <c r="F7333" s="49"/>
      <c r="G7333" s="49"/>
      <c r="H7333" s="49"/>
    </row>
    <row r="7334" spans="1:8" x14ac:dyDescent="0.3">
      <c r="A7334" s="49" t="s">
        <v>82</v>
      </c>
      <c r="B7334" s="49">
        <v>303</v>
      </c>
      <c r="C7334" s="49" t="s">
        <v>1887</v>
      </c>
      <c r="D7334" s="49" t="str">
        <f t="shared" si="114"/>
        <v>Ortho-Phosphorus - Field - SWIMS - 303</v>
      </c>
      <c r="E7334" s="49" t="s">
        <v>31</v>
      </c>
      <c r="F7334" s="49" t="s">
        <v>84</v>
      </c>
      <c r="G7334" s="49" t="s">
        <v>205</v>
      </c>
      <c r="H7334" s="49" t="s">
        <v>873</v>
      </c>
    </row>
    <row r="7335" spans="1:8" x14ac:dyDescent="0.3">
      <c r="A7335" s="49" t="s">
        <v>201</v>
      </c>
      <c r="B7335" s="49">
        <v>95740</v>
      </c>
      <c r="C7335" s="49" t="s">
        <v>8750</v>
      </c>
      <c r="D7335" s="49" t="str">
        <f t="shared" si="114"/>
        <v>Orthoseira dendroteres, Biovolume - DNR_STORET - 95740</v>
      </c>
      <c r="E7335" s="49" t="s">
        <v>10651</v>
      </c>
      <c r="F7335" s="49" t="s">
        <v>84</v>
      </c>
      <c r="G7335" s="49" t="s">
        <v>205</v>
      </c>
      <c r="H7335" s="49"/>
    </row>
    <row r="7336" spans="1:8" x14ac:dyDescent="0.3">
      <c r="A7336" s="49" t="s">
        <v>201</v>
      </c>
      <c r="B7336" s="49">
        <v>95741</v>
      </c>
      <c r="C7336" s="49" t="s">
        <v>8751</v>
      </c>
      <c r="D7336" s="49" t="str">
        <f t="shared" si="114"/>
        <v>Orthoseira dendroteres, Count - DNR_STORET - 95741</v>
      </c>
      <c r="E7336" s="49" t="s">
        <v>10651</v>
      </c>
      <c r="F7336" s="49" t="s">
        <v>84</v>
      </c>
      <c r="G7336" s="49" t="s">
        <v>205</v>
      </c>
      <c r="H7336" s="49"/>
    </row>
    <row r="7337" spans="1:8" x14ac:dyDescent="0.3">
      <c r="A7337" s="49" t="s">
        <v>82</v>
      </c>
      <c r="B7337" s="49">
        <v>90878</v>
      </c>
      <c r="C7337" s="49" t="s">
        <v>1894</v>
      </c>
      <c r="D7337" s="49" t="str">
        <f t="shared" si="114"/>
        <v>Other Invertebrates Observed - SWIMS - 90878</v>
      </c>
      <c r="E7337" s="49"/>
      <c r="F7337" s="49"/>
      <c r="G7337" s="49"/>
      <c r="H7337" s="49"/>
    </row>
    <row r="7338" spans="1:8" x14ac:dyDescent="0.3">
      <c r="A7338" s="49" t="s">
        <v>82</v>
      </c>
      <c r="B7338" s="49">
        <v>91358</v>
      </c>
      <c r="C7338" s="49" t="s">
        <v>1895</v>
      </c>
      <c r="D7338" s="49" t="str">
        <f t="shared" si="114"/>
        <v>Other Measures Used - SWIMS - 91358</v>
      </c>
      <c r="E7338" s="49" t="s">
        <v>31</v>
      </c>
      <c r="F7338" s="49"/>
      <c r="G7338" s="49"/>
      <c r="H7338" s="49"/>
    </row>
    <row r="7339" spans="1:8" x14ac:dyDescent="0.3">
      <c r="A7339" s="49" t="s">
        <v>82</v>
      </c>
      <c r="B7339" s="49">
        <v>91362</v>
      </c>
      <c r="C7339" s="49" t="s">
        <v>1904</v>
      </c>
      <c r="D7339" s="49" t="str">
        <f t="shared" si="114"/>
        <v>Other Reasons for Not Snorkeling - SWIMS - 91362</v>
      </c>
      <c r="E7339" s="49" t="s">
        <v>31</v>
      </c>
      <c r="F7339" s="49"/>
      <c r="G7339" s="49"/>
      <c r="H7339" s="49"/>
    </row>
    <row r="7340" spans="1:8" x14ac:dyDescent="0.3">
      <c r="A7340" s="49" t="s">
        <v>82</v>
      </c>
      <c r="B7340" s="49">
        <v>70009</v>
      </c>
      <c r="C7340" s="49" t="s">
        <v>1906</v>
      </c>
      <c r="D7340" s="49" t="str">
        <f t="shared" si="114"/>
        <v>Other Species - SWIMS - 70009</v>
      </c>
      <c r="E7340" s="49" t="s">
        <v>31</v>
      </c>
      <c r="F7340" s="49" t="s">
        <v>84</v>
      </c>
      <c r="G7340" s="49"/>
      <c r="H7340" s="49"/>
    </row>
    <row r="7341" spans="1:8" x14ac:dyDescent="0.3">
      <c r="A7341" s="49" t="s">
        <v>82</v>
      </c>
      <c r="B7341" s="49">
        <v>91123</v>
      </c>
      <c r="C7341" s="49" t="s">
        <v>1911</v>
      </c>
      <c r="D7341" s="49" t="str">
        <f t="shared" si="114"/>
        <v>Other Type of Access Point - Description - SWIMS - 91123</v>
      </c>
      <c r="E7341" s="49"/>
      <c r="F7341" s="49"/>
      <c r="G7341" s="49"/>
      <c r="H7341" s="49"/>
    </row>
    <row r="7342" spans="1:8" x14ac:dyDescent="0.3">
      <c r="A7342" s="49" t="s">
        <v>82</v>
      </c>
      <c r="B7342" s="49">
        <v>91859</v>
      </c>
      <c r="C7342" s="49" t="s">
        <v>1888</v>
      </c>
      <c r="D7342" s="49" t="str">
        <f t="shared" si="114"/>
        <v>Other access to the waterbody - SWIMS - 91859</v>
      </c>
      <c r="E7342" s="49" t="s">
        <v>31</v>
      </c>
      <c r="F7342" s="49"/>
      <c r="G7342" s="49"/>
      <c r="H7342" s="49"/>
    </row>
    <row r="7343" spans="1:8" x14ac:dyDescent="0.3">
      <c r="A7343" s="49" t="s">
        <v>82</v>
      </c>
      <c r="B7343" s="49">
        <v>91761</v>
      </c>
      <c r="C7343" s="49" t="s">
        <v>1889</v>
      </c>
      <c r="D7343" s="49" t="str">
        <f t="shared" si="114"/>
        <v>Other fish types smell? - SWIMS - 91761</v>
      </c>
      <c r="E7343" s="49" t="s">
        <v>31</v>
      </c>
      <c r="F7343" s="49" t="s">
        <v>84</v>
      </c>
      <c r="G7343" s="49"/>
      <c r="H7343" s="49" t="s">
        <v>10658</v>
      </c>
    </row>
    <row r="7344" spans="1:8" x14ac:dyDescent="0.3">
      <c r="A7344" s="49" t="s">
        <v>82</v>
      </c>
      <c r="B7344" s="49">
        <v>91732</v>
      </c>
      <c r="C7344" s="49" t="s">
        <v>1890</v>
      </c>
      <c r="D7344" s="49" t="str">
        <f t="shared" si="114"/>
        <v>Other floating material? - SWIMS - 91732</v>
      </c>
      <c r="E7344" s="49" t="s">
        <v>31</v>
      </c>
      <c r="F7344" s="49"/>
      <c r="G7344" s="49"/>
      <c r="H7344" s="49" t="s">
        <v>10658</v>
      </c>
    </row>
    <row r="7345" spans="1:8" x14ac:dyDescent="0.3">
      <c r="A7345" s="49" t="s">
        <v>82</v>
      </c>
      <c r="B7345" s="49">
        <v>91733</v>
      </c>
      <c r="C7345" s="49" t="s">
        <v>1891</v>
      </c>
      <c r="D7345" s="49" t="str">
        <f t="shared" si="114"/>
        <v>Other floating material? Describe. - SWIMS - 91733</v>
      </c>
      <c r="E7345" s="49" t="s">
        <v>31</v>
      </c>
      <c r="F7345" s="49"/>
      <c r="G7345" s="49"/>
      <c r="H7345" s="49" t="s">
        <v>10658</v>
      </c>
    </row>
    <row r="7346" spans="1:8" x14ac:dyDescent="0.3">
      <c r="A7346" s="49" t="s">
        <v>82</v>
      </c>
      <c r="B7346" s="49">
        <v>91952</v>
      </c>
      <c r="C7346" s="49" t="s">
        <v>1892</v>
      </c>
      <c r="D7346" s="49" t="str">
        <f t="shared" si="114"/>
        <v>Other herbarium - SWIMS - 91952</v>
      </c>
      <c r="E7346" s="49"/>
      <c r="F7346" s="49" t="s">
        <v>84</v>
      </c>
      <c r="G7346" s="49"/>
      <c r="H7346" s="49" t="s">
        <v>10658</v>
      </c>
    </row>
    <row r="7347" spans="1:8" x14ac:dyDescent="0.3">
      <c r="A7347" s="49" t="s">
        <v>82</v>
      </c>
      <c r="B7347" s="49">
        <v>40016</v>
      </c>
      <c r="C7347" s="49" t="s">
        <v>1893</v>
      </c>
      <c r="D7347" s="49" t="str">
        <f t="shared" si="114"/>
        <v>Other invasive species found - SWIMS - 40016</v>
      </c>
      <c r="E7347" s="49"/>
      <c r="F7347" s="49"/>
      <c r="G7347" s="49"/>
      <c r="H7347" s="49"/>
    </row>
    <row r="7348" spans="1:8" x14ac:dyDescent="0.3">
      <c r="A7348" s="49" t="s">
        <v>82</v>
      </c>
      <c r="B7348" s="49">
        <v>90905</v>
      </c>
      <c r="C7348" s="49" t="s">
        <v>1896</v>
      </c>
      <c r="D7348" s="49" t="str">
        <f t="shared" si="114"/>
        <v>Other nesting site (1) - SWIMS - 90905</v>
      </c>
      <c r="E7348" s="49"/>
      <c r="F7348" s="49"/>
      <c r="G7348" s="49"/>
      <c r="H7348" s="49"/>
    </row>
    <row r="7349" spans="1:8" x14ac:dyDescent="0.3">
      <c r="A7349" s="49" t="s">
        <v>82</v>
      </c>
      <c r="B7349" s="49">
        <v>90914</v>
      </c>
      <c r="C7349" s="49" t="s">
        <v>1897</v>
      </c>
      <c r="D7349" s="49" t="str">
        <f t="shared" si="114"/>
        <v>Other nesting site (2) - SWIMS - 90914</v>
      </c>
      <c r="E7349" s="49"/>
      <c r="F7349" s="49"/>
      <c r="G7349" s="49"/>
      <c r="H7349" s="49"/>
    </row>
    <row r="7350" spans="1:8" x14ac:dyDescent="0.3">
      <c r="A7350" s="49" t="s">
        <v>82</v>
      </c>
      <c r="B7350" s="49">
        <v>90923</v>
      </c>
      <c r="C7350" s="49" t="s">
        <v>1898</v>
      </c>
      <c r="D7350" s="49" t="str">
        <f t="shared" si="114"/>
        <v>Other nesting site (3) - SWIMS - 90923</v>
      </c>
      <c r="E7350" s="49"/>
      <c r="F7350" s="49"/>
      <c r="G7350" s="49"/>
      <c r="H7350" s="49"/>
    </row>
    <row r="7351" spans="1:8" x14ac:dyDescent="0.3">
      <c r="A7351" s="49" t="s">
        <v>82</v>
      </c>
      <c r="B7351" s="49">
        <v>91292</v>
      </c>
      <c r="C7351" s="49" t="s">
        <v>1899</v>
      </c>
      <c r="D7351" s="49" t="str">
        <f t="shared" si="114"/>
        <v>Other nesting site (4) - SWIMS - 91292</v>
      </c>
      <c r="E7351" s="49" t="s">
        <v>31</v>
      </c>
      <c r="F7351" s="49"/>
      <c r="G7351" s="49"/>
      <c r="H7351" s="49"/>
    </row>
    <row r="7352" spans="1:8" x14ac:dyDescent="0.3">
      <c r="A7352" s="49" t="s">
        <v>82</v>
      </c>
      <c r="B7352" s="49">
        <v>91301</v>
      </c>
      <c r="C7352" s="49" t="s">
        <v>1900</v>
      </c>
      <c r="D7352" s="49" t="str">
        <f t="shared" si="114"/>
        <v>Other nesting site (5) - SWIMS - 91301</v>
      </c>
      <c r="E7352" s="49" t="s">
        <v>31</v>
      </c>
      <c r="F7352" s="49"/>
      <c r="G7352" s="49"/>
      <c r="H7352" s="49"/>
    </row>
    <row r="7353" spans="1:8" x14ac:dyDescent="0.3">
      <c r="A7353" s="49" t="s">
        <v>82</v>
      </c>
      <c r="B7353" s="49">
        <v>40055</v>
      </c>
      <c r="C7353" s="49" t="s">
        <v>1901</v>
      </c>
      <c r="D7353" s="49" t="str">
        <f t="shared" si="114"/>
        <v>Other office - SWIMS - 40055</v>
      </c>
      <c r="E7353" s="49"/>
      <c r="F7353" s="49"/>
      <c r="G7353" s="49"/>
      <c r="H7353" s="49"/>
    </row>
    <row r="7354" spans="1:8" x14ac:dyDescent="0.3">
      <c r="A7354" s="49" t="s">
        <v>82</v>
      </c>
      <c r="B7354" s="49">
        <v>90323</v>
      </c>
      <c r="C7354" s="49" t="s">
        <v>1902</v>
      </c>
      <c r="D7354" s="49" t="str">
        <f t="shared" si="114"/>
        <v>Other ponds connected? - SWIMS - 90323</v>
      </c>
      <c r="E7354" s="49"/>
      <c r="F7354" s="49"/>
      <c r="G7354" s="49"/>
      <c r="H7354" s="49"/>
    </row>
    <row r="7355" spans="1:8" x14ac:dyDescent="0.3">
      <c r="A7355" s="49" t="s">
        <v>82</v>
      </c>
      <c r="B7355" s="49">
        <v>90322</v>
      </c>
      <c r="C7355" s="49" t="s">
        <v>1903</v>
      </c>
      <c r="D7355" s="49" t="str">
        <f t="shared" si="114"/>
        <v>Other ponds visible? - SWIMS - 90322</v>
      </c>
      <c r="E7355" s="49"/>
      <c r="F7355" s="49"/>
      <c r="G7355" s="49"/>
      <c r="H7355" s="49"/>
    </row>
    <row r="7356" spans="1:8" x14ac:dyDescent="0.3">
      <c r="A7356" s="49" t="s">
        <v>82</v>
      </c>
      <c r="B7356" s="49">
        <v>91767</v>
      </c>
      <c r="C7356" s="49" t="s">
        <v>1905</v>
      </c>
      <c r="D7356" s="49" t="str">
        <f t="shared" si="114"/>
        <v>Other smell? - SWIMS - 91767</v>
      </c>
      <c r="E7356" s="49" t="s">
        <v>31</v>
      </c>
      <c r="F7356" s="49" t="s">
        <v>84</v>
      </c>
      <c r="G7356" s="49"/>
      <c r="H7356" s="49" t="s">
        <v>10658</v>
      </c>
    </row>
    <row r="7357" spans="1:8" x14ac:dyDescent="0.3">
      <c r="A7357" s="49" t="s">
        <v>82</v>
      </c>
      <c r="B7357" s="49">
        <v>91173</v>
      </c>
      <c r="C7357" s="49" t="s">
        <v>1907</v>
      </c>
      <c r="D7357" s="49" t="str">
        <f t="shared" si="114"/>
        <v>Other species looked for - SWIMS - 91173</v>
      </c>
      <c r="E7357" s="49" t="s">
        <v>31</v>
      </c>
      <c r="F7357" s="49"/>
      <c r="G7357" s="49"/>
      <c r="H7357" s="49"/>
    </row>
    <row r="7358" spans="1:8" x14ac:dyDescent="0.3">
      <c r="A7358" s="49" t="s">
        <v>82</v>
      </c>
      <c r="B7358" s="49">
        <v>91922</v>
      </c>
      <c r="C7358" s="49" t="s">
        <v>1908</v>
      </c>
      <c r="D7358" s="49" t="str">
        <f t="shared" si="114"/>
        <v>Other substances causing problems? - SWIMS - 91922</v>
      </c>
      <c r="E7358" s="49"/>
      <c r="F7358" s="49" t="s">
        <v>84</v>
      </c>
      <c r="G7358" s="49"/>
      <c r="H7358" s="49" t="s">
        <v>10658</v>
      </c>
    </row>
    <row r="7359" spans="1:8" x14ac:dyDescent="0.3">
      <c r="A7359" s="49" t="s">
        <v>82</v>
      </c>
      <c r="B7359" s="49">
        <v>4135</v>
      </c>
      <c r="C7359" s="49" t="s">
        <v>1909</v>
      </c>
      <c r="D7359" s="49" t="str">
        <f t="shared" si="114"/>
        <v>Other substrate - SWIMS - 4135</v>
      </c>
      <c r="E7359" s="49" t="s">
        <v>31</v>
      </c>
      <c r="F7359" s="49"/>
      <c r="G7359" s="49"/>
      <c r="H7359" s="49"/>
    </row>
    <row r="7360" spans="1:8" x14ac:dyDescent="0.3">
      <c r="A7360" s="49" t="s">
        <v>82</v>
      </c>
      <c r="B7360" s="49">
        <v>40054</v>
      </c>
      <c r="C7360" s="49" t="s">
        <v>1910</v>
      </c>
      <c r="D7360" s="49" t="str">
        <f t="shared" si="114"/>
        <v>Other surface zebra mussels were attached to - SWIMS - 40054</v>
      </c>
      <c r="E7360" s="49"/>
      <c r="F7360" s="49"/>
      <c r="G7360" s="49"/>
      <c r="H7360" s="49"/>
    </row>
    <row r="7361" spans="1:8" x14ac:dyDescent="0.3">
      <c r="A7361" s="49" t="s">
        <v>82</v>
      </c>
      <c r="B7361" s="49">
        <v>91223</v>
      </c>
      <c r="C7361" s="49" t="s">
        <v>1912</v>
      </c>
      <c r="D7361" s="49" t="str">
        <f t="shared" si="114"/>
        <v>Other type of wetland location - SWIMS - 91223</v>
      </c>
      <c r="E7361" s="49" t="s">
        <v>31</v>
      </c>
      <c r="F7361" s="49"/>
      <c r="G7361" s="49"/>
      <c r="H7361" s="49"/>
    </row>
    <row r="7362" spans="1:8" x14ac:dyDescent="0.3">
      <c r="A7362" s="49" t="s">
        <v>82</v>
      </c>
      <c r="B7362" s="49">
        <v>91754</v>
      </c>
      <c r="C7362" s="49" t="s">
        <v>1913</v>
      </c>
      <c r="D7362" s="49" t="str">
        <f t="shared" ref="D7362:D7425" si="115">C7362 &amp;" - "&amp; A7362 &amp;" - "&amp; B7362</f>
        <v>Other types of fish taste? - SWIMS - 91754</v>
      </c>
      <c r="E7362" s="49" t="s">
        <v>31</v>
      </c>
      <c r="F7362" s="49" t="s">
        <v>84</v>
      </c>
      <c r="G7362" s="49"/>
      <c r="H7362" s="49" t="s">
        <v>10658</v>
      </c>
    </row>
    <row r="7363" spans="1:8" x14ac:dyDescent="0.3">
      <c r="A7363" s="49" t="s">
        <v>82</v>
      </c>
      <c r="B7363" s="49">
        <v>91814</v>
      </c>
      <c r="C7363" s="49" t="s">
        <v>1914</v>
      </c>
      <c r="D7363" s="49" t="str">
        <f t="shared" si="115"/>
        <v>Other visible submerged litter? - SWIMS - 91814</v>
      </c>
      <c r="E7363" s="49" t="s">
        <v>31</v>
      </c>
      <c r="F7363" s="49" t="s">
        <v>84</v>
      </c>
      <c r="G7363" s="49"/>
      <c r="H7363" s="49" t="s">
        <v>10658</v>
      </c>
    </row>
    <row r="7364" spans="1:8" x14ac:dyDescent="0.3">
      <c r="A7364" s="49" t="s">
        <v>82</v>
      </c>
      <c r="B7364" s="49">
        <v>91794</v>
      </c>
      <c r="C7364" s="49" t="s">
        <v>1915</v>
      </c>
      <c r="D7364" s="49" t="str">
        <f t="shared" si="115"/>
        <v>Other water color? - SWIMS - 91794</v>
      </c>
      <c r="E7364" s="49" t="s">
        <v>31</v>
      </c>
      <c r="F7364" s="49" t="s">
        <v>84</v>
      </c>
      <c r="G7364" s="49"/>
      <c r="H7364" s="49" t="s">
        <v>10658</v>
      </c>
    </row>
    <row r="7365" spans="1:8" x14ac:dyDescent="0.3">
      <c r="A7365" s="49" t="s">
        <v>82</v>
      </c>
      <c r="B7365" s="49">
        <v>90910</v>
      </c>
      <c r="C7365" s="49" t="s">
        <v>1916</v>
      </c>
      <c r="D7365" s="49" t="str">
        <f t="shared" si="115"/>
        <v>Other way nest was lost (1) - SWIMS - 90910</v>
      </c>
      <c r="E7365" s="49"/>
      <c r="F7365" s="49"/>
      <c r="G7365" s="49"/>
      <c r="H7365" s="49"/>
    </row>
    <row r="7366" spans="1:8" x14ac:dyDescent="0.3">
      <c r="A7366" s="49" t="s">
        <v>82</v>
      </c>
      <c r="B7366" s="49">
        <v>90919</v>
      </c>
      <c r="C7366" s="49" t="s">
        <v>1917</v>
      </c>
      <c r="D7366" s="49" t="str">
        <f t="shared" si="115"/>
        <v>Other way nest was lost (2) - SWIMS - 90919</v>
      </c>
      <c r="E7366" s="49"/>
      <c r="F7366" s="49"/>
      <c r="G7366" s="49"/>
      <c r="H7366" s="49"/>
    </row>
    <row r="7367" spans="1:8" x14ac:dyDescent="0.3">
      <c r="A7367" s="49" t="s">
        <v>82</v>
      </c>
      <c r="B7367" s="49">
        <v>90928</v>
      </c>
      <c r="C7367" s="49" t="s">
        <v>1918</v>
      </c>
      <c r="D7367" s="49" t="str">
        <f t="shared" si="115"/>
        <v>Other way nest was lost (3) - SWIMS - 90928</v>
      </c>
      <c r="E7367" s="49"/>
      <c r="F7367" s="49"/>
      <c r="G7367" s="49"/>
      <c r="H7367" s="49"/>
    </row>
    <row r="7368" spans="1:8" x14ac:dyDescent="0.3">
      <c r="A7368" s="49" t="s">
        <v>82</v>
      </c>
      <c r="B7368" s="49">
        <v>91296</v>
      </c>
      <c r="C7368" s="49" t="s">
        <v>1919</v>
      </c>
      <c r="D7368" s="49" t="str">
        <f t="shared" si="115"/>
        <v>Other way nest was lost (4) - SWIMS - 91296</v>
      </c>
      <c r="E7368" s="49" t="s">
        <v>31</v>
      </c>
      <c r="F7368" s="49"/>
      <c r="G7368" s="49"/>
      <c r="H7368" s="49"/>
    </row>
    <row r="7369" spans="1:8" x14ac:dyDescent="0.3">
      <c r="A7369" s="49" t="s">
        <v>82</v>
      </c>
      <c r="B7369" s="49">
        <v>91306</v>
      </c>
      <c r="C7369" s="49" t="s">
        <v>1920</v>
      </c>
      <c r="D7369" s="49" t="str">
        <f t="shared" si="115"/>
        <v>Other way nest was lost (5) - SWIMS - 91306</v>
      </c>
      <c r="E7369" s="49"/>
      <c r="F7369" s="49"/>
      <c r="G7369" s="49"/>
      <c r="H7369" s="49"/>
    </row>
    <row r="7370" spans="1:8" x14ac:dyDescent="0.3">
      <c r="A7370" s="49" t="s">
        <v>82</v>
      </c>
      <c r="B7370" s="49">
        <v>90899</v>
      </c>
      <c r="C7370" s="49" t="s">
        <v>1921</v>
      </c>
      <c r="D7370" s="49" t="str">
        <f t="shared" si="115"/>
        <v>Other ways of observing - SWIMS - 90899</v>
      </c>
      <c r="E7370" s="49"/>
      <c r="F7370" s="49"/>
      <c r="G7370" s="49"/>
      <c r="H7370" s="49"/>
    </row>
    <row r="7371" spans="1:8" x14ac:dyDescent="0.3">
      <c r="A7371" s="49" t="s">
        <v>82</v>
      </c>
      <c r="B7371" s="49">
        <v>90260</v>
      </c>
      <c r="C7371" s="49" t="s">
        <v>1922</v>
      </c>
      <c r="D7371" s="49" t="str">
        <f t="shared" si="115"/>
        <v>Outlet Dams - SWIMS - 90260</v>
      </c>
      <c r="E7371" s="49" t="s">
        <v>31</v>
      </c>
      <c r="F7371" s="49" t="s">
        <v>84</v>
      </c>
      <c r="G7371" s="49"/>
      <c r="H7371" s="49"/>
    </row>
    <row r="7372" spans="1:8" x14ac:dyDescent="0.3">
      <c r="A7372" s="49" t="s">
        <v>82</v>
      </c>
      <c r="B7372" s="49">
        <v>20379</v>
      </c>
      <c r="C7372" s="49" t="s">
        <v>1923</v>
      </c>
      <c r="D7372" s="49" t="str">
        <f t="shared" si="115"/>
        <v>Oval spike-rush (Eleocharis ovata) - SWIMS - 20379</v>
      </c>
      <c r="E7372" s="49" t="s">
        <v>31</v>
      </c>
      <c r="F7372" s="49" t="s">
        <v>84</v>
      </c>
      <c r="G7372" s="49"/>
      <c r="H7372" s="49"/>
    </row>
    <row r="7373" spans="1:8" x14ac:dyDescent="0.3">
      <c r="A7373" s="49" t="s">
        <v>82</v>
      </c>
      <c r="B7373" s="49">
        <v>92181</v>
      </c>
      <c r="C7373" s="49" t="s">
        <v>1924</v>
      </c>
      <c r="D7373" s="49" t="str">
        <f t="shared" si="115"/>
        <v>Overall Response - SWIMS - 92181</v>
      </c>
      <c r="E7373" s="49" t="s">
        <v>31</v>
      </c>
      <c r="F7373" s="49"/>
      <c r="G7373" s="49"/>
      <c r="H7373" s="49"/>
    </row>
    <row r="7374" spans="1:8" x14ac:dyDescent="0.3">
      <c r="A7374" s="49" t="s">
        <v>82</v>
      </c>
      <c r="B7374" s="49">
        <v>91670</v>
      </c>
      <c r="C7374" s="49" t="s">
        <v>1925</v>
      </c>
      <c r="D7374" s="49" t="str">
        <f t="shared" si="115"/>
        <v>Overall, do you find this site aesthetically pleasing? - SWIMS - 91670</v>
      </c>
      <c r="E7374" s="49"/>
      <c r="F7374" s="49"/>
      <c r="G7374" s="49"/>
      <c r="H7374" s="49"/>
    </row>
    <row r="7375" spans="1:8" x14ac:dyDescent="0.3">
      <c r="A7375" s="49" t="s">
        <v>82</v>
      </c>
      <c r="B7375" s="49">
        <v>91832</v>
      </c>
      <c r="C7375" s="49" t="s">
        <v>1926</v>
      </c>
      <c r="D7375" s="49" t="str">
        <f t="shared" si="115"/>
        <v>Overall, how satisfied are you with your trip today? - SWIMS - 91832</v>
      </c>
      <c r="E7375" s="49" t="s">
        <v>31</v>
      </c>
      <c r="F7375" s="49"/>
      <c r="G7375" s="49"/>
      <c r="H7375" s="49"/>
    </row>
    <row r="7376" spans="1:8" x14ac:dyDescent="0.3">
      <c r="A7376" s="49" t="s">
        <v>82</v>
      </c>
      <c r="B7376" s="49">
        <v>4032</v>
      </c>
      <c r="C7376" s="49" t="s">
        <v>1927</v>
      </c>
      <c r="D7376" s="49" t="str">
        <f t="shared" si="115"/>
        <v>Overhanging Vegetation % - SWIMS - 4032</v>
      </c>
      <c r="E7376" s="49"/>
      <c r="F7376" s="49"/>
      <c r="G7376" s="49"/>
      <c r="H7376" s="49"/>
    </row>
    <row r="7377" spans="1:8" x14ac:dyDescent="0.3">
      <c r="A7377" s="49" t="s">
        <v>82</v>
      </c>
      <c r="B7377" s="49">
        <v>56569</v>
      </c>
      <c r="C7377" s="49" t="s">
        <v>1928</v>
      </c>
      <c r="D7377" s="49" t="str">
        <f t="shared" si="115"/>
        <v>Oxus - SWIMS - 56569</v>
      </c>
      <c r="E7377" s="49"/>
      <c r="F7377" s="49"/>
      <c r="G7377" s="49"/>
      <c r="H7377" s="49"/>
    </row>
    <row r="7378" spans="1:8" x14ac:dyDescent="0.3">
      <c r="A7378" s="49" t="s">
        <v>82</v>
      </c>
      <c r="B7378" s="49">
        <v>90509</v>
      </c>
      <c r="C7378" s="49" t="s">
        <v>1930</v>
      </c>
      <c r="D7378" s="49" t="str">
        <f t="shared" si="115"/>
        <v>P Diving Beetle - SWIMS - 90509</v>
      </c>
      <c r="E7378" s="49"/>
      <c r="F7378" s="49"/>
      <c r="G7378" s="49"/>
      <c r="H7378" s="49"/>
    </row>
    <row r="7379" spans="1:8" x14ac:dyDescent="0.3">
      <c r="A7379" s="49" t="s">
        <v>82</v>
      </c>
      <c r="B7379" s="49">
        <v>10168</v>
      </c>
      <c r="C7379" s="49" t="s">
        <v>8752</v>
      </c>
      <c r="D7379" s="49" t="str">
        <f t="shared" si="115"/>
        <v>PADDLEFISH - SWIMS - 10168</v>
      </c>
      <c r="E7379" s="49" t="s">
        <v>10651</v>
      </c>
      <c r="F7379" s="49" t="s">
        <v>84</v>
      </c>
      <c r="G7379" s="49"/>
      <c r="H7379" s="49"/>
    </row>
    <row r="7380" spans="1:8" x14ac:dyDescent="0.3">
      <c r="A7380" s="49" t="s">
        <v>82</v>
      </c>
      <c r="B7380" s="49">
        <v>10169</v>
      </c>
      <c r="C7380" s="49" t="s">
        <v>8753</v>
      </c>
      <c r="D7380" s="49" t="str">
        <f t="shared" si="115"/>
        <v>PALLID SHINER - SWIMS - 10169</v>
      </c>
      <c r="E7380" s="49" t="s">
        <v>10651</v>
      </c>
      <c r="F7380" s="49" t="s">
        <v>84</v>
      </c>
      <c r="G7380" s="49"/>
      <c r="H7380" s="49"/>
    </row>
    <row r="7381" spans="1:8" x14ac:dyDescent="0.3">
      <c r="A7381" s="49" t="s">
        <v>201</v>
      </c>
      <c r="B7381" s="49">
        <v>98631</v>
      </c>
      <c r="C7381" s="49" t="s">
        <v>8754</v>
      </c>
      <c r="D7381" s="49" t="str">
        <f t="shared" si="115"/>
        <v>PANDORINA MORUM, BIOVOLUME - DNR_STORET - 98631</v>
      </c>
      <c r="E7381" s="49" t="s">
        <v>10651</v>
      </c>
      <c r="F7381" s="49" t="s">
        <v>84</v>
      </c>
      <c r="G7381" s="49" t="s">
        <v>205</v>
      </c>
      <c r="H7381" s="49" t="s">
        <v>10658</v>
      </c>
    </row>
    <row r="7382" spans="1:8" x14ac:dyDescent="0.3">
      <c r="A7382" s="49" t="s">
        <v>201</v>
      </c>
      <c r="B7382" s="49">
        <v>71304</v>
      </c>
      <c r="C7382" s="49" t="s">
        <v>8755</v>
      </c>
      <c r="D7382" s="49" t="str">
        <f t="shared" si="115"/>
        <v>PANDORINA MORUM, COUNT - DNR_STORET - 71304</v>
      </c>
      <c r="E7382" s="49" t="s">
        <v>10651</v>
      </c>
      <c r="F7382" s="49" t="s">
        <v>84</v>
      </c>
      <c r="G7382" s="49" t="s">
        <v>205</v>
      </c>
      <c r="H7382" s="49" t="s">
        <v>10660</v>
      </c>
    </row>
    <row r="7383" spans="1:8" x14ac:dyDescent="0.3">
      <c r="A7383" s="49" t="s">
        <v>201</v>
      </c>
      <c r="B7383" s="49">
        <v>98632</v>
      </c>
      <c r="C7383" s="49" t="s">
        <v>8756</v>
      </c>
      <c r="D7383" s="49" t="str">
        <f t="shared" si="115"/>
        <v>PANDORINA SP., BIOVOLUME - DNR_STORET - 98632</v>
      </c>
      <c r="E7383" s="49" t="s">
        <v>10651</v>
      </c>
      <c r="F7383" s="49" t="s">
        <v>84</v>
      </c>
      <c r="G7383" s="49" t="s">
        <v>205</v>
      </c>
      <c r="H7383" s="49" t="s">
        <v>10658</v>
      </c>
    </row>
    <row r="7384" spans="1:8" x14ac:dyDescent="0.3">
      <c r="A7384" s="49" t="s">
        <v>201</v>
      </c>
      <c r="B7384" s="49">
        <v>98729</v>
      </c>
      <c r="C7384" s="49" t="s">
        <v>8757</v>
      </c>
      <c r="D7384" s="49" t="str">
        <f t="shared" si="115"/>
        <v>PANDORINA SP., COUNT - DNR_STORET - 98729</v>
      </c>
      <c r="E7384" s="49" t="s">
        <v>10651</v>
      </c>
      <c r="F7384" s="49" t="s">
        <v>84</v>
      </c>
      <c r="G7384" s="49" t="s">
        <v>205</v>
      </c>
      <c r="H7384" s="49" t="s">
        <v>10660</v>
      </c>
    </row>
    <row r="7385" spans="1:8" x14ac:dyDescent="0.3">
      <c r="A7385" s="49" t="s">
        <v>201</v>
      </c>
      <c r="B7385" s="49">
        <v>99805</v>
      </c>
      <c r="C7385" s="49" t="s">
        <v>8758</v>
      </c>
      <c r="D7385" s="49" t="str">
        <f t="shared" si="115"/>
        <v>PARTICLE SIZE DISTRIBUTION, 125-250 UM, MG/L - DNR_STORET - 99805</v>
      </c>
      <c r="E7385" s="49" t="s">
        <v>2162</v>
      </c>
      <c r="F7385" s="49" t="s">
        <v>84</v>
      </c>
      <c r="G7385" s="49" t="s">
        <v>10667</v>
      </c>
      <c r="H7385" s="49" t="s">
        <v>873</v>
      </c>
    </row>
    <row r="7386" spans="1:8" x14ac:dyDescent="0.3">
      <c r="A7386" s="49" t="s">
        <v>201</v>
      </c>
      <c r="B7386" s="49">
        <v>99256</v>
      </c>
      <c r="C7386" s="49" t="s">
        <v>8759</v>
      </c>
      <c r="D7386" s="49" t="str">
        <f t="shared" si="115"/>
        <v>PARTICLE SIZE DISTRIBUTION, 14-32 UM, MG/L - DNR_STORET - 99256</v>
      </c>
      <c r="E7386" s="49" t="s">
        <v>2162</v>
      </c>
      <c r="F7386" s="49" t="s">
        <v>84</v>
      </c>
      <c r="G7386" s="49" t="s">
        <v>10667</v>
      </c>
      <c r="H7386" s="49" t="s">
        <v>873</v>
      </c>
    </row>
    <row r="7387" spans="1:8" x14ac:dyDescent="0.3">
      <c r="A7387" s="49" t="s">
        <v>201</v>
      </c>
      <c r="B7387" s="49">
        <v>99259</v>
      </c>
      <c r="C7387" s="49" t="s">
        <v>8760</v>
      </c>
      <c r="D7387" s="49" t="str">
        <f t="shared" si="115"/>
        <v>PARTICLE SIZE DISTRIBUTION, 2-5 UM, MG/L - DNR_STORET - 99259</v>
      </c>
      <c r="E7387" s="49" t="s">
        <v>2162</v>
      </c>
      <c r="F7387" s="49" t="s">
        <v>84</v>
      </c>
      <c r="G7387" s="49" t="s">
        <v>10667</v>
      </c>
      <c r="H7387" s="49" t="s">
        <v>873</v>
      </c>
    </row>
    <row r="7388" spans="1:8" x14ac:dyDescent="0.3">
      <c r="A7388" s="49" t="s">
        <v>201</v>
      </c>
      <c r="B7388" s="49">
        <v>99804</v>
      </c>
      <c r="C7388" s="49" t="s">
        <v>8761</v>
      </c>
      <c r="D7388" s="49" t="str">
        <f t="shared" si="115"/>
        <v>PARTICLE SIZE DISTRIBUTION, 250-500 UM, MG/L - DNR_STORET - 99804</v>
      </c>
      <c r="E7388" s="49" t="s">
        <v>2162</v>
      </c>
      <c r="F7388" s="49" t="s">
        <v>84</v>
      </c>
      <c r="G7388" s="49" t="s">
        <v>10667</v>
      </c>
      <c r="H7388" s="49" t="s">
        <v>873</v>
      </c>
    </row>
    <row r="7389" spans="1:8" x14ac:dyDescent="0.3">
      <c r="A7389" s="49" t="s">
        <v>201</v>
      </c>
      <c r="B7389" s="49">
        <v>99807</v>
      </c>
      <c r="C7389" s="49" t="s">
        <v>8762</v>
      </c>
      <c r="D7389" s="49" t="str">
        <f t="shared" si="115"/>
        <v>PARTICLE SIZE DISTRIBUTION, 32-63 UM, MG/L - DNR_STORET - 99807</v>
      </c>
      <c r="E7389" s="49" t="s">
        <v>2162</v>
      </c>
      <c r="F7389" s="49" t="s">
        <v>84</v>
      </c>
      <c r="G7389" s="49" t="s">
        <v>10667</v>
      </c>
      <c r="H7389" s="49" t="s">
        <v>873</v>
      </c>
    </row>
    <row r="7390" spans="1:8" x14ac:dyDescent="0.3">
      <c r="A7390" s="49" t="s">
        <v>201</v>
      </c>
      <c r="B7390" s="49">
        <v>99258</v>
      </c>
      <c r="C7390" s="49" t="s">
        <v>8763</v>
      </c>
      <c r="D7390" s="49" t="str">
        <f t="shared" si="115"/>
        <v>PARTICLE SIZE DISTRIBUTION, 5-8 UM, MG/L - DNR_STORET - 99258</v>
      </c>
      <c r="E7390" s="49" t="s">
        <v>2162</v>
      </c>
      <c r="F7390" s="49" t="s">
        <v>84</v>
      </c>
      <c r="G7390" s="49" t="s">
        <v>10667</v>
      </c>
      <c r="H7390" s="49" t="s">
        <v>873</v>
      </c>
    </row>
    <row r="7391" spans="1:8" x14ac:dyDescent="0.3">
      <c r="A7391" s="49" t="s">
        <v>201</v>
      </c>
      <c r="B7391" s="49">
        <v>99806</v>
      </c>
      <c r="C7391" s="49" t="s">
        <v>8764</v>
      </c>
      <c r="D7391" s="49" t="str">
        <f t="shared" si="115"/>
        <v>PARTICLE SIZE DISTRIBUTION, 63-125 UM, MG/L - DNR_STORET - 99806</v>
      </c>
      <c r="E7391" s="49" t="s">
        <v>2162</v>
      </c>
      <c r="F7391" s="49" t="s">
        <v>84</v>
      </c>
      <c r="G7391" s="49" t="s">
        <v>10667</v>
      </c>
      <c r="H7391" s="49" t="s">
        <v>873</v>
      </c>
    </row>
    <row r="7392" spans="1:8" x14ac:dyDescent="0.3">
      <c r="A7392" s="49" t="s">
        <v>201</v>
      </c>
      <c r="B7392" s="49">
        <v>99257</v>
      </c>
      <c r="C7392" s="49" t="s">
        <v>8765</v>
      </c>
      <c r="D7392" s="49" t="str">
        <f t="shared" si="115"/>
        <v>PARTICLE SIZE DISTRIBUTION, 8-14 UM, MG/L - DNR_STORET - 99257</v>
      </c>
      <c r="E7392" s="49" t="s">
        <v>2162</v>
      </c>
      <c r="F7392" s="49" t="s">
        <v>84</v>
      </c>
      <c r="G7392" s="49" t="s">
        <v>10667</v>
      </c>
      <c r="H7392" s="49" t="s">
        <v>873</v>
      </c>
    </row>
    <row r="7393" spans="1:8" x14ac:dyDescent="0.3">
      <c r="A7393" s="49" t="s">
        <v>201</v>
      </c>
      <c r="B7393" s="49">
        <v>99816</v>
      </c>
      <c r="C7393" s="49" t="s">
        <v>8766</v>
      </c>
      <c r="D7393" s="49" t="str">
        <f t="shared" si="115"/>
        <v>PARTICLE SIZE DISTRIBUTION, &lt;125 UM, % - DNR_STORET - 99816</v>
      </c>
      <c r="E7393" s="49" t="s">
        <v>2162</v>
      </c>
      <c r="F7393" s="49" t="s">
        <v>84</v>
      </c>
      <c r="G7393" s="49" t="s">
        <v>10667</v>
      </c>
      <c r="H7393" s="49" t="s">
        <v>206</v>
      </c>
    </row>
    <row r="7394" spans="1:8" x14ac:dyDescent="0.3">
      <c r="A7394" s="49" t="s">
        <v>201</v>
      </c>
      <c r="B7394" s="49">
        <v>99819</v>
      </c>
      <c r="C7394" s="49" t="s">
        <v>8767</v>
      </c>
      <c r="D7394" s="49" t="str">
        <f t="shared" si="115"/>
        <v>PARTICLE SIZE DISTRIBUTION, &lt;14 UM, % - DNR_STORET - 99819</v>
      </c>
      <c r="E7394" s="49" t="s">
        <v>2162</v>
      </c>
      <c r="F7394" s="49" t="s">
        <v>84</v>
      </c>
      <c r="G7394" s="49" t="s">
        <v>10667</v>
      </c>
      <c r="H7394" s="49" t="s">
        <v>206</v>
      </c>
    </row>
    <row r="7395" spans="1:8" x14ac:dyDescent="0.3">
      <c r="A7395" s="49" t="s">
        <v>201</v>
      </c>
      <c r="B7395" s="49">
        <v>99809</v>
      </c>
      <c r="C7395" s="49" t="s">
        <v>8768</v>
      </c>
      <c r="D7395" s="49" t="str">
        <f t="shared" si="115"/>
        <v>PARTICLE SIZE DISTRIBUTION, &lt;14 UM, MG/L - DNR_STORET - 99809</v>
      </c>
      <c r="E7395" s="49" t="s">
        <v>2162</v>
      </c>
      <c r="F7395" s="49" t="s">
        <v>84</v>
      </c>
      <c r="G7395" s="49" t="s">
        <v>10667</v>
      </c>
      <c r="H7395" s="49" t="s">
        <v>873</v>
      </c>
    </row>
    <row r="7396" spans="1:8" x14ac:dyDescent="0.3">
      <c r="A7396" s="49" t="s">
        <v>201</v>
      </c>
      <c r="B7396" s="49">
        <v>99822</v>
      </c>
      <c r="C7396" s="49" t="s">
        <v>8769</v>
      </c>
      <c r="D7396" s="49" t="str">
        <f t="shared" si="115"/>
        <v>PARTICLE SIZE DISTRIBUTION, &lt;2 UM, % - DNR_STORET - 99822</v>
      </c>
      <c r="E7396" s="49" t="s">
        <v>2162</v>
      </c>
      <c r="F7396" s="49" t="s">
        <v>84</v>
      </c>
      <c r="G7396" s="49" t="s">
        <v>10667</v>
      </c>
      <c r="H7396" s="49" t="s">
        <v>206</v>
      </c>
    </row>
    <row r="7397" spans="1:8" x14ac:dyDescent="0.3">
      <c r="A7397" s="49" t="s">
        <v>201</v>
      </c>
      <c r="B7397" s="49">
        <v>99812</v>
      </c>
      <c r="C7397" s="49" t="s">
        <v>8770</v>
      </c>
      <c r="D7397" s="49" t="str">
        <f t="shared" si="115"/>
        <v>PARTICLE SIZE DISTRIBUTION, &lt;2 UM, MG/L - DNR_STORET - 99812</v>
      </c>
      <c r="E7397" s="49" t="s">
        <v>2162</v>
      </c>
      <c r="F7397" s="49" t="s">
        <v>84</v>
      </c>
      <c r="G7397" s="49" t="s">
        <v>10667</v>
      </c>
      <c r="H7397" s="49" t="s">
        <v>873</v>
      </c>
    </row>
    <row r="7398" spans="1:8" x14ac:dyDescent="0.3">
      <c r="A7398" s="49" t="s">
        <v>201</v>
      </c>
      <c r="B7398" s="49">
        <v>99815</v>
      </c>
      <c r="C7398" s="49" t="s">
        <v>8771</v>
      </c>
      <c r="D7398" s="49" t="str">
        <f t="shared" si="115"/>
        <v>PARTICLE SIZE DISTRIBUTION, &lt;250 UM, % - DNR_STORET - 99815</v>
      </c>
      <c r="E7398" s="49" t="s">
        <v>2162</v>
      </c>
      <c r="F7398" s="49" t="s">
        <v>84</v>
      </c>
      <c r="G7398" s="49" t="s">
        <v>10667</v>
      </c>
      <c r="H7398" s="49" t="s">
        <v>206</v>
      </c>
    </row>
    <row r="7399" spans="1:8" x14ac:dyDescent="0.3">
      <c r="A7399" s="49" t="s">
        <v>201</v>
      </c>
      <c r="B7399" s="49">
        <v>99818</v>
      </c>
      <c r="C7399" s="49" t="s">
        <v>8772</v>
      </c>
      <c r="D7399" s="49" t="str">
        <f t="shared" si="115"/>
        <v>PARTICLE SIZE DISTRIBUTION, &lt;32 UM, % - DNR_STORET - 99818</v>
      </c>
      <c r="E7399" s="49" t="s">
        <v>2162</v>
      </c>
      <c r="F7399" s="49" t="s">
        <v>84</v>
      </c>
      <c r="G7399" s="49" t="s">
        <v>10667</v>
      </c>
      <c r="H7399" s="49" t="s">
        <v>206</v>
      </c>
    </row>
    <row r="7400" spans="1:8" x14ac:dyDescent="0.3">
      <c r="A7400" s="49" t="s">
        <v>201</v>
      </c>
      <c r="B7400" s="49">
        <v>99808</v>
      </c>
      <c r="C7400" s="49" t="s">
        <v>8773</v>
      </c>
      <c r="D7400" s="49" t="str">
        <f t="shared" si="115"/>
        <v>PARTICLE SIZE DISTRIBUTION, &lt;32 UM, MG/L - DNR_STORET - 99808</v>
      </c>
      <c r="E7400" s="49" t="s">
        <v>2162</v>
      </c>
      <c r="F7400" s="49" t="s">
        <v>84</v>
      </c>
      <c r="G7400" s="49" t="s">
        <v>10667</v>
      </c>
      <c r="H7400" s="49" t="s">
        <v>873</v>
      </c>
    </row>
    <row r="7401" spans="1:8" x14ac:dyDescent="0.3">
      <c r="A7401" s="49" t="s">
        <v>201</v>
      </c>
      <c r="B7401" s="49">
        <v>99821</v>
      </c>
      <c r="C7401" s="49" t="s">
        <v>8774</v>
      </c>
      <c r="D7401" s="49" t="str">
        <f t="shared" si="115"/>
        <v>PARTICLE SIZE DISTRIBUTION, &lt;5 UM, % - DNR_STORET - 99821</v>
      </c>
      <c r="E7401" s="49" t="s">
        <v>2162</v>
      </c>
      <c r="F7401" s="49" t="s">
        <v>84</v>
      </c>
      <c r="G7401" s="49" t="s">
        <v>10667</v>
      </c>
      <c r="H7401" s="49" t="s">
        <v>206</v>
      </c>
    </row>
    <row r="7402" spans="1:8" x14ac:dyDescent="0.3">
      <c r="A7402" s="49" t="s">
        <v>201</v>
      </c>
      <c r="B7402" s="49">
        <v>99811</v>
      </c>
      <c r="C7402" s="49" t="s">
        <v>8775</v>
      </c>
      <c r="D7402" s="49" t="str">
        <f t="shared" si="115"/>
        <v>PARTICLE SIZE DISTRIBUTION, &lt;5 UM, MG/L - DNR_STORET - 99811</v>
      </c>
      <c r="E7402" s="49" t="s">
        <v>2162</v>
      </c>
      <c r="F7402" s="49" t="s">
        <v>84</v>
      </c>
      <c r="G7402" s="49" t="s">
        <v>10667</v>
      </c>
      <c r="H7402" s="49" t="s">
        <v>873</v>
      </c>
    </row>
    <row r="7403" spans="1:8" x14ac:dyDescent="0.3">
      <c r="A7403" s="49" t="s">
        <v>201</v>
      </c>
      <c r="B7403" s="49">
        <v>99814</v>
      </c>
      <c r="C7403" s="49" t="s">
        <v>8776</v>
      </c>
      <c r="D7403" s="49" t="str">
        <f t="shared" si="115"/>
        <v>PARTICLE SIZE DISTRIBUTION, &lt;500 UM, % - DNR_STORET - 99814</v>
      </c>
      <c r="E7403" s="49" t="s">
        <v>2162</v>
      </c>
      <c r="F7403" s="49" t="s">
        <v>84</v>
      </c>
      <c r="G7403" s="49" t="s">
        <v>10667</v>
      </c>
      <c r="H7403" s="49" t="s">
        <v>206</v>
      </c>
    </row>
    <row r="7404" spans="1:8" x14ac:dyDescent="0.3">
      <c r="A7404" s="49" t="s">
        <v>201</v>
      </c>
      <c r="B7404" s="49">
        <v>99817</v>
      </c>
      <c r="C7404" s="49" t="s">
        <v>8777</v>
      </c>
      <c r="D7404" s="49" t="str">
        <f t="shared" si="115"/>
        <v>PARTICLE SIZE DISTRIBUTION, &lt;63 UM, % - DNR_STORET - 99817</v>
      </c>
      <c r="E7404" s="49" t="s">
        <v>2162</v>
      </c>
      <c r="F7404" s="49" t="s">
        <v>84</v>
      </c>
      <c r="G7404" s="49" t="s">
        <v>10667</v>
      </c>
      <c r="H7404" s="49" t="s">
        <v>206</v>
      </c>
    </row>
    <row r="7405" spans="1:8" x14ac:dyDescent="0.3">
      <c r="A7405" s="49" t="s">
        <v>201</v>
      </c>
      <c r="B7405" s="49">
        <v>99820</v>
      </c>
      <c r="C7405" s="49" t="s">
        <v>8778</v>
      </c>
      <c r="D7405" s="49" t="str">
        <f t="shared" si="115"/>
        <v>PARTICLE SIZE DISTRIBUTION, &lt;8 UM, % - DNR_STORET - 99820</v>
      </c>
      <c r="E7405" s="49" t="s">
        <v>2162</v>
      </c>
      <c r="F7405" s="49" t="s">
        <v>84</v>
      </c>
      <c r="G7405" s="49" t="s">
        <v>10667</v>
      </c>
      <c r="H7405" s="49" t="s">
        <v>206</v>
      </c>
    </row>
    <row r="7406" spans="1:8" x14ac:dyDescent="0.3">
      <c r="A7406" s="49" t="s">
        <v>201</v>
      </c>
      <c r="B7406" s="49">
        <v>99810</v>
      </c>
      <c r="C7406" s="49" t="s">
        <v>8779</v>
      </c>
      <c r="D7406" s="49" t="str">
        <f t="shared" si="115"/>
        <v>PARTICLE SIZE DISTRIBUTION, &lt;8 UM, MG/L - DNR_STORET - 99810</v>
      </c>
      <c r="E7406" s="49" t="s">
        <v>2162</v>
      </c>
      <c r="F7406" s="49" t="s">
        <v>84</v>
      </c>
      <c r="G7406" s="49" t="s">
        <v>10667</v>
      </c>
      <c r="H7406" s="49" t="s">
        <v>873</v>
      </c>
    </row>
    <row r="7407" spans="1:8" x14ac:dyDescent="0.3">
      <c r="A7407" s="49" t="s">
        <v>201</v>
      </c>
      <c r="B7407" s="49">
        <v>99813</v>
      </c>
      <c r="C7407" s="49" t="s">
        <v>8780</v>
      </c>
      <c r="D7407" s="49" t="str">
        <f t="shared" si="115"/>
        <v>PARTICLE SIZE DISTRIBUTION, &gt;0.4 UM, MG/L - DNR_STORET - 99813</v>
      </c>
      <c r="E7407" s="49" t="s">
        <v>2162</v>
      </c>
      <c r="F7407" s="49" t="s">
        <v>84</v>
      </c>
      <c r="G7407" s="49" t="s">
        <v>10667</v>
      </c>
      <c r="H7407" s="49" t="s">
        <v>873</v>
      </c>
    </row>
    <row r="7408" spans="1:8" x14ac:dyDescent="0.3">
      <c r="A7408" s="49" t="s">
        <v>201</v>
      </c>
      <c r="B7408" s="49">
        <v>99803</v>
      </c>
      <c r="C7408" s="49" t="s">
        <v>8781</v>
      </c>
      <c r="D7408" s="49" t="str">
        <f t="shared" si="115"/>
        <v>PARTICLE SIZE DISTRIBUTION, &gt;= 500 UM, MG/L - DNR_STORET - 99803</v>
      </c>
      <c r="E7408" s="49" t="s">
        <v>2162</v>
      </c>
      <c r="F7408" s="49" t="s">
        <v>84</v>
      </c>
      <c r="G7408" s="49" t="s">
        <v>10667</v>
      </c>
      <c r="H7408" s="49" t="s">
        <v>873</v>
      </c>
    </row>
    <row r="7409" spans="1:8" x14ac:dyDescent="0.3">
      <c r="A7409" s="49" t="s">
        <v>82</v>
      </c>
      <c r="B7409" s="49">
        <v>10170</v>
      </c>
      <c r="C7409" s="49" t="s">
        <v>8782</v>
      </c>
      <c r="D7409" s="49" t="str">
        <f t="shared" si="115"/>
        <v>PEARL DACE - SWIMS - 10170</v>
      </c>
      <c r="E7409" s="49" t="s">
        <v>10651</v>
      </c>
      <c r="F7409" s="49" t="s">
        <v>84</v>
      </c>
      <c r="G7409" s="49"/>
      <c r="H7409" s="49"/>
    </row>
    <row r="7410" spans="1:8" x14ac:dyDescent="0.3">
      <c r="A7410" s="49" t="s">
        <v>201</v>
      </c>
      <c r="B7410" s="49">
        <v>71330</v>
      </c>
      <c r="C7410" s="49" t="s">
        <v>8783</v>
      </c>
      <c r="D7410" s="49" t="str">
        <f t="shared" si="115"/>
        <v>PEDIASTRUM DUPLEX VAR GRACILLIMUM, COUNT - DNR_STORET - 71330</v>
      </c>
      <c r="E7410" s="49" t="s">
        <v>10651</v>
      </c>
      <c r="F7410" s="49" t="s">
        <v>84</v>
      </c>
      <c r="G7410" s="49" t="s">
        <v>205</v>
      </c>
      <c r="H7410" s="49" t="s">
        <v>10660</v>
      </c>
    </row>
    <row r="7411" spans="1:8" x14ac:dyDescent="0.3">
      <c r="A7411" s="49" t="s">
        <v>201</v>
      </c>
      <c r="B7411" s="49">
        <v>98629</v>
      </c>
      <c r="C7411" s="49" t="s">
        <v>8784</v>
      </c>
      <c r="D7411" s="49" t="str">
        <f t="shared" si="115"/>
        <v>PEDIASTRUM DUPLEX VAR.  GRACILLIMUM, BIOVOLUME - DNR_STORET - 98629</v>
      </c>
      <c r="E7411" s="49" t="s">
        <v>10651</v>
      </c>
      <c r="F7411" s="49" t="s">
        <v>84</v>
      </c>
      <c r="G7411" s="49" t="s">
        <v>205</v>
      </c>
      <c r="H7411" s="49" t="s">
        <v>10658</v>
      </c>
    </row>
    <row r="7412" spans="1:8" x14ac:dyDescent="0.3">
      <c r="A7412" s="49" t="s">
        <v>201</v>
      </c>
      <c r="B7412" s="49">
        <v>98630</v>
      </c>
      <c r="C7412" s="49" t="s">
        <v>8785</v>
      </c>
      <c r="D7412" s="49" t="str">
        <f t="shared" si="115"/>
        <v>PEDIASTRUM SP., BIOVOLUME - DNR_STORET - 98630</v>
      </c>
      <c r="E7412" s="49" t="s">
        <v>10651</v>
      </c>
      <c r="F7412" s="49" t="s">
        <v>84</v>
      </c>
      <c r="G7412" s="49" t="s">
        <v>205</v>
      </c>
      <c r="H7412" s="49" t="s">
        <v>10658</v>
      </c>
    </row>
    <row r="7413" spans="1:8" x14ac:dyDescent="0.3">
      <c r="A7413" s="49" t="s">
        <v>201</v>
      </c>
      <c r="B7413" s="49">
        <v>98728</v>
      </c>
      <c r="C7413" s="49" t="s">
        <v>8786</v>
      </c>
      <c r="D7413" s="49" t="str">
        <f t="shared" si="115"/>
        <v>PEDIASTRUM SP., COUNT - DNR_STORET - 98728</v>
      </c>
      <c r="E7413" s="49" t="s">
        <v>10651</v>
      </c>
      <c r="F7413" s="49" t="s">
        <v>84</v>
      </c>
      <c r="G7413" s="49" t="s">
        <v>205</v>
      </c>
      <c r="H7413" s="49" t="s">
        <v>10660</v>
      </c>
    </row>
    <row r="7414" spans="1:8" x14ac:dyDescent="0.3">
      <c r="A7414" s="49" t="s">
        <v>201</v>
      </c>
      <c r="B7414" s="49">
        <v>98628</v>
      </c>
      <c r="C7414" s="49" t="s">
        <v>8787</v>
      </c>
      <c r="D7414" s="49" t="str">
        <f t="shared" si="115"/>
        <v>PEDIASTRUM TETRAS, BIOVOLUME - DNR_STORET - 98628</v>
      </c>
      <c r="E7414" s="49" t="s">
        <v>10651</v>
      </c>
      <c r="F7414" s="49" t="s">
        <v>84</v>
      </c>
      <c r="G7414" s="49" t="s">
        <v>205</v>
      </c>
      <c r="H7414" s="49" t="s">
        <v>10658</v>
      </c>
    </row>
    <row r="7415" spans="1:8" x14ac:dyDescent="0.3">
      <c r="A7415" s="49" t="s">
        <v>201</v>
      </c>
      <c r="B7415" s="49">
        <v>98727</v>
      </c>
      <c r="C7415" s="49" t="s">
        <v>8788</v>
      </c>
      <c r="D7415" s="49" t="str">
        <f t="shared" si="115"/>
        <v>PEDIASTRUM TETRAS, COUNT - DNR_STORET - 98727</v>
      </c>
      <c r="E7415" s="49" t="s">
        <v>10651</v>
      </c>
      <c r="F7415" s="49" t="s">
        <v>84</v>
      </c>
      <c r="G7415" s="49" t="s">
        <v>205</v>
      </c>
      <c r="H7415" s="49" t="s">
        <v>10660</v>
      </c>
    </row>
    <row r="7416" spans="1:8" x14ac:dyDescent="0.3">
      <c r="A7416" s="49" t="s">
        <v>201</v>
      </c>
      <c r="B7416" s="49">
        <v>98514</v>
      </c>
      <c r="C7416" s="49" t="s">
        <v>8789</v>
      </c>
      <c r="D7416" s="49" t="str">
        <f t="shared" si="115"/>
        <v>PENNALES DIATOMS, BIOVOLUME - DNR_STORET - 98514</v>
      </c>
      <c r="E7416" s="49" t="s">
        <v>10651</v>
      </c>
      <c r="F7416" s="49" t="s">
        <v>84</v>
      </c>
      <c r="G7416" s="49" t="s">
        <v>205</v>
      </c>
      <c r="H7416" s="49" t="s">
        <v>10658</v>
      </c>
    </row>
    <row r="7417" spans="1:8" x14ac:dyDescent="0.3">
      <c r="A7417" s="49" t="s">
        <v>201</v>
      </c>
      <c r="B7417" s="49">
        <v>98726</v>
      </c>
      <c r="C7417" s="49" t="s">
        <v>8790</v>
      </c>
      <c r="D7417" s="49" t="str">
        <f t="shared" si="115"/>
        <v>PENNALES DIATOMS, COUNT - DNR_STORET - 98726</v>
      </c>
      <c r="E7417" s="49" t="s">
        <v>10651</v>
      </c>
      <c r="F7417" s="49" t="s">
        <v>84</v>
      </c>
      <c r="G7417" s="49" t="s">
        <v>205</v>
      </c>
      <c r="H7417" s="49" t="s">
        <v>10660</v>
      </c>
    </row>
    <row r="7418" spans="1:8" x14ac:dyDescent="0.3">
      <c r="A7418" s="49" t="s">
        <v>82</v>
      </c>
      <c r="B7418" s="49">
        <v>80035</v>
      </c>
      <c r="C7418" s="49" t="s">
        <v>8791</v>
      </c>
      <c r="D7418" s="49" t="str">
        <f t="shared" si="115"/>
        <v>PERCENT CHIRONOMIDAE INDIVIDUALS - SWIMS - 80035</v>
      </c>
      <c r="E7418" s="49" t="s">
        <v>10651</v>
      </c>
      <c r="F7418" s="49" t="s">
        <v>84</v>
      </c>
      <c r="G7418" s="49"/>
      <c r="H7418" s="49" t="s">
        <v>206</v>
      </c>
    </row>
    <row r="7419" spans="1:8" x14ac:dyDescent="0.3">
      <c r="A7419" s="49" t="s">
        <v>82</v>
      </c>
      <c r="B7419" s="49">
        <v>80041</v>
      </c>
      <c r="C7419" s="49" t="s">
        <v>8792</v>
      </c>
      <c r="D7419" s="49" t="str">
        <f t="shared" si="115"/>
        <v>PERCENT COLLECTORS - SWIMS - 80041</v>
      </c>
      <c r="E7419" s="49" t="s">
        <v>10651</v>
      </c>
      <c r="F7419" s="49" t="s">
        <v>84</v>
      </c>
      <c r="G7419" s="49"/>
      <c r="H7419" s="49" t="s">
        <v>206</v>
      </c>
    </row>
    <row r="7420" spans="1:8" x14ac:dyDescent="0.3">
      <c r="A7420" s="49" t="s">
        <v>82</v>
      </c>
      <c r="B7420" s="49">
        <v>80034</v>
      </c>
      <c r="C7420" s="49" t="s">
        <v>8793</v>
      </c>
      <c r="D7420" s="49" t="str">
        <f t="shared" si="115"/>
        <v>PERCENT EPT GENERA - SWIMS - 80034</v>
      </c>
      <c r="E7420" s="49" t="s">
        <v>10651</v>
      </c>
      <c r="F7420" s="49" t="s">
        <v>84</v>
      </c>
      <c r="G7420" s="49"/>
      <c r="H7420" s="49" t="s">
        <v>206</v>
      </c>
    </row>
    <row r="7421" spans="1:8" x14ac:dyDescent="0.3">
      <c r="A7421" s="49" t="s">
        <v>82</v>
      </c>
      <c r="B7421" s="49">
        <v>80033</v>
      </c>
      <c r="C7421" s="49" t="s">
        <v>8794</v>
      </c>
      <c r="D7421" s="49" t="str">
        <f t="shared" si="115"/>
        <v>PERCENT EPT INDIVIDUALS - SWIMS - 80033</v>
      </c>
      <c r="E7421" s="49" t="s">
        <v>10651</v>
      </c>
      <c r="F7421" s="49" t="s">
        <v>84</v>
      </c>
      <c r="G7421" s="49"/>
      <c r="H7421" s="49" t="s">
        <v>206</v>
      </c>
    </row>
    <row r="7422" spans="1:8" x14ac:dyDescent="0.3">
      <c r="A7422" s="49" t="s">
        <v>82</v>
      </c>
      <c r="B7422" s="49">
        <v>80038</v>
      </c>
      <c r="C7422" s="49" t="s">
        <v>8795</v>
      </c>
      <c r="D7422" s="49" t="str">
        <f t="shared" si="115"/>
        <v>PERCENT FILTERER - SWIMS - 80038</v>
      </c>
      <c r="E7422" s="49" t="s">
        <v>10651</v>
      </c>
      <c r="F7422" s="49" t="s">
        <v>84</v>
      </c>
      <c r="G7422" s="49"/>
      <c r="H7422" s="49" t="s">
        <v>206</v>
      </c>
    </row>
    <row r="7423" spans="1:8" x14ac:dyDescent="0.3">
      <c r="A7423" s="49" t="s">
        <v>82</v>
      </c>
      <c r="B7423" s="49">
        <v>80040</v>
      </c>
      <c r="C7423" s="49" t="s">
        <v>8796</v>
      </c>
      <c r="D7423" s="49" t="str">
        <f t="shared" si="115"/>
        <v>PERCENT GATHERERS - SWIMS - 80040</v>
      </c>
      <c r="E7423" s="49" t="s">
        <v>10651</v>
      </c>
      <c r="F7423" s="49" t="s">
        <v>84</v>
      </c>
      <c r="G7423" s="49"/>
      <c r="H7423" s="49" t="s">
        <v>206</v>
      </c>
    </row>
    <row r="7424" spans="1:8" x14ac:dyDescent="0.3">
      <c r="A7424" s="49" t="s">
        <v>82</v>
      </c>
      <c r="B7424" s="49">
        <v>80037</v>
      </c>
      <c r="C7424" s="49" t="s">
        <v>8797</v>
      </c>
      <c r="D7424" s="49" t="str">
        <f t="shared" si="115"/>
        <v>PERCENT SCRAPERS - SWIMS - 80037</v>
      </c>
      <c r="E7424" s="49" t="s">
        <v>10651</v>
      </c>
      <c r="F7424" s="49" t="s">
        <v>84</v>
      </c>
      <c r="G7424" s="49"/>
      <c r="H7424" s="49" t="s">
        <v>206</v>
      </c>
    </row>
    <row r="7425" spans="1:8" x14ac:dyDescent="0.3">
      <c r="A7425" s="49" t="s">
        <v>82</v>
      </c>
      <c r="B7425" s="49">
        <v>80039</v>
      </c>
      <c r="C7425" s="49" t="s">
        <v>8798</v>
      </c>
      <c r="D7425" s="49" t="str">
        <f t="shared" si="115"/>
        <v>PERCENT SHREDDERS - SWIMS - 80039</v>
      </c>
      <c r="E7425" s="49" t="s">
        <v>10651</v>
      </c>
      <c r="F7425" s="49" t="s">
        <v>84</v>
      </c>
      <c r="G7425" s="49"/>
      <c r="H7425" s="49" t="s">
        <v>206</v>
      </c>
    </row>
    <row r="7426" spans="1:8" x14ac:dyDescent="0.3">
      <c r="A7426" s="49" t="s">
        <v>82</v>
      </c>
      <c r="B7426" s="49">
        <v>10171</v>
      </c>
      <c r="C7426" s="49" t="s">
        <v>8799</v>
      </c>
      <c r="D7426" s="49" t="str">
        <f t="shared" ref="D7426:D7489" si="116">C7426 &amp;" - "&amp; A7426 &amp;" - "&amp; B7426</f>
        <v>PERCHES UNSP. - SWIMS - 10171</v>
      </c>
      <c r="E7426" s="49" t="s">
        <v>10651</v>
      </c>
      <c r="F7426" s="49" t="s">
        <v>84</v>
      </c>
      <c r="G7426" s="49"/>
      <c r="H7426" s="49"/>
    </row>
    <row r="7427" spans="1:8" x14ac:dyDescent="0.3">
      <c r="A7427" s="49" t="s">
        <v>201</v>
      </c>
      <c r="B7427" s="49">
        <v>61209</v>
      </c>
      <c r="C7427" s="49" t="s">
        <v>8800</v>
      </c>
      <c r="D7427" s="49" t="str">
        <f t="shared" si="116"/>
        <v>PERCHLORATE - DNR_STORET - 61209</v>
      </c>
      <c r="E7427" s="49" t="s">
        <v>2162</v>
      </c>
      <c r="F7427" s="49" t="s">
        <v>84</v>
      </c>
      <c r="G7427" s="49" t="s">
        <v>205</v>
      </c>
      <c r="H7427" s="49"/>
    </row>
    <row r="7428" spans="1:8" x14ac:dyDescent="0.3">
      <c r="A7428" s="49" t="s">
        <v>201</v>
      </c>
      <c r="B7428" s="49">
        <v>98466</v>
      </c>
      <c r="C7428" s="49" t="s">
        <v>8801</v>
      </c>
      <c r="D7428" s="49" t="str">
        <f t="shared" si="116"/>
        <v>PERIDINIUM CINCTUM, BIOVOLUME - DNR_STORET - 98466</v>
      </c>
      <c r="E7428" s="49" t="s">
        <v>10651</v>
      </c>
      <c r="F7428" s="49" t="s">
        <v>84</v>
      </c>
      <c r="G7428" s="49" t="s">
        <v>205</v>
      </c>
      <c r="H7428" s="49" t="s">
        <v>10658</v>
      </c>
    </row>
    <row r="7429" spans="1:8" x14ac:dyDescent="0.3">
      <c r="A7429" s="49" t="s">
        <v>201</v>
      </c>
      <c r="B7429" s="49">
        <v>71386</v>
      </c>
      <c r="C7429" s="49" t="s">
        <v>8802</v>
      </c>
      <c r="D7429" s="49" t="str">
        <f t="shared" si="116"/>
        <v>PERIDINIUM CINCTUM, COUNT - DNR_STORET - 71386</v>
      </c>
      <c r="E7429" s="49" t="s">
        <v>10651</v>
      </c>
      <c r="F7429" s="49" t="s">
        <v>84</v>
      </c>
      <c r="G7429" s="49" t="s">
        <v>205</v>
      </c>
      <c r="H7429" s="49" t="s">
        <v>10660</v>
      </c>
    </row>
    <row r="7430" spans="1:8" x14ac:dyDescent="0.3">
      <c r="A7430" s="49" t="s">
        <v>201</v>
      </c>
      <c r="B7430" s="49">
        <v>98465</v>
      </c>
      <c r="C7430" s="49" t="s">
        <v>8803</v>
      </c>
      <c r="D7430" s="49" t="str">
        <f t="shared" si="116"/>
        <v>PERIDINIUM GATUNENSE, BIOVOLUME - DNR_STORET - 98465</v>
      </c>
      <c r="E7430" s="49" t="s">
        <v>10651</v>
      </c>
      <c r="F7430" s="49" t="s">
        <v>84</v>
      </c>
      <c r="G7430" s="49" t="s">
        <v>205</v>
      </c>
      <c r="H7430" s="49" t="s">
        <v>10658</v>
      </c>
    </row>
    <row r="7431" spans="1:8" x14ac:dyDescent="0.3">
      <c r="A7431" s="49" t="s">
        <v>201</v>
      </c>
      <c r="B7431" s="49">
        <v>71387</v>
      </c>
      <c r="C7431" s="49" t="s">
        <v>8804</v>
      </c>
      <c r="D7431" s="49" t="str">
        <f t="shared" si="116"/>
        <v>PERIDINIUM GATUNENSE, COUNT - DNR_STORET - 71387</v>
      </c>
      <c r="E7431" s="49" t="s">
        <v>10651</v>
      </c>
      <c r="F7431" s="49" t="s">
        <v>84</v>
      </c>
      <c r="G7431" s="49" t="s">
        <v>205</v>
      </c>
      <c r="H7431" s="49" t="s">
        <v>10660</v>
      </c>
    </row>
    <row r="7432" spans="1:8" x14ac:dyDescent="0.3">
      <c r="A7432" s="49" t="s">
        <v>201</v>
      </c>
      <c r="B7432" s="49">
        <v>98467</v>
      </c>
      <c r="C7432" s="49" t="s">
        <v>8805</v>
      </c>
      <c r="D7432" s="49" t="str">
        <f t="shared" si="116"/>
        <v>PERIDINIUM SP., BIOVOLUME - DNR_STORET - 98467</v>
      </c>
      <c r="E7432" s="49" t="s">
        <v>10651</v>
      </c>
      <c r="F7432" s="49" t="s">
        <v>84</v>
      </c>
      <c r="G7432" s="49" t="s">
        <v>205</v>
      </c>
      <c r="H7432" s="49" t="s">
        <v>10658</v>
      </c>
    </row>
    <row r="7433" spans="1:8" x14ac:dyDescent="0.3">
      <c r="A7433" s="49" t="s">
        <v>201</v>
      </c>
      <c r="B7433" s="49">
        <v>71391</v>
      </c>
      <c r="C7433" s="49" t="s">
        <v>8806</v>
      </c>
      <c r="D7433" s="49" t="str">
        <f t="shared" si="116"/>
        <v>PERIDINIUM SP., COUNT - DNR_STORET - 71391</v>
      </c>
      <c r="E7433" s="49" t="s">
        <v>10651</v>
      </c>
      <c r="F7433" s="49" t="s">
        <v>84</v>
      </c>
      <c r="G7433" s="49" t="s">
        <v>205</v>
      </c>
      <c r="H7433" s="49" t="s">
        <v>10660</v>
      </c>
    </row>
    <row r="7434" spans="1:8" x14ac:dyDescent="0.3">
      <c r="A7434" s="49" t="s">
        <v>201</v>
      </c>
      <c r="B7434" s="49">
        <v>98464</v>
      </c>
      <c r="C7434" s="49" t="s">
        <v>8807</v>
      </c>
      <c r="D7434" s="49" t="str">
        <f t="shared" si="116"/>
        <v>PERIDINIUM WISCONSINENSE, BIOVOLUME - DNR_STORET - 98464</v>
      </c>
      <c r="E7434" s="49" t="s">
        <v>10651</v>
      </c>
      <c r="F7434" s="49" t="s">
        <v>84</v>
      </c>
      <c r="G7434" s="49" t="s">
        <v>205</v>
      </c>
      <c r="H7434" s="49" t="s">
        <v>10658</v>
      </c>
    </row>
    <row r="7435" spans="1:8" x14ac:dyDescent="0.3">
      <c r="A7435" s="49" t="s">
        <v>201</v>
      </c>
      <c r="B7435" s="49">
        <v>98725</v>
      </c>
      <c r="C7435" s="49" t="s">
        <v>8808</v>
      </c>
      <c r="D7435" s="49" t="str">
        <f t="shared" si="116"/>
        <v>PERIDINIUM WISCONSINENSE, COUNT - DNR_STORET - 98725</v>
      </c>
      <c r="E7435" s="49" t="s">
        <v>10651</v>
      </c>
      <c r="F7435" s="49" t="s">
        <v>84</v>
      </c>
      <c r="G7435" s="49" t="s">
        <v>205</v>
      </c>
      <c r="H7435" s="49" t="s">
        <v>10660</v>
      </c>
    </row>
    <row r="7436" spans="1:8" x14ac:dyDescent="0.3">
      <c r="A7436" s="49" t="s">
        <v>201</v>
      </c>
      <c r="B7436" s="49">
        <v>31857</v>
      </c>
      <c r="C7436" s="49" t="s">
        <v>8809</v>
      </c>
      <c r="D7436" s="49" t="str">
        <f t="shared" si="116"/>
        <v>PERIPHYTON - DNR_STORET - 31857</v>
      </c>
      <c r="E7436" s="49" t="s">
        <v>2162</v>
      </c>
      <c r="F7436" s="49" t="s">
        <v>84</v>
      </c>
      <c r="G7436" s="49" t="s">
        <v>10664</v>
      </c>
      <c r="H7436" s="49" t="s">
        <v>10658</v>
      </c>
    </row>
    <row r="7437" spans="1:8" x14ac:dyDescent="0.3">
      <c r="A7437" s="49" t="s">
        <v>201</v>
      </c>
      <c r="B7437" s="49">
        <v>82054</v>
      </c>
      <c r="C7437" s="49" t="s">
        <v>8810</v>
      </c>
      <c r="D7437" s="49" t="str">
        <f t="shared" si="116"/>
        <v>PERIPHYTON ASH-FREE - DNR_STORET - 82054</v>
      </c>
      <c r="E7437" s="49" t="s">
        <v>2162</v>
      </c>
      <c r="F7437" s="49" t="s">
        <v>84</v>
      </c>
      <c r="G7437" s="49" t="s">
        <v>10664</v>
      </c>
      <c r="H7437" s="49" t="s">
        <v>10658</v>
      </c>
    </row>
    <row r="7438" spans="1:8" x14ac:dyDescent="0.3">
      <c r="A7438" s="49" t="s">
        <v>201</v>
      </c>
      <c r="B7438" s="49">
        <v>98163</v>
      </c>
      <c r="C7438" s="49" t="s">
        <v>8811</v>
      </c>
      <c r="D7438" s="49" t="str">
        <f t="shared" si="116"/>
        <v>PERIPHYTON ASH-FREE BIOMASS/25ML - DNR_STORET - 98163</v>
      </c>
      <c r="E7438" s="49" t="s">
        <v>2162</v>
      </c>
      <c r="F7438" s="49" t="s">
        <v>84</v>
      </c>
      <c r="G7438" s="49" t="s">
        <v>205</v>
      </c>
      <c r="H7438" s="49" t="s">
        <v>10661</v>
      </c>
    </row>
    <row r="7439" spans="1:8" x14ac:dyDescent="0.3">
      <c r="A7439" s="49" t="s">
        <v>201</v>
      </c>
      <c r="B7439" s="49">
        <v>85797</v>
      </c>
      <c r="C7439" s="49" t="s">
        <v>8812</v>
      </c>
      <c r="D7439" s="49" t="str">
        <f t="shared" si="116"/>
        <v>PH ELUTRIATE TEST - DNR_STORET - 85797</v>
      </c>
      <c r="E7439" s="49" t="s">
        <v>2162</v>
      </c>
      <c r="F7439" s="49" t="s">
        <v>84</v>
      </c>
      <c r="G7439" s="49" t="s">
        <v>205</v>
      </c>
      <c r="H7439" s="49" t="s">
        <v>1990</v>
      </c>
    </row>
    <row r="7440" spans="1:8" x14ac:dyDescent="0.3">
      <c r="A7440" s="49" t="s">
        <v>201</v>
      </c>
      <c r="B7440" s="49">
        <v>82581</v>
      </c>
      <c r="C7440" s="49" t="s">
        <v>1988</v>
      </c>
      <c r="D7440" s="49" t="str">
        <f t="shared" si="116"/>
        <v>PH EXCEEDANCES GREATER THAN 60 MIN - DNR_STORET - 82581</v>
      </c>
      <c r="E7440" s="49" t="s">
        <v>31</v>
      </c>
      <c r="F7440" s="49" t="s">
        <v>84</v>
      </c>
      <c r="G7440" s="49" t="s">
        <v>205</v>
      </c>
      <c r="H7440" s="49" t="s">
        <v>10658</v>
      </c>
    </row>
    <row r="7441" spans="1:8" x14ac:dyDescent="0.3">
      <c r="A7441" s="49" t="s">
        <v>201</v>
      </c>
      <c r="B7441" s="49">
        <v>400</v>
      </c>
      <c r="C7441" s="49" t="s">
        <v>1989</v>
      </c>
      <c r="D7441" s="49" t="str">
        <f t="shared" si="116"/>
        <v>PH FIELD - DNR_STORET - 400</v>
      </c>
      <c r="E7441" s="49" t="s">
        <v>31</v>
      </c>
      <c r="F7441" s="49" t="s">
        <v>84</v>
      </c>
      <c r="G7441" s="49" t="s">
        <v>205</v>
      </c>
      <c r="H7441" s="49" t="s">
        <v>1990</v>
      </c>
    </row>
    <row r="7442" spans="1:8" x14ac:dyDescent="0.3">
      <c r="A7442" s="49" t="s">
        <v>201</v>
      </c>
      <c r="B7442" s="49">
        <v>403</v>
      </c>
      <c r="C7442" s="49" t="s">
        <v>8813</v>
      </c>
      <c r="D7442" s="49" t="str">
        <f t="shared" si="116"/>
        <v>PH LAB - DNR_STORET - 403</v>
      </c>
      <c r="E7442" s="49" t="s">
        <v>2162</v>
      </c>
      <c r="F7442" s="49" t="s">
        <v>84</v>
      </c>
      <c r="G7442" s="49" t="s">
        <v>205</v>
      </c>
      <c r="H7442" s="49" t="s">
        <v>1990</v>
      </c>
    </row>
    <row r="7443" spans="1:8" x14ac:dyDescent="0.3">
      <c r="A7443" s="49" t="s">
        <v>201</v>
      </c>
      <c r="B7443" s="49">
        <v>82582</v>
      </c>
      <c r="C7443" s="49" t="s">
        <v>1992</v>
      </c>
      <c r="D7443" s="49" t="str">
        <f t="shared" si="116"/>
        <v>PH TOTAL EXCEEDANCE TIME MINUTE - DNR_STORET - 82582</v>
      </c>
      <c r="E7443" s="49" t="s">
        <v>31</v>
      </c>
      <c r="F7443" s="49" t="s">
        <v>84</v>
      </c>
      <c r="G7443" s="49" t="s">
        <v>205</v>
      </c>
      <c r="H7443" s="49" t="s">
        <v>1993</v>
      </c>
    </row>
    <row r="7444" spans="1:8" x14ac:dyDescent="0.3">
      <c r="A7444" s="49" t="s">
        <v>201</v>
      </c>
      <c r="B7444" s="49">
        <v>99956</v>
      </c>
      <c r="C7444" s="49" t="s">
        <v>8814</v>
      </c>
      <c r="D7444" s="49" t="str">
        <f t="shared" si="116"/>
        <v>PH, LAB, DISS - DNR_STORET - 99956</v>
      </c>
      <c r="E7444" s="49" t="s">
        <v>2162</v>
      </c>
      <c r="F7444" s="49" t="s">
        <v>84</v>
      </c>
      <c r="G7444" s="49" t="s">
        <v>10666</v>
      </c>
      <c r="H7444" s="49" t="s">
        <v>1990</v>
      </c>
    </row>
    <row r="7445" spans="1:8" x14ac:dyDescent="0.3">
      <c r="A7445" s="49" t="s">
        <v>201</v>
      </c>
      <c r="B7445" s="49">
        <v>98447</v>
      </c>
      <c r="C7445" s="49" t="s">
        <v>8815</v>
      </c>
      <c r="D7445" s="49" t="str">
        <f t="shared" si="116"/>
        <v>PHACUS SP., BIOVOLUME - DNR_STORET - 98447</v>
      </c>
      <c r="E7445" s="49" t="s">
        <v>10651</v>
      </c>
      <c r="F7445" s="49" t="s">
        <v>84</v>
      </c>
      <c r="G7445" s="49" t="s">
        <v>205</v>
      </c>
      <c r="H7445" s="49" t="s">
        <v>10658</v>
      </c>
    </row>
    <row r="7446" spans="1:8" x14ac:dyDescent="0.3">
      <c r="A7446" s="49" t="s">
        <v>201</v>
      </c>
      <c r="B7446" s="49">
        <v>98724</v>
      </c>
      <c r="C7446" s="49" t="s">
        <v>8816</v>
      </c>
      <c r="D7446" s="49" t="str">
        <f t="shared" si="116"/>
        <v>PHACUS SP., COUNT - DNR_STORET - 98724</v>
      </c>
      <c r="E7446" s="49" t="s">
        <v>10651</v>
      </c>
      <c r="F7446" s="49" t="s">
        <v>84</v>
      </c>
      <c r="G7446" s="49" t="s">
        <v>205</v>
      </c>
      <c r="H7446" s="49" t="s">
        <v>10660</v>
      </c>
    </row>
    <row r="7447" spans="1:8" x14ac:dyDescent="0.3">
      <c r="A7447" s="49" t="s">
        <v>201</v>
      </c>
      <c r="B7447" s="49">
        <v>34043</v>
      </c>
      <c r="C7447" s="49" t="s">
        <v>8817</v>
      </c>
      <c r="D7447" s="49" t="str">
        <f t="shared" si="116"/>
        <v>PHENOLICS  TOTAL - DNR_STORET - 34043</v>
      </c>
      <c r="E7447" s="49"/>
      <c r="F7447" s="49" t="s">
        <v>84</v>
      </c>
      <c r="G7447" s="49" t="s">
        <v>205</v>
      </c>
      <c r="H7447" s="49" t="s">
        <v>10658</v>
      </c>
    </row>
    <row r="7448" spans="1:8" x14ac:dyDescent="0.3">
      <c r="A7448" s="49" t="s">
        <v>201</v>
      </c>
      <c r="B7448" s="49">
        <v>32723</v>
      </c>
      <c r="C7448" s="49" t="s">
        <v>8818</v>
      </c>
      <c r="D7448" s="49" t="str">
        <f t="shared" si="116"/>
        <v>PHENOLICS DISSOLVED - DNR_STORET - 32723</v>
      </c>
      <c r="E7448" s="49"/>
      <c r="F7448" s="49"/>
      <c r="G7448" s="49"/>
      <c r="H7448" s="49"/>
    </row>
    <row r="7449" spans="1:8" x14ac:dyDescent="0.3">
      <c r="A7449" s="49" t="s">
        <v>201</v>
      </c>
      <c r="B7449" s="49">
        <v>32730</v>
      </c>
      <c r="C7449" s="49" t="s">
        <v>8819</v>
      </c>
      <c r="D7449" s="49" t="str">
        <f t="shared" si="116"/>
        <v>PHENOLS (AROMATICS HYDROXYLATED) - DNR_STORET - 32730</v>
      </c>
      <c r="E7449" s="49"/>
      <c r="F7449" s="49" t="s">
        <v>84</v>
      </c>
      <c r="G7449" s="49" t="s">
        <v>205</v>
      </c>
      <c r="H7449" s="49" t="s">
        <v>491</v>
      </c>
    </row>
    <row r="7450" spans="1:8" x14ac:dyDescent="0.3">
      <c r="A7450" s="49" t="s">
        <v>201</v>
      </c>
      <c r="B7450" s="49">
        <v>32732</v>
      </c>
      <c r="C7450" s="49" t="s">
        <v>8820</v>
      </c>
      <c r="D7450" s="49" t="str">
        <f t="shared" si="116"/>
        <v>PHENOLS DISS - DNR_STORET - 32732</v>
      </c>
      <c r="E7450" s="49" t="s">
        <v>2162</v>
      </c>
      <c r="F7450" s="49" t="s">
        <v>84</v>
      </c>
      <c r="G7450" s="49" t="s">
        <v>10666</v>
      </c>
      <c r="H7450" s="49" t="s">
        <v>491</v>
      </c>
    </row>
    <row r="7451" spans="1:8" x14ac:dyDescent="0.3">
      <c r="A7451" s="49" t="s">
        <v>201</v>
      </c>
      <c r="B7451" s="49">
        <v>32218</v>
      </c>
      <c r="C7451" s="49" t="s">
        <v>8821</v>
      </c>
      <c r="D7451" s="49" t="str">
        <f t="shared" si="116"/>
        <v>PHEOPHYTIN A - DNR_STORET - 32218</v>
      </c>
      <c r="E7451" s="49" t="s">
        <v>2162</v>
      </c>
      <c r="F7451" s="49" t="s">
        <v>84</v>
      </c>
      <c r="G7451" s="49" t="s">
        <v>205</v>
      </c>
      <c r="H7451" s="49" t="s">
        <v>491</v>
      </c>
    </row>
    <row r="7452" spans="1:8" x14ac:dyDescent="0.3">
      <c r="A7452" s="49" t="s">
        <v>201</v>
      </c>
      <c r="B7452" s="49">
        <v>660</v>
      </c>
      <c r="C7452" s="49" t="s">
        <v>8822</v>
      </c>
      <c r="D7452" s="49" t="str">
        <f t="shared" si="116"/>
        <v>PHOSPHATE ORTHO AS PO4 - DNR_STORET - 660</v>
      </c>
      <c r="E7452" s="49" t="s">
        <v>2162</v>
      </c>
      <c r="F7452" s="49" t="s">
        <v>84</v>
      </c>
      <c r="G7452" s="49" t="s">
        <v>205</v>
      </c>
      <c r="H7452" s="49" t="s">
        <v>873</v>
      </c>
    </row>
    <row r="7453" spans="1:8" x14ac:dyDescent="0.3">
      <c r="A7453" s="49" t="s">
        <v>201</v>
      </c>
      <c r="B7453" s="49">
        <v>671</v>
      </c>
      <c r="C7453" s="49" t="s">
        <v>8823</v>
      </c>
      <c r="D7453" s="49" t="str">
        <f t="shared" si="116"/>
        <v>PHOSPHATE ORTHO DISS - DNR_STORET - 671</v>
      </c>
      <c r="E7453" s="49" t="s">
        <v>2162</v>
      </c>
      <c r="F7453" s="49" t="s">
        <v>84</v>
      </c>
      <c r="G7453" s="49" t="s">
        <v>10666</v>
      </c>
      <c r="H7453" s="49" t="s">
        <v>873</v>
      </c>
    </row>
    <row r="7454" spans="1:8" x14ac:dyDescent="0.3">
      <c r="A7454" s="49" t="s">
        <v>201</v>
      </c>
      <c r="B7454" s="49">
        <v>650</v>
      </c>
      <c r="C7454" s="49" t="s">
        <v>8824</v>
      </c>
      <c r="D7454" s="49" t="str">
        <f t="shared" si="116"/>
        <v>PHOSPHATE TOTAL PO4 - DNR_STORET - 650</v>
      </c>
      <c r="E7454" s="49" t="s">
        <v>2162</v>
      </c>
      <c r="F7454" s="49" t="s">
        <v>84</v>
      </c>
      <c r="G7454" s="49" t="s">
        <v>205</v>
      </c>
      <c r="H7454" s="49" t="s">
        <v>873</v>
      </c>
    </row>
    <row r="7455" spans="1:8" x14ac:dyDescent="0.3">
      <c r="A7455" s="49" t="s">
        <v>201</v>
      </c>
      <c r="B7455" s="49">
        <v>653</v>
      </c>
      <c r="C7455" s="49" t="s">
        <v>8825</v>
      </c>
      <c r="D7455" s="49" t="str">
        <f t="shared" si="116"/>
        <v>PHOSPHATE TOTAL SOL - DNR_STORET - 653</v>
      </c>
      <c r="E7455" s="49" t="s">
        <v>2162</v>
      </c>
      <c r="F7455" s="49" t="s">
        <v>84</v>
      </c>
      <c r="G7455" s="49" t="s">
        <v>10666</v>
      </c>
      <c r="H7455" s="49" t="s">
        <v>873</v>
      </c>
    </row>
    <row r="7456" spans="1:8" x14ac:dyDescent="0.3">
      <c r="A7456" s="49" t="s">
        <v>201</v>
      </c>
      <c r="B7456" s="49">
        <v>81012</v>
      </c>
      <c r="C7456" s="49" t="s">
        <v>8826</v>
      </c>
      <c r="D7456" s="49" t="str">
        <f t="shared" si="116"/>
        <v>PHOSPHORUS REMOVAL    TOTAL - DNR_STORET - 81012</v>
      </c>
      <c r="E7456" s="49" t="s">
        <v>2162</v>
      </c>
      <c r="F7456" s="49" t="s">
        <v>84</v>
      </c>
      <c r="G7456" s="49" t="s">
        <v>205</v>
      </c>
      <c r="H7456" s="49" t="s">
        <v>206</v>
      </c>
    </row>
    <row r="7457" spans="1:8" x14ac:dyDescent="0.3">
      <c r="A7457" s="49" t="s">
        <v>201</v>
      </c>
      <c r="B7457" s="49">
        <v>665</v>
      </c>
      <c r="C7457" s="49" t="s">
        <v>8827</v>
      </c>
      <c r="D7457" s="49" t="str">
        <f t="shared" si="116"/>
        <v>PHOSPHORUS TOTAL  - DNR_STORET - 665</v>
      </c>
      <c r="E7457" s="49" t="s">
        <v>2162</v>
      </c>
      <c r="F7457" s="49" t="s">
        <v>84</v>
      </c>
      <c r="G7457" s="49" t="s">
        <v>205</v>
      </c>
      <c r="H7457" s="49" t="s">
        <v>873</v>
      </c>
    </row>
    <row r="7458" spans="1:8" x14ac:dyDescent="0.3">
      <c r="A7458" s="49" t="s">
        <v>201</v>
      </c>
      <c r="B7458" s="49">
        <v>666</v>
      </c>
      <c r="C7458" s="49" t="s">
        <v>8828</v>
      </c>
      <c r="D7458" s="49" t="str">
        <f t="shared" si="116"/>
        <v>PHOSPHORUS TOTAL DISS - DNR_STORET - 666</v>
      </c>
      <c r="E7458" s="49" t="s">
        <v>2162</v>
      </c>
      <c r="F7458" s="49" t="s">
        <v>84</v>
      </c>
      <c r="G7458" s="49" t="s">
        <v>10666</v>
      </c>
      <c r="H7458" s="49" t="s">
        <v>873</v>
      </c>
    </row>
    <row r="7459" spans="1:8" x14ac:dyDescent="0.3">
      <c r="A7459" s="49" t="s">
        <v>201</v>
      </c>
      <c r="B7459" s="49">
        <v>71888</v>
      </c>
      <c r="C7459" s="49" t="s">
        <v>8829</v>
      </c>
      <c r="D7459" s="49" t="str">
        <f t="shared" si="116"/>
        <v>PHOSPHORUS TOTAL SOLUBLE AS PO4 - DNR_STORET - 71888</v>
      </c>
      <c r="E7459" s="49" t="s">
        <v>2162</v>
      </c>
      <c r="F7459" s="49" t="s">
        <v>84</v>
      </c>
      <c r="G7459" s="49" t="s">
        <v>205</v>
      </c>
      <c r="H7459" s="49" t="s">
        <v>873</v>
      </c>
    </row>
    <row r="7460" spans="1:8" x14ac:dyDescent="0.3">
      <c r="A7460" s="49" t="s">
        <v>201</v>
      </c>
      <c r="B7460" s="49">
        <v>672</v>
      </c>
      <c r="C7460" s="49" t="s">
        <v>8830</v>
      </c>
      <c r="D7460" s="49" t="str">
        <f t="shared" si="116"/>
        <v>PHOSPHORUS, DISSOLVED HYDROLYZABLE - DNR_STORET - 672</v>
      </c>
      <c r="E7460" s="49" t="s">
        <v>2162</v>
      </c>
      <c r="F7460" s="49" t="s">
        <v>84</v>
      </c>
      <c r="G7460" s="49" t="s">
        <v>10666</v>
      </c>
      <c r="H7460" s="49" t="s">
        <v>873</v>
      </c>
    </row>
    <row r="7461" spans="1:8" x14ac:dyDescent="0.3">
      <c r="A7461" s="49" t="s">
        <v>201</v>
      </c>
      <c r="B7461" s="49">
        <v>669</v>
      </c>
      <c r="C7461" s="49" t="s">
        <v>8831</v>
      </c>
      <c r="D7461" s="49" t="str">
        <f t="shared" si="116"/>
        <v>PHOSPHORUS, TOTAL HYDROLYZABLE  - DNR_STORET - 669</v>
      </c>
      <c r="E7461" s="49" t="s">
        <v>2162</v>
      </c>
      <c r="F7461" s="49" t="s">
        <v>84</v>
      </c>
      <c r="G7461" s="49" t="s">
        <v>205</v>
      </c>
      <c r="H7461" s="49" t="s">
        <v>873</v>
      </c>
    </row>
    <row r="7462" spans="1:8" x14ac:dyDescent="0.3">
      <c r="A7462" s="49" t="s">
        <v>201</v>
      </c>
      <c r="B7462" s="49">
        <v>670</v>
      </c>
      <c r="C7462" s="49" t="s">
        <v>8832</v>
      </c>
      <c r="D7462" s="49" t="str">
        <f t="shared" si="116"/>
        <v>PHOSPHORUS, TOTAL ORGANIC - DNR_STORET - 670</v>
      </c>
      <c r="E7462" s="49" t="s">
        <v>2162</v>
      </c>
      <c r="F7462" s="49" t="s">
        <v>84</v>
      </c>
      <c r="G7462" s="49" t="s">
        <v>205</v>
      </c>
      <c r="H7462" s="49" t="s">
        <v>873</v>
      </c>
    </row>
    <row r="7463" spans="1:8" x14ac:dyDescent="0.3">
      <c r="A7463" s="49" t="s">
        <v>201</v>
      </c>
      <c r="B7463" s="49">
        <v>70507</v>
      </c>
      <c r="C7463" s="49" t="s">
        <v>8833</v>
      </c>
      <c r="D7463" s="49" t="str">
        <f t="shared" si="116"/>
        <v>PHOSPHORUS, TOTAL REACTIVE - DNR_STORET - 70507</v>
      </c>
      <c r="E7463" s="49" t="s">
        <v>2162</v>
      </c>
      <c r="F7463" s="49" t="s">
        <v>84</v>
      </c>
      <c r="G7463" s="49" t="s">
        <v>205</v>
      </c>
      <c r="H7463" s="49" t="s">
        <v>873</v>
      </c>
    </row>
    <row r="7464" spans="1:8" x14ac:dyDescent="0.3">
      <c r="A7464" s="49" t="s">
        <v>201</v>
      </c>
      <c r="B7464" s="49">
        <v>677</v>
      </c>
      <c r="C7464" s="49" t="s">
        <v>8834</v>
      </c>
      <c r="D7464" s="49" t="str">
        <f t="shared" si="116"/>
        <v>PHOSPHORUS,HYDROLYZABLE + ORTHO,DIS,AUTOANALYZER - DNR_STORET - 677</v>
      </c>
      <c r="E7464" s="49" t="s">
        <v>2162</v>
      </c>
      <c r="F7464" s="49" t="s">
        <v>84</v>
      </c>
      <c r="G7464" s="49" t="s">
        <v>10666</v>
      </c>
      <c r="H7464" s="49" t="s">
        <v>873</v>
      </c>
    </row>
    <row r="7465" spans="1:8" x14ac:dyDescent="0.3">
      <c r="A7465" s="49" t="s">
        <v>201</v>
      </c>
      <c r="B7465" s="49">
        <v>99780</v>
      </c>
      <c r="C7465" s="49" t="s">
        <v>2004</v>
      </c>
      <c r="D7465" s="49" t="str">
        <f t="shared" si="116"/>
        <v>PHYCOCYANIN - DNR_STORET - 99780</v>
      </c>
      <c r="E7465" s="49" t="s">
        <v>31</v>
      </c>
      <c r="F7465" s="49" t="s">
        <v>84</v>
      </c>
      <c r="G7465" s="49" t="s">
        <v>205</v>
      </c>
      <c r="H7465" s="49" t="s">
        <v>10658</v>
      </c>
    </row>
    <row r="7466" spans="1:8" x14ac:dyDescent="0.3">
      <c r="A7466" s="49" t="s">
        <v>82</v>
      </c>
      <c r="B7466" s="49">
        <v>10172</v>
      </c>
      <c r="C7466" s="49" t="s">
        <v>8835</v>
      </c>
      <c r="D7466" s="49" t="str">
        <f t="shared" si="116"/>
        <v>PIKES UNSP. - SWIMS - 10172</v>
      </c>
      <c r="E7466" s="49" t="s">
        <v>10651</v>
      </c>
      <c r="F7466" s="49" t="s">
        <v>84</v>
      </c>
      <c r="G7466" s="49"/>
      <c r="H7466" s="49"/>
    </row>
    <row r="7467" spans="1:8" x14ac:dyDescent="0.3">
      <c r="A7467" s="49" t="s">
        <v>82</v>
      </c>
      <c r="B7467" s="49">
        <v>10173</v>
      </c>
      <c r="C7467" s="49" t="s">
        <v>8836</v>
      </c>
      <c r="D7467" s="49" t="str">
        <f t="shared" si="116"/>
        <v>PINK SALMON - SWIMS - 10173</v>
      </c>
      <c r="E7467" s="49" t="s">
        <v>10651</v>
      </c>
      <c r="F7467" s="49" t="s">
        <v>84</v>
      </c>
      <c r="G7467" s="49"/>
      <c r="H7467" s="49"/>
    </row>
    <row r="7468" spans="1:8" x14ac:dyDescent="0.3">
      <c r="A7468" s="49" t="s">
        <v>82</v>
      </c>
      <c r="B7468" s="49">
        <v>10174</v>
      </c>
      <c r="C7468" s="49" t="s">
        <v>8837</v>
      </c>
      <c r="D7468" s="49" t="str">
        <f t="shared" si="116"/>
        <v>PIRATE PERCH - SWIMS - 10174</v>
      </c>
      <c r="E7468" s="49" t="s">
        <v>10651</v>
      </c>
      <c r="F7468" s="49" t="s">
        <v>84</v>
      </c>
      <c r="G7468" s="49"/>
      <c r="H7468" s="49"/>
    </row>
    <row r="7469" spans="1:8" x14ac:dyDescent="0.3">
      <c r="A7469" s="49" t="s">
        <v>201</v>
      </c>
      <c r="B7469" s="49">
        <v>98364</v>
      </c>
      <c r="C7469" s="49" t="s">
        <v>8838</v>
      </c>
      <c r="D7469" s="49" t="str">
        <f t="shared" si="116"/>
        <v>PLACONEIS SP., BIOVOLUME - DNR_STORET - 98364</v>
      </c>
      <c r="E7469" s="49" t="s">
        <v>10651</v>
      </c>
      <c r="F7469" s="49" t="s">
        <v>84</v>
      </c>
      <c r="G7469" s="49" t="s">
        <v>205</v>
      </c>
      <c r="H7469" s="49" t="s">
        <v>10658</v>
      </c>
    </row>
    <row r="7470" spans="1:8" x14ac:dyDescent="0.3">
      <c r="A7470" s="49" t="s">
        <v>201</v>
      </c>
      <c r="B7470" s="49">
        <v>98358</v>
      </c>
      <c r="C7470" s="49" t="s">
        <v>8839</v>
      </c>
      <c r="D7470" s="49" t="str">
        <f t="shared" si="116"/>
        <v>PLACONEIS SP., COUNT - DNR_STORET - 98358</v>
      </c>
      <c r="E7470" s="49" t="s">
        <v>10651</v>
      </c>
      <c r="F7470" s="49" t="s">
        <v>84</v>
      </c>
      <c r="G7470" s="49" t="s">
        <v>205</v>
      </c>
      <c r="H7470" s="49" t="s">
        <v>10658</v>
      </c>
    </row>
    <row r="7471" spans="1:8" x14ac:dyDescent="0.3">
      <c r="A7471" s="49" t="s">
        <v>201</v>
      </c>
      <c r="B7471" s="49">
        <v>98545</v>
      </c>
      <c r="C7471" s="49" t="s">
        <v>8840</v>
      </c>
      <c r="D7471" s="49" t="str">
        <f t="shared" si="116"/>
        <v>PLANKTOLYNGBYA CONTORTA, BIOVOLUME - DNR_STORET - 98545</v>
      </c>
      <c r="E7471" s="49" t="s">
        <v>10651</v>
      </c>
      <c r="F7471" s="49" t="s">
        <v>84</v>
      </c>
      <c r="G7471" s="49" t="s">
        <v>205</v>
      </c>
      <c r="H7471" s="49" t="s">
        <v>10658</v>
      </c>
    </row>
    <row r="7472" spans="1:8" x14ac:dyDescent="0.3">
      <c r="A7472" s="49" t="s">
        <v>201</v>
      </c>
      <c r="B7472" s="49">
        <v>98723</v>
      </c>
      <c r="C7472" s="49" t="s">
        <v>8841</v>
      </c>
      <c r="D7472" s="49" t="str">
        <f t="shared" si="116"/>
        <v>PLANKTOLYNGBYA CONTORTA, COUNT - DNR_STORET - 98723</v>
      </c>
      <c r="E7472" s="49" t="s">
        <v>10651</v>
      </c>
      <c r="F7472" s="49" t="s">
        <v>84</v>
      </c>
      <c r="G7472" s="49" t="s">
        <v>205</v>
      </c>
      <c r="H7472" s="49" t="s">
        <v>10660</v>
      </c>
    </row>
    <row r="7473" spans="1:8" x14ac:dyDescent="0.3">
      <c r="A7473" s="49" t="s">
        <v>201</v>
      </c>
      <c r="B7473" s="49">
        <v>98542</v>
      </c>
      <c r="C7473" s="49" t="s">
        <v>8842</v>
      </c>
      <c r="D7473" s="49" t="str">
        <f t="shared" si="116"/>
        <v>PLANKTOLYNGBYA LIMNETICA, BIOVOLUME - DNR_STORET - 98542</v>
      </c>
      <c r="E7473" s="49" t="s">
        <v>10651</v>
      </c>
      <c r="F7473" s="49" t="s">
        <v>84</v>
      </c>
      <c r="G7473" s="49" t="s">
        <v>205</v>
      </c>
      <c r="H7473" s="49" t="s">
        <v>10658</v>
      </c>
    </row>
    <row r="7474" spans="1:8" x14ac:dyDescent="0.3">
      <c r="A7474" s="49" t="s">
        <v>201</v>
      </c>
      <c r="B7474" s="49">
        <v>98722</v>
      </c>
      <c r="C7474" s="49" t="s">
        <v>8843</v>
      </c>
      <c r="D7474" s="49" t="str">
        <f t="shared" si="116"/>
        <v>PLANKTOLYNGBYA LIMNETICA, COUNT - DNR_STORET - 98722</v>
      </c>
      <c r="E7474" s="49" t="s">
        <v>10651</v>
      </c>
      <c r="F7474" s="49" t="s">
        <v>84</v>
      </c>
      <c r="G7474" s="49" t="s">
        <v>205</v>
      </c>
      <c r="H7474" s="49" t="s">
        <v>10660</v>
      </c>
    </row>
    <row r="7475" spans="1:8" x14ac:dyDescent="0.3">
      <c r="A7475" s="49" t="s">
        <v>201</v>
      </c>
      <c r="B7475" s="49">
        <v>98446</v>
      </c>
      <c r="C7475" s="49" t="s">
        <v>8844</v>
      </c>
      <c r="D7475" s="49" t="str">
        <f t="shared" si="116"/>
        <v>PLANKTOLYNGBYA SP., BIOVOLUME - DNR_STORET - 98446</v>
      </c>
      <c r="E7475" s="49" t="s">
        <v>10651</v>
      </c>
      <c r="F7475" s="49" t="s">
        <v>84</v>
      </c>
      <c r="G7475" s="49" t="s">
        <v>205</v>
      </c>
      <c r="H7475" s="49" t="s">
        <v>10658</v>
      </c>
    </row>
    <row r="7476" spans="1:8" x14ac:dyDescent="0.3">
      <c r="A7476" s="49" t="s">
        <v>201</v>
      </c>
      <c r="B7476" s="49">
        <v>98721</v>
      </c>
      <c r="C7476" s="49" t="s">
        <v>8845</v>
      </c>
      <c r="D7476" s="49" t="str">
        <f t="shared" si="116"/>
        <v>PLANKTOLYNGBYA SP., COUNT - DNR_STORET - 98721</v>
      </c>
      <c r="E7476" s="49" t="s">
        <v>10651</v>
      </c>
      <c r="F7476" s="49" t="s">
        <v>84</v>
      </c>
      <c r="G7476" s="49" t="s">
        <v>205</v>
      </c>
      <c r="H7476" s="49" t="s">
        <v>10660</v>
      </c>
    </row>
    <row r="7477" spans="1:8" x14ac:dyDescent="0.3">
      <c r="A7477" s="49" t="s">
        <v>201</v>
      </c>
      <c r="B7477" s="49">
        <v>98626</v>
      </c>
      <c r="C7477" s="49" t="s">
        <v>8846</v>
      </c>
      <c r="D7477" s="49" t="str">
        <f t="shared" si="116"/>
        <v>PLANKTOSPHAERIA GELATINOSA, BIOVOLUME - DNR_STORET - 98626</v>
      </c>
      <c r="E7477" s="49" t="s">
        <v>10651</v>
      </c>
      <c r="F7477" s="49" t="s">
        <v>84</v>
      </c>
      <c r="G7477" s="49" t="s">
        <v>205</v>
      </c>
      <c r="H7477" s="49" t="s">
        <v>10658</v>
      </c>
    </row>
    <row r="7478" spans="1:8" x14ac:dyDescent="0.3">
      <c r="A7478" s="49" t="s">
        <v>201</v>
      </c>
      <c r="B7478" s="49">
        <v>98720</v>
      </c>
      <c r="C7478" s="49" t="s">
        <v>8847</v>
      </c>
      <c r="D7478" s="49" t="str">
        <f t="shared" si="116"/>
        <v>PLANKTOSPHAERIA GELATINOSA, COUNT - DNR_STORET - 98720</v>
      </c>
      <c r="E7478" s="49" t="s">
        <v>10651</v>
      </c>
      <c r="F7478" s="49" t="s">
        <v>84</v>
      </c>
      <c r="G7478" s="49" t="s">
        <v>205</v>
      </c>
      <c r="H7478" s="49" t="s">
        <v>10660</v>
      </c>
    </row>
    <row r="7479" spans="1:8" x14ac:dyDescent="0.3">
      <c r="A7479" s="49" t="s">
        <v>201</v>
      </c>
      <c r="B7479" s="49">
        <v>98627</v>
      </c>
      <c r="C7479" s="49" t="s">
        <v>8848</v>
      </c>
      <c r="D7479" s="49" t="str">
        <f t="shared" si="116"/>
        <v>PLANKTOSPHAERIA SP., BIOVOLUME - DNR_STORET - 98627</v>
      </c>
      <c r="E7479" s="49" t="s">
        <v>10651</v>
      </c>
      <c r="F7479" s="49" t="s">
        <v>84</v>
      </c>
      <c r="G7479" s="49" t="s">
        <v>205</v>
      </c>
      <c r="H7479" s="49" t="s">
        <v>10658</v>
      </c>
    </row>
    <row r="7480" spans="1:8" x14ac:dyDescent="0.3">
      <c r="A7480" s="49" t="s">
        <v>201</v>
      </c>
      <c r="B7480" s="49">
        <v>98719</v>
      </c>
      <c r="C7480" s="49" t="s">
        <v>8849</v>
      </c>
      <c r="D7480" s="49" t="str">
        <f t="shared" si="116"/>
        <v>PLANKTOSPHAERIA SP., COUNT - DNR_STORET - 98719</v>
      </c>
      <c r="E7480" s="49" t="s">
        <v>10651</v>
      </c>
      <c r="F7480" s="49" t="s">
        <v>84</v>
      </c>
      <c r="G7480" s="49" t="s">
        <v>205</v>
      </c>
      <c r="H7480" s="49" t="s">
        <v>10660</v>
      </c>
    </row>
    <row r="7481" spans="1:8" x14ac:dyDescent="0.3">
      <c r="A7481" s="49" t="s">
        <v>201</v>
      </c>
      <c r="B7481" s="49">
        <v>98527</v>
      </c>
      <c r="C7481" s="49" t="s">
        <v>8850</v>
      </c>
      <c r="D7481" s="49" t="str">
        <f t="shared" si="116"/>
        <v>PLANKTOTHRIX AGARDHII, BIOVOLUME - DNR_STORET - 98527</v>
      </c>
      <c r="E7481" s="49" t="s">
        <v>10651</v>
      </c>
      <c r="F7481" s="49" t="s">
        <v>84</v>
      </c>
      <c r="G7481" s="49" t="s">
        <v>205</v>
      </c>
      <c r="H7481" s="49" t="s">
        <v>10658</v>
      </c>
    </row>
    <row r="7482" spans="1:8" x14ac:dyDescent="0.3">
      <c r="A7482" s="49" t="s">
        <v>201</v>
      </c>
      <c r="B7482" s="49">
        <v>98718</v>
      </c>
      <c r="C7482" s="49" t="s">
        <v>8851</v>
      </c>
      <c r="D7482" s="49" t="str">
        <f t="shared" si="116"/>
        <v>PLANKTOTHRIX AGARDHII, COUNT - DNR_STORET - 98718</v>
      </c>
      <c r="E7482" s="49" t="s">
        <v>10651</v>
      </c>
      <c r="F7482" s="49" t="s">
        <v>84</v>
      </c>
      <c r="G7482" s="49" t="s">
        <v>205</v>
      </c>
      <c r="H7482" s="49" t="s">
        <v>10660</v>
      </c>
    </row>
    <row r="7483" spans="1:8" x14ac:dyDescent="0.3">
      <c r="A7483" s="49" t="s">
        <v>201</v>
      </c>
      <c r="B7483" s="49">
        <v>98528</v>
      </c>
      <c r="C7483" s="49" t="s">
        <v>8852</v>
      </c>
      <c r="D7483" s="49" t="str">
        <f t="shared" si="116"/>
        <v>PLANKTOTHRIX SP.  2, BIOVOLUME - DNR_STORET - 98528</v>
      </c>
      <c r="E7483" s="49" t="s">
        <v>10651</v>
      </c>
      <c r="F7483" s="49" t="s">
        <v>84</v>
      </c>
      <c r="G7483" s="49" t="s">
        <v>205</v>
      </c>
      <c r="H7483" s="49" t="s">
        <v>10658</v>
      </c>
    </row>
    <row r="7484" spans="1:8" x14ac:dyDescent="0.3">
      <c r="A7484" s="49" t="s">
        <v>201</v>
      </c>
      <c r="B7484" s="49">
        <v>98716</v>
      </c>
      <c r="C7484" s="49" t="s">
        <v>8853</v>
      </c>
      <c r="D7484" s="49" t="str">
        <f t="shared" si="116"/>
        <v>PLANKTOTHRIX SP. 2, COUNT - DNR_STORET - 98716</v>
      </c>
      <c r="E7484" s="49" t="s">
        <v>10651</v>
      </c>
      <c r="F7484" s="49" t="s">
        <v>84</v>
      </c>
      <c r="G7484" s="49" t="s">
        <v>205</v>
      </c>
      <c r="H7484" s="49" t="s">
        <v>10660</v>
      </c>
    </row>
    <row r="7485" spans="1:8" x14ac:dyDescent="0.3">
      <c r="A7485" s="49" t="s">
        <v>201</v>
      </c>
      <c r="B7485" s="49">
        <v>98529</v>
      </c>
      <c r="C7485" s="49" t="s">
        <v>8854</v>
      </c>
      <c r="D7485" s="49" t="str">
        <f t="shared" si="116"/>
        <v>PLANKTOTHRIX SP., BIOVOLUME - DNR_STORET - 98529</v>
      </c>
      <c r="E7485" s="49" t="s">
        <v>10651</v>
      </c>
      <c r="F7485" s="49" t="s">
        <v>84</v>
      </c>
      <c r="G7485" s="49" t="s">
        <v>205</v>
      </c>
      <c r="H7485" s="49" t="s">
        <v>10658</v>
      </c>
    </row>
    <row r="7486" spans="1:8" x14ac:dyDescent="0.3">
      <c r="A7486" s="49" t="s">
        <v>201</v>
      </c>
      <c r="B7486" s="49">
        <v>98717</v>
      </c>
      <c r="C7486" s="49" t="s">
        <v>8855</v>
      </c>
      <c r="D7486" s="49" t="str">
        <f t="shared" si="116"/>
        <v>PLANKTOTHRIX SP., COUNT - DNR_STORET - 98717</v>
      </c>
      <c r="E7486" s="49" t="s">
        <v>10651</v>
      </c>
      <c r="F7486" s="49" t="s">
        <v>84</v>
      </c>
      <c r="G7486" s="49" t="s">
        <v>205</v>
      </c>
      <c r="H7486" s="49" t="s">
        <v>10660</v>
      </c>
    </row>
    <row r="7487" spans="1:8" x14ac:dyDescent="0.3">
      <c r="A7487" s="49" t="s">
        <v>82</v>
      </c>
      <c r="B7487" s="49">
        <v>50000</v>
      </c>
      <c r="C7487" s="49" t="s">
        <v>8856</v>
      </c>
      <c r="D7487" s="49" t="str">
        <f t="shared" si="116"/>
        <v>PLECOPTERA - SWIMS - 50000</v>
      </c>
      <c r="E7487" s="49" t="s">
        <v>10651</v>
      </c>
      <c r="F7487" s="49"/>
      <c r="G7487" s="49"/>
      <c r="H7487" s="49"/>
    </row>
    <row r="7488" spans="1:8" x14ac:dyDescent="0.3">
      <c r="A7488" s="49" t="s">
        <v>82</v>
      </c>
      <c r="B7488" s="49">
        <v>50001</v>
      </c>
      <c r="C7488" s="49" t="s">
        <v>8857</v>
      </c>
      <c r="D7488" s="49" t="str">
        <f t="shared" si="116"/>
        <v>PLECOPTERA CAPNIIDAE - SWIMS - 50001</v>
      </c>
      <c r="E7488" s="49" t="s">
        <v>10651</v>
      </c>
      <c r="F7488" s="49"/>
      <c r="G7488" s="49"/>
      <c r="H7488" s="49"/>
    </row>
    <row r="7489" spans="1:8" x14ac:dyDescent="0.3">
      <c r="A7489" s="49" t="s">
        <v>82</v>
      </c>
      <c r="B7489" s="49">
        <v>50002</v>
      </c>
      <c r="C7489" s="49" t="s">
        <v>8858</v>
      </c>
      <c r="D7489" s="49" t="str">
        <f t="shared" si="116"/>
        <v>PLECOPTERA CAPNIIDAE ALLOCAPNIA - SWIMS - 50002</v>
      </c>
      <c r="E7489" s="49" t="s">
        <v>10651</v>
      </c>
      <c r="F7489" s="49"/>
      <c r="G7489" s="49"/>
      <c r="H7489" s="49"/>
    </row>
    <row r="7490" spans="1:8" x14ac:dyDescent="0.3">
      <c r="A7490" s="49" t="s">
        <v>82</v>
      </c>
      <c r="B7490" s="49">
        <v>50003</v>
      </c>
      <c r="C7490" s="49" t="s">
        <v>8859</v>
      </c>
      <c r="D7490" s="49" t="str">
        <f t="shared" ref="D7490:D7553" si="117">C7490 &amp;" - "&amp; A7490 &amp;" - "&amp; B7490</f>
        <v>PLECOPTERA CAPNIIDAE ALLOCAPNIA FRISONI - SWIMS - 50003</v>
      </c>
      <c r="E7490" s="49" t="s">
        <v>10651</v>
      </c>
      <c r="F7490" s="49"/>
      <c r="G7490" s="49"/>
      <c r="H7490" s="49"/>
    </row>
    <row r="7491" spans="1:8" x14ac:dyDescent="0.3">
      <c r="A7491" s="49" t="s">
        <v>82</v>
      </c>
      <c r="B7491" s="49">
        <v>50004</v>
      </c>
      <c r="C7491" s="49" t="s">
        <v>8860</v>
      </c>
      <c r="D7491" s="49" t="str">
        <f t="shared" si="117"/>
        <v>PLECOPTERA CAPNIIDAE ALLOCAPNIA GRANULATA - SWIMS - 50004</v>
      </c>
      <c r="E7491" s="49" t="s">
        <v>10651</v>
      </c>
      <c r="F7491" s="49"/>
      <c r="G7491" s="49"/>
      <c r="H7491" s="49"/>
    </row>
    <row r="7492" spans="1:8" x14ac:dyDescent="0.3">
      <c r="A7492" s="49" t="s">
        <v>82</v>
      </c>
      <c r="B7492" s="49">
        <v>50005</v>
      </c>
      <c r="C7492" s="49" t="s">
        <v>8861</v>
      </c>
      <c r="D7492" s="49" t="str">
        <f t="shared" si="117"/>
        <v>PLECOPTERA CAPNIIDAE ALLOCAPNIA ILLINOENSIS - SWIMS - 50005</v>
      </c>
      <c r="E7492" s="49" t="s">
        <v>10651</v>
      </c>
      <c r="F7492" s="49"/>
      <c r="G7492" s="49"/>
      <c r="H7492" s="49"/>
    </row>
    <row r="7493" spans="1:8" x14ac:dyDescent="0.3">
      <c r="A7493" s="49" t="s">
        <v>82</v>
      </c>
      <c r="B7493" s="49">
        <v>50006</v>
      </c>
      <c r="C7493" s="49" t="s">
        <v>8862</v>
      </c>
      <c r="D7493" s="49" t="str">
        <f t="shared" si="117"/>
        <v>PLECOPTERA CAPNIIDAE ALLOCAPNIA MINIMA - SWIMS - 50006</v>
      </c>
      <c r="E7493" s="49" t="s">
        <v>10651</v>
      </c>
      <c r="F7493" s="49"/>
      <c r="G7493" s="49"/>
      <c r="H7493" s="49"/>
    </row>
    <row r="7494" spans="1:8" x14ac:dyDescent="0.3">
      <c r="A7494" s="49" t="s">
        <v>82</v>
      </c>
      <c r="B7494" s="49">
        <v>50007</v>
      </c>
      <c r="C7494" s="49" t="s">
        <v>8863</v>
      </c>
      <c r="D7494" s="49" t="str">
        <f t="shared" si="117"/>
        <v>PLECOPTERA CAPNIIDAE ALLOCAPNIA NIVICOLA - SWIMS - 50007</v>
      </c>
      <c r="E7494" s="49" t="s">
        <v>10651</v>
      </c>
      <c r="F7494" s="49"/>
      <c r="G7494" s="49"/>
      <c r="H7494" s="49"/>
    </row>
    <row r="7495" spans="1:8" x14ac:dyDescent="0.3">
      <c r="A7495" s="49" t="s">
        <v>82</v>
      </c>
      <c r="B7495" s="49">
        <v>50008</v>
      </c>
      <c r="C7495" s="49" t="s">
        <v>8864</v>
      </c>
      <c r="D7495" s="49" t="str">
        <f t="shared" si="117"/>
        <v>PLECOPTERA CAPNIIDAE ALLOCAPNIA PYGMAEA - SWIMS - 50008</v>
      </c>
      <c r="E7495" s="49" t="s">
        <v>10651</v>
      </c>
      <c r="F7495" s="49"/>
      <c r="G7495" s="49"/>
      <c r="H7495" s="49"/>
    </row>
    <row r="7496" spans="1:8" x14ac:dyDescent="0.3">
      <c r="A7496" s="49" t="s">
        <v>82</v>
      </c>
      <c r="B7496" s="49">
        <v>50011</v>
      </c>
      <c r="C7496" s="49" t="s">
        <v>8865</v>
      </c>
      <c r="D7496" s="49" t="str">
        <f t="shared" si="117"/>
        <v>PLECOPTERA CAPNIIDAE ALLOCAPNIA RECTA - SWIMS - 50011</v>
      </c>
      <c r="E7496" s="49" t="s">
        <v>10651</v>
      </c>
      <c r="F7496" s="49"/>
      <c r="G7496" s="49"/>
      <c r="H7496" s="49"/>
    </row>
    <row r="7497" spans="1:8" x14ac:dyDescent="0.3">
      <c r="A7497" s="49" t="s">
        <v>82</v>
      </c>
      <c r="B7497" s="49">
        <v>50009</v>
      </c>
      <c r="C7497" s="49" t="s">
        <v>8866</v>
      </c>
      <c r="D7497" s="49" t="str">
        <f t="shared" si="117"/>
        <v>PLECOPTERA CAPNIIDAE ALLOCAPNIA RICKERI - SWIMS - 50009</v>
      </c>
      <c r="E7497" s="49" t="s">
        <v>10651</v>
      </c>
      <c r="F7497" s="49"/>
      <c r="G7497" s="49"/>
      <c r="H7497" s="49"/>
    </row>
    <row r="7498" spans="1:8" x14ac:dyDescent="0.3">
      <c r="A7498" s="49" t="s">
        <v>82</v>
      </c>
      <c r="B7498" s="49">
        <v>50010</v>
      </c>
      <c r="C7498" s="49" t="s">
        <v>8867</v>
      </c>
      <c r="D7498" s="49" t="str">
        <f t="shared" si="117"/>
        <v>PLECOPTERA CAPNIIDAE ALLOCAPNIA VIVIPARA - SWIMS - 50010</v>
      </c>
      <c r="E7498" s="49" t="s">
        <v>10651</v>
      </c>
      <c r="F7498" s="49"/>
      <c r="G7498" s="49"/>
      <c r="H7498" s="49"/>
    </row>
    <row r="7499" spans="1:8" x14ac:dyDescent="0.3">
      <c r="A7499" s="49" t="s">
        <v>82</v>
      </c>
      <c r="B7499" s="49">
        <v>50012</v>
      </c>
      <c r="C7499" s="49" t="s">
        <v>8868</v>
      </c>
      <c r="D7499" s="49" t="str">
        <f t="shared" si="117"/>
        <v>PLECOPTERA CAPNIIDAE CAPNIA - SWIMS - 50012</v>
      </c>
      <c r="E7499" s="49" t="s">
        <v>10651</v>
      </c>
      <c r="F7499" s="49"/>
      <c r="G7499" s="49"/>
      <c r="H7499" s="49"/>
    </row>
    <row r="7500" spans="1:8" x14ac:dyDescent="0.3">
      <c r="A7500" s="49" t="s">
        <v>82</v>
      </c>
      <c r="B7500" s="49">
        <v>50014</v>
      </c>
      <c r="C7500" s="49" t="s">
        <v>8869</v>
      </c>
      <c r="D7500" s="49" t="str">
        <f t="shared" si="117"/>
        <v>PLECOPTERA CAPNIIDAE CAPNIA VERNALIS - SWIMS - 50014</v>
      </c>
      <c r="E7500" s="49" t="s">
        <v>10651</v>
      </c>
      <c r="F7500" s="49"/>
      <c r="G7500" s="49"/>
      <c r="H7500" s="49"/>
    </row>
    <row r="7501" spans="1:8" x14ac:dyDescent="0.3">
      <c r="A7501" s="49" t="s">
        <v>82</v>
      </c>
      <c r="B7501" s="49">
        <v>50018</v>
      </c>
      <c r="C7501" s="49" t="s">
        <v>8870</v>
      </c>
      <c r="D7501" s="49" t="str">
        <f t="shared" si="117"/>
        <v>PLECOPTERA CAPNIIDAE CAPNURA - SWIMS - 50018</v>
      </c>
      <c r="E7501" s="49" t="s">
        <v>10651</v>
      </c>
      <c r="F7501" s="49"/>
      <c r="G7501" s="49"/>
      <c r="H7501" s="49"/>
    </row>
    <row r="7502" spans="1:8" x14ac:dyDescent="0.3">
      <c r="A7502" s="49" t="s">
        <v>82</v>
      </c>
      <c r="B7502" s="49">
        <v>50013</v>
      </c>
      <c r="C7502" s="49" t="s">
        <v>8871</v>
      </c>
      <c r="D7502" s="49" t="str">
        <f t="shared" si="117"/>
        <v>PLECOPTERA CAPNIIDAE CAPNURA MANITOBA - SWIMS - 50013</v>
      </c>
      <c r="E7502" s="49" t="s">
        <v>10651</v>
      </c>
      <c r="F7502" s="49"/>
      <c r="G7502" s="49"/>
      <c r="H7502" s="49"/>
    </row>
    <row r="7503" spans="1:8" x14ac:dyDescent="0.3">
      <c r="A7503" s="49" t="s">
        <v>82</v>
      </c>
      <c r="B7503" s="49">
        <v>50015</v>
      </c>
      <c r="C7503" s="49" t="s">
        <v>8872</v>
      </c>
      <c r="D7503" s="49" t="str">
        <f t="shared" si="117"/>
        <v>PLECOPTERA CAPNIIDAE PARACAPNIA - SWIMS - 50015</v>
      </c>
      <c r="E7503" s="49" t="s">
        <v>10651</v>
      </c>
      <c r="F7503" s="49"/>
      <c r="G7503" s="49"/>
      <c r="H7503" s="49"/>
    </row>
    <row r="7504" spans="1:8" x14ac:dyDescent="0.3">
      <c r="A7504" s="49" t="s">
        <v>82</v>
      </c>
      <c r="B7504" s="49">
        <v>50016</v>
      </c>
      <c r="C7504" s="49" t="s">
        <v>8873</v>
      </c>
      <c r="D7504" s="49" t="str">
        <f t="shared" si="117"/>
        <v>PLECOPTERA CAPNIIDAE PARACAPNIA ANGULATA - SWIMS - 50016</v>
      </c>
      <c r="E7504" s="49" t="s">
        <v>10651</v>
      </c>
      <c r="F7504" s="49"/>
      <c r="G7504" s="49"/>
      <c r="H7504" s="49"/>
    </row>
    <row r="7505" spans="1:8" x14ac:dyDescent="0.3">
      <c r="A7505" s="49" t="s">
        <v>82</v>
      </c>
      <c r="B7505" s="49">
        <v>50017</v>
      </c>
      <c r="C7505" s="49" t="s">
        <v>8874</v>
      </c>
      <c r="D7505" s="49" t="str">
        <f t="shared" si="117"/>
        <v>PLECOPTERA CAPNIIDAE PARACAPNIA OPIS - SWIMS - 50017</v>
      </c>
      <c r="E7505" s="49" t="s">
        <v>10651</v>
      </c>
      <c r="F7505" s="49"/>
      <c r="G7505" s="49"/>
      <c r="H7505" s="49"/>
    </row>
    <row r="7506" spans="1:8" x14ac:dyDescent="0.3">
      <c r="A7506" s="49" t="s">
        <v>82</v>
      </c>
      <c r="B7506" s="49">
        <v>50020</v>
      </c>
      <c r="C7506" s="49" t="s">
        <v>8875</v>
      </c>
      <c r="D7506" s="49" t="str">
        <f t="shared" si="117"/>
        <v>PLECOPTERA CHLOROPERLIDAE - SWIMS - 50020</v>
      </c>
      <c r="E7506" s="49" t="s">
        <v>10651</v>
      </c>
      <c r="F7506" s="49"/>
      <c r="G7506" s="49"/>
      <c r="H7506" s="49"/>
    </row>
    <row r="7507" spans="1:8" x14ac:dyDescent="0.3">
      <c r="A7507" s="49" t="s">
        <v>82</v>
      </c>
      <c r="B7507" s="49">
        <v>50021</v>
      </c>
      <c r="C7507" s="49" t="s">
        <v>8876</v>
      </c>
      <c r="D7507" s="49" t="str">
        <f t="shared" si="117"/>
        <v>PLECOPTERA CHLOROPERLIDAE ALLOPERLA - SWIMS - 50021</v>
      </c>
      <c r="E7507" s="49" t="s">
        <v>10651</v>
      </c>
      <c r="F7507" s="49"/>
      <c r="G7507" s="49"/>
      <c r="H7507" s="49"/>
    </row>
    <row r="7508" spans="1:8" x14ac:dyDescent="0.3">
      <c r="A7508" s="49" t="s">
        <v>82</v>
      </c>
      <c r="B7508" s="49">
        <v>50025</v>
      </c>
      <c r="C7508" s="49" t="s">
        <v>8877</v>
      </c>
      <c r="D7508" s="49" t="str">
        <f t="shared" si="117"/>
        <v>PLECOPTERA CHLOROPERLIDAE ALLOPERLA ATLANTICA - SWIMS - 50025</v>
      </c>
      <c r="E7508" s="49" t="s">
        <v>10651</v>
      </c>
      <c r="F7508" s="49"/>
      <c r="G7508" s="49"/>
      <c r="H7508" s="49"/>
    </row>
    <row r="7509" spans="1:8" x14ac:dyDescent="0.3">
      <c r="A7509" s="49" t="s">
        <v>82</v>
      </c>
      <c r="B7509" s="49">
        <v>50026</v>
      </c>
      <c r="C7509" s="49" t="s">
        <v>8878</v>
      </c>
      <c r="D7509" s="49" t="str">
        <f t="shared" si="117"/>
        <v>PLECOPTERA CHLOROPERLIDAE ALLOPERLA BANKSI - SWIMS - 50026</v>
      </c>
      <c r="E7509" s="49" t="s">
        <v>10651</v>
      </c>
      <c r="F7509" s="49"/>
      <c r="G7509" s="49"/>
      <c r="H7509" s="49"/>
    </row>
    <row r="7510" spans="1:8" x14ac:dyDescent="0.3">
      <c r="A7510" s="49" t="s">
        <v>82</v>
      </c>
      <c r="B7510" s="49">
        <v>50027</v>
      </c>
      <c r="C7510" s="49" t="s">
        <v>8879</v>
      </c>
      <c r="D7510" s="49" t="str">
        <f t="shared" si="117"/>
        <v>PLECOPTERA CHLOROPERLIDAE ALLOPERLA LEONARDA - SWIMS - 50027</v>
      </c>
      <c r="E7510" s="49" t="s">
        <v>10651</v>
      </c>
      <c r="F7510" s="49"/>
      <c r="G7510" s="49"/>
      <c r="H7510" s="49"/>
    </row>
    <row r="7511" spans="1:8" x14ac:dyDescent="0.3">
      <c r="A7511" s="49" t="s">
        <v>82</v>
      </c>
      <c r="B7511" s="49">
        <v>50028</v>
      </c>
      <c r="C7511" s="49" t="s">
        <v>8880</v>
      </c>
      <c r="D7511" s="49" t="str">
        <f t="shared" si="117"/>
        <v>PLECOPTERA CHLOROPERLIDAE HAPLOPERLA - SWIMS - 50028</v>
      </c>
      <c r="E7511" s="49" t="s">
        <v>10651</v>
      </c>
      <c r="F7511" s="49"/>
      <c r="G7511" s="49"/>
      <c r="H7511" s="49"/>
    </row>
    <row r="7512" spans="1:8" x14ac:dyDescent="0.3">
      <c r="A7512" s="49" t="s">
        <v>82</v>
      </c>
      <c r="B7512" s="49">
        <v>50029</v>
      </c>
      <c r="C7512" s="49" t="s">
        <v>8881</v>
      </c>
      <c r="D7512" s="49" t="str">
        <f t="shared" si="117"/>
        <v>PLECOPTERA CHLOROPERLIDAE HAPLOPERLA BREVIS - SWIMS - 50029</v>
      </c>
      <c r="E7512" s="49" t="s">
        <v>10651</v>
      </c>
      <c r="F7512" s="49"/>
      <c r="G7512" s="49"/>
      <c r="H7512" s="49"/>
    </row>
    <row r="7513" spans="1:8" x14ac:dyDescent="0.3">
      <c r="A7513" s="49" t="s">
        <v>82</v>
      </c>
      <c r="B7513" s="49">
        <v>50030</v>
      </c>
      <c r="C7513" s="49" t="s">
        <v>8882</v>
      </c>
      <c r="D7513" s="49" t="str">
        <f t="shared" si="117"/>
        <v>PLECOPTERA CHLOROPERLIDAE HAPLOPERLA ORPHA - SWIMS - 50030</v>
      </c>
      <c r="E7513" s="49" t="s">
        <v>10651</v>
      </c>
      <c r="F7513" s="49"/>
      <c r="G7513" s="49"/>
      <c r="H7513" s="49"/>
    </row>
    <row r="7514" spans="1:8" x14ac:dyDescent="0.3">
      <c r="A7514" s="49" t="s">
        <v>82</v>
      </c>
      <c r="B7514" s="49">
        <v>56334</v>
      </c>
      <c r="C7514" s="49" t="s">
        <v>8883</v>
      </c>
      <c r="D7514" s="49" t="str">
        <f t="shared" si="117"/>
        <v>PLECOPTERA CHLOROPERLIDAE PARAPERLA - SWIMS - 56334</v>
      </c>
      <c r="E7514" s="49" t="s">
        <v>10651</v>
      </c>
      <c r="F7514" s="49"/>
      <c r="G7514" s="49"/>
      <c r="H7514" s="49"/>
    </row>
    <row r="7515" spans="1:8" x14ac:dyDescent="0.3">
      <c r="A7515" s="49" t="s">
        <v>82</v>
      </c>
      <c r="B7515" s="49">
        <v>50031</v>
      </c>
      <c r="C7515" s="49" t="s">
        <v>8884</v>
      </c>
      <c r="D7515" s="49" t="str">
        <f t="shared" si="117"/>
        <v>PLECOPTERA LEUCTRIDAE - SWIMS - 50031</v>
      </c>
      <c r="E7515" s="49" t="s">
        <v>10651</v>
      </c>
      <c r="F7515" s="49"/>
      <c r="G7515" s="49"/>
      <c r="H7515" s="49"/>
    </row>
    <row r="7516" spans="1:8" x14ac:dyDescent="0.3">
      <c r="A7516" s="49" t="s">
        <v>82</v>
      </c>
      <c r="B7516" s="49">
        <v>50032</v>
      </c>
      <c r="C7516" s="49" t="s">
        <v>8885</v>
      </c>
      <c r="D7516" s="49" t="str">
        <f t="shared" si="117"/>
        <v>PLECOPTERA LEUCTRIDAE LEUCTRA - SWIMS - 50032</v>
      </c>
      <c r="E7516" s="49" t="s">
        <v>10651</v>
      </c>
      <c r="F7516" s="49"/>
      <c r="G7516" s="49"/>
      <c r="H7516" s="49"/>
    </row>
    <row r="7517" spans="1:8" x14ac:dyDescent="0.3">
      <c r="A7517" s="49" t="s">
        <v>82</v>
      </c>
      <c r="B7517" s="49">
        <v>50033</v>
      </c>
      <c r="C7517" s="49" t="s">
        <v>8886</v>
      </c>
      <c r="D7517" s="49" t="str">
        <f t="shared" si="117"/>
        <v>PLECOPTERA LEUCTRIDAE LEUCTRA FERRUGINEA - SWIMS - 50033</v>
      </c>
      <c r="E7517" s="49" t="s">
        <v>10651</v>
      </c>
      <c r="F7517" s="49"/>
      <c r="G7517" s="49"/>
      <c r="H7517" s="49"/>
    </row>
    <row r="7518" spans="1:8" x14ac:dyDescent="0.3">
      <c r="A7518" s="49" t="s">
        <v>82</v>
      </c>
      <c r="B7518" s="49">
        <v>50034</v>
      </c>
      <c r="C7518" s="49" t="s">
        <v>8887</v>
      </c>
      <c r="D7518" s="49" t="str">
        <f t="shared" si="117"/>
        <v>PLECOPTERA LEUCTRIDAE LEUCTRA SIBLEYI - SWIMS - 50034</v>
      </c>
      <c r="E7518" s="49" t="s">
        <v>10651</v>
      </c>
      <c r="F7518" s="49"/>
      <c r="G7518" s="49"/>
      <c r="H7518" s="49"/>
    </row>
    <row r="7519" spans="1:8" x14ac:dyDescent="0.3">
      <c r="A7519" s="49" t="s">
        <v>82</v>
      </c>
      <c r="B7519" s="49">
        <v>50035</v>
      </c>
      <c r="C7519" s="49" t="s">
        <v>8888</v>
      </c>
      <c r="D7519" s="49" t="str">
        <f t="shared" si="117"/>
        <v>PLECOPTERA LEUCTRIDAE LEUCTRA TENELLA - SWIMS - 50035</v>
      </c>
      <c r="E7519" s="49" t="s">
        <v>10651</v>
      </c>
      <c r="F7519" s="49"/>
      <c r="G7519" s="49"/>
      <c r="H7519" s="49"/>
    </row>
    <row r="7520" spans="1:8" x14ac:dyDescent="0.3">
      <c r="A7520" s="49" t="s">
        <v>82</v>
      </c>
      <c r="B7520" s="49">
        <v>50036</v>
      </c>
      <c r="C7520" s="49" t="s">
        <v>8889</v>
      </c>
      <c r="D7520" s="49" t="str">
        <f t="shared" si="117"/>
        <v>PLECOPTERA LEUCTRIDAE LEUCTRA TENUIS - SWIMS - 50036</v>
      </c>
      <c r="E7520" s="49" t="s">
        <v>10651</v>
      </c>
      <c r="F7520" s="49"/>
      <c r="G7520" s="49"/>
      <c r="H7520" s="49"/>
    </row>
    <row r="7521" spans="1:8" x14ac:dyDescent="0.3">
      <c r="A7521" s="49" t="s">
        <v>82</v>
      </c>
      <c r="B7521" s="49">
        <v>50037</v>
      </c>
      <c r="C7521" s="49" t="s">
        <v>8890</v>
      </c>
      <c r="D7521" s="49" t="str">
        <f t="shared" si="117"/>
        <v>PLECOPTERA LEUCTRIDAE ZEALEUCTRA - SWIMS - 50037</v>
      </c>
      <c r="E7521" s="49" t="s">
        <v>10651</v>
      </c>
      <c r="F7521" s="49"/>
      <c r="G7521" s="49"/>
      <c r="H7521" s="49"/>
    </row>
    <row r="7522" spans="1:8" x14ac:dyDescent="0.3">
      <c r="A7522" s="49" t="s">
        <v>82</v>
      </c>
      <c r="B7522" s="49">
        <v>50038</v>
      </c>
      <c r="C7522" s="49" t="s">
        <v>8891</v>
      </c>
      <c r="D7522" s="49" t="str">
        <f t="shared" si="117"/>
        <v>PLECOPTERA LEUCTRIDAE ZEALEUCTRA NARFI - SWIMS - 50038</v>
      </c>
      <c r="E7522" s="49" t="s">
        <v>10651</v>
      </c>
      <c r="F7522" s="49"/>
      <c r="G7522" s="49"/>
      <c r="H7522" s="49"/>
    </row>
    <row r="7523" spans="1:8" x14ac:dyDescent="0.3">
      <c r="A7523" s="49" t="s">
        <v>82</v>
      </c>
      <c r="B7523" s="49">
        <v>50039</v>
      </c>
      <c r="C7523" s="49" t="s">
        <v>8892</v>
      </c>
      <c r="D7523" s="49" t="str">
        <f t="shared" si="117"/>
        <v>PLECOPTERA NEMOURIDAE - SWIMS - 50039</v>
      </c>
      <c r="E7523" s="49" t="s">
        <v>10651</v>
      </c>
      <c r="F7523" s="49"/>
      <c r="G7523" s="49"/>
      <c r="H7523" s="49"/>
    </row>
    <row r="7524" spans="1:8" x14ac:dyDescent="0.3">
      <c r="A7524" s="49" t="s">
        <v>82</v>
      </c>
      <c r="B7524" s="49">
        <v>50040</v>
      </c>
      <c r="C7524" s="49" t="s">
        <v>8893</v>
      </c>
      <c r="D7524" s="49" t="str">
        <f t="shared" si="117"/>
        <v>PLECOPTERA NEMOURIDAE AMPHINEMURA - SWIMS - 50040</v>
      </c>
      <c r="E7524" s="49" t="s">
        <v>10651</v>
      </c>
      <c r="F7524" s="49"/>
      <c r="G7524" s="49"/>
      <c r="H7524" s="49"/>
    </row>
    <row r="7525" spans="1:8" x14ac:dyDescent="0.3">
      <c r="A7525" s="49" t="s">
        <v>82</v>
      </c>
      <c r="B7525" s="49">
        <v>50041</v>
      </c>
      <c r="C7525" s="49" t="s">
        <v>8894</v>
      </c>
      <c r="D7525" s="49" t="str">
        <f t="shared" si="117"/>
        <v>PLECOPTERA NEMOURIDAE AMPHINEMURA DELOSA - SWIMS - 50041</v>
      </c>
      <c r="E7525" s="49" t="s">
        <v>10651</v>
      </c>
      <c r="F7525" s="49"/>
      <c r="G7525" s="49"/>
      <c r="H7525" s="49"/>
    </row>
    <row r="7526" spans="1:8" x14ac:dyDescent="0.3">
      <c r="A7526" s="49" t="s">
        <v>82</v>
      </c>
      <c r="B7526" s="49">
        <v>54859</v>
      </c>
      <c r="C7526" s="49" t="s">
        <v>8895</v>
      </c>
      <c r="D7526" s="49" t="str">
        <f t="shared" si="117"/>
        <v>PLECOPTERA NEMOURIDAE AMPHINEMURA DELOSA/VARSHAVA DIMICK, UNPUBL. - SWIMS - 54859</v>
      </c>
      <c r="E7526" s="49" t="s">
        <v>10651</v>
      </c>
      <c r="F7526" s="49"/>
      <c r="G7526" s="49"/>
      <c r="H7526" s="49"/>
    </row>
    <row r="7527" spans="1:8" x14ac:dyDescent="0.3">
      <c r="A7527" s="49" t="s">
        <v>82</v>
      </c>
      <c r="B7527" s="49">
        <v>50042</v>
      </c>
      <c r="C7527" s="49" t="s">
        <v>8896</v>
      </c>
      <c r="D7527" s="49" t="str">
        <f t="shared" si="117"/>
        <v>PLECOPTERA NEMOURIDAE AMPHINEMURA LINDA - SWIMS - 50042</v>
      </c>
      <c r="E7527" s="49" t="s">
        <v>10651</v>
      </c>
      <c r="F7527" s="49"/>
      <c r="G7527" s="49"/>
      <c r="H7527" s="49"/>
    </row>
    <row r="7528" spans="1:8" x14ac:dyDescent="0.3">
      <c r="A7528" s="49" t="s">
        <v>82</v>
      </c>
      <c r="B7528" s="49">
        <v>50043</v>
      </c>
      <c r="C7528" s="49" t="s">
        <v>8897</v>
      </c>
      <c r="D7528" s="49" t="str">
        <f t="shared" si="117"/>
        <v>PLECOPTERA NEMOURIDAE AMPHINEMURA VARSHAVA - SWIMS - 50043</v>
      </c>
      <c r="E7528" s="49" t="s">
        <v>10651</v>
      </c>
      <c r="F7528" s="49"/>
      <c r="G7528" s="49"/>
      <c r="H7528" s="49"/>
    </row>
    <row r="7529" spans="1:8" x14ac:dyDescent="0.3">
      <c r="A7529" s="49" t="s">
        <v>82</v>
      </c>
      <c r="B7529" s="49">
        <v>50044</v>
      </c>
      <c r="C7529" s="49" t="s">
        <v>8898</v>
      </c>
      <c r="D7529" s="49" t="str">
        <f t="shared" si="117"/>
        <v>PLECOPTERA NEMOURIDAE NEMOURA - SWIMS - 50044</v>
      </c>
      <c r="E7529" s="49" t="s">
        <v>10651</v>
      </c>
      <c r="F7529" s="49"/>
      <c r="G7529" s="49"/>
      <c r="H7529" s="49"/>
    </row>
    <row r="7530" spans="1:8" x14ac:dyDescent="0.3">
      <c r="A7530" s="49" t="s">
        <v>82</v>
      </c>
      <c r="B7530" s="49">
        <v>50045</v>
      </c>
      <c r="C7530" s="49" t="s">
        <v>8899</v>
      </c>
      <c r="D7530" s="49" t="str">
        <f t="shared" si="117"/>
        <v>PLECOPTERA NEMOURIDAE NEMOURA TRISPINOSA - SWIMS - 50045</v>
      </c>
      <c r="E7530" s="49" t="s">
        <v>10651</v>
      </c>
      <c r="F7530" s="49"/>
      <c r="G7530" s="49"/>
      <c r="H7530" s="49"/>
    </row>
    <row r="7531" spans="1:8" x14ac:dyDescent="0.3">
      <c r="A7531" s="49" t="s">
        <v>82</v>
      </c>
      <c r="B7531" s="49">
        <v>50046</v>
      </c>
      <c r="C7531" s="49" t="s">
        <v>8900</v>
      </c>
      <c r="D7531" s="49" t="str">
        <f t="shared" si="117"/>
        <v>PLECOPTERA NEMOURIDAE PROSTOIA - SWIMS - 50046</v>
      </c>
      <c r="E7531" s="49" t="s">
        <v>10651</v>
      </c>
      <c r="F7531" s="49"/>
      <c r="G7531" s="49"/>
      <c r="H7531" s="49"/>
    </row>
    <row r="7532" spans="1:8" x14ac:dyDescent="0.3">
      <c r="A7532" s="49" t="s">
        <v>82</v>
      </c>
      <c r="B7532" s="49">
        <v>50047</v>
      </c>
      <c r="C7532" s="49" t="s">
        <v>8901</v>
      </c>
      <c r="D7532" s="49" t="str">
        <f t="shared" si="117"/>
        <v>PLECOPTERA NEMOURIDAE PROSTOIA COMPLETA - SWIMS - 50047</v>
      </c>
      <c r="E7532" s="49" t="s">
        <v>10651</v>
      </c>
      <c r="F7532" s="49"/>
      <c r="G7532" s="49"/>
      <c r="H7532" s="49"/>
    </row>
    <row r="7533" spans="1:8" x14ac:dyDescent="0.3">
      <c r="A7533" s="49" t="s">
        <v>82</v>
      </c>
      <c r="B7533" s="49">
        <v>50048</v>
      </c>
      <c r="C7533" s="49" t="s">
        <v>8902</v>
      </c>
      <c r="D7533" s="49" t="str">
        <f t="shared" si="117"/>
        <v>PLECOPTERA NEMOURIDAE PROSTOIA SIMILIS - SWIMS - 50048</v>
      </c>
      <c r="E7533" s="49" t="s">
        <v>10651</v>
      </c>
      <c r="F7533" s="49"/>
      <c r="G7533" s="49"/>
      <c r="H7533" s="49"/>
    </row>
    <row r="7534" spans="1:8" x14ac:dyDescent="0.3">
      <c r="A7534" s="49" t="s">
        <v>82</v>
      </c>
      <c r="B7534" s="49">
        <v>50049</v>
      </c>
      <c r="C7534" s="49" t="s">
        <v>8903</v>
      </c>
      <c r="D7534" s="49" t="str">
        <f t="shared" si="117"/>
        <v>PLECOPTERA NEMOURIDAE SHIPSA - SWIMS - 50049</v>
      </c>
      <c r="E7534" s="49" t="s">
        <v>10651</v>
      </c>
      <c r="F7534" s="49"/>
      <c r="G7534" s="49"/>
      <c r="H7534" s="49"/>
    </row>
    <row r="7535" spans="1:8" x14ac:dyDescent="0.3">
      <c r="A7535" s="49" t="s">
        <v>82</v>
      </c>
      <c r="B7535" s="49">
        <v>50050</v>
      </c>
      <c r="C7535" s="49" t="s">
        <v>8904</v>
      </c>
      <c r="D7535" s="49" t="str">
        <f t="shared" si="117"/>
        <v>PLECOPTERA NEMOURIDAE SHIPSA ROTUNDA - SWIMS - 50050</v>
      </c>
      <c r="E7535" s="49" t="s">
        <v>10651</v>
      </c>
      <c r="F7535" s="49"/>
      <c r="G7535" s="49"/>
      <c r="H7535" s="49"/>
    </row>
    <row r="7536" spans="1:8" x14ac:dyDescent="0.3">
      <c r="A7536" s="49" t="s">
        <v>82</v>
      </c>
      <c r="B7536" s="49">
        <v>50051</v>
      </c>
      <c r="C7536" s="49" t="s">
        <v>8905</v>
      </c>
      <c r="D7536" s="49" t="str">
        <f t="shared" si="117"/>
        <v>PLECOPTERA NEMOURIDAE SOYEDINA - SWIMS - 50051</v>
      </c>
      <c r="E7536" s="49" t="s">
        <v>10651</v>
      </c>
      <c r="F7536" s="49"/>
      <c r="G7536" s="49"/>
      <c r="H7536" s="49"/>
    </row>
    <row r="7537" spans="1:8" x14ac:dyDescent="0.3">
      <c r="A7537" s="49" t="s">
        <v>82</v>
      </c>
      <c r="B7537" s="49">
        <v>50052</v>
      </c>
      <c r="C7537" s="49" t="s">
        <v>8906</v>
      </c>
      <c r="D7537" s="49" t="str">
        <f t="shared" si="117"/>
        <v>PLECOPTERA NEMOURIDAE SOYEDINA VALLICULARIA - SWIMS - 50052</v>
      </c>
      <c r="E7537" s="49" t="s">
        <v>10651</v>
      </c>
      <c r="F7537" s="49"/>
      <c r="G7537" s="49"/>
      <c r="H7537" s="49"/>
    </row>
    <row r="7538" spans="1:8" x14ac:dyDescent="0.3">
      <c r="A7538" s="49" t="s">
        <v>82</v>
      </c>
      <c r="B7538" s="49">
        <v>50053</v>
      </c>
      <c r="C7538" s="49" t="s">
        <v>8907</v>
      </c>
      <c r="D7538" s="49" t="str">
        <f t="shared" si="117"/>
        <v>PLECOPTERA PERLIDAE - SWIMS - 50053</v>
      </c>
      <c r="E7538" s="49" t="s">
        <v>10651</v>
      </c>
      <c r="F7538" s="49"/>
      <c r="G7538" s="49"/>
      <c r="H7538" s="49"/>
    </row>
    <row r="7539" spans="1:8" x14ac:dyDescent="0.3">
      <c r="A7539" s="49" t="s">
        <v>82</v>
      </c>
      <c r="B7539" s="49">
        <v>50054</v>
      </c>
      <c r="C7539" s="49" t="s">
        <v>8908</v>
      </c>
      <c r="D7539" s="49" t="str">
        <f t="shared" si="117"/>
        <v>PLECOPTERA PERLIDAE ACRONEURIA - SWIMS - 50054</v>
      </c>
      <c r="E7539" s="49" t="s">
        <v>10651</v>
      </c>
      <c r="F7539" s="49"/>
      <c r="G7539" s="49"/>
      <c r="H7539" s="49"/>
    </row>
    <row r="7540" spans="1:8" x14ac:dyDescent="0.3">
      <c r="A7540" s="49" t="s">
        <v>82</v>
      </c>
      <c r="B7540" s="49">
        <v>50055</v>
      </c>
      <c r="C7540" s="49" t="s">
        <v>8909</v>
      </c>
      <c r="D7540" s="49" t="str">
        <f t="shared" si="117"/>
        <v>PLECOPTERA PERLIDAE ACRONEURIA ABNORMIS - SWIMS - 50055</v>
      </c>
      <c r="E7540" s="49" t="s">
        <v>10651</v>
      </c>
      <c r="F7540" s="49"/>
      <c r="G7540" s="49"/>
      <c r="H7540" s="49"/>
    </row>
    <row r="7541" spans="1:8" x14ac:dyDescent="0.3">
      <c r="A7541" s="49" t="s">
        <v>82</v>
      </c>
      <c r="B7541" s="49">
        <v>50056</v>
      </c>
      <c r="C7541" s="49" t="s">
        <v>8910</v>
      </c>
      <c r="D7541" s="49" t="str">
        <f t="shared" si="117"/>
        <v>PLECOPTERA PERLIDAE ACRONEURIA CAROLINENSIS - SWIMS - 50056</v>
      </c>
      <c r="E7541" s="49" t="s">
        <v>10651</v>
      </c>
      <c r="F7541" s="49"/>
      <c r="G7541" s="49"/>
      <c r="H7541" s="49"/>
    </row>
    <row r="7542" spans="1:8" x14ac:dyDescent="0.3">
      <c r="A7542" s="49" t="s">
        <v>82</v>
      </c>
      <c r="B7542" s="49">
        <v>56335</v>
      </c>
      <c r="C7542" s="49" t="s">
        <v>8911</v>
      </c>
      <c r="D7542" s="49" t="str">
        <f t="shared" si="117"/>
        <v>PLECOPTERA PERLIDAE ACRONEURIA FRISONI - SWIMS - 56335</v>
      </c>
      <c r="E7542" s="49" t="s">
        <v>10651</v>
      </c>
      <c r="F7542" s="49"/>
      <c r="G7542" s="49"/>
      <c r="H7542" s="49"/>
    </row>
    <row r="7543" spans="1:8" x14ac:dyDescent="0.3">
      <c r="A7543" s="49" t="s">
        <v>82</v>
      </c>
      <c r="B7543" s="49">
        <v>50058</v>
      </c>
      <c r="C7543" s="49" t="s">
        <v>8912</v>
      </c>
      <c r="D7543" s="49" t="str">
        <f t="shared" si="117"/>
        <v>PLECOPTERA PERLIDAE ACRONEURIA INTERNATA - SWIMS - 50058</v>
      </c>
      <c r="E7543" s="49" t="s">
        <v>10651</v>
      </c>
      <c r="F7543" s="49"/>
      <c r="G7543" s="49"/>
      <c r="H7543" s="49"/>
    </row>
    <row r="7544" spans="1:8" x14ac:dyDescent="0.3">
      <c r="A7544" s="49" t="s">
        <v>82</v>
      </c>
      <c r="B7544" s="49">
        <v>50059</v>
      </c>
      <c r="C7544" s="49" t="s">
        <v>8913</v>
      </c>
      <c r="D7544" s="49" t="str">
        <f t="shared" si="117"/>
        <v>PLECOPTERA PERLIDAE ACRONEURIA LYCORIAS - SWIMS - 50059</v>
      </c>
      <c r="E7544" s="49" t="s">
        <v>10651</v>
      </c>
      <c r="F7544" s="49"/>
      <c r="G7544" s="49"/>
      <c r="H7544" s="49"/>
    </row>
    <row r="7545" spans="1:8" x14ac:dyDescent="0.3">
      <c r="A7545" s="49" t="s">
        <v>82</v>
      </c>
      <c r="B7545" s="49">
        <v>50073</v>
      </c>
      <c r="C7545" s="49" t="s">
        <v>8914</v>
      </c>
      <c r="D7545" s="49" t="str">
        <f t="shared" si="117"/>
        <v>PLECOPTERA PERLIDAE AGNETINA - SWIMS - 50073</v>
      </c>
      <c r="E7545" s="49" t="s">
        <v>10651</v>
      </c>
      <c r="F7545" s="49"/>
      <c r="G7545" s="49"/>
      <c r="H7545" s="49"/>
    </row>
    <row r="7546" spans="1:8" x14ac:dyDescent="0.3">
      <c r="A7546" s="49" t="s">
        <v>82</v>
      </c>
      <c r="B7546" s="49">
        <v>50074</v>
      </c>
      <c r="C7546" s="49" t="s">
        <v>8915</v>
      </c>
      <c r="D7546" s="49" t="str">
        <f t="shared" si="117"/>
        <v>PLECOPTERA PERLIDAE AGNETINA CAPITATA - SWIMS - 50074</v>
      </c>
      <c r="E7546" s="49" t="s">
        <v>10651</v>
      </c>
      <c r="F7546" s="49"/>
      <c r="G7546" s="49"/>
      <c r="H7546" s="49"/>
    </row>
    <row r="7547" spans="1:8" x14ac:dyDescent="0.3">
      <c r="A7547" s="49" t="s">
        <v>82</v>
      </c>
      <c r="B7547" s="49">
        <v>50075</v>
      </c>
      <c r="C7547" s="49" t="s">
        <v>8916</v>
      </c>
      <c r="D7547" s="49" t="str">
        <f t="shared" si="117"/>
        <v>PLECOPTERA PERLIDAE AGNETINA FLAVESCENS - SWIMS - 50075</v>
      </c>
      <c r="E7547" s="49" t="s">
        <v>10651</v>
      </c>
      <c r="F7547" s="49"/>
      <c r="G7547" s="49"/>
      <c r="H7547" s="49"/>
    </row>
    <row r="7548" spans="1:8" x14ac:dyDescent="0.3">
      <c r="A7548" s="49" t="s">
        <v>82</v>
      </c>
      <c r="B7548" s="49">
        <v>50060</v>
      </c>
      <c r="C7548" s="49" t="s">
        <v>8917</v>
      </c>
      <c r="D7548" s="49" t="str">
        <f t="shared" si="117"/>
        <v>PLECOPTERA PERLIDAE ATTANEURIA - SWIMS - 50060</v>
      </c>
      <c r="E7548" s="49" t="s">
        <v>10651</v>
      </c>
      <c r="F7548" s="49"/>
      <c r="G7548" s="49"/>
      <c r="H7548" s="49"/>
    </row>
    <row r="7549" spans="1:8" x14ac:dyDescent="0.3">
      <c r="A7549" s="49" t="s">
        <v>82</v>
      </c>
      <c r="B7549" s="49">
        <v>50061</v>
      </c>
      <c r="C7549" s="49" t="s">
        <v>8918</v>
      </c>
      <c r="D7549" s="49" t="str">
        <f t="shared" si="117"/>
        <v>PLECOPTERA PERLIDAE ATTANEURIA RURALIS - SWIMS - 50061</v>
      </c>
      <c r="E7549" s="49" t="s">
        <v>10651</v>
      </c>
      <c r="F7549" s="49"/>
      <c r="G7549" s="49"/>
      <c r="H7549" s="49"/>
    </row>
    <row r="7550" spans="1:8" x14ac:dyDescent="0.3">
      <c r="A7550" s="49" t="s">
        <v>82</v>
      </c>
      <c r="B7550" s="49">
        <v>50062</v>
      </c>
      <c r="C7550" s="49" t="s">
        <v>8919</v>
      </c>
      <c r="D7550" s="49" t="str">
        <f t="shared" si="117"/>
        <v>PLECOPTERA PERLIDAE NEOPERLA - SWIMS - 50062</v>
      </c>
      <c r="E7550" s="49" t="s">
        <v>10651</v>
      </c>
      <c r="F7550" s="49"/>
      <c r="G7550" s="49"/>
      <c r="H7550" s="49"/>
    </row>
    <row r="7551" spans="1:8" x14ac:dyDescent="0.3">
      <c r="A7551" s="49" t="s">
        <v>82</v>
      </c>
      <c r="B7551" s="49">
        <v>50063</v>
      </c>
      <c r="C7551" s="49" t="s">
        <v>8920</v>
      </c>
      <c r="D7551" s="49" t="str">
        <f t="shared" si="117"/>
        <v>PLECOPTERA PERLIDAE NEOPERLA CLYMENE - SWIMS - 50063</v>
      </c>
      <c r="E7551" s="49" t="s">
        <v>10651</v>
      </c>
      <c r="F7551" s="49"/>
      <c r="G7551" s="49"/>
      <c r="H7551" s="49"/>
    </row>
    <row r="7552" spans="1:8" x14ac:dyDescent="0.3">
      <c r="A7552" s="49" t="s">
        <v>82</v>
      </c>
      <c r="B7552" s="49">
        <v>50064</v>
      </c>
      <c r="C7552" s="49" t="s">
        <v>8921</v>
      </c>
      <c r="D7552" s="49" t="str">
        <f t="shared" si="117"/>
        <v>PLECOPTERA PERLIDAE NEOPERLA STEWARTI - SWIMS - 50064</v>
      </c>
      <c r="E7552" s="49" t="s">
        <v>10651</v>
      </c>
      <c r="F7552" s="49"/>
      <c r="G7552" s="49"/>
      <c r="H7552" s="49"/>
    </row>
    <row r="7553" spans="1:8" x14ac:dyDescent="0.3">
      <c r="A7553" s="49" t="s">
        <v>82</v>
      </c>
      <c r="B7553" s="49">
        <v>50065</v>
      </c>
      <c r="C7553" s="49" t="s">
        <v>8922</v>
      </c>
      <c r="D7553" s="49" t="str">
        <f t="shared" si="117"/>
        <v>PLECOPTERA PERLIDAE PARAGNETINA - SWIMS - 50065</v>
      </c>
      <c r="E7553" s="49" t="s">
        <v>10651</v>
      </c>
      <c r="F7553" s="49"/>
      <c r="G7553" s="49"/>
      <c r="H7553" s="49"/>
    </row>
    <row r="7554" spans="1:8" x14ac:dyDescent="0.3">
      <c r="A7554" s="49" t="s">
        <v>82</v>
      </c>
      <c r="B7554" s="49">
        <v>50066</v>
      </c>
      <c r="C7554" s="49" t="s">
        <v>8923</v>
      </c>
      <c r="D7554" s="49" t="str">
        <f t="shared" ref="D7554:D7617" si="118">C7554 &amp;" - "&amp; A7554 &amp;" - "&amp; B7554</f>
        <v>PLECOPTERA PERLIDAE PARAGNETINA MEDIA - SWIMS - 50066</v>
      </c>
      <c r="E7554" s="49" t="s">
        <v>10651</v>
      </c>
      <c r="F7554" s="49"/>
      <c r="G7554" s="49"/>
      <c r="H7554" s="49"/>
    </row>
    <row r="7555" spans="1:8" x14ac:dyDescent="0.3">
      <c r="A7555" s="49" t="s">
        <v>82</v>
      </c>
      <c r="B7555" s="49">
        <v>50067</v>
      </c>
      <c r="C7555" s="49" t="s">
        <v>8924</v>
      </c>
      <c r="D7555" s="49" t="str">
        <f t="shared" si="118"/>
        <v>PLECOPTERA PERLIDAE PERLESTA - SWIMS - 50067</v>
      </c>
      <c r="E7555" s="49" t="s">
        <v>10651</v>
      </c>
      <c r="F7555" s="49"/>
      <c r="G7555" s="49"/>
      <c r="H7555" s="49"/>
    </row>
    <row r="7556" spans="1:8" x14ac:dyDescent="0.3">
      <c r="A7556" s="49" t="s">
        <v>82</v>
      </c>
      <c r="B7556" s="49">
        <v>50069</v>
      </c>
      <c r="C7556" s="49" t="s">
        <v>8925</v>
      </c>
      <c r="D7556" s="49" t="str">
        <f t="shared" si="118"/>
        <v>PLECOPTERA PERLIDAE PERLESTA DECIPIENS - SWIMS - 50069</v>
      </c>
      <c r="E7556" s="49" t="s">
        <v>10651</v>
      </c>
      <c r="F7556" s="49"/>
      <c r="G7556" s="49"/>
      <c r="H7556" s="49"/>
    </row>
    <row r="7557" spans="1:8" x14ac:dyDescent="0.3">
      <c r="A7557" s="49" t="s">
        <v>82</v>
      </c>
      <c r="B7557" s="49">
        <v>50068</v>
      </c>
      <c r="C7557" s="49" t="s">
        <v>8926</v>
      </c>
      <c r="D7557" s="49" t="str">
        <f t="shared" si="118"/>
        <v>PLECOPTERA PERLIDAE PERLESTA PLACIDA - SWIMS - 50068</v>
      </c>
      <c r="E7557" s="49" t="s">
        <v>10651</v>
      </c>
      <c r="F7557" s="49"/>
      <c r="G7557" s="49"/>
      <c r="H7557" s="49"/>
    </row>
    <row r="7558" spans="1:8" x14ac:dyDescent="0.3">
      <c r="A7558" s="49" t="s">
        <v>82</v>
      </c>
      <c r="B7558" s="49">
        <v>50070</v>
      </c>
      <c r="C7558" s="49" t="s">
        <v>8927</v>
      </c>
      <c r="D7558" s="49" t="str">
        <f t="shared" si="118"/>
        <v>PLECOPTERA PERLIDAE PERLINELLA - SWIMS - 50070</v>
      </c>
      <c r="E7558" s="49" t="s">
        <v>10651</v>
      </c>
      <c r="F7558" s="49"/>
      <c r="G7558" s="49"/>
      <c r="H7558" s="49"/>
    </row>
    <row r="7559" spans="1:8" x14ac:dyDescent="0.3">
      <c r="A7559" s="49" t="s">
        <v>82</v>
      </c>
      <c r="B7559" s="49">
        <v>50071</v>
      </c>
      <c r="C7559" s="49" t="s">
        <v>8928</v>
      </c>
      <c r="D7559" s="49" t="str">
        <f t="shared" si="118"/>
        <v>PLECOPTERA PERLIDAE PERLINELLA DRYMO - SWIMS - 50071</v>
      </c>
      <c r="E7559" s="49" t="s">
        <v>10651</v>
      </c>
      <c r="F7559" s="49"/>
      <c r="G7559" s="49"/>
      <c r="H7559" s="49"/>
    </row>
    <row r="7560" spans="1:8" x14ac:dyDescent="0.3">
      <c r="A7560" s="49" t="s">
        <v>82</v>
      </c>
      <c r="B7560" s="49">
        <v>50072</v>
      </c>
      <c r="C7560" s="49" t="s">
        <v>8929</v>
      </c>
      <c r="D7560" s="49" t="str">
        <f t="shared" si="118"/>
        <v>PLECOPTERA PERLIDAE PERLINELLA EPHYRE - SWIMS - 50072</v>
      </c>
      <c r="E7560" s="49" t="s">
        <v>10651</v>
      </c>
      <c r="F7560" s="49"/>
      <c r="G7560" s="49"/>
      <c r="H7560" s="49"/>
    </row>
    <row r="7561" spans="1:8" x14ac:dyDescent="0.3">
      <c r="A7561" s="49" t="s">
        <v>82</v>
      </c>
      <c r="B7561" s="49">
        <v>50076</v>
      </c>
      <c r="C7561" s="49" t="s">
        <v>8930</v>
      </c>
      <c r="D7561" s="49" t="str">
        <f t="shared" si="118"/>
        <v>PLECOPTERA PERLODIDAE - SWIMS - 50076</v>
      </c>
      <c r="E7561" s="49" t="s">
        <v>10651</v>
      </c>
      <c r="F7561" s="49"/>
      <c r="G7561" s="49"/>
      <c r="H7561" s="49"/>
    </row>
    <row r="7562" spans="1:8" x14ac:dyDescent="0.3">
      <c r="A7562" s="49" t="s">
        <v>82</v>
      </c>
      <c r="B7562" s="49">
        <v>50077</v>
      </c>
      <c r="C7562" s="49" t="s">
        <v>8931</v>
      </c>
      <c r="D7562" s="49" t="str">
        <f t="shared" si="118"/>
        <v>PLECOPTERA PERLODIDAE ARCYNOPTERYX - SWIMS - 50077</v>
      </c>
      <c r="E7562" s="49" t="s">
        <v>10651</v>
      </c>
      <c r="F7562" s="49"/>
      <c r="G7562" s="49"/>
      <c r="H7562" s="49"/>
    </row>
    <row r="7563" spans="1:8" x14ac:dyDescent="0.3">
      <c r="A7563" s="49" t="s">
        <v>82</v>
      </c>
      <c r="B7563" s="49">
        <v>50078</v>
      </c>
      <c r="C7563" s="49" t="s">
        <v>8932</v>
      </c>
      <c r="D7563" s="49" t="str">
        <f t="shared" si="118"/>
        <v>PLECOPTERA PERLODIDAE ARCYNOPTERYX COMPACTA - SWIMS - 50078</v>
      </c>
      <c r="E7563" s="49" t="s">
        <v>10651</v>
      </c>
      <c r="F7563" s="49"/>
      <c r="G7563" s="49"/>
      <c r="H7563" s="49"/>
    </row>
    <row r="7564" spans="1:8" x14ac:dyDescent="0.3">
      <c r="A7564" s="49" t="s">
        <v>82</v>
      </c>
      <c r="B7564" s="49">
        <v>56336</v>
      </c>
      <c r="C7564" s="49" t="s">
        <v>8933</v>
      </c>
      <c r="D7564" s="49" t="str">
        <f t="shared" si="118"/>
        <v>PLECOPTERA PERLODIDAE ARCYNOPTERYX DICHROA - SWIMS - 56336</v>
      </c>
      <c r="E7564" s="49" t="s">
        <v>10651</v>
      </c>
      <c r="F7564" s="49"/>
      <c r="G7564" s="49"/>
      <c r="H7564" s="49"/>
    </row>
    <row r="7565" spans="1:8" x14ac:dyDescent="0.3">
      <c r="A7565" s="49" t="s">
        <v>82</v>
      </c>
      <c r="B7565" s="49">
        <v>50100</v>
      </c>
      <c r="C7565" s="49" t="s">
        <v>8934</v>
      </c>
      <c r="D7565" s="49" t="str">
        <f t="shared" si="118"/>
        <v>PLECOPTERA PERLODIDAE CLIOPERLA - SWIMS - 50100</v>
      </c>
      <c r="E7565" s="49" t="s">
        <v>10651</v>
      </c>
      <c r="F7565" s="49"/>
      <c r="G7565" s="49"/>
      <c r="H7565" s="49"/>
    </row>
    <row r="7566" spans="1:8" x14ac:dyDescent="0.3">
      <c r="A7566" s="49" t="s">
        <v>82</v>
      </c>
      <c r="B7566" s="49">
        <v>50101</v>
      </c>
      <c r="C7566" s="49" t="s">
        <v>8935</v>
      </c>
      <c r="D7566" s="49" t="str">
        <f t="shared" si="118"/>
        <v>PLECOPTERA PERLODIDAE CLIOPERLA CLIO - SWIMS - 50101</v>
      </c>
      <c r="E7566" s="49" t="s">
        <v>10651</v>
      </c>
      <c r="F7566" s="49"/>
      <c r="G7566" s="49"/>
      <c r="H7566" s="49"/>
    </row>
    <row r="7567" spans="1:8" x14ac:dyDescent="0.3">
      <c r="A7567" s="49" t="s">
        <v>82</v>
      </c>
      <c r="B7567" s="49">
        <v>50079</v>
      </c>
      <c r="C7567" s="49" t="s">
        <v>8936</v>
      </c>
      <c r="D7567" s="49" t="str">
        <f t="shared" si="118"/>
        <v>PLECOPTERA PERLODIDAE HYDROPERLA - SWIMS - 50079</v>
      </c>
      <c r="E7567" s="49" t="s">
        <v>10651</v>
      </c>
      <c r="F7567" s="49"/>
      <c r="G7567" s="49"/>
      <c r="H7567" s="49"/>
    </row>
    <row r="7568" spans="1:8" x14ac:dyDescent="0.3">
      <c r="A7568" s="49" t="s">
        <v>82</v>
      </c>
      <c r="B7568" s="49">
        <v>50080</v>
      </c>
      <c r="C7568" s="49" t="s">
        <v>8937</v>
      </c>
      <c r="D7568" s="49" t="str">
        <f t="shared" si="118"/>
        <v>PLECOPTERA PERLODIDAE HYDROPERLA CROSBYI - SWIMS - 50080</v>
      </c>
      <c r="E7568" s="49" t="s">
        <v>10651</v>
      </c>
      <c r="F7568" s="49"/>
      <c r="G7568" s="49"/>
      <c r="H7568" s="49"/>
    </row>
    <row r="7569" spans="1:8" x14ac:dyDescent="0.3">
      <c r="A7569" s="49" t="s">
        <v>82</v>
      </c>
      <c r="B7569" s="49">
        <v>50081</v>
      </c>
      <c r="C7569" s="49" t="s">
        <v>8938</v>
      </c>
      <c r="D7569" s="49" t="str">
        <f t="shared" si="118"/>
        <v>PLECOPTERA PERLODIDAE HYDROPERLA FUGITANS - SWIMS - 50081</v>
      </c>
      <c r="E7569" s="49" t="s">
        <v>10651</v>
      </c>
      <c r="F7569" s="49"/>
      <c r="G7569" s="49"/>
      <c r="H7569" s="49"/>
    </row>
    <row r="7570" spans="1:8" x14ac:dyDescent="0.3">
      <c r="A7570" s="49" t="s">
        <v>82</v>
      </c>
      <c r="B7570" s="49">
        <v>50082</v>
      </c>
      <c r="C7570" s="49" t="s">
        <v>8939</v>
      </c>
      <c r="D7570" s="49" t="str">
        <f t="shared" si="118"/>
        <v>PLECOPTERA PERLODIDAE ISOGENOIDES - SWIMS - 50082</v>
      </c>
      <c r="E7570" s="49" t="s">
        <v>10651</v>
      </c>
      <c r="F7570" s="49"/>
      <c r="G7570" s="49"/>
      <c r="H7570" s="49"/>
    </row>
    <row r="7571" spans="1:8" x14ac:dyDescent="0.3">
      <c r="A7571" s="49" t="s">
        <v>82</v>
      </c>
      <c r="B7571" s="49">
        <v>50083</v>
      </c>
      <c r="C7571" s="49" t="s">
        <v>8940</v>
      </c>
      <c r="D7571" s="49" t="str">
        <f t="shared" si="118"/>
        <v>PLECOPTERA PERLODIDAE ISOGENOIDES DORATUS - SWIMS - 50083</v>
      </c>
      <c r="E7571" s="49" t="s">
        <v>10651</v>
      </c>
      <c r="F7571" s="49"/>
      <c r="G7571" s="49"/>
      <c r="H7571" s="49"/>
    </row>
    <row r="7572" spans="1:8" x14ac:dyDescent="0.3">
      <c r="A7572" s="49" t="s">
        <v>82</v>
      </c>
      <c r="B7572" s="49">
        <v>50084</v>
      </c>
      <c r="C7572" s="49" t="s">
        <v>8941</v>
      </c>
      <c r="D7572" s="49" t="str">
        <f t="shared" si="118"/>
        <v>PLECOPTERA PERLODIDAE ISOGENOIDES FRONTALIS - SWIMS - 50084</v>
      </c>
      <c r="E7572" s="49" t="s">
        <v>10651</v>
      </c>
      <c r="F7572" s="49"/>
      <c r="G7572" s="49"/>
      <c r="H7572" s="49"/>
    </row>
    <row r="7573" spans="1:8" x14ac:dyDescent="0.3">
      <c r="A7573" s="49" t="s">
        <v>82</v>
      </c>
      <c r="B7573" s="49">
        <v>50085</v>
      </c>
      <c r="C7573" s="49" t="s">
        <v>8942</v>
      </c>
      <c r="D7573" s="49" t="str">
        <f t="shared" si="118"/>
        <v>PLECOPTERA PERLODIDAE ISOGENOIDES KRUMHOLZI - SWIMS - 50085</v>
      </c>
      <c r="E7573" s="49" t="s">
        <v>10651</v>
      </c>
      <c r="F7573" s="49"/>
      <c r="G7573" s="49"/>
      <c r="H7573" s="49"/>
    </row>
    <row r="7574" spans="1:8" x14ac:dyDescent="0.3">
      <c r="A7574" s="49" t="s">
        <v>82</v>
      </c>
      <c r="B7574" s="49">
        <v>50086</v>
      </c>
      <c r="C7574" s="49" t="s">
        <v>8943</v>
      </c>
      <c r="D7574" s="49" t="str">
        <f t="shared" si="118"/>
        <v>PLECOPTERA PERLODIDAE ISOGENOIDES OLIVACEUS - SWIMS - 50086</v>
      </c>
      <c r="E7574" s="49" t="s">
        <v>10651</v>
      </c>
      <c r="F7574" s="49"/>
      <c r="G7574" s="49"/>
      <c r="H7574" s="49"/>
    </row>
    <row r="7575" spans="1:8" x14ac:dyDescent="0.3">
      <c r="A7575" s="49" t="s">
        <v>82</v>
      </c>
      <c r="B7575" s="49">
        <v>50087</v>
      </c>
      <c r="C7575" s="49" t="s">
        <v>8944</v>
      </c>
      <c r="D7575" s="49" t="str">
        <f t="shared" si="118"/>
        <v>PLECOPTERA PERLODIDAE ISOGENOIDES VARIANS - SWIMS - 50087</v>
      </c>
      <c r="E7575" s="49" t="s">
        <v>10651</v>
      </c>
      <c r="F7575" s="49"/>
      <c r="G7575" s="49"/>
      <c r="H7575" s="49"/>
    </row>
    <row r="7576" spans="1:8" x14ac:dyDescent="0.3">
      <c r="A7576" s="49" t="s">
        <v>82</v>
      </c>
      <c r="B7576" s="49">
        <v>50088</v>
      </c>
      <c r="C7576" s="49" t="s">
        <v>8945</v>
      </c>
      <c r="D7576" s="49" t="str">
        <f t="shared" si="118"/>
        <v>PLECOPTERA PERLODIDAE ISOPERLA - SWIMS - 50088</v>
      </c>
      <c r="E7576" s="49" t="s">
        <v>10651</v>
      </c>
      <c r="F7576" s="49"/>
      <c r="G7576" s="49"/>
      <c r="H7576" s="49"/>
    </row>
    <row r="7577" spans="1:8" x14ac:dyDescent="0.3">
      <c r="A7577" s="49" t="s">
        <v>82</v>
      </c>
      <c r="B7577" s="49">
        <v>50089</v>
      </c>
      <c r="C7577" s="49" t="s">
        <v>8946</v>
      </c>
      <c r="D7577" s="49" t="str">
        <f t="shared" si="118"/>
        <v>PLECOPTERA PERLODIDAE ISOPERLA BILINEATA - SWIMS - 50089</v>
      </c>
      <c r="E7577" s="49" t="s">
        <v>10651</v>
      </c>
      <c r="F7577" s="49"/>
      <c r="G7577" s="49"/>
      <c r="H7577" s="49"/>
    </row>
    <row r="7578" spans="1:8" x14ac:dyDescent="0.3">
      <c r="A7578" s="49" t="s">
        <v>82</v>
      </c>
      <c r="B7578" s="49">
        <v>50090</v>
      </c>
      <c r="C7578" s="49" t="s">
        <v>8947</v>
      </c>
      <c r="D7578" s="49" t="str">
        <f t="shared" si="118"/>
        <v>PLECOPTERA PERLODIDAE ISOPERLA COTTA - SWIMS - 50090</v>
      </c>
      <c r="E7578" s="49" t="s">
        <v>10651</v>
      </c>
      <c r="F7578" s="49"/>
      <c r="G7578" s="49"/>
      <c r="H7578" s="49"/>
    </row>
    <row r="7579" spans="1:8" x14ac:dyDescent="0.3">
      <c r="A7579" s="49" t="s">
        <v>82</v>
      </c>
      <c r="B7579" s="49">
        <v>50091</v>
      </c>
      <c r="C7579" s="49" t="s">
        <v>8948</v>
      </c>
      <c r="D7579" s="49" t="str">
        <f t="shared" si="118"/>
        <v>PLECOPTERA PERLODIDAE ISOPERLA DICALA - SWIMS - 50091</v>
      </c>
      <c r="E7579" s="49" t="s">
        <v>10651</v>
      </c>
      <c r="F7579" s="49"/>
      <c r="G7579" s="49"/>
      <c r="H7579" s="49"/>
    </row>
    <row r="7580" spans="1:8" x14ac:dyDescent="0.3">
      <c r="A7580" s="49" t="s">
        <v>82</v>
      </c>
      <c r="B7580" s="49">
        <v>50092</v>
      </c>
      <c r="C7580" s="49" t="s">
        <v>8949</v>
      </c>
      <c r="D7580" s="49" t="str">
        <f t="shared" si="118"/>
        <v>PLECOPTERA PERLODIDAE ISOPERLA FRISONI - SWIMS - 50092</v>
      </c>
      <c r="E7580" s="49" t="s">
        <v>10651</v>
      </c>
      <c r="F7580" s="49"/>
      <c r="G7580" s="49"/>
      <c r="H7580" s="49"/>
    </row>
    <row r="7581" spans="1:8" x14ac:dyDescent="0.3">
      <c r="A7581" s="49" t="s">
        <v>82</v>
      </c>
      <c r="B7581" s="49">
        <v>50093</v>
      </c>
      <c r="C7581" s="49" t="s">
        <v>8950</v>
      </c>
      <c r="D7581" s="49" t="str">
        <f t="shared" si="118"/>
        <v>PLECOPTERA PERLODIDAE ISOPERLA LATA - SWIMS - 50093</v>
      </c>
      <c r="E7581" s="49" t="s">
        <v>10651</v>
      </c>
      <c r="F7581" s="49"/>
      <c r="G7581" s="49"/>
      <c r="H7581" s="49"/>
    </row>
    <row r="7582" spans="1:8" x14ac:dyDescent="0.3">
      <c r="A7582" s="49" t="s">
        <v>82</v>
      </c>
      <c r="B7582" s="49">
        <v>50094</v>
      </c>
      <c r="C7582" s="49" t="s">
        <v>8951</v>
      </c>
      <c r="D7582" s="49" t="str">
        <f t="shared" si="118"/>
        <v>PLECOPTERA PERLODIDAE ISOPERLA MARLYNIA - SWIMS - 50094</v>
      </c>
      <c r="E7582" s="49" t="s">
        <v>10651</v>
      </c>
      <c r="F7582" s="49"/>
      <c r="G7582" s="49"/>
      <c r="H7582" s="49"/>
    </row>
    <row r="7583" spans="1:8" x14ac:dyDescent="0.3">
      <c r="A7583" s="49" t="s">
        <v>82</v>
      </c>
      <c r="B7583" s="49">
        <v>50095</v>
      </c>
      <c r="C7583" s="49" t="s">
        <v>8952</v>
      </c>
      <c r="D7583" s="49" t="str">
        <f t="shared" si="118"/>
        <v>PLECOPTERA PERLODIDAE ISOPERLA NANA - SWIMS - 50095</v>
      </c>
      <c r="E7583" s="49" t="s">
        <v>10651</v>
      </c>
      <c r="F7583" s="49"/>
      <c r="G7583" s="49"/>
      <c r="H7583" s="49"/>
    </row>
    <row r="7584" spans="1:8" x14ac:dyDescent="0.3">
      <c r="A7584" s="49" t="s">
        <v>82</v>
      </c>
      <c r="B7584" s="49">
        <v>50096</v>
      </c>
      <c r="C7584" s="49" t="s">
        <v>8953</v>
      </c>
      <c r="D7584" s="49" t="str">
        <f t="shared" si="118"/>
        <v>PLECOPTERA PERLODIDAE ISOPERLA RICHARDSONI - SWIMS - 50096</v>
      </c>
      <c r="E7584" s="49" t="s">
        <v>10651</v>
      </c>
      <c r="F7584" s="49"/>
      <c r="G7584" s="49"/>
      <c r="H7584" s="49"/>
    </row>
    <row r="7585" spans="1:8" x14ac:dyDescent="0.3">
      <c r="A7585" s="49" t="s">
        <v>82</v>
      </c>
      <c r="B7585" s="49">
        <v>50097</v>
      </c>
      <c r="C7585" s="49" t="s">
        <v>8954</v>
      </c>
      <c r="D7585" s="49" t="str">
        <f t="shared" si="118"/>
        <v>PLECOPTERA PERLODIDAE ISOPERLA SIGNATA - SWIMS - 50097</v>
      </c>
      <c r="E7585" s="49" t="s">
        <v>10651</v>
      </c>
      <c r="F7585" s="49"/>
      <c r="G7585" s="49"/>
      <c r="H7585" s="49"/>
    </row>
    <row r="7586" spans="1:8" x14ac:dyDescent="0.3">
      <c r="A7586" s="49" t="s">
        <v>82</v>
      </c>
      <c r="B7586" s="49">
        <v>50098</v>
      </c>
      <c r="C7586" s="49" t="s">
        <v>8955</v>
      </c>
      <c r="D7586" s="49" t="str">
        <f t="shared" si="118"/>
        <v>PLECOPTERA PERLODIDAE ISOPERLA SLOSSONAE - SWIMS - 50098</v>
      </c>
      <c r="E7586" s="49" t="s">
        <v>10651</v>
      </c>
      <c r="F7586" s="49"/>
      <c r="G7586" s="49"/>
      <c r="H7586" s="49"/>
    </row>
    <row r="7587" spans="1:8" x14ac:dyDescent="0.3">
      <c r="A7587" s="49" t="s">
        <v>82</v>
      </c>
      <c r="B7587" s="49">
        <v>50099</v>
      </c>
      <c r="C7587" s="49" t="s">
        <v>8956</v>
      </c>
      <c r="D7587" s="49" t="str">
        <f t="shared" si="118"/>
        <v>PLECOPTERA PERLODIDAE ISOPERLA TRANSMARINA - SWIMS - 50099</v>
      </c>
      <c r="E7587" s="49" t="s">
        <v>10651</v>
      </c>
      <c r="F7587" s="49"/>
      <c r="G7587" s="49"/>
      <c r="H7587" s="49"/>
    </row>
    <row r="7588" spans="1:8" x14ac:dyDescent="0.3">
      <c r="A7588" s="49" t="s">
        <v>82</v>
      </c>
      <c r="B7588" s="49">
        <v>50102</v>
      </c>
      <c r="C7588" s="49" t="s">
        <v>8957</v>
      </c>
      <c r="D7588" s="49" t="str">
        <f t="shared" si="118"/>
        <v>PLECOPTERA PTERONARCYIDAE - SWIMS - 50102</v>
      </c>
      <c r="E7588" s="49" t="s">
        <v>10651</v>
      </c>
      <c r="F7588" s="49"/>
      <c r="G7588" s="49"/>
      <c r="H7588" s="49"/>
    </row>
    <row r="7589" spans="1:8" x14ac:dyDescent="0.3">
      <c r="A7589" s="49" t="s">
        <v>82</v>
      </c>
      <c r="B7589" s="49">
        <v>50103</v>
      </c>
      <c r="C7589" s="49" t="s">
        <v>8958</v>
      </c>
      <c r="D7589" s="49" t="str">
        <f t="shared" si="118"/>
        <v>PLECOPTERA PTERONARCYIDAE PTERONARCYS - SWIMS - 50103</v>
      </c>
      <c r="E7589" s="49" t="s">
        <v>10651</v>
      </c>
      <c r="F7589" s="49"/>
      <c r="G7589" s="49"/>
      <c r="H7589" s="49"/>
    </row>
    <row r="7590" spans="1:8" x14ac:dyDescent="0.3">
      <c r="A7590" s="49" t="s">
        <v>82</v>
      </c>
      <c r="B7590" s="49">
        <v>50104</v>
      </c>
      <c r="C7590" s="49" t="s">
        <v>8959</v>
      </c>
      <c r="D7590" s="49" t="str">
        <f t="shared" si="118"/>
        <v>PLECOPTERA PTERONARCYIDAE PTERONARCYS DORSATA - SWIMS - 50104</v>
      </c>
      <c r="E7590" s="49" t="s">
        <v>10651</v>
      </c>
      <c r="F7590" s="49"/>
      <c r="G7590" s="49"/>
      <c r="H7590" s="49"/>
    </row>
    <row r="7591" spans="1:8" x14ac:dyDescent="0.3">
      <c r="A7591" s="49" t="s">
        <v>82</v>
      </c>
      <c r="B7591" s="49">
        <v>50105</v>
      </c>
      <c r="C7591" s="49" t="s">
        <v>8960</v>
      </c>
      <c r="D7591" s="49" t="str">
        <f t="shared" si="118"/>
        <v>PLECOPTERA PTERONARCYIDAE PTERONARCYS PICTETII - SWIMS - 50105</v>
      </c>
      <c r="E7591" s="49" t="s">
        <v>10651</v>
      </c>
      <c r="F7591" s="49"/>
      <c r="G7591" s="49"/>
      <c r="H7591" s="49"/>
    </row>
    <row r="7592" spans="1:8" x14ac:dyDescent="0.3">
      <c r="A7592" s="49" t="s">
        <v>82</v>
      </c>
      <c r="B7592" s="49">
        <v>50106</v>
      </c>
      <c r="C7592" s="49" t="s">
        <v>8961</v>
      </c>
      <c r="D7592" s="49" t="str">
        <f t="shared" si="118"/>
        <v>PLECOPTERA TAENIOPTERYGIDAE - SWIMS - 50106</v>
      </c>
      <c r="E7592" s="49" t="s">
        <v>10651</v>
      </c>
      <c r="F7592" s="49"/>
      <c r="G7592" s="49"/>
      <c r="H7592" s="49"/>
    </row>
    <row r="7593" spans="1:8" x14ac:dyDescent="0.3">
      <c r="A7593" s="49" t="s">
        <v>82</v>
      </c>
      <c r="B7593" s="49">
        <v>50107</v>
      </c>
      <c r="C7593" s="49" t="s">
        <v>8962</v>
      </c>
      <c r="D7593" s="49" t="str">
        <f t="shared" si="118"/>
        <v>PLECOPTERA TAENIOPTERYGIDAE OEMOPTERYX - SWIMS - 50107</v>
      </c>
      <c r="E7593" s="49" t="s">
        <v>10651</v>
      </c>
      <c r="F7593" s="49"/>
      <c r="G7593" s="49"/>
      <c r="H7593" s="49"/>
    </row>
    <row r="7594" spans="1:8" x14ac:dyDescent="0.3">
      <c r="A7594" s="49" t="s">
        <v>82</v>
      </c>
      <c r="B7594" s="49">
        <v>50108</v>
      </c>
      <c r="C7594" s="49" t="s">
        <v>8963</v>
      </c>
      <c r="D7594" s="49" t="str">
        <f t="shared" si="118"/>
        <v>PLECOPTERA TAENIOPTERYGIDAE OEMOPTERYX GLACIALIS - SWIMS - 50108</v>
      </c>
      <c r="E7594" s="49" t="s">
        <v>10651</v>
      </c>
      <c r="F7594" s="49"/>
      <c r="G7594" s="49"/>
      <c r="H7594" s="49"/>
    </row>
    <row r="7595" spans="1:8" x14ac:dyDescent="0.3">
      <c r="A7595" s="49" t="s">
        <v>82</v>
      </c>
      <c r="B7595" s="49">
        <v>56093</v>
      </c>
      <c r="C7595" s="49" t="s">
        <v>8964</v>
      </c>
      <c r="D7595" s="49" t="str">
        <f t="shared" si="118"/>
        <v>PLECOPTERA TAENIOPTERYGIDAE OEMOPTERYX/STROPHOPTERYX SCHMUDE UNPUBL. - SWIMS - 56093</v>
      </c>
      <c r="E7595" s="49" t="s">
        <v>10651</v>
      </c>
      <c r="F7595" s="49"/>
      <c r="G7595" s="49"/>
      <c r="H7595" s="49"/>
    </row>
    <row r="7596" spans="1:8" x14ac:dyDescent="0.3">
      <c r="A7596" s="49" t="s">
        <v>82</v>
      </c>
      <c r="B7596" s="49">
        <v>50109</v>
      </c>
      <c r="C7596" s="49" t="s">
        <v>8965</v>
      </c>
      <c r="D7596" s="49" t="str">
        <f t="shared" si="118"/>
        <v>PLECOPTERA TAENIOPTERYGIDAE STROPHOPTERYX - SWIMS - 50109</v>
      </c>
      <c r="E7596" s="49" t="s">
        <v>10651</v>
      </c>
      <c r="F7596" s="49"/>
      <c r="G7596" s="49"/>
      <c r="H7596" s="49"/>
    </row>
    <row r="7597" spans="1:8" x14ac:dyDescent="0.3">
      <c r="A7597" s="49" t="s">
        <v>82</v>
      </c>
      <c r="B7597" s="49">
        <v>50110</v>
      </c>
      <c r="C7597" s="49" t="s">
        <v>8966</v>
      </c>
      <c r="D7597" s="49" t="str">
        <f t="shared" si="118"/>
        <v>PLECOPTERA TAENIOPTERYGIDAE STROPHOPTERYX FASCIATA - SWIMS - 50110</v>
      </c>
      <c r="E7597" s="49" t="s">
        <v>10651</v>
      </c>
      <c r="F7597" s="49"/>
      <c r="G7597" s="49"/>
      <c r="H7597" s="49"/>
    </row>
    <row r="7598" spans="1:8" x14ac:dyDescent="0.3">
      <c r="A7598" s="49" t="s">
        <v>82</v>
      </c>
      <c r="B7598" s="49">
        <v>50111</v>
      </c>
      <c r="C7598" s="49" t="s">
        <v>8967</v>
      </c>
      <c r="D7598" s="49" t="str">
        <f t="shared" si="118"/>
        <v>PLECOPTERA TAENIOPTERYGIDAE TAENIOPTERYX - SWIMS - 50111</v>
      </c>
      <c r="E7598" s="49" t="s">
        <v>10651</v>
      </c>
      <c r="F7598" s="49"/>
      <c r="G7598" s="49"/>
      <c r="H7598" s="49"/>
    </row>
    <row r="7599" spans="1:8" x14ac:dyDescent="0.3">
      <c r="A7599" s="49" t="s">
        <v>82</v>
      </c>
      <c r="B7599" s="49">
        <v>50112</v>
      </c>
      <c r="C7599" s="49" t="s">
        <v>8968</v>
      </c>
      <c r="D7599" s="49" t="str">
        <f t="shared" si="118"/>
        <v>PLECOPTERA TAENIOPTERYGIDAE TAENIOPTERYX BURKSI - SWIMS - 50112</v>
      </c>
      <c r="E7599" s="49" t="s">
        <v>10651</v>
      </c>
      <c r="F7599" s="49"/>
      <c r="G7599" s="49"/>
      <c r="H7599" s="49"/>
    </row>
    <row r="7600" spans="1:8" x14ac:dyDescent="0.3">
      <c r="A7600" s="49" t="s">
        <v>82</v>
      </c>
      <c r="B7600" s="49">
        <v>50113</v>
      </c>
      <c r="C7600" s="49" t="s">
        <v>8969</v>
      </c>
      <c r="D7600" s="49" t="str">
        <f t="shared" si="118"/>
        <v>PLECOPTERA TAENIOPTERYGIDAE TAENIOPTERYX NIVALIS - SWIMS - 50113</v>
      </c>
      <c r="E7600" s="49" t="s">
        <v>10651</v>
      </c>
      <c r="F7600" s="49"/>
      <c r="G7600" s="49"/>
      <c r="H7600" s="49"/>
    </row>
    <row r="7601" spans="1:8" x14ac:dyDescent="0.3">
      <c r="A7601" s="49" t="s">
        <v>82</v>
      </c>
      <c r="B7601" s="49">
        <v>50114</v>
      </c>
      <c r="C7601" s="49" t="s">
        <v>8970</v>
      </c>
      <c r="D7601" s="49" t="str">
        <f t="shared" si="118"/>
        <v>PLECOPTERA TAENIOPTERYGIDAE TAENIOPTERYX PARVULA - SWIMS - 50114</v>
      </c>
      <c r="E7601" s="49" t="s">
        <v>10651</v>
      </c>
      <c r="F7601" s="49"/>
      <c r="G7601" s="49"/>
      <c r="H7601" s="49"/>
    </row>
    <row r="7602" spans="1:8" x14ac:dyDescent="0.3">
      <c r="A7602" s="49" t="s">
        <v>82</v>
      </c>
      <c r="B7602" s="49">
        <v>53571</v>
      </c>
      <c r="C7602" s="49" t="s">
        <v>8971</v>
      </c>
      <c r="D7602" s="49" t="str">
        <f t="shared" si="118"/>
        <v>PLUMATELLIDA - SWIMS - 53571</v>
      </c>
      <c r="E7602" s="49" t="s">
        <v>10651</v>
      </c>
      <c r="F7602" s="49"/>
      <c r="G7602" s="49"/>
      <c r="H7602" s="49"/>
    </row>
    <row r="7603" spans="1:8" x14ac:dyDescent="0.3">
      <c r="A7603" s="49" t="s">
        <v>82</v>
      </c>
      <c r="B7603" s="49">
        <v>56325</v>
      </c>
      <c r="C7603" s="49" t="s">
        <v>8972</v>
      </c>
      <c r="D7603" s="49" t="str">
        <f t="shared" si="118"/>
        <v>PLUMATELLIDA PECTINATELLIDAE - SWIMS - 56325</v>
      </c>
      <c r="E7603" s="49" t="s">
        <v>10651</v>
      </c>
      <c r="F7603" s="49"/>
      <c r="G7603" s="49"/>
      <c r="H7603" s="49"/>
    </row>
    <row r="7604" spans="1:8" x14ac:dyDescent="0.3">
      <c r="A7604" s="49" t="s">
        <v>82</v>
      </c>
      <c r="B7604" s="49">
        <v>56326</v>
      </c>
      <c r="C7604" s="49" t="s">
        <v>8973</v>
      </c>
      <c r="D7604" s="49" t="str">
        <f t="shared" si="118"/>
        <v>PLUMATELLIDA PECTINATELLIDAE PECTINATELLA - SWIMS - 56326</v>
      </c>
      <c r="E7604" s="49" t="s">
        <v>10651</v>
      </c>
      <c r="F7604" s="49"/>
      <c r="G7604" s="49"/>
      <c r="H7604" s="49"/>
    </row>
    <row r="7605" spans="1:8" x14ac:dyDescent="0.3">
      <c r="A7605" s="49" t="s">
        <v>82</v>
      </c>
      <c r="B7605" s="49">
        <v>56327</v>
      </c>
      <c r="C7605" s="49" t="s">
        <v>8974</v>
      </c>
      <c r="D7605" s="49" t="str">
        <f t="shared" si="118"/>
        <v>PLUMATELLIDA PECTINATELLIDAE PECTINATELLA MAGNIFICA - SWIMS - 56327</v>
      </c>
      <c r="E7605" s="49" t="s">
        <v>10651</v>
      </c>
      <c r="F7605" s="49"/>
      <c r="G7605" s="49"/>
      <c r="H7605" s="49"/>
    </row>
    <row r="7606" spans="1:8" x14ac:dyDescent="0.3">
      <c r="A7606" s="49" t="s">
        <v>82</v>
      </c>
      <c r="B7606" s="49">
        <v>53572</v>
      </c>
      <c r="C7606" s="49" t="s">
        <v>8975</v>
      </c>
      <c r="D7606" s="49" t="str">
        <f t="shared" si="118"/>
        <v>PLUMATELLIDA PLUMATELLIDAE - SWIMS - 53572</v>
      </c>
      <c r="E7606" s="49" t="s">
        <v>10651</v>
      </c>
      <c r="F7606" s="49"/>
      <c r="G7606" s="49"/>
      <c r="H7606" s="49"/>
    </row>
    <row r="7607" spans="1:8" x14ac:dyDescent="0.3">
      <c r="A7607" s="49" t="s">
        <v>82</v>
      </c>
      <c r="B7607" s="49">
        <v>53573</v>
      </c>
      <c r="C7607" s="49" t="s">
        <v>8976</v>
      </c>
      <c r="D7607" s="49" t="str">
        <f t="shared" si="118"/>
        <v>PLUMATELLIDA PLUMATELLIDAE PLUMATELLA - SWIMS - 53573</v>
      </c>
      <c r="E7607" s="49" t="s">
        <v>10651</v>
      </c>
      <c r="F7607" s="49"/>
      <c r="G7607" s="49"/>
      <c r="H7607" s="49"/>
    </row>
    <row r="7608" spans="1:8" x14ac:dyDescent="0.3">
      <c r="A7608" s="49" t="s">
        <v>82</v>
      </c>
      <c r="B7608" s="49">
        <v>53570</v>
      </c>
      <c r="C7608" s="49" t="s">
        <v>8977</v>
      </c>
      <c r="D7608" s="49" t="str">
        <f t="shared" si="118"/>
        <v>PODOCOPIDA - SWIMS - 53570</v>
      </c>
      <c r="E7608" s="49" t="s">
        <v>10651</v>
      </c>
      <c r="F7608" s="49"/>
      <c r="G7608" s="49"/>
      <c r="H7608" s="49"/>
    </row>
    <row r="7609" spans="1:8" x14ac:dyDescent="0.3">
      <c r="A7609" s="49" t="s">
        <v>201</v>
      </c>
      <c r="B7609" s="49">
        <v>98452</v>
      </c>
      <c r="C7609" s="49" t="s">
        <v>8978</v>
      </c>
      <c r="D7609" s="49" t="str">
        <f t="shared" si="118"/>
        <v>POLYTOMA SP., BIOVOLUME - DNR_STORET - 98452</v>
      </c>
      <c r="E7609" s="49" t="s">
        <v>10651</v>
      </c>
      <c r="F7609" s="49" t="s">
        <v>84</v>
      </c>
      <c r="G7609" s="49" t="s">
        <v>205</v>
      </c>
      <c r="H7609" s="49" t="s">
        <v>10658</v>
      </c>
    </row>
    <row r="7610" spans="1:8" x14ac:dyDescent="0.3">
      <c r="A7610" s="49" t="s">
        <v>201</v>
      </c>
      <c r="B7610" s="49">
        <v>98715</v>
      </c>
      <c r="C7610" s="49" t="s">
        <v>8979</v>
      </c>
      <c r="D7610" s="49" t="str">
        <f t="shared" si="118"/>
        <v>POLYTOMA SP., COUNT - DNR_STORET - 98715</v>
      </c>
      <c r="E7610" s="49" t="s">
        <v>10651</v>
      </c>
      <c r="F7610" s="49" t="s">
        <v>84</v>
      </c>
      <c r="G7610" s="49" t="s">
        <v>205</v>
      </c>
      <c r="H7610" s="49" t="s">
        <v>10660</v>
      </c>
    </row>
    <row r="7611" spans="1:8" x14ac:dyDescent="0.3">
      <c r="A7611" s="49" t="s">
        <v>201</v>
      </c>
      <c r="B7611" s="49">
        <v>935</v>
      </c>
      <c r="C7611" s="49" t="s">
        <v>8980</v>
      </c>
      <c r="D7611" s="49" t="str">
        <f t="shared" si="118"/>
        <v>POTASSIUM DISS - DNR_STORET - 935</v>
      </c>
      <c r="E7611" s="49" t="s">
        <v>2162</v>
      </c>
      <c r="F7611" s="49" t="s">
        <v>84</v>
      </c>
      <c r="G7611" s="49" t="s">
        <v>10666</v>
      </c>
      <c r="H7611" s="49" t="s">
        <v>873</v>
      </c>
    </row>
    <row r="7612" spans="1:8" x14ac:dyDescent="0.3">
      <c r="A7612" s="49" t="s">
        <v>201</v>
      </c>
      <c r="B7612" s="49">
        <v>50245</v>
      </c>
      <c r="C7612" s="49" t="s">
        <v>8981</v>
      </c>
      <c r="D7612" s="49" t="str">
        <f t="shared" si="118"/>
        <v>POTASSIUM TOTAL RECOVERABLE - DNR_STORET - 50245</v>
      </c>
      <c r="E7612" s="49" t="s">
        <v>2162</v>
      </c>
      <c r="F7612" s="49" t="s">
        <v>84</v>
      </c>
      <c r="G7612" s="49" t="s">
        <v>205</v>
      </c>
      <c r="H7612" s="49" t="s">
        <v>873</v>
      </c>
    </row>
    <row r="7613" spans="1:8" x14ac:dyDescent="0.3">
      <c r="A7613" s="49" t="s">
        <v>201</v>
      </c>
      <c r="B7613" s="49">
        <v>937</v>
      </c>
      <c r="C7613" s="49" t="s">
        <v>8982</v>
      </c>
      <c r="D7613" s="49" t="str">
        <f t="shared" si="118"/>
        <v>POTASSIUM, TOTAL - DNR_STORET - 937</v>
      </c>
      <c r="E7613" s="49" t="s">
        <v>2162</v>
      </c>
      <c r="F7613" s="49" t="s">
        <v>84</v>
      </c>
      <c r="G7613" s="49" t="s">
        <v>205</v>
      </c>
      <c r="H7613" s="49" t="s">
        <v>873</v>
      </c>
    </row>
    <row r="7614" spans="1:8" x14ac:dyDescent="0.3">
      <c r="A7614" s="49" t="s">
        <v>201</v>
      </c>
      <c r="B7614" s="49">
        <v>45</v>
      </c>
      <c r="C7614" s="49" t="s">
        <v>2049</v>
      </c>
      <c r="D7614" s="49" t="str">
        <f t="shared" si="118"/>
        <v>PRECIPITATION, TOTAL (INCHES PER DAY) - DNR_STORET - 45</v>
      </c>
      <c r="E7614" s="49" t="s">
        <v>31</v>
      </c>
      <c r="F7614" s="49" t="s">
        <v>10656</v>
      </c>
      <c r="G7614" s="49"/>
      <c r="H7614" s="49" t="s">
        <v>10658</v>
      </c>
    </row>
    <row r="7615" spans="1:8" x14ac:dyDescent="0.3">
      <c r="A7615" s="49" t="s">
        <v>201</v>
      </c>
      <c r="B7615" s="49">
        <v>99870</v>
      </c>
      <c r="C7615" s="49" t="s">
        <v>2050</v>
      </c>
      <c r="D7615" s="49" t="str">
        <f t="shared" si="118"/>
        <v>PRECIPITATION, VOLUME(1000 GALLONS/MONTH) - DNR_STORET - 99870</v>
      </c>
      <c r="E7615" s="49" t="s">
        <v>31</v>
      </c>
      <c r="F7615" s="49" t="s">
        <v>10656</v>
      </c>
      <c r="G7615" s="49"/>
      <c r="H7615" s="49" t="s">
        <v>10658</v>
      </c>
    </row>
    <row r="7616" spans="1:8" x14ac:dyDescent="0.3">
      <c r="A7616" s="49" t="s">
        <v>201</v>
      </c>
      <c r="B7616" s="49">
        <v>99737</v>
      </c>
      <c r="C7616" s="49" t="s">
        <v>8983</v>
      </c>
      <c r="D7616" s="49" t="str">
        <f t="shared" si="118"/>
        <v>PREP - DISSOLVED TOTAL REC (SM 3030E) - DNR_STORET - 99737</v>
      </c>
      <c r="E7616" s="49" t="s">
        <v>2162</v>
      </c>
      <c r="F7616" s="49" t="s">
        <v>84</v>
      </c>
      <c r="G7616" s="49" t="s">
        <v>10666</v>
      </c>
      <c r="H7616" s="49" t="s">
        <v>491</v>
      </c>
    </row>
    <row r="7617" spans="1:8" x14ac:dyDescent="0.3">
      <c r="A7617" s="49" t="s">
        <v>201</v>
      </c>
      <c r="B7617" s="49">
        <v>99736</v>
      </c>
      <c r="C7617" s="49" t="s">
        <v>8984</v>
      </c>
      <c r="D7617" s="49" t="str">
        <f t="shared" si="118"/>
        <v>PREP - DISSOLVED, TOTAL REC EPA METHOD 3005A - DNR_STORET - 99736</v>
      </c>
      <c r="E7617" s="49" t="s">
        <v>2162</v>
      </c>
      <c r="F7617" s="49" t="s">
        <v>84</v>
      </c>
      <c r="G7617" s="49" t="s">
        <v>10666</v>
      </c>
      <c r="H7617" s="49" t="s">
        <v>491</v>
      </c>
    </row>
    <row r="7618" spans="1:8" x14ac:dyDescent="0.3">
      <c r="A7618" s="49" t="s">
        <v>201</v>
      </c>
      <c r="B7618" s="49">
        <v>99965</v>
      </c>
      <c r="C7618" s="49" t="s">
        <v>8985</v>
      </c>
      <c r="D7618" s="49" t="str">
        <f t="shared" ref="D7618:D7681" si="119">C7618 &amp;" - "&amp; A7618 &amp;" - "&amp; B7618</f>
        <v>PREP - LABORATORY FILTRATION - DNR_STORET - 99965</v>
      </c>
      <c r="E7618" s="49"/>
      <c r="F7618" s="49"/>
      <c r="G7618" s="49"/>
      <c r="H7618" s="49"/>
    </row>
    <row r="7619" spans="1:8" x14ac:dyDescent="0.3">
      <c r="A7619" s="49" t="s">
        <v>201</v>
      </c>
      <c r="B7619" s="49">
        <v>99834</v>
      </c>
      <c r="C7619" s="49" t="s">
        <v>8986</v>
      </c>
      <c r="D7619" s="49" t="str">
        <f t="shared" si="119"/>
        <v>PREP, CHURN SPLIT - DNR_STORET - 99834</v>
      </c>
      <c r="E7619" s="49"/>
      <c r="F7619" s="49" t="s">
        <v>84</v>
      </c>
      <c r="G7619" s="49" t="s">
        <v>205</v>
      </c>
      <c r="H7619" s="49"/>
    </row>
    <row r="7620" spans="1:8" x14ac:dyDescent="0.3">
      <c r="A7620" s="49" t="s">
        <v>201</v>
      </c>
      <c r="B7620" s="49">
        <v>99952</v>
      </c>
      <c r="C7620" s="49" t="s">
        <v>8987</v>
      </c>
      <c r="D7620" s="49" t="str">
        <f t="shared" si="119"/>
        <v>PREP, DIGESTION TOTAL REC, IN BOTTLE - DNR_STORET - 99952</v>
      </c>
      <c r="E7620" s="49" t="s">
        <v>2162</v>
      </c>
      <c r="F7620" s="49" t="s">
        <v>84</v>
      </c>
      <c r="G7620" s="49" t="s">
        <v>205</v>
      </c>
      <c r="H7620" s="49"/>
    </row>
    <row r="7621" spans="1:8" x14ac:dyDescent="0.3">
      <c r="A7621" s="49" t="s">
        <v>201</v>
      </c>
      <c r="B7621" s="49">
        <v>98526</v>
      </c>
      <c r="C7621" s="49" t="s">
        <v>8988</v>
      </c>
      <c r="D7621" s="49" t="str">
        <f t="shared" si="119"/>
        <v>PSEUDANABAENA SP., BIOVOLUME - DNR_STORET - 98526</v>
      </c>
      <c r="E7621" s="49" t="s">
        <v>10651</v>
      </c>
      <c r="F7621" s="49" t="s">
        <v>84</v>
      </c>
      <c r="G7621" s="49" t="s">
        <v>205</v>
      </c>
      <c r="H7621" s="49" t="s">
        <v>10658</v>
      </c>
    </row>
    <row r="7622" spans="1:8" x14ac:dyDescent="0.3">
      <c r="A7622" s="49" t="s">
        <v>201</v>
      </c>
      <c r="B7622" s="49">
        <v>98714</v>
      </c>
      <c r="C7622" s="49" t="s">
        <v>8989</v>
      </c>
      <c r="D7622" s="49" t="str">
        <f t="shared" si="119"/>
        <v>PSEUDANABAENA SP., COUNT - DNR_STORET - 98714</v>
      </c>
      <c r="E7622" s="49" t="s">
        <v>10651</v>
      </c>
      <c r="F7622" s="49" t="s">
        <v>84</v>
      </c>
      <c r="G7622" s="49" t="s">
        <v>205</v>
      </c>
      <c r="H7622" s="49" t="s">
        <v>10660</v>
      </c>
    </row>
    <row r="7623" spans="1:8" x14ac:dyDescent="0.3">
      <c r="A7623" s="49" t="s">
        <v>82</v>
      </c>
      <c r="B7623" s="49">
        <v>10175</v>
      </c>
      <c r="C7623" s="49" t="s">
        <v>8990</v>
      </c>
      <c r="D7623" s="49" t="str">
        <f t="shared" si="119"/>
        <v>PUGNOSE MINNOW - SWIMS - 10175</v>
      </c>
      <c r="E7623" s="49" t="s">
        <v>10651</v>
      </c>
      <c r="F7623" s="49" t="s">
        <v>84</v>
      </c>
      <c r="G7623" s="49"/>
      <c r="H7623" s="49"/>
    </row>
    <row r="7624" spans="1:8" x14ac:dyDescent="0.3">
      <c r="A7624" s="49" t="s">
        <v>82</v>
      </c>
      <c r="B7624" s="49">
        <v>10176</v>
      </c>
      <c r="C7624" s="49" t="s">
        <v>8991</v>
      </c>
      <c r="D7624" s="49" t="str">
        <f t="shared" si="119"/>
        <v>PUGNOSE SHINER - SWIMS - 10176</v>
      </c>
      <c r="E7624" s="49" t="s">
        <v>10651</v>
      </c>
      <c r="F7624" s="49" t="s">
        <v>84</v>
      </c>
      <c r="G7624" s="49"/>
      <c r="H7624" s="49"/>
    </row>
    <row r="7625" spans="1:8" x14ac:dyDescent="0.3">
      <c r="A7625" s="49" t="s">
        <v>82</v>
      </c>
      <c r="B7625" s="49">
        <v>10177</v>
      </c>
      <c r="C7625" s="49" t="s">
        <v>8992</v>
      </c>
      <c r="D7625" s="49" t="str">
        <f t="shared" si="119"/>
        <v>PUGNOSE SHINER X BLACKCHIN SHINER - SWIMS - 10177</v>
      </c>
      <c r="E7625" s="49" t="s">
        <v>10651</v>
      </c>
      <c r="F7625" s="49" t="s">
        <v>84</v>
      </c>
      <c r="G7625" s="49"/>
      <c r="H7625" s="49"/>
    </row>
    <row r="7626" spans="1:8" x14ac:dyDescent="0.3">
      <c r="A7626" s="49" t="s">
        <v>82</v>
      </c>
      <c r="B7626" s="49">
        <v>10178</v>
      </c>
      <c r="C7626" s="49" t="s">
        <v>8993</v>
      </c>
      <c r="D7626" s="49" t="str">
        <f t="shared" si="119"/>
        <v>PUMPKINSEED - SWIMS - 10178</v>
      </c>
      <c r="E7626" s="49" t="s">
        <v>10651</v>
      </c>
      <c r="F7626" s="49" t="s">
        <v>84</v>
      </c>
      <c r="G7626" s="49"/>
      <c r="H7626" s="49"/>
    </row>
    <row r="7627" spans="1:8" x14ac:dyDescent="0.3">
      <c r="A7627" s="49" t="s">
        <v>82</v>
      </c>
      <c r="B7627" s="49">
        <v>10179</v>
      </c>
      <c r="C7627" s="49" t="s">
        <v>8994</v>
      </c>
      <c r="D7627" s="49" t="str">
        <f t="shared" si="119"/>
        <v>PUMPKINSEED X BLUEGILL - SWIMS - 10179</v>
      </c>
      <c r="E7627" s="49" t="s">
        <v>10651</v>
      </c>
      <c r="F7627" s="49" t="s">
        <v>84</v>
      </c>
      <c r="G7627" s="49"/>
      <c r="H7627" s="49"/>
    </row>
    <row r="7628" spans="1:8" x14ac:dyDescent="0.3">
      <c r="A7628" s="49" t="s">
        <v>82</v>
      </c>
      <c r="B7628" s="49">
        <v>10180</v>
      </c>
      <c r="C7628" s="49" t="s">
        <v>8995</v>
      </c>
      <c r="D7628" s="49" t="str">
        <f t="shared" si="119"/>
        <v>PUMPKINSEED X LONGEAR SUNFISH - SWIMS - 10180</v>
      </c>
      <c r="E7628" s="49" t="s">
        <v>10651</v>
      </c>
      <c r="F7628" s="49" t="s">
        <v>84</v>
      </c>
      <c r="G7628" s="49"/>
      <c r="H7628" s="49"/>
    </row>
    <row r="7629" spans="1:8" x14ac:dyDescent="0.3">
      <c r="A7629" s="49" t="s">
        <v>82</v>
      </c>
      <c r="B7629" s="49">
        <v>10181</v>
      </c>
      <c r="C7629" s="49" t="s">
        <v>8996</v>
      </c>
      <c r="D7629" s="49" t="str">
        <f t="shared" si="119"/>
        <v>PUMPKINSEED X ORANGESPOTTED SUNFISH - SWIMS - 10181</v>
      </c>
      <c r="E7629" s="49" t="s">
        <v>10651</v>
      </c>
      <c r="F7629" s="49" t="s">
        <v>84</v>
      </c>
      <c r="G7629" s="49"/>
      <c r="H7629" s="49"/>
    </row>
    <row r="7630" spans="1:8" x14ac:dyDescent="0.3">
      <c r="A7630" s="49" t="s">
        <v>82</v>
      </c>
      <c r="B7630" s="49">
        <v>10182</v>
      </c>
      <c r="C7630" s="49" t="s">
        <v>8997</v>
      </c>
      <c r="D7630" s="49" t="str">
        <f t="shared" si="119"/>
        <v>PUMPKINSEED X UNKNOWN - SWIMS - 10182</v>
      </c>
      <c r="E7630" s="49" t="s">
        <v>10651</v>
      </c>
      <c r="F7630" s="49" t="s">
        <v>84</v>
      </c>
      <c r="G7630" s="49"/>
      <c r="H7630" s="49"/>
    </row>
    <row r="7631" spans="1:8" x14ac:dyDescent="0.3">
      <c r="A7631" s="49" t="s">
        <v>82</v>
      </c>
      <c r="B7631" s="49">
        <v>10183</v>
      </c>
      <c r="C7631" s="49" t="s">
        <v>8998</v>
      </c>
      <c r="D7631" s="49" t="str">
        <f t="shared" si="119"/>
        <v>PUMPKINSEED X WARMOUTH - SWIMS - 10183</v>
      </c>
      <c r="E7631" s="49" t="s">
        <v>10651</v>
      </c>
      <c r="F7631" s="49" t="s">
        <v>84</v>
      </c>
      <c r="G7631" s="49"/>
      <c r="H7631" s="49"/>
    </row>
    <row r="7632" spans="1:8" x14ac:dyDescent="0.3">
      <c r="A7632" s="49" t="s">
        <v>82</v>
      </c>
      <c r="B7632" s="49">
        <v>40000</v>
      </c>
      <c r="C7632" s="49" t="s">
        <v>8999</v>
      </c>
      <c r="D7632" s="49" t="str">
        <f t="shared" si="119"/>
        <v>PURPLE LOOSESTRIFE - SWIMS - 40000</v>
      </c>
      <c r="E7632" s="49" t="s">
        <v>10651</v>
      </c>
      <c r="F7632" s="49" t="s">
        <v>284</v>
      </c>
      <c r="G7632" s="49" t="s">
        <v>205</v>
      </c>
      <c r="H7632" s="49" t="s">
        <v>10658</v>
      </c>
    </row>
    <row r="7633" spans="1:8" x14ac:dyDescent="0.3">
      <c r="A7633" s="49" t="s">
        <v>201</v>
      </c>
      <c r="B7633" s="49">
        <v>50280</v>
      </c>
      <c r="C7633" s="49" t="s">
        <v>2084</v>
      </c>
      <c r="D7633" s="49" t="str">
        <f t="shared" si="119"/>
        <v>PURPOSE, SITE VISIT, CODE - DNR_STORET - 50280</v>
      </c>
      <c r="E7633" s="49" t="s">
        <v>31</v>
      </c>
      <c r="F7633" s="49"/>
      <c r="G7633" s="49"/>
      <c r="H7633" s="49" t="s">
        <v>203</v>
      </c>
    </row>
    <row r="7634" spans="1:8" x14ac:dyDescent="0.3">
      <c r="A7634" s="49" t="s">
        <v>82</v>
      </c>
      <c r="B7634" s="49">
        <v>10184</v>
      </c>
      <c r="C7634" s="49" t="s">
        <v>9000</v>
      </c>
      <c r="D7634" s="49" t="str">
        <f t="shared" si="119"/>
        <v>PYGMY WHITEFISH - SWIMS - 10184</v>
      </c>
      <c r="E7634" s="49" t="s">
        <v>10651</v>
      </c>
      <c r="F7634" s="49" t="s">
        <v>84</v>
      </c>
      <c r="G7634" s="49"/>
      <c r="H7634" s="49"/>
    </row>
    <row r="7635" spans="1:8" x14ac:dyDescent="0.3">
      <c r="A7635" s="49" t="s">
        <v>201</v>
      </c>
      <c r="B7635" s="49">
        <v>98429</v>
      </c>
      <c r="C7635" s="49" t="s">
        <v>9001</v>
      </c>
      <c r="D7635" s="49" t="str">
        <f t="shared" si="119"/>
        <v>PYRRHOPHYTA, DIVISION, BIOVOLUME - DNR_STORET - 98429</v>
      </c>
      <c r="E7635" s="49" t="s">
        <v>10651</v>
      </c>
      <c r="F7635" s="49" t="s">
        <v>84</v>
      </c>
      <c r="G7635" s="49" t="s">
        <v>205</v>
      </c>
      <c r="H7635" s="49" t="s">
        <v>10658</v>
      </c>
    </row>
    <row r="7636" spans="1:8" x14ac:dyDescent="0.3">
      <c r="A7636" s="49" t="s">
        <v>201</v>
      </c>
      <c r="B7636" s="49">
        <v>98434</v>
      </c>
      <c r="C7636" s="49" t="s">
        <v>9002</v>
      </c>
      <c r="D7636" s="49" t="str">
        <f t="shared" si="119"/>
        <v>PYRRHOPHYTA, DIVISION, COUNT - DNR_STORET - 98434</v>
      </c>
      <c r="E7636" s="49" t="s">
        <v>10651</v>
      </c>
      <c r="F7636" s="49" t="s">
        <v>84</v>
      </c>
      <c r="G7636" s="49" t="s">
        <v>205</v>
      </c>
      <c r="H7636" s="49" t="s">
        <v>10660</v>
      </c>
    </row>
    <row r="7637" spans="1:8" x14ac:dyDescent="0.3">
      <c r="A7637" s="49" t="s">
        <v>82</v>
      </c>
      <c r="B7637" s="49">
        <v>56594</v>
      </c>
      <c r="C7637" s="49" t="s">
        <v>1931</v>
      </c>
      <c r="D7637" s="49" t="str">
        <f t="shared" si="119"/>
        <v>Palaemon - SWIMS - 56594</v>
      </c>
      <c r="E7637" s="49"/>
      <c r="F7637" s="49"/>
      <c r="G7637" s="49"/>
      <c r="H7637" s="49"/>
    </row>
    <row r="7638" spans="1:8" x14ac:dyDescent="0.3">
      <c r="A7638" s="49" t="s">
        <v>82</v>
      </c>
      <c r="B7638" s="49">
        <v>56595</v>
      </c>
      <c r="C7638" s="49" t="s">
        <v>1932</v>
      </c>
      <c r="D7638" s="49" t="str">
        <f t="shared" si="119"/>
        <v>Palaemon kadiakensis - SWIMS - 56595</v>
      </c>
      <c r="E7638" s="49"/>
      <c r="F7638" s="49"/>
      <c r="G7638" s="49"/>
      <c r="H7638" s="49"/>
    </row>
    <row r="7639" spans="1:8" x14ac:dyDescent="0.3">
      <c r="A7639" s="49" t="s">
        <v>82</v>
      </c>
      <c r="B7639" s="49">
        <v>56593</v>
      </c>
      <c r="C7639" s="49" t="s">
        <v>1933</v>
      </c>
      <c r="D7639" s="49" t="str">
        <f t="shared" si="119"/>
        <v>Palaemonidae - SWIMS - 56593</v>
      </c>
      <c r="E7639" s="49"/>
      <c r="F7639" s="49"/>
      <c r="G7639" s="49"/>
      <c r="H7639" s="49"/>
    </row>
    <row r="7640" spans="1:8" x14ac:dyDescent="0.3">
      <c r="A7640" s="49" t="s">
        <v>82</v>
      </c>
      <c r="B7640" s="49">
        <v>91760</v>
      </c>
      <c r="C7640" s="49" t="s">
        <v>1934</v>
      </c>
      <c r="D7640" s="49" t="str">
        <f t="shared" si="119"/>
        <v>Panfish smell? - SWIMS - 91760</v>
      </c>
      <c r="E7640" s="49" t="s">
        <v>31</v>
      </c>
      <c r="F7640" s="49" t="s">
        <v>84</v>
      </c>
      <c r="G7640" s="49"/>
      <c r="H7640" s="49" t="s">
        <v>10658</v>
      </c>
    </row>
    <row r="7641" spans="1:8" x14ac:dyDescent="0.3">
      <c r="A7641" s="49" t="s">
        <v>82</v>
      </c>
      <c r="B7641" s="49">
        <v>91753</v>
      </c>
      <c r="C7641" s="49" t="s">
        <v>1935</v>
      </c>
      <c r="D7641" s="49" t="str">
        <f t="shared" si="119"/>
        <v>Panfish taste? - SWIMS - 91753</v>
      </c>
      <c r="E7641" s="49" t="s">
        <v>31</v>
      </c>
      <c r="F7641" s="49" t="s">
        <v>84</v>
      </c>
      <c r="G7641" s="49"/>
      <c r="H7641" s="49" t="s">
        <v>10658</v>
      </c>
    </row>
    <row r="7642" spans="1:8" x14ac:dyDescent="0.3">
      <c r="A7642" s="49" t="s">
        <v>82</v>
      </c>
      <c r="B7642" s="49">
        <v>20337</v>
      </c>
      <c r="C7642" s="49" t="s">
        <v>1936</v>
      </c>
      <c r="D7642" s="49" t="str">
        <f t="shared" si="119"/>
        <v>Panicled bulrush (Scirpus microcarpus) - SWIMS - 20337</v>
      </c>
      <c r="E7642" s="49" t="s">
        <v>31</v>
      </c>
      <c r="F7642" s="49" t="s">
        <v>84</v>
      </c>
      <c r="G7642" s="49"/>
      <c r="H7642" s="49"/>
    </row>
    <row r="7643" spans="1:8" x14ac:dyDescent="0.3">
      <c r="A7643" s="49" t="s">
        <v>201</v>
      </c>
      <c r="B7643" s="49">
        <v>97157</v>
      </c>
      <c r="C7643" s="49" t="s">
        <v>9003</v>
      </c>
      <c r="D7643" s="49" t="str">
        <f t="shared" si="119"/>
        <v>Pantocsekiella ocellata, Biovolume - DNR_STORET - 97157</v>
      </c>
      <c r="E7643" s="49" t="s">
        <v>10651</v>
      </c>
      <c r="F7643" s="49" t="s">
        <v>84</v>
      </c>
      <c r="G7643" s="49" t="s">
        <v>205</v>
      </c>
      <c r="H7643" s="49"/>
    </row>
    <row r="7644" spans="1:8" x14ac:dyDescent="0.3">
      <c r="A7644" s="49" t="s">
        <v>201</v>
      </c>
      <c r="B7644" s="49">
        <v>97158</v>
      </c>
      <c r="C7644" s="49" t="s">
        <v>9004</v>
      </c>
      <c r="D7644" s="49" t="str">
        <f t="shared" si="119"/>
        <v>Pantocsekiella ocellata, Count - DNR_STORET - 97158</v>
      </c>
      <c r="E7644" s="49" t="s">
        <v>10651</v>
      </c>
      <c r="F7644" s="49" t="s">
        <v>84</v>
      </c>
      <c r="G7644" s="49" t="s">
        <v>205</v>
      </c>
      <c r="H7644" s="49"/>
    </row>
    <row r="7645" spans="1:8" x14ac:dyDescent="0.3">
      <c r="A7645" s="49" t="s">
        <v>82</v>
      </c>
      <c r="B7645" s="49">
        <v>90261</v>
      </c>
      <c r="C7645" s="49" t="s">
        <v>1937</v>
      </c>
      <c r="D7645" s="49" t="str">
        <f t="shared" si="119"/>
        <v>Park Facilities/Man-Made Beach - SWIMS - 90261</v>
      </c>
      <c r="E7645" s="49" t="s">
        <v>31</v>
      </c>
      <c r="F7645" s="49" t="s">
        <v>84</v>
      </c>
      <c r="G7645" s="49"/>
      <c r="H7645" s="49"/>
    </row>
    <row r="7646" spans="1:8" x14ac:dyDescent="0.3">
      <c r="A7646" s="49" t="s">
        <v>82</v>
      </c>
      <c r="B7646" s="49">
        <v>20210</v>
      </c>
      <c r="C7646" s="49" t="s">
        <v>1938</v>
      </c>
      <c r="D7646" s="49" t="str">
        <f t="shared" si="119"/>
        <v>Parrot feather (Myriophyllum aquaticum) - SWIMS - 20210</v>
      </c>
      <c r="E7646" s="49" t="s">
        <v>31</v>
      </c>
      <c r="F7646" s="49" t="s">
        <v>84</v>
      </c>
      <c r="G7646" s="49"/>
      <c r="H7646" s="49"/>
    </row>
    <row r="7647" spans="1:8" x14ac:dyDescent="0.3">
      <c r="A7647" s="49" t="s">
        <v>82</v>
      </c>
      <c r="B7647" s="49">
        <v>607</v>
      </c>
      <c r="C7647" s="49" t="s">
        <v>1939</v>
      </c>
      <c r="D7647" s="49" t="str">
        <f t="shared" si="119"/>
        <v>Participant Name, Organization, and Waterbody Affiliation - SWIMS - 607</v>
      </c>
      <c r="E7647" s="49"/>
      <c r="F7647" s="49"/>
      <c r="G7647" s="49"/>
      <c r="H7647" s="49"/>
    </row>
    <row r="7648" spans="1:8" x14ac:dyDescent="0.3">
      <c r="A7648" s="49" t="s">
        <v>82</v>
      </c>
      <c r="B7648" s="49">
        <v>620</v>
      </c>
      <c r="C7648" s="49" t="s">
        <v>1940</v>
      </c>
      <c r="D7648" s="49" t="str">
        <f t="shared" si="119"/>
        <v>Participant Name, Organization, and Waterbody Affiliation (10) - SWIMS - 620</v>
      </c>
      <c r="E7648" s="49"/>
      <c r="F7648" s="49"/>
      <c r="G7648" s="49"/>
      <c r="H7648" s="49"/>
    </row>
    <row r="7649" spans="1:8" x14ac:dyDescent="0.3">
      <c r="A7649" s="49" t="s">
        <v>82</v>
      </c>
      <c r="B7649" s="49">
        <v>621</v>
      </c>
      <c r="C7649" s="49" t="s">
        <v>1941</v>
      </c>
      <c r="D7649" s="49" t="str">
        <f t="shared" si="119"/>
        <v>Participant Name, Organization, and Waterbody Affiliation (11) - SWIMS - 621</v>
      </c>
      <c r="E7649" s="49"/>
      <c r="F7649" s="49"/>
      <c r="G7649" s="49"/>
      <c r="H7649" s="49"/>
    </row>
    <row r="7650" spans="1:8" x14ac:dyDescent="0.3">
      <c r="A7650" s="49" t="s">
        <v>82</v>
      </c>
      <c r="B7650" s="49">
        <v>622</v>
      </c>
      <c r="C7650" s="49" t="s">
        <v>1942</v>
      </c>
      <c r="D7650" s="49" t="str">
        <f t="shared" si="119"/>
        <v>Participant Name, Organization, and Waterbody Affiliation (12) - SWIMS - 622</v>
      </c>
      <c r="E7650" s="49"/>
      <c r="F7650" s="49"/>
      <c r="G7650" s="49"/>
      <c r="H7650" s="49"/>
    </row>
    <row r="7651" spans="1:8" x14ac:dyDescent="0.3">
      <c r="A7651" s="49" t="s">
        <v>82</v>
      </c>
      <c r="B7651" s="49">
        <v>623</v>
      </c>
      <c r="C7651" s="49" t="s">
        <v>1943</v>
      </c>
      <c r="D7651" s="49" t="str">
        <f t="shared" si="119"/>
        <v>Participant Name, Organization, and Waterbody Affiliation (13) - SWIMS - 623</v>
      </c>
      <c r="E7651" s="49"/>
      <c r="F7651" s="49"/>
      <c r="G7651" s="49"/>
      <c r="H7651" s="49"/>
    </row>
    <row r="7652" spans="1:8" x14ac:dyDescent="0.3">
      <c r="A7652" s="49" t="s">
        <v>82</v>
      </c>
      <c r="B7652" s="49">
        <v>624</v>
      </c>
      <c r="C7652" s="49" t="s">
        <v>1944</v>
      </c>
      <c r="D7652" s="49" t="str">
        <f t="shared" si="119"/>
        <v>Participant Name, Organization, and Waterbody Affiliation (14) - SWIMS - 624</v>
      </c>
      <c r="E7652" s="49"/>
      <c r="F7652" s="49"/>
      <c r="G7652" s="49"/>
      <c r="H7652" s="49"/>
    </row>
    <row r="7653" spans="1:8" x14ac:dyDescent="0.3">
      <c r="A7653" s="49" t="s">
        <v>82</v>
      </c>
      <c r="B7653" s="49">
        <v>625</v>
      </c>
      <c r="C7653" s="49" t="s">
        <v>1945</v>
      </c>
      <c r="D7653" s="49" t="str">
        <f t="shared" si="119"/>
        <v>Participant Name, Organization, and Waterbody Affiliation (15) - SWIMS - 625</v>
      </c>
      <c r="E7653" s="49"/>
      <c r="F7653" s="49"/>
      <c r="G7653" s="49"/>
      <c r="H7653" s="49"/>
    </row>
    <row r="7654" spans="1:8" x14ac:dyDescent="0.3">
      <c r="A7654" s="49" t="s">
        <v>82</v>
      </c>
      <c r="B7654" s="49">
        <v>626</v>
      </c>
      <c r="C7654" s="49" t="s">
        <v>1946</v>
      </c>
      <c r="D7654" s="49" t="str">
        <f t="shared" si="119"/>
        <v>Participant Name, Organization, and Waterbody Affiliation (16) - SWIMS - 626</v>
      </c>
      <c r="E7654" s="49"/>
      <c r="F7654" s="49"/>
      <c r="G7654" s="49"/>
      <c r="H7654" s="49"/>
    </row>
    <row r="7655" spans="1:8" x14ac:dyDescent="0.3">
      <c r="A7655" s="49" t="s">
        <v>82</v>
      </c>
      <c r="B7655" s="49">
        <v>627</v>
      </c>
      <c r="C7655" s="49" t="s">
        <v>1947</v>
      </c>
      <c r="D7655" s="49" t="str">
        <f t="shared" si="119"/>
        <v>Participant Name, Organization, and Waterbody Affiliation (17) - SWIMS - 627</v>
      </c>
      <c r="E7655" s="49"/>
      <c r="F7655" s="49"/>
      <c r="G7655" s="49"/>
      <c r="H7655" s="49"/>
    </row>
    <row r="7656" spans="1:8" x14ac:dyDescent="0.3">
      <c r="A7656" s="49" t="s">
        <v>82</v>
      </c>
      <c r="B7656" s="49">
        <v>628</v>
      </c>
      <c r="C7656" s="49" t="s">
        <v>1948</v>
      </c>
      <c r="D7656" s="49" t="str">
        <f t="shared" si="119"/>
        <v>Participant Name, Organization, and Waterbody Affiliation (18) - SWIMS - 628</v>
      </c>
      <c r="E7656" s="49"/>
      <c r="F7656" s="49"/>
      <c r="G7656" s="49"/>
      <c r="H7656" s="49"/>
    </row>
    <row r="7657" spans="1:8" x14ac:dyDescent="0.3">
      <c r="A7657" s="49" t="s">
        <v>82</v>
      </c>
      <c r="B7657" s="49">
        <v>629</v>
      </c>
      <c r="C7657" s="49" t="s">
        <v>1949</v>
      </c>
      <c r="D7657" s="49" t="str">
        <f t="shared" si="119"/>
        <v>Participant Name, Organization, and Waterbody Affiliation (19) - SWIMS - 629</v>
      </c>
      <c r="E7657" s="49"/>
      <c r="F7657" s="49"/>
      <c r="G7657" s="49"/>
      <c r="H7657" s="49"/>
    </row>
    <row r="7658" spans="1:8" x14ac:dyDescent="0.3">
      <c r="A7658" s="49" t="s">
        <v>82</v>
      </c>
      <c r="B7658" s="49">
        <v>612</v>
      </c>
      <c r="C7658" s="49" t="s">
        <v>1950</v>
      </c>
      <c r="D7658" s="49" t="str">
        <f t="shared" si="119"/>
        <v>Participant Name, Organization, and Waterbody Affiliation (2) - SWIMS - 612</v>
      </c>
      <c r="E7658" s="49"/>
      <c r="F7658" s="49"/>
      <c r="G7658" s="49"/>
      <c r="H7658" s="49"/>
    </row>
    <row r="7659" spans="1:8" x14ac:dyDescent="0.3">
      <c r="A7659" s="49" t="s">
        <v>82</v>
      </c>
      <c r="B7659" s="49">
        <v>630</v>
      </c>
      <c r="C7659" s="49" t="s">
        <v>1951</v>
      </c>
      <c r="D7659" s="49" t="str">
        <f t="shared" si="119"/>
        <v>Participant Name, Organization, and Waterbody Affiliation (20) - SWIMS - 630</v>
      </c>
      <c r="E7659" s="49"/>
      <c r="F7659" s="49"/>
      <c r="G7659" s="49"/>
      <c r="H7659" s="49"/>
    </row>
    <row r="7660" spans="1:8" x14ac:dyDescent="0.3">
      <c r="A7660" s="49" t="s">
        <v>82</v>
      </c>
      <c r="B7660" s="49">
        <v>631</v>
      </c>
      <c r="C7660" s="49" t="s">
        <v>1952</v>
      </c>
      <c r="D7660" s="49" t="str">
        <f t="shared" si="119"/>
        <v>Participant Name, Organization, and Waterbody Affiliation (21) - SWIMS - 631</v>
      </c>
      <c r="E7660" s="49"/>
      <c r="F7660" s="49"/>
      <c r="G7660" s="49"/>
      <c r="H7660" s="49"/>
    </row>
    <row r="7661" spans="1:8" x14ac:dyDescent="0.3">
      <c r="A7661" s="49" t="s">
        <v>82</v>
      </c>
      <c r="B7661" s="49">
        <v>632</v>
      </c>
      <c r="C7661" s="49" t="s">
        <v>1953</v>
      </c>
      <c r="D7661" s="49" t="str">
        <f t="shared" si="119"/>
        <v>Participant Name, Organization, and Waterbody Affiliation (22) - SWIMS - 632</v>
      </c>
      <c r="E7661" s="49"/>
      <c r="F7661" s="49"/>
      <c r="G7661" s="49"/>
      <c r="H7661" s="49"/>
    </row>
    <row r="7662" spans="1:8" x14ac:dyDescent="0.3">
      <c r="A7662" s="49" t="s">
        <v>82</v>
      </c>
      <c r="B7662" s="49">
        <v>633</v>
      </c>
      <c r="C7662" s="49" t="s">
        <v>1954</v>
      </c>
      <c r="D7662" s="49" t="str">
        <f t="shared" si="119"/>
        <v>Participant Name, Organization, and Waterbody Affiliation (23) - SWIMS - 633</v>
      </c>
      <c r="E7662" s="49"/>
      <c r="F7662" s="49"/>
      <c r="G7662" s="49"/>
      <c r="H7662" s="49"/>
    </row>
    <row r="7663" spans="1:8" x14ac:dyDescent="0.3">
      <c r="A7663" s="49" t="s">
        <v>82</v>
      </c>
      <c r="B7663" s="49">
        <v>634</v>
      </c>
      <c r="C7663" s="49" t="s">
        <v>1955</v>
      </c>
      <c r="D7663" s="49" t="str">
        <f t="shared" si="119"/>
        <v>Participant Name, Organization, and Waterbody Affiliation (24) - SWIMS - 634</v>
      </c>
      <c r="E7663" s="49"/>
      <c r="F7663" s="49"/>
      <c r="G7663" s="49"/>
      <c r="H7663" s="49"/>
    </row>
    <row r="7664" spans="1:8" x14ac:dyDescent="0.3">
      <c r="A7664" s="49" t="s">
        <v>82</v>
      </c>
      <c r="B7664" s="49">
        <v>635</v>
      </c>
      <c r="C7664" s="49" t="s">
        <v>1956</v>
      </c>
      <c r="D7664" s="49" t="str">
        <f t="shared" si="119"/>
        <v>Participant Name, Organization, and Waterbody Affiliation (25) - SWIMS - 635</v>
      </c>
      <c r="E7664" s="49"/>
      <c r="F7664" s="49"/>
      <c r="G7664" s="49"/>
      <c r="H7664" s="49"/>
    </row>
    <row r="7665" spans="1:8" x14ac:dyDescent="0.3">
      <c r="A7665" s="49" t="s">
        <v>82</v>
      </c>
      <c r="B7665" s="49">
        <v>613</v>
      </c>
      <c r="C7665" s="49" t="s">
        <v>1957</v>
      </c>
      <c r="D7665" s="49" t="str">
        <f t="shared" si="119"/>
        <v>Participant Name, Organization, and Waterbody Affiliation (3) - SWIMS - 613</v>
      </c>
      <c r="E7665" s="49"/>
      <c r="F7665" s="49"/>
      <c r="G7665" s="49"/>
      <c r="H7665" s="49"/>
    </row>
    <row r="7666" spans="1:8" x14ac:dyDescent="0.3">
      <c r="A7666" s="49" t="s">
        <v>82</v>
      </c>
      <c r="B7666" s="49">
        <v>614</v>
      </c>
      <c r="C7666" s="49" t="s">
        <v>1958</v>
      </c>
      <c r="D7666" s="49" t="str">
        <f t="shared" si="119"/>
        <v>Participant Name, Organization, and Waterbody Affiliation (4) - SWIMS - 614</v>
      </c>
      <c r="E7666" s="49"/>
      <c r="F7666" s="49"/>
      <c r="G7666" s="49"/>
      <c r="H7666" s="49"/>
    </row>
    <row r="7667" spans="1:8" x14ac:dyDescent="0.3">
      <c r="A7667" s="49" t="s">
        <v>82</v>
      </c>
      <c r="B7667" s="49">
        <v>615</v>
      </c>
      <c r="C7667" s="49" t="s">
        <v>1959</v>
      </c>
      <c r="D7667" s="49" t="str">
        <f t="shared" si="119"/>
        <v>Participant Name, Organization, and Waterbody Affiliation (5) - SWIMS - 615</v>
      </c>
      <c r="E7667" s="49"/>
      <c r="F7667" s="49"/>
      <c r="G7667" s="49"/>
      <c r="H7667" s="49"/>
    </row>
    <row r="7668" spans="1:8" x14ac:dyDescent="0.3">
      <c r="A7668" s="49" t="s">
        <v>82</v>
      </c>
      <c r="B7668" s="49">
        <v>616</v>
      </c>
      <c r="C7668" s="49" t="s">
        <v>1960</v>
      </c>
      <c r="D7668" s="49" t="str">
        <f t="shared" si="119"/>
        <v>Participant Name, Organization, and Waterbody Affiliation (6) - SWIMS - 616</v>
      </c>
      <c r="E7668" s="49"/>
      <c r="F7668" s="49"/>
      <c r="G7668" s="49"/>
      <c r="H7668" s="49"/>
    </row>
    <row r="7669" spans="1:8" x14ac:dyDescent="0.3">
      <c r="A7669" s="49" t="s">
        <v>82</v>
      </c>
      <c r="B7669" s="49">
        <v>617</v>
      </c>
      <c r="C7669" s="49" t="s">
        <v>1961</v>
      </c>
      <c r="D7669" s="49" t="str">
        <f t="shared" si="119"/>
        <v>Participant Name, Organization, and Waterbody Affiliation (7) - SWIMS - 617</v>
      </c>
      <c r="E7669" s="49"/>
      <c r="F7669" s="49"/>
      <c r="G7669" s="49"/>
      <c r="H7669" s="49"/>
    </row>
    <row r="7670" spans="1:8" x14ac:dyDescent="0.3">
      <c r="A7670" s="49" t="s">
        <v>82</v>
      </c>
      <c r="B7670" s="49">
        <v>618</v>
      </c>
      <c r="C7670" s="49" t="s">
        <v>1962</v>
      </c>
      <c r="D7670" s="49" t="str">
        <f t="shared" si="119"/>
        <v>Participant Name, Organization, and Waterbody Affiliation (8) - SWIMS - 618</v>
      </c>
      <c r="E7670" s="49"/>
      <c r="F7670" s="49"/>
      <c r="G7670" s="49"/>
      <c r="H7670" s="49"/>
    </row>
    <row r="7671" spans="1:8" x14ac:dyDescent="0.3">
      <c r="A7671" s="49" t="s">
        <v>82</v>
      </c>
      <c r="B7671" s="49">
        <v>619</v>
      </c>
      <c r="C7671" s="49" t="s">
        <v>1963</v>
      </c>
      <c r="D7671" s="49" t="str">
        <f t="shared" si="119"/>
        <v>Participant Name, Organization, and Waterbody Affiliation (9) - SWIMS - 619</v>
      </c>
      <c r="E7671" s="49"/>
      <c r="F7671" s="49"/>
      <c r="G7671" s="49"/>
      <c r="H7671" s="49"/>
    </row>
    <row r="7672" spans="1:8" x14ac:dyDescent="0.3">
      <c r="A7672" s="49" t="s">
        <v>82</v>
      </c>
      <c r="B7672" s="49">
        <v>90263</v>
      </c>
      <c r="C7672" s="49" t="s">
        <v>1964</v>
      </c>
      <c r="D7672" s="49" t="str">
        <f t="shared" si="119"/>
        <v>Pasture/Range/Hay Field - SWIMS - 90263</v>
      </c>
      <c r="E7672" s="49" t="s">
        <v>31</v>
      </c>
      <c r="F7672" s="49" t="s">
        <v>84</v>
      </c>
      <c r="G7672" s="49"/>
      <c r="H7672" s="49"/>
    </row>
    <row r="7673" spans="1:8" x14ac:dyDescent="0.3">
      <c r="A7673" s="49" t="s">
        <v>82</v>
      </c>
      <c r="B7673" s="49">
        <v>92157</v>
      </c>
      <c r="C7673" s="49" t="s">
        <v>1965</v>
      </c>
      <c r="D7673" s="49" t="str">
        <f t="shared" si="119"/>
        <v>Pathway - Canal, Dam, Division - SWIMS - 92157</v>
      </c>
      <c r="E7673" s="49" t="s">
        <v>31</v>
      </c>
      <c r="F7673" s="49" t="s">
        <v>84</v>
      </c>
      <c r="G7673" s="49"/>
      <c r="H7673" s="49" t="s">
        <v>10658</v>
      </c>
    </row>
    <row r="7674" spans="1:8" x14ac:dyDescent="0.3">
      <c r="A7674" s="49" t="s">
        <v>82</v>
      </c>
      <c r="B7674" s="49">
        <v>92154</v>
      </c>
      <c r="C7674" s="49" t="s">
        <v>1966</v>
      </c>
      <c r="D7674" s="49" t="str">
        <f t="shared" si="119"/>
        <v>Pathway - Maritime - SWIMS - 92154</v>
      </c>
      <c r="E7674" s="49" t="s">
        <v>31</v>
      </c>
      <c r="F7674" s="49" t="s">
        <v>84</v>
      </c>
      <c r="G7674" s="49"/>
      <c r="H7674" s="49" t="s">
        <v>10658</v>
      </c>
    </row>
    <row r="7675" spans="1:8" x14ac:dyDescent="0.3">
      <c r="A7675" s="49" t="s">
        <v>82</v>
      </c>
      <c r="B7675" s="49">
        <v>92160</v>
      </c>
      <c r="C7675" s="49" t="s">
        <v>1967</v>
      </c>
      <c r="D7675" s="49" t="str">
        <f t="shared" si="119"/>
        <v>Pathway - Natural - SWIMS - 92160</v>
      </c>
      <c r="E7675" s="49" t="s">
        <v>31</v>
      </c>
      <c r="F7675" s="49" t="s">
        <v>84</v>
      </c>
      <c r="G7675" s="49"/>
      <c r="H7675" s="49" t="s">
        <v>10658</v>
      </c>
    </row>
    <row r="7676" spans="1:8" x14ac:dyDescent="0.3">
      <c r="A7676" s="49" t="s">
        <v>82</v>
      </c>
      <c r="B7676" s="49">
        <v>92159</v>
      </c>
      <c r="C7676" s="49" t="s">
        <v>1968</v>
      </c>
      <c r="D7676" s="49" t="str">
        <f t="shared" si="119"/>
        <v>Pathway - Organisms in trade - SWIMS - 92159</v>
      </c>
      <c r="E7676" s="49" t="s">
        <v>31</v>
      </c>
      <c r="F7676" s="49" t="s">
        <v>84</v>
      </c>
      <c r="G7676" s="49"/>
      <c r="H7676" s="49" t="s">
        <v>10658</v>
      </c>
    </row>
    <row r="7677" spans="1:8" x14ac:dyDescent="0.3">
      <c r="A7677" s="49" t="s">
        <v>82</v>
      </c>
      <c r="B7677" s="49">
        <v>92158</v>
      </c>
      <c r="C7677" s="49" t="s">
        <v>1969</v>
      </c>
      <c r="D7677" s="49" t="str">
        <f t="shared" si="119"/>
        <v>Pathway - Recreation - SWIMS - 92158</v>
      </c>
      <c r="E7677" s="49" t="s">
        <v>31</v>
      </c>
      <c r="F7677" s="49" t="s">
        <v>84</v>
      </c>
      <c r="G7677" s="49"/>
      <c r="H7677" s="49" t="s">
        <v>10658</v>
      </c>
    </row>
    <row r="7678" spans="1:8" x14ac:dyDescent="0.3">
      <c r="A7678" s="49" t="s">
        <v>82</v>
      </c>
      <c r="B7678" s="49">
        <v>92156</v>
      </c>
      <c r="C7678" s="49" t="s">
        <v>1970</v>
      </c>
      <c r="D7678" s="49" t="str">
        <f t="shared" si="119"/>
        <v>Pathway - Road &amp; Transportation  - SWIMS - 92156</v>
      </c>
      <c r="E7678" s="49" t="s">
        <v>31</v>
      </c>
      <c r="F7678" s="49" t="s">
        <v>84</v>
      </c>
      <c r="G7678" s="49"/>
      <c r="H7678" s="49" t="s">
        <v>10658</v>
      </c>
    </row>
    <row r="7679" spans="1:8" x14ac:dyDescent="0.3">
      <c r="A7679" s="49" t="s">
        <v>82</v>
      </c>
      <c r="B7679" s="49">
        <v>92155</v>
      </c>
      <c r="C7679" s="49" t="s">
        <v>1971</v>
      </c>
      <c r="D7679" s="49" t="str">
        <f t="shared" si="119"/>
        <v>Pathway - State &amp; Federal - SWIMS - 92155</v>
      </c>
      <c r="E7679" s="49" t="s">
        <v>31</v>
      </c>
      <c r="F7679" s="49" t="s">
        <v>84</v>
      </c>
      <c r="G7679" s="49"/>
      <c r="H7679" s="49" t="s">
        <v>10658</v>
      </c>
    </row>
    <row r="7680" spans="1:8" x14ac:dyDescent="0.3">
      <c r="A7680" s="49" t="s">
        <v>82</v>
      </c>
      <c r="B7680" s="49">
        <v>20409</v>
      </c>
      <c r="C7680" s="49" t="s">
        <v>1972</v>
      </c>
      <c r="D7680" s="49" t="str">
        <f t="shared" si="119"/>
        <v>Pennsylvania knotweed (Polygonum pensylvanicum) - SWIMS - 20409</v>
      </c>
      <c r="E7680" s="49" t="s">
        <v>31</v>
      </c>
      <c r="F7680" s="49" t="s">
        <v>84</v>
      </c>
      <c r="G7680" s="49"/>
      <c r="H7680" s="49"/>
    </row>
    <row r="7681" spans="1:8" x14ac:dyDescent="0.3">
      <c r="A7681" s="49" t="s">
        <v>82</v>
      </c>
      <c r="B7681" s="49">
        <v>4160</v>
      </c>
      <c r="C7681" s="49" t="s">
        <v>1983</v>
      </c>
      <c r="D7681" s="49" t="str">
        <f t="shared" si="119"/>
        <v>Percent Sample Sorted - SWIMS - 4160</v>
      </c>
      <c r="E7681" s="49"/>
      <c r="F7681" s="49"/>
      <c r="G7681" s="49"/>
      <c r="H7681" s="49"/>
    </row>
    <row r="7682" spans="1:8" x14ac:dyDescent="0.3">
      <c r="A7682" s="49" t="s">
        <v>82</v>
      </c>
      <c r="B7682" s="49">
        <v>4134</v>
      </c>
      <c r="C7682" s="49" t="s">
        <v>1984</v>
      </c>
      <c r="D7682" s="49" t="str">
        <f t="shared" ref="D7682:D7745" si="120">C7682 &amp;" - "&amp; A7682 &amp;" - "&amp; B7682</f>
        <v>Percent Silt - SWIMS - 4134</v>
      </c>
      <c r="E7682" s="49" t="s">
        <v>31</v>
      </c>
      <c r="F7682" s="49"/>
      <c r="G7682" s="49"/>
      <c r="H7682" s="49"/>
    </row>
    <row r="7683" spans="1:8" x14ac:dyDescent="0.3">
      <c r="A7683" s="49" t="s">
        <v>82</v>
      </c>
      <c r="B7683" s="49">
        <v>91735</v>
      </c>
      <c r="C7683" s="49" t="s">
        <v>1973</v>
      </c>
      <c r="D7683" s="49" t="str">
        <f t="shared" si="120"/>
        <v>Percent floating algae? - SWIMS - 91735</v>
      </c>
      <c r="E7683" s="49" t="s">
        <v>31</v>
      </c>
      <c r="F7683" s="49"/>
      <c r="G7683" s="49"/>
      <c r="H7683" s="49" t="s">
        <v>206</v>
      </c>
    </row>
    <row r="7684" spans="1:8" x14ac:dyDescent="0.3">
      <c r="A7684" s="49" t="s">
        <v>82</v>
      </c>
      <c r="B7684" s="49">
        <v>91710</v>
      </c>
      <c r="C7684" s="49" t="s">
        <v>1974</v>
      </c>
      <c r="D7684" s="49" t="str">
        <f t="shared" si="120"/>
        <v>Percent floating garbage: Building materials - SWIMS - 91710</v>
      </c>
      <c r="E7684" s="49" t="s">
        <v>31</v>
      </c>
      <c r="F7684" s="49"/>
      <c r="G7684" s="49"/>
      <c r="H7684" s="49" t="s">
        <v>206</v>
      </c>
    </row>
    <row r="7685" spans="1:8" x14ac:dyDescent="0.3">
      <c r="A7685" s="49" t="s">
        <v>82</v>
      </c>
      <c r="B7685" s="49">
        <v>91711</v>
      </c>
      <c r="C7685" s="49" t="s">
        <v>1975</v>
      </c>
      <c r="D7685" s="49" t="str">
        <f t="shared" si="120"/>
        <v>Percent floating garbage: Fishing-related litter - SWIMS - 91711</v>
      </c>
      <c r="E7685" s="49" t="s">
        <v>31</v>
      </c>
      <c r="F7685" s="49"/>
      <c r="G7685" s="49"/>
      <c r="H7685" s="49" t="s">
        <v>206</v>
      </c>
    </row>
    <row r="7686" spans="1:8" x14ac:dyDescent="0.3">
      <c r="A7686" s="49" t="s">
        <v>82</v>
      </c>
      <c r="B7686" s="49">
        <v>91706</v>
      </c>
      <c r="C7686" s="49" t="s">
        <v>1976</v>
      </c>
      <c r="D7686" s="49" t="str">
        <f t="shared" si="120"/>
        <v>Percent floating garbage: Food-related litter - SWIMS - 91706</v>
      </c>
      <c r="E7686" s="49" t="s">
        <v>31</v>
      </c>
      <c r="F7686" s="49"/>
      <c r="G7686" s="49"/>
      <c r="H7686" s="49" t="s">
        <v>206</v>
      </c>
    </row>
    <row r="7687" spans="1:8" x14ac:dyDescent="0.3">
      <c r="A7687" s="49" t="s">
        <v>82</v>
      </c>
      <c r="B7687" s="49">
        <v>91708</v>
      </c>
      <c r="C7687" s="49" t="s">
        <v>1977</v>
      </c>
      <c r="D7687" s="49" t="str">
        <f t="shared" si="120"/>
        <v>Percent floating garbage: Household waste - SWIMS - 91708</v>
      </c>
      <c r="E7687" s="49" t="s">
        <v>31</v>
      </c>
      <c r="F7687" s="49"/>
      <c r="G7687" s="49"/>
      <c r="H7687" s="49" t="s">
        <v>206</v>
      </c>
    </row>
    <row r="7688" spans="1:8" x14ac:dyDescent="0.3">
      <c r="A7688" s="49" t="s">
        <v>82</v>
      </c>
      <c r="B7688" s="49">
        <v>91707</v>
      </c>
      <c r="C7688" s="49" t="s">
        <v>1978</v>
      </c>
      <c r="D7688" s="49" t="str">
        <f t="shared" si="120"/>
        <v>Percent floating garbage: Medical items - SWIMS - 91707</v>
      </c>
      <c r="E7688" s="49" t="s">
        <v>31</v>
      </c>
      <c r="F7688" s="49"/>
      <c r="G7688" s="49"/>
      <c r="H7688" s="49" t="s">
        <v>206</v>
      </c>
    </row>
    <row r="7689" spans="1:8" x14ac:dyDescent="0.3">
      <c r="A7689" s="49" t="s">
        <v>82</v>
      </c>
      <c r="B7689" s="49">
        <v>91712</v>
      </c>
      <c r="C7689" s="49" t="s">
        <v>1979</v>
      </c>
      <c r="D7689" s="49" t="str">
        <f t="shared" si="120"/>
        <v>Percent floating garbage: Other describe - SWIMS - 91712</v>
      </c>
      <c r="E7689" s="49" t="s">
        <v>31</v>
      </c>
      <c r="F7689" s="49"/>
      <c r="G7689" s="49"/>
      <c r="H7689" s="49" t="s">
        <v>206</v>
      </c>
    </row>
    <row r="7690" spans="1:8" x14ac:dyDescent="0.3">
      <c r="A7690" s="49" t="s">
        <v>82</v>
      </c>
      <c r="B7690" s="49">
        <v>91709</v>
      </c>
      <c r="C7690" s="49" t="s">
        <v>1980</v>
      </c>
      <c r="D7690" s="49" t="str">
        <f t="shared" si="120"/>
        <v>Percent floating garbage: Sewage-related litter - SWIMS - 91709</v>
      </c>
      <c r="E7690" s="49" t="s">
        <v>31</v>
      </c>
      <c r="F7690" s="49"/>
      <c r="G7690" s="49"/>
      <c r="H7690" s="49" t="s">
        <v>206</v>
      </c>
    </row>
    <row r="7691" spans="1:8" x14ac:dyDescent="0.3">
      <c r="A7691" s="49" t="s">
        <v>82</v>
      </c>
      <c r="B7691" s="49">
        <v>91705</v>
      </c>
      <c r="C7691" s="49" t="s">
        <v>1981</v>
      </c>
      <c r="D7691" s="49" t="str">
        <f t="shared" si="120"/>
        <v>Percent floating garbage: street litter - SWIMS - 91705</v>
      </c>
      <c r="E7691" s="49" t="s">
        <v>31</v>
      </c>
      <c r="F7691" s="49"/>
      <c r="G7691" s="49"/>
      <c r="H7691" s="49" t="s">
        <v>206</v>
      </c>
    </row>
    <row r="7692" spans="1:8" x14ac:dyDescent="0.3">
      <c r="A7692" s="49" t="s">
        <v>82</v>
      </c>
      <c r="B7692" s="49">
        <v>91713</v>
      </c>
      <c r="C7692" s="49" t="s">
        <v>1982</v>
      </c>
      <c r="D7692" s="49" t="str">
        <f t="shared" si="120"/>
        <v>Percent floating garbage? - SWIMS - 91713</v>
      </c>
      <c r="E7692" s="49" t="s">
        <v>31</v>
      </c>
      <c r="F7692" s="49"/>
      <c r="G7692" s="49"/>
      <c r="H7692" s="49" t="s">
        <v>206</v>
      </c>
    </row>
    <row r="7693" spans="1:8" x14ac:dyDescent="0.3">
      <c r="A7693" s="49" t="s">
        <v>82</v>
      </c>
      <c r="B7693" s="49">
        <v>90889</v>
      </c>
      <c r="C7693" s="49" t="s">
        <v>1985</v>
      </c>
      <c r="D7693" s="49" t="str">
        <f t="shared" si="120"/>
        <v>Person who verified occurence - SWIMS - 90889</v>
      </c>
      <c r="E7693" s="49"/>
      <c r="F7693" s="49"/>
      <c r="G7693" s="49"/>
      <c r="H7693" s="49"/>
    </row>
    <row r="7694" spans="1:8" x14ac:dyDescent="0.3">
      <c r="A7694" s="49" t="s">
        <v>82</v>
      </c>
      <c r="B7694" s="49">
        <v>91664</v>
      </c>
      <c r="C7694" s="49" t="s">
        <v>1987</v>
      </c>
      <c r="D7694" s="49" t="str">
        <f t="shared" si="120"/>
        <v>Person's Gender - SWIMS - 91664</v>
      </c>
      <c r="E7694" s="49" t="s">
        <v>31</v>
      </c>
      <c r="F7694" s="49"/>
      <c r="G7694" s="49"/>
      <c r="H7694" s="49" t="s">
        <v>10658</v>
      </c>
    </row>
    <row r="7695" spans="1:8" x14ac:dyDescent="0.3">
      <c r="A7695" s="49" t="s">
        <v>82</v>
      </c>
      <c r="B7695" s="49">
        <v>91665</v>
      </c>
      <c r="C7695" s="49" t="s">
        <v>1986</v>
      </c>
      <c r="D7695" s="49" t="str">
        <f t="shared" si="120"/>
        <v>Person's age: - SWIMS - 91665</v>
      </c>
      <c r="E7695" s="49" t="s">
        <v>31</v>
      </c>
      <c r="F7695" s="49"/>
      <c r="G7695" s="49"/>
      <c r="H7695" s="49" t="s">
        <v>10658</v>
      </c>
    </row>
    <row r="7696" spans="1:8" x14ac:dyDescent="0.3">
      <c r="A7696" s="49" t="s">
        <v>82</v>
      </c>
      <c r="B7696" s="49">
        <v>90505</v>
      </c>
      <c r="C7696" s="49" t="s">
        <v>1994</v>
      </c>
      <c r="D7696" s="49" t="str">
        <f t="shared" si="120"/>
        <v>Phantom Midge - SWIMS - 90505</v>
      </c>
      <c r="E7696" s="49"/>
      <c r="F7696" s="49"/>
      <c r="G7696" s="49"/>
      <c r="H7696" s="49"/>
    </row>
    <row r="7697" spans="1:8" x14ac:dyDescent="0.3">
      <c r="A7697" s="49" t="s">
        <v>82</v>
      </c>
      <c r="B7697" s="49">
        <v>92179</v>
      </c>
      <c r="C7697" s="49" t="s">
        <v>1995</v>
      </c>
      <c r="D7697" s="49" t="str">
        <f t="shared" si="120"/>
        <v>Phone Number - SWIMS - 92179</v>
      </c>
      <c r="E7697" s="49" t="s">
        <v>31</v>
      </c>
      <c r="F7697" s="49"/>
      <c r="G7697" s="49"/>
      <c r="H7697" s="49"/>
    </row>
    <row r="7698" spans="1:8" x14ac:dyDescent="0.3">
      <c r="A7698" s="49" t="s">
        <v>82</v>
      </c>
      <c r="B7698" s="49">
        <v>92236</v>
      </c>
      <c r="C7698" s="49" t="s">
        <v>1997</v>
      </c>
      <c r="D7698" s="49" t="str">
        <f t="shared" si="120"/>
        <v>Photo Taken (1) - SWIMS - 92236</v>
      </c>
      <c r="E7698" s="49"/>
      <c r="F7698" s="49"/>
      <c r="G7698" s="49"/>
      <c r="H7698" s="49"/>
    </row>
    <row r="7699" spans="1:8" x14ac:dyDescent="0.3">
      <c r="A7699" s="49" t="s">
        <v>82</v>
      </c>
      <c r="B7699" s="49">
        <v>92237</v>
      </c>
      <c r="C7699" s="49" t="s">
        <v>1998</v>
      </c>
      <c r="D7699" s="49" t="str">
        <f t="shared" si="120"/>
        <v>Photo Taken (2) - SWIMS - 92237</v>
      </c>
      <c r="E7699" s="49"/>
      <c r="F7699" s="49"/>
      <c r="G7699" s="49"/>
      <c r="H7699" s="49"/>
    </row>
    <row r="7700" spans="1:8" x14ac:dyDescent="0.3">
      <c r="A7700" s="49" t="s">
        <v>82</v>
      </c>
      <c r="B7700" s="49">
        <v>92238</v>
      </c>
      <c r="C7700" s="49" t="s">
        <v>1999</v>
      </c>
      <c r="D7700" s="49" t="str">
        <f t="shared" si="120"/>
        <v>Photo Taken (3) - SWIMS - 92238</v>
      </c>
      <c r="E7700" s="49"/>
      <c r="F7700" s="49"/>
      <c r="G7700" s="49"/>
      <c r="H7700" s="49"/>
    </row>
    <row r="7701" spans="1:8" x14ac:dyDescent="0.3">
      <c r="A7701" s="49" t="s">
        <v>82</v>
      </c>
      <c r="B7701" s="49">
        <v>92239</v>
      </c>
      <c r="C7701" s="49" t="s">
        <v>2000</v>
      </c>
      <c r="D7701" s="49" t="str">
        <f t="shared" si="120"/>
        <v>Photo Taken (4) - SWIMS - 92239</v>
      </c>
      <c r="E7701" s="49"/>
      <c r="F7701" s="49"/>
      <c r="G7701" s="49"/>
      <c r="H7701" s="49"/>
    </row>
    <row r="7702" spans="1:8" x14ac:dyDescent="0.3">
      <c r="A7702" s="49" t="s">
        <v>82</v>
      </c>
      <c r="B7702" s="49">
        <v>92240</v>
      </c>
      <c r="C7702" s="49" t="s">
        <v>2001</v>
      </c>
      <c r="D7702" s="49" t="str">
        <f t="shared" si="120"/>
        <v>Photo Taken (5) - SWIMS - 92240</v>
      </c>
      <c r="E7702" s="49"/>
      <c r="F7702" s="49"/>
      <c r="G7702" s="49"/>
      <c r="H7702" s="49"/>
    </row>
    <row r="7703" spans="1:8" x14ac:dyDescent="0.3">
      <c r="A7703" s="49" t="s">
        <v>82</v>
      </c>
      <c r="B7703" s="49">
        <v>92241</v>
      </c>
      <c r="C7703" s="49" t="s">
        <v>2002</v>
      </c>
      <c r="D7703" s="49" t="str">
        <f t="shared" si="120"/>
        <v>Photo Taken (6) - SWIMS - 92241</v>
      </c>
      <c r="E7703" s="49"/>
      <c r="F7703" s="49"/>
      <c r="G7703" s="49"/>
      <c r="H7703" s="49"/>
    </row>
    <row r="7704" spans="1:8" x14ac:dyDescent="0.3">
      <c r="A7704" s="49" t="s">
        <v>82</v>
      </c>
      <c r="B7704" s="49">
        <v>91215</v>
      </c>
      <c r="C7704" s="49" t="s">
        <v>1996</v>
      </c>
      <c r="D7704" s="49" t="str">
        <f t="shared" si="120"/>
        <v>Photo file names - SWIMS - 91215</v>
      </c>
      <c r="E7704" s="49" t="s">
        <v>31</v>
      </c>
      <c r="F7704" s="49"/>
      <c r="G7704" s="49"/>
      <c r="H7704" s="49"/>
    </row>
    <row r="7705" spans="1:8" x14ac:dyDescent="0.3">
      <c r="A7705" s="49" t="s">
        <v>201</v>
      </c>
      <c r="B7705" s="49">
        <v>95563</v>
      </c>
      <c r="C7705" s="49" t="s">
        <v>2003</v>
      </c>
      <c r="D7705" s="49" t="str">
        <f t="shared" si="120"/>
        <v>Photosynthetic Active Radiation - DNR_STORET - 95563</v>
      </c>
      <c r="E7705" s="49" t="s">
        <v>31</v>
      </c>
      <c r="F7705" s="49" t="s">
        <v>84</v>
      </c>
      <c r="G7705" s="49" t="s">
        <v>205</v>
      </c>
      <c r="H7705" s="49"/>
    </row>
    <row r="7706" spans="1:8" x14ac:dyDescent="0.3">
      <c r="A7706" s="49" t="s">
        <v>82</v>
      </c>
      <c r="B7706" s="49">
        <v>56581</v>
      </c>
      <c r="C7706" s="49" t="s">
        <v>2005</v>
      </c>
      <c r="D7706" s="49" t="str">
        <f t="shared" si="120"/>
        <v>Physa - SWIMS - 56581</v>
      </c>
      <c r="E7706" s="49"/>
      <c r="F7706" s="49"/>
      <c r="G7706" s="49"/>
      <c r="H7706" s="49"/>
    </row>
    <row r="7707" spans="1:8" x14ac:dyDescent="0.3">
      <c r="A7707" s="49" t="s">
        <v>82</v>
      </c>
      <c r="B7707" s="49">
        <v>56578</v>
      </c>
      <c r="C7707" s="49" t="s">
        <v>2006</v>
      </c>
      <c r="D7707" s="49" t="str">
        <f t="shared" si="120"/>
        <v>Physella acuta - SWIMS - 56578</v>
      </c>
      <c r="E7707" s="49"/>
      <c r="F7707" s="49"/>
      <c r="G7707" s="49"/>
      <c r="H7707" s="49"/>
    </row>
    <row r="7708" spans="1:8" x14ac:dyDescent="0.3">
      <c r="A7708" s="49" t="s">
        <v>82</v>
      </c>
      <c r="B7708" s="49">
        <v>90406</v>
      </c>
      <c r="C7708" s="49" t="s">
        <v>2007</v>
      </c>
      <c r="D7708" s="49" t="str">
        <f t="shared" si="120"/>
        <v>Pickerel Frog Adult-Call - SWIMS - 90406</v>
      </c>
      <c r="E7708" s="49"/>
      <c r="F7708" s="49"/>
      <c r="G7708" s="49"/>
      <c r="H7708" s="49"/>
    </row>
    <row r="7709" spans="1:8" x14ac:dyDescent="0.3">
      <c r="A7709" s="49" t="s">
        <v>82</v>
      </c>
      <c r="B7709" s="49">
        <v>90405</v>
      </c>
      <c r="C7709" s="49" t="s">
        <v>2008</v>
      </c>
      <c r="D7709" s="49" t="str">
        <f t="shared" si="120"/>
        <v>Pickerel Frog Adult-Visual - SWIMS - 90405</v>
      </c>
      <c r="E7709" s="49"/>
      <c r="F7709" s="49"/>
      <c r="G7709" s="49"/>
      <c r="H7709" s="49"/>
    </row>
    <row r="7710" spans="1:8" x14ac:dyDescent="0.3">
      <c r="A7710" s="49" t="s">
        <v>82</v>
      </c>
      <c r="B7710" s="49">
        <v>90407</v>
      </c>
      <c r="C7710" s="49" t="s">
        <v>2009</v>
      </c>
      <c r="D7710" s="49" t="str">
        <f t="shared" si="120"/>
        <v>Pickerel Frog Eggs - SWIMS - 90407</v>
      </c>
      <c r="E7710" s="49"/>
      <c r="F7710" s="49"/>
      <c r="G7710" s="49"/>
      <c r="H7710" s="49"/>
    </row>
    <row r="7711" spans="1:8" x14ac:dyDescent="0.3">
      <c r="A7711" s="49" t="s">
        <v>82</v>
      </c>
      <c r="B7711" s="49">
        <v>90409</v>
      </c>
      <c r="C7711" s="49" t="s">
        <v>2010</v>
      </c>
      <c r="D7711" s="49" t="str">
        <f t="shared" si="120"/>
        <v>Pickerel Frog Juvenile - SWIMS - 90409</v>
      </c>
      <c r="E7711" s="49"/>
      <c r="F7711" s="49"/>
      <c r="G7711" s="49"/>
      <c r="H7711" s="49"/>
    </row>
    <row r="7712" spans="1:8" x14ac:dyDescent="0.3">
      <c r="A7712" s="49" t="s">
        <v>82</v>
      </c>
      <c r="B7712" s="49">
        <v>90408</v>
      </c>
      <c r="C7712" s="49" t="s">
        <v>2011</v>
      </c>
      <c r="D7712" s="49" t="str">
        <f t="shared" si="120"/>
        <v>Pickerel Frog Larvae - SWIMS - 90408</v>
      </c>
      <c r="E7712" s="49"/>
      <c r="F7712" s="49"/>
      <c r="G7712" s="49"/>
      <c r="H7712" s="49"/>
    </row>
    <row r="7713" spans="1:8" x14ac:dyDescent="0.3">
      <c r="A7713" s="49" t="s">
        <v>82</v>
      </c>
      <c r="B7713" s="49">
        <v>20112</v>
      </c>
      <c r="C7713" s="49" t="s">
        <v>2012</v>
      </c>
      <c r="D7713" s="49" t="str">
        <f t="shared" si="120"/>
        <v>Pickerelweed (Pontederia cordata) - SWIMS - 20112</v>
      </c>
      <c r="E7713" s="49" t="s">
        <v>31</v>
      </c>
      <c r="F7713" s="49" t="s">
        <v>84</v>
      </c>
      <c r="G7713" s="49"/>
      <c r="H7713" s="49"/>
    </row>
    <row r="7714" spans="1:8" x14ac:dyDescent="0.3">
      <c r="A7714" s="49" t="s">
        <v>82</v>
      </c>
      <c r="B7714" s="49">
        <v>20280</v>
      </c>
      <c r="C7714" s="49" t="s">
        <v>2013</v>
      </c>
      <c r="D7714" s="49" t="str">
        <f t="shared" si="120"/>
        <v>Pink water-lily (Nymphaea sp.) - SWIMS - 20280</v>
      </c>
      <c r="E7714" s="49" t="s">
        <v>31</v>
      </c>
      <c r="F7714" s="49" t="s">
        <v>84</v>
      </c>
      <c r="G7714" s="49"/>
      <c r="H7714" s="49"/>
    </row>
    <row r="7715" spans="1:8" x14ac:dyDescent="0.3">
      <c r="A7715" s="49" t="s">
        <v>201</v>
      </c>
      <c r="B7715" s="49">
        <v>96443</v>
      </c>
      <c r="C7715" s="49" t="s">
        <v>9005</v>
      </c>
      <c r="D7715" s="49" t="str">
        <f t="shared" si="120"/>
        <v>Pinnularia abaujensis v. lacus, Biovolume - DNR_STORET - 96443</v>
      </c>
      <c r="E7715" s="49" t="s">
        <v>10651</v>
      </c>
      <c r="F7715" s="49" t="s">
        <v>84</v>
      </c>
      <c r="G7715" s="49" t="s">
        <v>205</v>
      </c>
      <c r="H7715" s="49"/>
    </row>
    <row r="7716" spans="1:8" x14ac:dyDescent="0.3">
      <c r="A7716" s="49" t="s">
        <v>201</v>
      </c>
      <c r="B7716" s="49">
        <v>96444</v>
      </c>
      <c r="C7716" s="49" t="s">
        <v>9006</v>
      </c>
      <c r="D7716" s="49" t="str">
        <f t="shared" si="120"/>
        <v>Pinnularia abaujensis v. lacus, Count - DNR_STORET - 96444</v>
      </c>
      <c r="E7716" s="49" t="s">
        <v>10651</v>
      </c>
      <c r="F7716" s="49" t="s">
        <v>84</v>
      </c>
      <c r="G7716" s="49" t="s">
        <v>205</v>
      </c>
      <c r="H7716" s="49"/>
    </row>
    <row r="7717" spans="1:8" x14ac:dyDescent="0.3">
      <c r="A7717" s="49" t="s">
        <v>201</v>
      </c>
      <c r="B7717" s="49">
        <v>95951</v>
      </c>
      <c r="C7717" s="49" t="s">
        <v>9007</v>
      </c>
      <c r="D7717" s="49" t="str">
        <f t="shared" si="120"/>
        <v>Pinnularia acrosphaeria Smith, Biovolume - DNR_STORET - 95951</v>
      </c>
      <c r="E7717" s="49" t="s">
        <v>10651</v>
      </c>
      <c r="F7717" s="49" t="s">
        <v>84</v>
      </c>
      <c r="G7717" s="49" t="s">
        <v>205</v>
      </c>
      <c r="H7717" s="49"/>
    </row>
    <row r="7718" spans="1:8" x14ac:dyDescent="0.3">
      <c r="A7718" s="49" t="s">
        <v>201</v>
      </c>
      <c r="B7718" s="49">
        <v>95952</v>
      </c>
      <c r="C7718" s="49" t="s">
        <v>9008</v>
      </c>
      <c r="D7718" s="49" t="str">
        <f t="shared" si="120"/>
        <v>Pinnularia acrosphaeria Smith, Count - DNR_STORET - 95952</v>
      </c>
      <c r="E7718" s="49" t="s">
        <v>10651</v>
      </c>
      <c r="F7718" s="49" t="s">
        <v>84</v>
      </c>
      <c r="G7718" s="49" t="s">
        <v>205</v>
      </c>
      <c r="H7718" s="49"/>
    </row>
    <row r="7719" spans="1:8" x14ac:dyDescent="0.3">
      <c r="A7719" s="49" t="s">
        <v>201</v>
      </c>
      <c r="B7719" s="49">
        <v>95949</v>
      </c>
      <c r="C7719" s="49" t="s">
        <v>9009</v>
      </c>
      <c r="D7719" s="49" t="str">
        <f t="shared" si="120"/>
        <v>Pinnularia borealis Ehrenberg, Biovolume - DNR_STORET - 95949</v>
      </c>
      <c r="E7719" s="49" t="s">
        <v>10651</v>
      </c>
      <c r="F7719" s="49" t="s">
        <v>84</v>
      </c>
      <c r="G7719" s="49" t="s">
        <v>205</v>
      </c>
      <c r="H7719" s="49"/>
    </row>
    <row r="7720" spans="1:8" x14ac:dyDescent="0.3">
      <c r="A7720" s="49" t="s">
        <v>201</v>
      </c>
      <c r="B7720" s="49">
        <v>95950</v>
      </c>
      <c r="C7720" s="49" t="s">
        <v>9010</v>
      </c>
      <c r="D7720" s="49" t="str">
        <f t="shared" si="120"/>
        <v>Pinnularia borealis Ehrenberg, Count - DNR_STORET - 95950</v>
      </c>
      <c r="E7720" s="49" t="s">
        <v>10651</v>
      </c>
      <c r="F7720" s="49" t="s">
        <v>84</v>
      </c>
      <c r="G7720" s="49" t="s">
        <v>205</v>
      </c>
      <c r="H7720" s="49"/>
    </row>
    <row r="7721" spans="1:8" x14ac:dyDescent="0.3">
      <c r="A7721" s="49" t="s">
        <v>201</v>
      </c>
      <c r="B7721" s="49">
        <v>95856</v>
      </c>
      <c r="C7721" s="49" t="s">
        <v>9011</v>
      </c>
      <c r="D7721" s="49" t="str">
        <f t="shared" si="120"/>
        <v>Pinnularia brebissonii, Biovolume - DNR_STORET - 95856</v>
      </c>
      <c r="E7721" s="49" t="s">
        <v>10651</v>
      </c>
      <c r="F7721" s="49" t="s">
        <v>84</v>
      </c>
      <c r="G7721" s="49" t="s">
        <v>205</v>
      </c>
      <c r="H7721" s="49"/>
    </row>
    <row r="7722" spans="1:8" x14ac:dyDescent="0.3">
      <c r="A7722" s="49" t="s">
        <v>201</v>
      </c>
      <c r="B7722" s="49">
        <v>95857</v>
      </c>
      <c r="C7722" s="49" t="s">
        <v>9012</v>
      </c>
      <c r="D7722" s="49" t="str">
        <f t="shared" si="120"/>
        <v>Pinnularia brebissonii, Count - DNR_STORET - 95857</v>
      </c>
      <c r="E7722" s="49" t="s">
        <v>10651</v>
      </c>
      <c r="F7722" s="49" t="s">
        <v>84</v>
      </c>
      <c r="G7722" s="49" t="s">
        <v>205</v>
      </c>
      <c r="H7722" s="49"/>
    </row>
    <row r="7723" spans="1:8" x14ac:dyDescent="0.3">
      <c r="A7723" s="49" t="s">
        <v>201</v>
      </c>
      <c r="B7723" s="49">
        <v>95854</v>
      </c>
      <c r="C7723" s="49" t="s">
        <v>9013</v>
      </c>
      <c r="D7723" s="49" t="str">
        <f t="shared" si="120"/>
        <v>Pinnularia brebissoniiformis, Biovolume - DNR_STORET - 95854</v>
      </c>
      <c r="E7723" s="49" t="s">
        <v>10651</v>
      </c>
      <c r="F7723" s="49" t="s">
        <v>84</v>
      </c>
      <c r="G7723" s="49" t="s">
        <v>205</v>
      </c>
      <c r="H7723" s="49"/>
    </row>
    <row r="7724" spans="1:8" x14ac:dyDescent="0.3">
      <c r="A7724" s="49" t="s">
        <v>201</v>
      </c>
      <c r="B7724" s="49">
        <v>95855</v>
      </c>
      <c r="C7724" s="49" t="s">
        <v>9014</v>
      </c>
      <c r="D7724" s="49" t="str">
        <f t="shared" si="120"/>
        <v>Pinnularia brebissoniiformis, Count - DNR_STORET - 95855</v>
      </c>
      <c r="E7724" s="49" t="s">
        <v>10651</v>
      </c>
      <c r="F7724" s="49" t="s">
        <v>84</v>
      </c>
      <c r="G7724" s="49" t="s">
        <v>205</v>
      </c>
      <c r="H7724" s="49"/>
    </row>
    <row r="7725" spans="1:8" x14ac:dyDescent="0.3">
      <c r="A7725" s="49" t="s">
        <v>201</v>
      </c>
      <c r="B7725" s="49">
        <v>96007</v>
      </c>
      <c r="C7725" s="49" t="s">
        <v>9015</v>
      </c>
      <c r="D7725" s="49" t="str">
        <f t="shared" si="120"/>
        <v>Pinnularia cf. subrupestris, Biovolume - DNR_STORET - 96007</v>
      </c>
      <c r="E7725" s="49" t="s">
        <v>10651</v>
      </c>
      <c r="F7725" s="49" t="s">
        <v>84</v>
      </c>
      <c r="G7725" s="49" t="s">
        <v>205</v>
      </c>
      <c r="H7725" s="49"/>
    </row>
    <row r="7726" spans="1:8" x14ac:dyDescent="0.3">
      <c r="A7726" s="49" t="s">
        <v>201</v>
      </c>
      <c r="B7726" s="49">
        <v>96008</v>
      </c>
      <c r="C7726" s="49" t="s">
        <v>9016</v>
      </c>
      <c r="D7726" s="49" t="str">
        <f t="shared" si="120"/>
        <v>Pinnularia cf. subrupestris, Count - DNR_STORET - 96008</v>
      </c>
      <c r="E7726" s="49" t="s">
        <v>10651</v>
      </c>
      <c r="F7726" s="49" t="s">
        <v>84</v>
      </c>
      <c r="G7726" s="49" t="s">
        <v>205</v>
      </c>
      <c r="H7726" s="49"/>
    </row>
    <row r="7727" spans="1:8" x14ac:dyDescent="0.3">
      <c r="A7727" s="49" t="s">
        <v>201</v>
      </c>
      <c r="B7727" s="49">
        <v>96005</v>
      </c>
      <c r="C7727" s="49" t="s">
        <v>9017</v>
      </c>
      <c r="D7727" s="49" t="str">
        <f t="shared" si="120"/>
        <v>Pinnularia crucifera Cleve, Biovolume - DNR_STORET - 96005</v>
      </c>
      <c r="E7727" s="49" t="s">
        <v>10651</v>
      </c>
      <c r="F7727" s="49" t="s">
        <v>84</v>
      </c>
      <c r="G7727" s="49" t="s">
        <v>205</v>
      </c>
      <c r="H7727" s="49"/>
    </row>
    <row r="7728" spans="1:8" x14ac:dyDescent="0.3">
      <c r="A7728" s="49" t="s">
        <v>201</v>
      </c>
      <c r="B7728" s="49">
        <v>96006</v>
      </c>
      <c r="C7728" s="49" t="s">
        <v>9018</v>
      </c>
      <c r="D7728" s="49" t="str">
        <f t="shared" si="120"/>
        <v>Pinnularia crucifera Cleve, Count - DNR_STORET - 96006</v>
      </c>
      <c r="E7728" s="49" t="s">
        <v>10651</v>
      </c>
      <c r="F7728" s="49" t="s">
        <v>84</v>
      </c>
      <c r="G7728" s="49" t="s">
        <v>205</v>
      </c>
      <c r="H7728" s="49"/>
    </row>
    <row r="7729" spans="1:8" x14ac:dyDescent="0.3">
      <c r="A7729" s="49" t="s">
        <v>201</v>
      </c>
      <c r="B7729" s="49">
        <v>95947</v>
      </c>
      <c r="C7729" s="49" t="s">
        <v>9019</v>
      </c>
      <c r="D7729" s="49" t="str">
        <f t="shared" si="120"/>
        <v>Pinnularia crucifera v. subro., Biovolume - DNR_STORET - 95947</v>
      </c>
      <c r="E7729" s="49" t="s">
        <v>10651</v>
      </c>
      <c r="F7729" s="49" t="s">
        <v>84</v>
      </c>
      <c r="G7729" s="49" t="s">
        <v>205</v>
      </c>
      <c r="H7729" s="49"/>
    </row>
    <row r="7730" spans="1:8" x14ac:dyDescent="0.3">
      <c r="A7730" s="49" t="s">
        <v>201</v>
      </c>
      <c r="B7730" s="49">
        <v>95948</v>
      </c>
      <c r="C7730" s="49" t="s">
        <v>9020</v>
      </c>
      <c r="D7730" s="49" t="str">
        <f t="shared" si="120"/>
        <v>Pinnularia crucifera v. subro., Count - DNR_STORET - 95948</v>
      </c>
      <c r="E7730" s="49" t="s">
        <v>10651</v>
      </c>
      <c r="F7730" s="49" t="s">
        <v>84</v>
      </c>
      <c r="G7730" s="49" t="s">
        <v>205</v>
      </c>
      <c r="H7730" s="49"/>
    </row>
    <row r="7731" spans="1:8" x14ac:dyDescent="0.3">
      <c r="A7731" s="49" t="s">
        <v>201</v>
      </c>
      <c r="B7731" s="49">
        <v>95629</v>
      </c>
      <c r="C7731" s="49" t="s">
        <v>9021</v>
      </c>
      <c r="D7731" s="49" t="str">
        <f t="shared" si="120"/>
        <v>Pinnularia divergent. v. minor, Biovolume - DNR_STORET - 95629</v>
      </c>
      <c r="E7731" s="49" t="s">
        <v>10651</v>
      </c>
      <c r="F7731" s="49" t="s">
        <v>84</v>
      </c>
      <c r="G7731" s="49" t="s">
        <v>205</v>
      </c>
      <c r="H7731" s="49"/>
    </row>
    <row r="7732" spans="1:8" x14ac:dyDescent="0.3">
      <c r="A7732" s="49" t="s">
        <v>201</v>
      </c>
      <c r="B7732" s="49">
        <v>95630</v>
      </c>
      <c r="C7732" s="49" t="s">
        <v>9022</v>
      </c>
      <c r="D7732" s="49" t="str">
        <f t="shared" si="120"/>
        <v>Pinnularia divergent. v. minor, Count - DNR_STORET - 95630</v>
      </c>
      <c r="E7732" s="49" t="s">
        <v>10651</v>
      </c>
      <c r="F7732" s="49" t="s">
        <v>84</v>
      </c>
      <c r="G7732" s="49" t="s">
        <v>205</v>
      </c>
      <c r="H7732" s="49"/>
    </row>
    <row r="7733" spans="1:8" x14ac:dyDescent="0.3">
      <c r="A7733" s="49" t="s">
        <v>201</v>
      </c>
      <c r="B7733" s="49">
        <v>95852</v>
      </c>
      <c r="C7733" s="49" t="s">
        <v>9023</v>
      </c>
      <c r="D7733" s="49" t="str">
        <f t="shared" si="120"/>
        <v>Pinnularia eifelana, Biovolume - DNR_STORET - 95852</v>
      </c>
      <c r="E7733" s="49" t="s">
        <v>10651</v>
      </c>
      <c r="F7733" s="49" t="s">
        <v>84</v>
      </c>
      <c r="G7733" s="49" t="s">
        <v>205</v>
      </c>
      <c r="H7733" s="49"/>
    </row>
    <row r="7734" spans="1:8" x14ac:dyDescent="0.3">
      <c r="A7734" s="49" t="s">
        <v>201</v>
      </c>
      <c r="B7734" s="49">
        <v>95853</v>
      </c>
      <c r="C7734" s="49" t="s">
        <v>9024</v>
      </c>
      <c r="D7734" s="49" t="str">
        <f t="shared" si="120"/>
        <v>Pinnularia eifelana, Count - DNR_STORET - 95853</v>
      </c>
      <c r="E7734" s="49" t="s">
        <v>10651</v>
      </c>
      <c r="F7734" s="49" t="s">
        <v>84</v>
      </c>
      <c r="G7734" s="49" t="s">
        <v>205</v>
      </c>
      <c r="H7734" s="49"/>
    </row>
    <row r="7735" spans="1:8" x14ac:dyDescent="0.3">
      <c r="A7735" s="49" t="s">
        <v>201</v>
      </c>
      <c r="B7735" s="49">
        <v>95850</v>
      </c>
      <c r="C7735" s="49" t="s">
        <v>9025</v>
      </c>
      <c r="D7735" s="49" t="str">
        <f t="shared" si="120"/>
        <v>Pinnularia frequentis Krammer, Biovolume - DNR_STORET - 95850</v>
      </c>
      <c r="E7735" s="49" t="s">
        <v>10651</v>
      </c>
      <c r="F7735" s="49" t="s">
        <v>84</v>
      </c>
      <c r="G7735" s="49" t="s">
        <v>205</v>
      </c>
      <c r="H7735" s="49"/>
    </row>
    <row r="7736" spans="1:8" x14ac:dyDescent="0.3">
      <c r="A7736" s="49" t="s">
        <v>201</v>
      </c>
      <c r="B7736" s="49">
        <v>95851</v>
      </c>
      <c r="C7736" s="49" t="s">
        <v>9026</v>
      </c>
      <c r="D7736" s="49" t="str">
        <f t="shared" si="120"/>
        <v>Pinnularia frequentis Krammer, Count - DNR_STORET - 95851</v>
      </c>
      <c r="E7736" s="49" t="s">
        <v>10651</v>
      </c>
      <c r="F7736" s="49" t="s">
        <v>84</v>
      </c>
      <c r="G7736" s="49" t="s">
        <v>205</v>
      </c>
      <c r="H7736" s="49"/>
    </row>
    <row r="7737" spans="1:8" x14ac:dyDescent="0.3">
      <c r="A7737" s="49" t="s">
        <v>201</v>
      </c>
      <c r="B7737" s="49">
        <v>96057</v>
      </c>
      <c r="C7737" s="49" t="s">
        <v>9027</v>
      </c>
      <c r="D7737" s="49" t="str">
        <f t="shared" si="120"/>
        <v>Pinnularia gibbiformis Krammer, Biovolume - DNR_STORET - 96057</v>
      </c>
      <c r="E7737" s="49" t="s">
        <v>10651</v>
      </c>
      <c r="F7737" s="49" t="s">
        <v>84</v>
      </c>
      <c r="G7737" s="49" t="s">
        <v>205</v>
      </c>
      <c r="H7737" s="49"/>
    </row>
    <row r="7738" spans="1:8" x14ac:dyDescent="0.3">
      <c r="A7738" s="49" t="s">
        <v>201</v>
      </c>
      <c r="B7738" s="49">
        <v>96058</v>
      </c>
      <c r="C7738" s="49" t="s">
        <v>9028</v>
      </c>
      <c r="D7738" s="49" t="str">
        <f t="shared" si="120"/>
        <v>Pinnularia gibbiformis Krammer, Count - DNR_STORET - 96058</v>
      </c>
      <c r="E7738" s="49" t="s">
        <v>10651</v>
      </c>
      <c r="F7738" s="49" t="s">
        <v>84</v>
      </c>
      <c r="G7738" s="49" t="s">
        <v>205</v>
      </c>
      <c r="H7738" s="49"/>
    </row>
    <row r="7739" spans="1:8" x14ac:dyDescent="0.3">
      <c r="A7739" s="49" t="s">
        <v>201</v>
      </c>
      <c r="B7739" s="49">
        <v>96055</v>
      </c>
      <c r="C7739" s="49" t="s">
        <v>9029</v>
      </c>
      <c r="D7739" s="49" t="str">
        <f t="shared" si="120"/>
        <v>Pinnularia gibbiformis v. flo., Biovolume - DNR_STORET - 96055</v>
      </c>
      <c r="E7739" s="49" t="s">
        <v>10651</v>
      </c>
      <c r="F7739" s="49" t="s">
        <v>84</v>
      </c>
      <c r="G7739" s="49" t="s">
        <v>205</v>
      </c>
      <c r="H7739" s="49"/>
    </row>
    <row r="7740" spans="1:8" x14ac:dyDescent="0.3">
      <c r="A7740" s="49" t="s">
        <v>201</v>
      </c>
      <c r="B7740" s="49">
        <v>96056</v>
      </c>
      <c r="C7740" s="49" t="s">
        <v>9030</v>
      </c>
      <c r="D7740" s="49" t="str">
        <f t="shared" si="120"/>
        <v>Pinnularia gibbiformis v. flo., Count - DNR_STORET - 96056</v>
      </c>
      <c r="E7740" s="49" t="s">
        <v>10651</v>
      </c>
      <c r="F7740" s="49" t="s">
        <v>84</v>
      </c>
      <c r="G7740" s="49" t="s">
        <v>205</v>
      </c>
      <c r="H7740" s="49"/>
    </row>
    <row r="7741" spans="1:8" x14ac:dyDescent="0.3">
      <c r="A7741" s="49" t="s">
        <v>201</v>
      </c>
      <c r="B7741" s="49">
        <v>95922</v>
      </c>
      <c r="C7741" s="49" t="s">
        <v>9031</v>
      </c>
      <c r="D7741" s="49" t="str">
        <f t="shared" si="120"/>
        <v>Pinnularia grunowii Krammer, Biovolume - DNR_STORET - 95922</v>
      </c>
      <c r="E7741" s="49" t="s">
        <v>10651</v>
      </c>
      <c r="F7741" s="49" t="s">
        <v>84</v>
      </c>
      <c r="G7741" s="49" t="s">
        <v>205</v>
      </c>
      <c r="H7741" s="49"/>
    </row>
    <row r="7742" spans="1:8" x14ac:dyDescent="0.3">
      <c r="A7742" s="49" t="s">
        <v>201</v>
      </c>
      <c r="B7742" s="49">
        <v>95923</v>
      </c>
      <c r="C7742" s="49" t="s">
        <v>9032</v>
      </c>
      <c r="D7742" s="49" t="str">
        <f t="shared" si="120"/>
        <v>Pinnularia grunowii Krammer, Count - DNR_STORET - 95923</v>
      </c>
      <c r="E7742" s="49" t="s">
        <v>10651</v>
      </c>
      <c r="F7742" s="49" t="s">
        <v>84</v>
      </c>
      <c r="G7742" s="49" t="s">
        <v>205</v>
      </c>
      <c r="H7742" s="49"/>
    </row>
    <row r="7743" spans="1:8" x14ac:dyDescent="0.3">
      <c r="A7743" s="49" t="s">
        <v>201</v>
      </c>
      <c r="B7743" s="49">
        <v>95848</v>
      </c>
      <c r="C7743" s="49" t="s">
        <v>9033</v>
      </c>
      <c r="D7743" s="49" t="str">
        <f t="shared" si="120"/>
        <v>Pinnularia intermedia, Biovolume - DNR_STORET - 95848</v>
      </c>
      <c r="E7743" s="49" t="s">
        <v>10651</v>
      </c>
      <c r="F7743" s="49" t="s">
        <v>84</v>
      </c>
      <c r="G7743" s="49" t="s">
        <v>205</v>
      </c>
      <c r="H7743" s="49"/>
    </row>
    <row r="7744" spans="1:8" x14ac:dyDescent="0.3">
      <c r="A7744" s="49" t="s">
        <v>201</v>
      </c>
      <c r="B7744" s="49">
        <v>95849</v>
      </c>
      <c r="C7744" s="49" t="s">
        <v>9034</v>
      </c>
      <c r="D7744" s="49" t="str">
        <f t="shared" si="120"/>
        <v>Pinnularia intermedia, Count - DNR_STORET - 95849</v>
      </c>
      <c r="E7744" s="49" t="s">
        <v>10651</v>
      </c>
      <c r="F7744" s="49" t="s">
        <v>84</v>
      </c>
      <c r="G7744" s="49" t="s">
        <v>205</v>
      </c>
      <c r="H7744" s="49"/>
    </row>
    <row r="7745" spans="1:8" x14ac:dyDescent="0.3">
      <c r="A7745" s="49" t="s">
        <v>201</v>
      </c>
      <c r="B7745" s="49">
        <v>95846</v>
      </c>
      <c r="C7745" s="49" t="s">
        <v>9035</v>
      </c>
      <c r="D7745" s="49" t="str">
        <f t="shared" si="120"/>
        <v>Pinnularia isselana Krammer, Biovolume - DNR_STORET - 95846</v>
      </c>
      <c r="E7745" s="49" t="s">
        <v>10651</v>
      </c>
      <c r="F7745" s="49" t="s">
        <v>84</v>
      </c>
      <c r="G7745" s="49" t="s">
        <v>205</v>
      </c>
      <c r="H7745" s="49"/>
    </row>
    <row r="7746" spans="1:8" x14ac:dyDescent="0.3">
      <c r="A7746" s="49" t="s">
        <v>201</v>
      </c>
      <c r="B7746" s="49">
        <v>95847</v>
      </c>
      <c r="C7746" s="49" t="s">
        <v>9036</v>
      </c>
      <c r="D7746" s="49" t="str">
        <f t="shared" ref="D7746:D7809" si="121">C7746 &amp;" - "&amp; A7746 &amp;" - "&amp; B7746</f>
        <v>Pinnularia isselana Krammer, Count - DNR_STORET - 95847</v>
      </c>
      <c r="E7746" s="49" t="s">
        <v>10651</v>
      </c>
      <c r="F7746" s="49" t="s">
        <v>84</v>
      </c>
      <c r="G7746" s="49" t="s">
        <v>205</v>
      </c>
      <c r="H7746" s="49"/>
    </row>
    <row r="7747" spans="1:8" x14ac:dyDescent="0.3">
      <c r="A7747" s="49" t="s">
        <v>201</v>
      </c>
      <c r="B7747" s="49">
        <v>95945</v>
      </c>
      <c r="C7747" s="49" t="s">
        <v>9037</v>
      </c>
      <c r="D7747" s="49" t="str">
        <f t="shared" si="121"/>
        <v>Pinnularia lagerstedtii, Biovolume - DNR_STORET - 95945</v>
      </c>
      <c r="E7747" s="49" t="s">
        <v>10651</v>
      </c>
      <c r="F7747" s="49" t="s">
        <v>84</v>
      </c>
      <c r="G7747" s="49" t="s">
        <v>205</v>
      </c>
      <c r="H7747" s="49"/>
    </row>
    <row r="7748" spans="1:8" x14ac:dyDescent="0.3">
      <c r="A7748" s="49" t="s">
        <v>201</v>
      </c>
      <c r="B7748" s="49">
        <v>95946</v>
      </c>
      <c r="C7748" s="49" t="s">
        <v>9038</v>
      </c>
      <c r="D7748" s="49" t="str">
        <f t="shared" si="121"/>
        <v>Pinnularia lagerstedtii, Count - DNR_STORET - 95946</v>
      </c>
      <c r="E7748" s="49" t="s">
        <v>10651</v>
      </c>
      <c r="F7748" s="49" t="s">
        <v>84</v>
      </c>
      <c r="G7748" s="49" t="s">
        <v>205</v>
      </c>
      <c r="H7748" s="49"/>
    </row>
    <row r="7749" spans="1:8" x14ac:dyDescent="0.3">
      <c r="A7749" s="49" t="s">
        <v>201</v>
      </c>
      <c r="B7749" s="49">
        <v>95700</v>
      </c>
      <c r="C7749" s="49" t="s">
        <v>9039</v>
      </c>
      <c r="D7749" s="49" t="str">
        <f t="shared" si="121"/>
        <v>Pinnularia lata, Biovolume - DNR_STORET - 95700</v>
      </c>
      <c r="E7749" s="49" t="s">
        <v>10651</v>
      </c>
      <c r="F7749" s="49" t="s">
        <v>84</v>
      </c>
      <c r="G7749" s="49" t="s">
        <v>205</v>
      </c>
      <c r="H7749" s="49"/>
    </row>
    <row r="7750" spans="1:8" x14ac:dyDescent="0.3">
      <c r="A7750" s="49" t="s">
        <v>201</v>
      </c>
      <c r="B7750" s="49">
        <v>95701</v>
      </c>
      <c r="C7750" s="49" t="s">
        <v>9040</v>
      </c>
      <c r="D7750" s="49" t="str">
        <f t="shared" si="121"/>
        <v>Pinnularia lata, Count - DNR_STORET - 95701</v>
      </c>
      <c r="E7750" s="49" t="s">
        <v>10651</v>
      </c>
      <c r="F7750" s="49" t="s">
        <v>84</v>
      </c>
      <c r="G7750" s="49" t="s">
        <v>205</v>
      </c>
      <c r="H7750" s="49"/>
    </row>
    <row r="7751" spans="1:8" x14ac:dyDescent="0.3">
      <c r="A7751" s="49" t="s">
        <v>201</v>
      </c>
      <c r="B7751" s="49">
        <v>95844</v>
      </c>
      <c r="C7751" s="49" t="s">
        <v>9041</v>
      </c>
      <c r="D7751" s="49" t="str">
        <f t="shared" si="121"/>
        <v>Pinnularia lundii v. linearis, Biovolume - DNR_STORET - 95844</v>
      </c>
      <c r="E7751" s="49" t="s">
        <v>10651</v>
      </c>
      <c r="F7751" s="49" t="s">
        <v>84</v>
      </c>
      <c r="G7751" s="49" t="s">
        <v>205</v>
      </c>
      <c r="H7751" s="49"/>
    </row>
    <row r="7752" spans="1:8" x14ac:dyDescent="0.3">
      <c r="A7752" s="49" t="s">
        <v>201</v>
      </c>
      <c r="B7752" s="49">
        <v>95845</v>
      </c>
      <c r="C7752" s="49" t="s">
        <v>9042</v>
      </c>
      <c r="D7752" s="49" t="str">
        <f t="shared" si="121"/>
        <v>Pinnularia lundii v. linearis, Count - DNR_STORET - 95845</v>
      </c>
      <c r="E7752" s="49" t="s">
        <v>10651</v>
      </c>
      <c r="F7752" s="49" t="s">
        <v>84</v>
      </c>
      <c r="G7752" s="49" t="s">
        <v>205</v>
      </c>
      <c r="H7752" s="49"/>
    </row>
    <row r="7753" spans="1:8" x14ac:dyDescent="0.3">
      <c r="A7753" s="49" t="s">
        <v>201</v>
      </c>
      <c r="B7753" s="49">
        <v>95842</v>
      </c>
      <c r="C7753" s="49" t="s">
        <v>9043</v>
      </c>
      <c r="D7753" s="49" t="str">
        <f t="shared" si="121"/>
        <v>Pinnularia marchica, Biovolume - DNR_STORET - 95842</v>
      </c>
      <c r="E7753" s="49" t="s">
        <v>10651</v>
      </c>
      <c r="F7753" s="49" t="s">
        <v>84</v>
      </c>
      <c r="G7753" s="49" t="s">
        <v>205</v>
      </c>
      <c r="H7753" s="49"/>
    </row>
    <row r="7754" spans="1:8" x14ac:dyDescent="0.3">
      <c r="A7754" s="49" t="s">
        <v>201</v>
      </c>
      <c r="B7754" s="49">
        <v>95843</v>
      </c>
      <c r="C7754" s="49" t="s">
        <v>9044</v>
      </c>
      <c r="D7754" s="49" t="str">
        <f t="shared" si="121"/>
        <v>Pinnularia marchica, Count - DNR_STORET - 95843</v>
      </c>
      <c r="E7754" s="49" t="s">
        <v>10651</v>
      </c>
      <c r="F7754" s="49" t="s">
        <v>84</v>
      </c>
      <c r="G7754" s="49" t="s">
        <v>205</v>
      </c>
      <c r="H7754" s="49"/>
    </row>
    <row r="7755" spans="1:8" x14ac:dyDescent="0.3">
      <c r="A7755" s="49" t="s">
        <v>201</v>
      </c>
      <c r="B7755" s="49">
        <v>96001</v>
      </c>
      <c r="C7755" s="49" t="s">
        <v>9045</v>
      </c>
      <c r="D7755" s="49" t="str">
        <f t="shared" si="121"/>
        <v>Pinnularia microstauron v. an., Biovolume - DNR_STORET - 96001</v>
      </c>
      <c r="E7755" s="49" t="s">
        <v>10651</v>
      </c>
      <c r="F7755" s="49" t="s">
        <v>84</v>
      </c>
      <c r="G7755" s="49" t="s">
        <v>205</v>
      </c>
      <c r="H7755" s="49"/>
    </row>
    <row r="7756" spans="1:8" x14ac:dyDescent="0.3">
      <c r="A7756" s="49" t="s">
        <v>201</v>
      </c>
      <c r="B7756" s="49">
        <v>96002</v>
      </c>
      <c r="C7756" s="49" t="s">
        <v>9046</v>
      </c>
      <c r="D7756" s="49" t="str">
        <f t="shared" si="121"/>
        <v>Pinnularia microstauron v. an., Count - DNR_STORET - 96002</v>
      </c>
      <c r="E7756" s="49" t="s">
        <v>10651</v>
      </c>
      <c r="F7756" s="49" t="s">
        <v>84</v>
      </c>
      <c r="G7756" s="49" t="s">
        <v>205</v>
      </c>
      <c r="H7756" s="49"/>
    </row>
    <row r="7757" spans="1:8" x14ac:dyDescent="0.3">
      <c r="A7757" s="49" t="s">
        <v>201</v>
      </c>
      <c r="B7757" s="49">
        <v>95999</v>
      </c>
      <c r="C7757" s="49" t="s">
        <v>9047</v>
      </c>
      <c r="D7757" s="49" t="str">
        <f t="shared" si="121"/>
        <v>Pinnularia microstauron v. ro., Biovolume - DNR_STORET - 95999</v>
      </c>
      <c r="E7757" s="49" t="s">
        <v>10651</v>
      </c>
      <c r="F7757" s="49" t="s">
        <v>84</v>
      </c>
      <c r="G7757" s="49" t="s">
        <v>205</v>
      </c>
      <c r="H7757" s="49"/>
    </row>
    <row r="7758" spans="1:8" x14ac:dyDescent="0.3">
      <c r="A7758" s="49" t="s">
        <v>201</v>
      </c>
      <c r="B7758" s="49">
        <v>96000</v>
      </c>
      <c r="C7758" s="49" t="s">
        <v>9048</v>
      </c>
      <c r="D7758" s="49" t="str">
        <f t="shared" si="121"/>
        <v>Pinnularia microstauron v. ro., Count - DNR_STORET - 96000</v>
      </c>
      <c r="E7758" s="49" t="s">
        <v>10651</v>
      </c>
      <c r="F7758" s="49" t="s">
        <v>84</v>
      </c>
      <c r="G7758" s="49" t="s">
        <v>205</v>
      </c>
      <c r="H7758" s="49"/>
    </row>
    <row r="7759" spans="1:8" x14ac:dyDescent="0.3">
      <c r="A7759" s="49" t="s">
        <v>201</v>
      </c>
      <c r="B7759" s="49">
        <v>96003</v>
      </c>
      <c r="C7759" s="49" t="s">
        <v>9049</v>
      </c>
      <c r="D7759" s="49" t="str">
        <f t="shared" si="121"/>
        <v>Pinnularia microstauron, Biovolume - DNR_STORET - 96003</v>
      </c>
      <c r="E7759" s="49" t="s">
        <v>10651</v>
      </c>
      <c r="F7759" s="49" t="s">
        <v>84</v>
      </c>
      <c r="G7759" s="49" t="s">
        <v>205</v>
      </c>
      <c r="H7759" s="49"/>
    </row>
    <row r="7760" spans="1:8" x14ac:dyDescent="0.3">
      <c r="A7760" s="49" t="s">
        <v>201</v>
      </c>
      <c r="B7760" s="49">
        <v>96004</v>
      </c>
      <c r="C7760" s="49" t="s">
        <v>9050</v>
      </c>
      <c r="D7760" s="49" t="str">
        <f t="shared" si="121"/>
        <v>Pinnularia microstauron, Count - DNR_STORET - 96004</v>
      </c>
      <c r="E7760" s="49" t="s">
        <v>10651</v>
      </c>
      <c r="F7760" s="49" t="s">
        <v>84</v>
      </c>
      <c r="G7760" s="49" t="s">
        <v>205</v>
      </c>
      <c r="H7760" s="49"/>
    </row>
    <row r="7761" spans="1:8" x14ac:dyDescent="0.3">
      <c r="A7761" s="49" t="s">
        <v>201</v>
      </c>
      <c r="B7761" s="49">
        <v>95943</v>
      </c>
      <c r="C7761" s="49" t="s">
        <v>9051</v>
      </c>
      <c r="D7761" s="49" t="str">
        <f t="shared" si="121"/>
        <v>Pinnularia neomajor v. inflata, Biovolume - DNR_STORET - 95943</v>
      </c>
      <c r="E7761" s="49" t="s">
        <v>10651</v>
      </c>
      <c r="F7761" s="49" t="s">
        <v>84</v>
      </c>
      <c r="G7761" s="49" t="s">
        <v>205</v>
      </c>
      <c r="H7761" s="49"/>
    </row>
    <row r="7762" spans="1:8" x14ac:dyDescent="0.3">
      <c r="A7762" s="49" t="s">
        <v>201</v>
      </c>
      <c r="B7762" s="49">
        <v>95944</v>
      </c>
      <c r="C7762" s="49" t="s">
        <v>9052</v>
      </c>
      <c r="D7762" s="49" t="str">
        <f t="shared" si="121"/>
        <v>Pinnularia neomajor v. inflata, Count - DNR_STORET - 95944</v>
      </c>
      <c r="E7762" s="49" t="s">
        <v>10651</v>
      </c>
      <c r="F7762" s="49" t="s">
        <v>84</v>
      </c>
      <c r="G7762" s="49" t="s">
        <v>205</v>
      </c>
      <c r="H7762" s="49"/>
    </row>
    <row r="7763" spans="1:8" x14ac:dyDescent="0.3">
      <c r="A7763" s="49" t="s">
        <v>201</v>
      </c>
      <c r="B7763" s="49">
        <v>95627</v>
      </c>
      <c r="C7763" s="49" t="s">
        <v>9053</v>
      </c>
      <c r="D7763" s="49" t="str">
        <f t="shared" si="121"/>
        <v>Pinnularia neomajor var. freq., Biovolume - DNR_STORET - 95627</v>
      </c>
      <c r="E7763" s="49" t="s">
        <v>10651</v>
      </c>
      <c r="F7763" s="49" t="s">
        <v>84</v>
      </c>
      <c r="G7763" s="49" t="s">
        <v>205</v>
      </c>
      <c r="H7763" s="49"/>
    </row>
    <row r="7764" spans="1:8" x14ac:dyDescent="0.3">
      <c r="A7764" s="49" t="s">
        <v>201</v>
      </c>
      <c r="B7764" s="49">
        <v>95628</v>
      </c>
      <c r="C7764" s="49" t="s">
        <v>9054</v>
      </c>
      <c r="D7764" s="49" t="str">
        <f t="shared" si="121"/>
        <v>Pinnularia neomajor var. freq., Count - DNR_STORET - 95628</v>
      </c>
      <c r="E7764" s="49" t="s">
        <v>10651</v>
      </c>
      <c r="F7764" s="49" t="s">
        <v>84</v>
      </c>
      <c r="G7764" s="49" t="s">
        <v>205</v>
      </c>
      <c r="H7764" s="49"/>
    </row>
    <row r="7765" spans="1:8" x14ac:dyDescent="0.3">
      <c r="A7765" s="49" t="s">
        <v>201</v>
      </c>
      <c r="B7765" s="49">
        <v>95625</v>
      </c>
      <c r="C7765" s="49" t="s">
        <v>9055</v>
      </c>
      <c r="D7765" s="49" t="str">
        <f t="shared" si="121"/>
        <v>Pinnularia nobilis, Biovolume - DNR_STORET - 95625</v>
      </c>
      <c r="E7765" s="49" t="s">
        <v>10651</v>
      </c>
      <c r="F7765" s="49" t="s">
        <v>84</v>
      </c>
      <c r="G7765" s="49" t="s">
        <v>205</v>
      </c>
      <c r="H7765" s="49"/>
    </row>
    <row r="7766" spans="1:8" x14ac:dyDescent="0.3">
      <c r="A7766" s="49" t="s">
        <v>201</v>
      </c>
      <c r="B7766" s="49">
        <v>95626</v>
      </c>
      <c r="C7766" s="49" t="s">
        <v>9056</v>
      </c>
      <c r="D7766" s="49" t="str">
        <f t="shared" si="121"/>
        <v>Pinnularia nobilis, Count - DNR_STORET - 95626</v>
      </c>
      <c r="E7766" s="49" t="s">
        <v>10651</v>
      </c>
      <c r="F7766" s="49" t="s">
        <v>84</v>
      </c>
      <c r="G7766" s="49" t="s">
        <v>205</v>
      </c>
      <c r="H7766" s="49"/>
    </row>
    <row r="7767" spans="1:8" x14ac:dyDescent="0.3">
      <c r="A7767" s="49" t="s">
        <v>201</v>
      </c>
      <c r="B7767" s="49">
        <v>95997</v>
      </c>
      <c r="C7767" s="49" t="s">
        <v>9057</v>
      </c>
      <c r="D7767" s="49" t="str">
        <f t="shared" si="121"/>
        <v>Pinnularia nodosa var. robusta, Biovolume - DNR_STORET - 95997</v>
      </c>
      <c r="E7767" s="49" t="s">
        <v>10651</v>
      </c>
      <c r="F7767" s="49" t="s">
        <v>84</v>
      </c>
      <c r="G7767" s="49" t="s">
        <v>205</v>
      </c>
      <c r="H7767" s="49"/>
    </row>
    <row r="7768" spans="1:8" x14ac:dyDescent="0.3">
      <c r="A7768" s="49" t="s">
        <v>201</v>
      </c>
      <c r="B7768" s="49">
        <v>95998</v>
      </c>
      <c r="C7768" s="49" t="s">
        <v>9058</v>
      </c>
      <c r="D7768" s="49" t="str">
        <f t="shared" si="121"/>
        <v>Pinnularia nodosa var. robusta, Count - DNR_STORET - 95998</v>
      </c>
      <c r="E7768" s="49" t="s">
        <v>10651</v>
      </c>
      <c r="F7768" s="49" t="s">
        <v>84</v>
      </c>
      <c r="G7768" s="49" t="s">
        <v>205</v>
      </c>
      <c r="H7768" s="49"/>
    </row>
    <row r="7769" spans="1:8" x14ac:dyDescent="0.3">
      <c r="A7769" s="49" t="s">
        <v>201</v>
      </c>
      <c r="B7769" s="49">
        <v>95920</v>
      </c>
      <c r="C7769" s="49" t="s">
        <v>9059</v>
      </c>
      <c r="D7769" s="49" t="str">
        <f t="shared" si="121"/>
        <v>Pinnularia nodosa, Biovolume - DNR_STORET - 95920</v>
      </c>
      <c r="E7769" s="49" t="s">
        <v>10651</v>
      </c>
      <c r="F7769" s="49" t="s">
        <v>84</v>
      </c>
      <c r="G7769" s="49" t="s">
        <v>205</v>
      </c>
      <c r="H7769" s="49"/>
    </row>
    <row r="7770" spans="1:8" x14ac:dyDescent="0.3">
      <c r="A7770" s="49" t="s">
        <v>201</v>
      </c>
      <c r="B7770" s="49">
        <v>95921</v>
      </c>
      <c r="C7770" s="49" t="s">
        <v>9060</v>
      </c>
      <c r="D7770" s="49" t="str">
        <f t="shared" si="121"/>
        <v>Pinnularia nodosa, Count - DNR_STORET - 95921</v>
      </c>
      <c r="E7770" s="49" t="s">
        <v>10651</v>
      </c>
      <c r="F7770" s="49" t="s">
        <v>84</v>
      </c>
      <c r="G7770" s="49" t="s">
        <v>205</v>
      </c>
      <c r="H7770" s="49"/>
    </row>
    <row r="7771" spans="1:8" x14ac:dyDescent="0.3">
      <c r="A7771" s="49" t="s">
        <v>201</v>
      </c>
      <c r="B7771" s="49">
        <v>95995</v>
      </c>
      <c r="C7771" s="49" t="s">
        <v>9061</v>
      </c>
      <c r="D7771" s="49" t="str">
        <f t="shared" si="121"/>
        <v>Pinnularia obscura Krasske, Biovolume - DNR_STORET - 95995</v>
      </c>
      <c r="E7771" s="49" t="s">
        <v>10651</v>
      </c>
      <c r="F7771" s="49" t="s">
        <v>84</v>
      </c>
      <c r="G7771" s="49" t="s">
        <v>205</v>
      </c>
      <c r="H7771" s="49"/>
    </row>
    <row r="7772" spans="1:8" x14ac:dyDescent="0.3">
      <c r="A7772" s="49" t="s">
        <v>201</v>
      </c>
      <c r="B7772" s="49">
        <v>95996</v>
      </c>
      <c r="C7772" s="49" t="s">
        <v>9062</v>
      </c>
      <c r="D7772" s="49" t="str">
        <f t="shared" si="121"/>
        <v>Pinnularia obscura Krasske, Count - DNR_STORET - 95996</v>
      </c>
      <c r="E7772" s="49" t="s">
        <v>10651</v>
      </c>
      <c r="F7772" s="49" t="s">
        <v>84</v>
      </c>
      <c r="G7772" s="49" t="s">
        <v>205</v>
      </c>
      <c r="H7772" s="49"/>
    </row>
    <row r="7773" spans="1:8" x14ac:dyDescent="0.3">
      <c r="A7773" s="49" t="s">
        <v>201</v>
      </c>
      <c r="B7773" s="49">
        <v>95840</v>
      </c>
      <c r="C7773" s="49" t="s">
        <v>9063</v>
      </c>
      <c r="D7773" s="49" t="str">
        <f t="shared" si="121"/>
        <v>Pinnularia obscuriformis, Biovolume - DNR_STORET - 95840</v>
      </c>
      <c r="E7773" s="49" t="s">
        <v>10651</v>
      </c>
      <c r="F7773" s="49" t="s">
        <v>84</v>
      </c>
      <c r="G7773" s="49" t="s">
        <v>205</v>
      </c>
      <c r="H7773" s="49"/>
    </row>
    <row r="7774" spans="1:8" x14ac:dyDescent="0.3">
      <c r="A7774" s="49" t="s">
        <v>201</v>
      </c>
      <c r="B7774" s="49">
        <v>95841</v>
      </c>
      <c r="C7774" s="49" t="s">
        <v>9064</v>
      </c>
      <c r="D7774" s="49" t="str">
        <f t="shared" si="121"/>
        <v>Pinnularia obscuriformis, Count - DNR_STORET - 95841</v>
      </c>
      <c r="E7774" s="49" t="s">
        <v>10651</v>
      </c>
      <c r="F7774" s="49" t="s">
        <v>84</v>
      </c>
      <c r="G7774" s="49" t="s">
        <v>205</v>
      </c>
      <c r="H7774" s="49"/>
    </row>
    <row r="7775" spans="1:8" x14ac:dyDescent="0.3">
      <c r="A7775" s="49" t="s">
        <v>201</v>
      </c>
      <c r="B7775" s="49">
        <v>95623</v>
      </c>
      <c r="C7775" s="49" t="s">
        <v>9065</v>
      </c>
      <c r="D7775" s="49" t="str">
        <f t="shared" si="121"/>
        <v>Pinnularia paragracillima, Biovolume - DNR_STORET - 95623</v>
      </c>
      <c r="E7775" s="49" t="s">
        <v>10651</v>
      </c>
      <c r="F7775" s="49" t="s">
        <v>84</v>
      </c>
      <c r="G7775" s="49" t="s">
        <v>205</v>
      </c>
      <c r="H7775" s="49"/>
    </row>
    <row r="7776" spans="1:8" x14ac:dyDescent="0.3">
      <c r="A7776" s="49" t="s">
        <v>201</v>
      </c>
      <c r="B7776" s="49">
        <v>95624</v>
      </c>
      <c r="C7776" s="49" t="s">
        <v>9066</v>
      </c>
      <c r="D7776" s="49" t="str">
        <f t="shared" si="121"/>
        <v>Pinnularia paragracillima, Count - DNR_STORET - 95624</v>
      </c>
      <c r="E7776" s="49" t="s">
        <v>10651</v>
      </c>
      <c r="F7776" s="49" t="s">
        <v>84</v>
      </c>
      <c r="G7776" s="49" t="s">
        <v>205</v>
      </c>
      <c r="H7776" s="49"/>
    </row>
    <row r="7777" spans="1:8" x14ac:dyDescent="0.3">
      <c r="A7777" s="49" t="s">
        <v>201</v>
      </c>
      <c r="B7777" s="49">
        <v>95738</v>
      </c>
      <c r="C7777" s="49" t="s">
        <v>9067</v>
      </c>
      <c r="D7777" s="49" t="str">
        <f t="shared" si="121"/>
        <v>Pinnularia parvulissima, Biovolume - DNR_STORET - 95738</v>
      </c>
      <c r="E7777" s="49" t="s">
        <v>10651</v>
      </c>
      <c r="F7777" s="49" t="s">
        <v>84</v>
      </c>
      <c r="G7777" s="49" t="s">
        <v>205</v>
      </c>
      <c r="H7777" s="49"/>
    </row>
    <row r="7778" spans="1:8" x14ac:dyDescent="0.3">
      <c r="A7778" s="49" t="s">
        <v>201</v>
      </c>
      <c r="B7778" s="49">
        <v>95739</v>
      </c>
      <c r="C7778" s="49" t="s">
        <v>9068</v>
      </c>
      <c r="D7778" s="49" t="str">
        <f t="shared" si="121"/>
        <v>Pinnularia parvulissima, Count - DNR_STORET - 95739</v>
      </c>
      <c r="E7778" s="49" t="s">
        <v>10651</v>
      </c>
      <c r="F7778" s="49" t="s">
        <v>84</v>
      </c>
      <c r="G7778" s="49" t="s">
        <v>205</v>
      </c>
      <c r="H7778" s="49"/>
    </row>
    <row r="7779" spans="1:8" x14ac:dyDescent="0.3">
      <c r="A7779" s="49" t="s">
        <v>201</v>
      </c>
      <c r="B7779" s="49">
        <v>95838</v>
      </c>
      <c r="C7779" s="49" t="s">
        <v>9069</v>
      </c>
      <c r="D7779" s="49" t="str">
        <f t="shared" si="121"/>
        <v>Pinnularia perirrorata Krammer, Biocolume - DNR_STORET - 95838</v>
      </c>
      <c r="E7779" s="49" t="s">
        <v>10651</v>
      </c>
      <c r="F7779" s="49" t="s">
        <v>84</v>
      </c>
      <c r="G7779" s="49" t="s">
        <v>205</v>
      </c>
      <c r="H7779" s="49"/>
    </row>
    <row r="7780" spans="1:8" x14ac:dyDescent="0.3">
      <c r="A7780" s="49" t="s">
        <v>201</v>
      </c>
      <c r="B7780" s="49">
        <v>95839</v>
      </c>
      <c r="C7780" s="49" t="s">
        <v>9070</v>
      </c>
      <c r="D7780" s="49" t="str">
        <f t="shared" si="121"/>
        <v>Pinnularia perirrorata Krammer, Count - DNR_STORET - 95839</v>
      </c>
      <c r="E7780" s="49" t="s">
        <v>10651</v>
      </c>
      <c r="F7780" s="49" t="s">
        <v>84</v>
      </c>
      <c r="G7780" s="49" t="s">
        <v>205</v>
      </c>
      <c r="H7780" s="49"/>
    </row>
    <row r="7781" spans="1:8" x14ac:dyDescent="0.3">
      <c r="A7781" s="49" t="s">
        <v>201</v>
      </c>
      <c r="B7781" s="49">
        <v>95836</v>
      </c>
      <c r="C7781" s="49" t="s">
        <v>9071</v>
      </c>
      <c r="D7781" s="49" t="str">
        <f t="shared" si="121"/>
        <v>Pinnularia persudetica Krammer, Biovolume - DNR_STORET - 95836</v>
      </c>
      <c r="E7781" s="49" t="s">
        <v>10651</v>
      </c>
      <c r="F7781" s="49" t="s">
        <v>84</v>
      </c>
      <c r="G7781" s="49" t="s">
        <v>205</v>
      </c>
      <c r="H7781" s="49"/>
    </row>
    <row r="7782" spans="1:8" x14ac:dyDescent="0.3">
      <c r="A7782" s="49" t="s">
        <v>201</v>
      </c>
      <c r="B7782" s="49">
        <v>95837</v>
      </c>
      <c r="C7782" s="49" t="s">
        <v>9072</v>
      </c>
      <c r="D7782" s="49" t="str">
        <f t="shared" si="121"/>
        <v>Pinnularia persudetica Krammer, Count - DNR_STORET - 95837</v>
      </c>
      <c r="E7782" s="49" t="s">
        <v>10651</v>
      </c>
      <c r="F7782" s="49" t="s">
        <v>84</v>
      </c>
      <c r="G7782" s="49" t="s">
        <v>205</v>
      </c>
      <c r="H7782" s="49"/>
    </row>
    <row r="7783" spans="1:8" x14ac:dyDescent="0.3">
      <c r="A7783" s="49" t="s">
        <v>201</v>
      </c>
      <c r="B7783" s="49">
        <v>95918</v>
      </c>
      <c r="C7783" s="49" t="s">
        <v>9073</v>
      </c>
      <c r="D7783" s="49" t="str">
        <f t="shared" si="121"/>
        <v>Pinnularia pulchra v. angusta, Biovolume - DNR_STORET - 95918</v>
      </c>
      <c r="E7783" s="49" t="s">
        <v>10651</v>
      </c>
      <c r="F7783" s="49" t="s">
        <v>84</v>
      </c>
      <c r="G7783" s="49" t="s">
        <v>205</v>
      </c>
      <c r="H7783" s="49"/>
    </row>
    <row r="7784" spans="1:8" x14ac:dyDescent="0.3">
      <c r="A7784" s="49" t="s">
        <v>201</v>
      </c>
      <c r="B7784" s="49">
        <v>95919</v>
      </c>
      <c r="C7784" s="49" t="s">
        <v>9074</v>
      </c>
      <c r="D7784" s="49" t="str">
        <f t="shared" si="121"/>
        <v>Pinnularia pulchra v. angusta, Count - DNR_STORET - 95919</v>
      </c>
      <c r="E7784" s="49" t="s">
        <v>10651</v>
      </c>
      <c r="F7784" s="49" t="s">
        <v>84</v>
      </c>
      <c r="G7784" s="49" t="s">
        <v>205</v>
      </c>
      <c r="H7784" s="49"/>
    </row>
    <row r="7785" spans="1:8" x14ac:dyDescent="0.3">
      <c r="A7785" s="49" t="s">
        <v>201</v>
      </c>
      <c r="B7785" s="49">
        <v>95892</v>
      </c>
      <c r="C7785" s="49" t="s">
        <v>9075</v>
      </c>
      <c r="D7785" s="49" t="str">
        <f t="shared" si="121"/>
        <v>Pinnularia rupestris Hantzsch, Biovolume - DNR_STORET - 95892</v>
      </c>
      <c r="E7785" s="49" t="s">
        <v>10651</v>
      </c>
      <c r="F7785" s="49" t="s">
        <v>84</v>
      </c>
      <c r="G7785" s="49" t="s">
        <v>205</v>
      </c>
      <c r="H7785" s="49"/>
    </row>
    <row r="7786" spans="1:8" x14ac:dyDescent="0.3">
      <c r="A7786" s="49" t="s">
        <v>201</v>
      </c>
      <c r="B7786" s="49">
        <v>95893</v>
      </c>
      <c r="C7786" s="49" t="s">
        <v>9076</v>
      </c>
      <c r="D7786" s="49" t="str">
        <f t="shared" si="121"/>
        <v>Pinnularia rupestris Hantzsch, Count - DNR_STORET - 95893</v>
      </c>
      <c r="E7786" s="49" t="s">
        <v>10651</v>
      </c>
      <c r="F7786" s="49" t="s">
        <v>84</v>
      </c>
      <c r="G7786" s="49" t="s">
        <v>205</v>
      </c>
      <c r="H7786" s="49"/>
    </row>
    <row r="7787" spans="1:8" x14ac:dyDescent="0.3">
      <c r="A7787" s="49" t="s">
        <v>201</v>
      </c>
      <c r="B7787" s="49">
        <v>95916</v>
      </c>
      <c r="C7787" s="49" t="s">
        <v>9077</v>
      </c>
      <c r="D7787" s="49" t="str">
        <f t="shared" si="121"/>
        <v>Pinnularia schoenfelderi, Biovolume - DNR_STORET - 95916</v>
      </c>
      <c r="E7787" s="49" t="s">
        <v>10651</v>
      </c>
      <c r="F7787" s="49" t="s">
        <v>84</v>
      </c>
      <c r="G7787" s="49" t="s">
        <v>205</v>
      </c>
      <c r="H7787" s="49"/>
    </row>
    <row r="7788" spans="1:8" x14ac:dyDescent="0.3">
      <c r="A7788" s="49" t="s">
        <v>201</v>
      </c>
      <c r="B7788" s="49">
        <v>95917</v>
      </c>
      <c r="C7788" s="49" t="s">
        <v>9078</v>
      </c>
      <c r="D7788" s="49" t="str">
        <f t="shared" si="121"/>
        <v>Pinnularia schoenfelderi, Count - DNR_STORET - 95917</v>
      </c>
      <c r="E7788" s="49" t="s">
        <v>10651</v>
      </c>
      <c r="F7788" s="49" t="s">
        <v>84</v>
      </c>
      <c r="G7788" s="49" t="s">
        <v>205</v>
      </c>
      <c r="H7788" s="49"/>
    </row>
    <row r="7789" spans="1:8" x14ac:dyDescent="0.3">
      <c r="A7789" s="49" t="s">
        <v>201</v>
      </c>
      <c r="B7789" s="49">
        <v>95993</v>
      </c>
      <c r="C7789" s="49" t="s">
        <v>9079</v>
      </c>
      <c r="D7789" s="49" t="str">
        <f t="shared" si="121"/>
        <v>Pinnularia sinistra Krammer, Biovolume - DNR_STORET - 95993</v>
      </c>
      <c r="E7789" s="49" t="s">
        <v>10651</v>
      </c>
      <c r="F7789" s="49" t="s">
        <v>84</v>
      </c>
      <c r="G7789" s="49" t="s">
        <v>205</v>
      </c>
      <c r="H7789" s="49"/>
    </row>
    <row r="7790" spans="1:8" x14ac:dyDescent="0.3">
      <c r="A7790" s="49" t="s">
        <v>201</v>
      </c>
      <c r="B7790" s="49">
        <v>95994</v>
      </c>
      <c r="C7790" s="49" t="s">
        <v>9080</v>
      </c>
      <c r="D7790" s="49" t="str">
        <f t="shared" si="121"/>
        <v>Pinnularia sinistra Krammer, Count - DNR_STORET - 95994</v>
      </c>
      <c r="E7790" s="49" t="s">
        <v>10651</v>
      </c>
      <c r="F7790" s="49" t="s">
        <v>84</v>
      </c>
      <c r="G7790" s="49" t="s">
        <v>205</v>
      </c>
      <c r="H7790" s="49"/>
    </row>
    <row r="7791" spans="1:8" x14ac:dyDescent="0.3">
      <c r="A7791" s="49" t="s">
        <v>201</v>
      </c>
      <c r="B7791" s="49">
        <v>96441</v>
      </c>
      <c r="C7791" s="49" t="s">
        <v>9081</v>
      </c>
      <c r="D7791" s="49" t="str">
        <f t="shared" si="121"/>
        <v>Pinnularia sp. 1, Biovolume - DNR_STORET - 96441</v>
      </c>
      <c r="E7791" s="49" t="s">
        <v>10651</v>
      </c>
      <c r="F7791" s="49" t="s">
        <v>84</v>
      </c>
      <c r="G7791" s="49" t="s">
        <v>205</v>
      </c>
      <c r="H7791" s="49"/>
    </row>
    <row r="7792" spans="1:8" x14ac:dyDescent="0.3">
      <c r="A7792" s="49" t="s">
        <v>201</v>
      </c>
      <c r="B7792" s="49">
        <v>96442</v>
      </c>
      <c r="C7792" s="49" t="s">
        <v>9082</v>
      </c>
      <c r="D7792" s="49" t="str">
        <f t="shared" si="121"/>
        <v>Pinnularia sp. 1, Count - DNR_STORET - 96442</v>
      </c>
      <c r="E7792" s="49" t="s">
        <v>10651</v>
      </c>
      <c r="F7792" s="49" t="s">
        <v>84</v>
      </c>
      <c r="G7792" s="49" t="s">
        <v>205</v>
      </c>
      <c r="H7792" s="49"/>
    </row>
    <row r="7793" spans="1:8" x14ac:dyDescent="0.3">
      <c r="A7793" s="49" t="s">
        <v>201</v>
      </c>
      <c r="B7793" s="49">
        <v>96439</v>
      </c>
      <c r="C7793" s="49" t="s">
        <v>9083</v>
      </c>
      <c r="D7793" s="49" t="str">
        <f t="shared" si="121"/>
        <v>Pinnularia spp., Biovolume - DNR_STORET - 96439</v>
      </c>
      <c r="E7793" s="49" t="s">
        <v>10651</v>
      </c>
      <c r="F7793" s="49" t="s">
        <v>84</v>
      </c>
      <c r="G7793" s="49" t="s">
        <v>205</v>
      </c>
      <c r="H7793" s="49"/>
    </row>
    <row r="7794" spans="1:8" x14ac:dyDescent="0.3">
      <c r="A7794" s="49" t="s">
        <v>201</v>
      </c>
      <c r="B7794" s="49">
        <v>96440</v>
      </c>
      <c r="C7794" s="49" t="s">
        <v>9084</v>
      </c>
      <c r="D7794" s="49" t="str">
        <f t="shared" si="121"/>
        <v>Pinnularia spp., Count - DNR_STORET - 96440</v>
      </c>
      <c r="E7794" s="49" t="s">
        <v>10651</v>
      </c>
      <c r="F7794" s="49" t="s">
        <v>84</v>
      </c>
      <c r="G7794" s="49" t="s">
        <v>205</v>
      </c>
      <c r="H7794" s="49"/>
    </row>
    <row r="7795" spans="1:8" x14ac:dyDescent="0.3">
      <c r="A7795" s="49" t="s">
        <v>201</v>
      </c>
      <c r="B7795" s="49">
        <v>95621</v>
      </c>
      <c r="C7795" s="49" t="s">
        <v>9085</v>
      </c>
      <c r="D7795" s="49" t="str">
        <f t="shared" si="121"/>
        <v>Pinnularia stomatophora, Biovolume - DNR_STORET - 95621</v>
      </c>
      <c r="E7795" s="49" t="s">
        <v>10651</v>
      </c>
      <c r="F7795" s="49" t="s">
        <v>84</v>
      </c>
      <c r="G7795" s="49" t="s">
        <v>205</v>
      </c>
      <c r="H7795" s="49"/>
    </row>
    <row r="7796" spans="1:8" x14ac:dyDescent="0.3">
      <c r="A7796" s="49" t="s">
        <v>201</v>
      </c>
      <c r="B7796" s="49">
        <v>95622</v>
      </c>
      <c r="C7796" s="49" t="s">
        <v>9086</v>
      </c>
      <c r="D7796" s="49" t="str">
        <f t="shared" si="121"/>
        <v>Pinnularia stomatophora, Count - DNR_STORET - 95622</v>
      </c>
      <c r="E7796" s="49" t="s">
        <v>10651</v>
      </c>
      <c r="F7796" s="49" t="s">
        <v>84</v>
      </c>
      <c r="G7796" s="49" t="s">
        <v>205</v>
      </c>
      <c r="H7796" s="49"/>
    </row>
    <row r="7797" spans="1:8" x14ac:dyDescent="0.3">
      <c r="A7797" s="49" t="s">
        <v>201</v>
      </c>
      <c r="B7797" s="49">
        <v>96059</v>
      </c>
      <c r="C7797" s="49" t="s">
        <v>9087</v>
      </c>
      <c r="D7797" s="49" t="str">
        <f t="shared" si="121"/>
        <v>Pinnularia streptoraphe Cleve, Biovolume - DNR_STORET - 96059</v>
      </c>
      <c r="E7797" s="49" t="s">
        <v>10651</v>
      </c>
      <c r="F7797" s="49" t="s">
        <v>84</v>
      </c>
      <c r="G7797" s="49" t="s">
        <v>205</v>
      </c>
      <c r="H7797" s="49"/>
    </row>
    <row r="7798" spans="1:8" x14ac:dyDescent="0.3">
      <c r="A7798" s="49" t="s">
        <v>201</v>
      </c>
      <c r="B7798" s="49">
        <v>96060</v>
      </c>
      <c r="C7798" s="49" t="s">
        <v>9088</v>
      </c>
      <c r="D7798" s="49" t="str">
        <f t="shared" si="121"/>
        <v>Pinnularia streptoraphe Cleve, Count - DNR_STORET - 96060</v>
      </c>
      <c r="E7798" s="49" t="s">
        <v>10651</v>
      </c>
      <c r="F7798" s="49" t="s">
        <v>84</v>
      </c>
      <c r="G7798" s="49" t="s">
        <v>205</v>
      </c>
      <c r="H7798" s="49"/>
    </row>
    <row r="7799" spans="1:8" x14ac:dyDescent="0.3">
      <c r="A7799" s="49" t="s">
        <v>201</v>
      </c>
      <c r="B7799" s="49">
        <v>95941</v>
      </c>
      <c r="C7799" s="49" t="s">
        <v>9089</v>
      </c>
      <c r="D7799" s="49" t="str">
        <f t="shared" si="121"/>
        <v>Pinnularia streptoraphe f. mi., Biovolume - DNR_STORET - 95941</v>
      </c>
      <c r="E7799" s="49" t="s">
        <v>10651</v>
      </c>
      <c r="F7799" s="49" t="s">
        <v>84</v>
      </c>
      <c r="G7799" s="49" t="s">
        <v>205</v>
      </c>
      <c r="H7799" s="49"/>
    </row>
    <row r="7800" spans="1:8" x14ac:dyDescent="0.3">
      <c r="A7800" s="49" t="s">
        <v>201</v>
      </c>
      <c r="B7800" s="49">
        <v>95942</v>
      </c>
      <c r="C7800" s="49" t="s">
        <v>9090</v>
      </c>
      <c r="D7800" s="49" t="str">
        <f t="shared" si="121"/>
        <v>Pinnularia streptoraphe f. mi., Count - DNR_STORET - 95942</v>
      </c>
      <c r="E7800" s="49" t="s">
        <v>10651</v>
      </c>
      <c r="F7800" s="49" t="s">
        <v>84</v>
      </c>
      <c r="G7800" s="49" t="s">
        <v>205</v>
      </c>
      <c r="H7800" s="49"/>
    </row>
    <row r="7801" spans="1:8" x14ac:dyDescent="0.3">
      <c r="A7801" s="49" t="s">
        <v>201</v>
      </c>
      <c r="B7801" s="49">
        <v>96053</v>
      </c>
      <c r="C7801" s="49" t="s">
        <v>9091</v>
      </c>
      <c r="D7801" s="49" t="str">
        <f t="shared" si="121"/>
        <v>Pinnularia subcapitata Gregory, Biovolume - DNR_STORET - 96053</v>
      </c>
      <c r="E7801" s="49" t="s">
        <v>10651</v>
      </c>
      <c r="F7801" s="49" t="s">
        <v>84</v>
      </c>
      <c r="G7801" s="49" t="s">
        <v>205</v>
      </c>
      <c r="H7801" s="49"/>
    </row>
    <row r="7802" spans="1:8" x14ac:dyDescent="0.3">
      <c r="A7802" s="49" t="s">
        <v>201</v>
      </c>
      <c r="B7802" s="49">
        <v>96054</v>
      </c>
      <c r="C7802" s="49" t="s">
        <v>9092</v>
      </c>
      <c r="D7802" s="49" t="str">
        <f t="shared" si="121"/>
        <v>Pinnularia subcapitata Gregory, Count - DNR_STORET - 96054</v>
      </c>
      <c r="E7802" s="49" t="s">
        <v>10651</v>
      </c>
      <c r="F7802" s="49" t="s">
        <v>84</v>
      </c>
      <c r="G7802" s="49" t="s">
        <v>205</v>
      </c>
      <c r="H7802" s="49"/>
    </row>
    <row r="7803" spans="1:8" x14ac:dyDescent="0.3">
      <c r="A7803" s="49" t="s">
        <v>201</v>
      </c>
      <c r="B7803" s="49">
        <v>96051</v>
      </c>
      <c r="C7803" s="49" t="s">
        <v>9093</v>
      </c>
      <c r="D7803" s="49" t="str">
        <f t="shared" si="121"/>
        <v>Pinnularia subcapitata v. elo., Biovolume - DNR_STORET - 96051</v>
      </c>
      <c r="E7803" s="49" t="s">
        <v>10651</v>
      </c>
      <c r="F7803" s="49" t="s">
        <v>84</v>
      </c>
      <c r="G7803" s="49" t="s">
        <v>205</v>
      </c>
      <c r="H7803" s="49"/>
    </row>
    <row r="7804" spans="1:8" x14ac:dyDescent="0.3">
      <c r="A7804" s="49" t="s">
        <v>201</v>
      </c>
      <c r="B7804" s="49">
        <v>96052</v>
      </c>
      <c r="C7804" s="49" t="s">
        <v>9094</v>
      </c>
      <c r="D7804" s="49" t="str">
        <f t="shared" si="121"/>
        <v>Pinnularia subcapitata v. elo., Count - DNR_STORET - 96052</v>
      </c>
      <c r="E7804" s="49" t="s">
        <v>10651</v>
      </c>
      <c r="F7804" s="49" t="s">
        <v>84</v>
      </c>
      <c r="G7804" s="49" t="s">
        <v>205</v>
      </c>
      <c r="H7804" s="49"/>
    </row>
    <row r="7805" spans="1:8" x14ac:dyDescent="0.3">
      <c r="A7805" s="49" t="s">
        <v>201</v>
      </c>
      <c r="B7805" s="49">
        <v>95834</v>
      </c>
      <c r="C7805" s="49" t="s">
        <v>9095</v>
      </c>
      <c r="D7805" s="49" t="str">
        <f t="shared" si="121"/>
        <v>Pinnularia subcapitata v. sub., Biovolume - DNR_STORET - 95834</v>
      </c>
      <c r="E7805" s="49" t="s">
        <v>10651</v>
      </c>
      <c r="F7805" s="49" t="s">
        <v>84</v>
      </c>
      <c r="G7805" s="49" t="s">
        <v>205</v>
      </c>
      <c r="H7805" s="49"/>
    </row>
    <row r="7806" spans="1:8" x14ac:dyDescent="0.3">
      <c r="A7806" s="49" t="s">
        <v>201</v>
      </c>
      <c r="B7806" s="49">
        <v>95835</v>
      </c>
      <c r="C7806" s="49" t="s">
        <v>9096</v>
      </c>
      <c r="D7806" s="49" t="str">
        <f t="shared" si="121"/>
        <v>Pinnularia subcapitata v. sub., Count - DNR_STORET - 95835</v>
      </c>
      <c r="E7806" s="49" t="s">
        <v>10651</v>
      </c>
      <c r="F7806" s="49" t="s">
        <v>84</v>
      </c>
      <c r="G7806" s="49" t="s">
        <v>205</v>
      </c>
      <c r="H7806" s="49"/>
    </row>
    <row r="7807" spans="1:8" x14ac:dyDescent="0.3">
      <c r="A7807" s="49" t="s">
        <v>201</v>
      </c>
      <c r="B7807" s="49">
        <v>95991</v>
      </c>
      <c r="C7807" s="49" t="s">
        <v>9097</v>
      </c>
      <c r="D7807" s="49" t="str">
        <f t="shared" si="121"/>
        <v>Pinnularia subrupestris, Biovolume - DNR_STORET - 95991</v>
      </c>
      <c r="E7807" s="49" t="s">
        <v>10651</v>
      </c>
      <c r="F7807" s="49" t="s">
        <v>84</v>
      </c>
      <c r="G7807" s="49" t="s">
        <v>205</v>
      </c>
      <c r="H7807" s="49"/>
    </row>
    <row r="7808" spans="1:8" x14ac:dyDescent="0.3">
      <c r="A7808" s="49" t="s">
        <v>201</v>
      </c>
      <c r="B7808" s="49">
        <v>95992</v>
      </c>
      <c r="C7808" s="49" t="s">
        <v>9098</v>
      </c>
      <c r="D7808" s="49" t="str">
        <f t="shared" si="121"/>
        <v>Pinnularia subrupestris, Count - DNR_STORET - 95992</v>
      </c>
      <c r="E7808" s="49" t="s">
        <v>10651</v>
      </c>
      <c r="F7808" s="49" t="s">
        <v>84</v>
      </c>
      <c r="G7808" s="49" t="s">
        <v>205</v>
      </c>
      <c r="H7808" s="49"/>
    </row>
    <row r="7809" spans="1:8" x14ac:dyDescent="0.3">
      <c r="A7809" s="49" t="s">
        <v>201</v>
      </c>
      <c r="B7809" s="49">
        <v>95832</v>
      </c>
      <c r="C7809" s="49" t="s">
        <v>9099</v>
      </c>
      <c r="D7809" s="49" t="str">
        <f t="shared" si="121"/>
        <v>Pinnularia sudetica Hilse, Biovolume - DNR_STORET - 95832</v>
      </c>
      <c r="E7809" s="49" t="s">
        <v>10651</v>
      </c>
      <c r="F7809" s="49" t="s">
        <v>84</v>
      </c>
      <c r="G7809" s="49" t="s">
        <v>205</v>
      </c>
      <c r="H7809" s="49"/>
    </row>
    <row r="7810" spans="1:8" x14ac:dyDescent="0.3">
      <c r="A7810" s="49" t="s">
        <v>201</v>
      </c>
      <c r="B7810" s="49">
        <v>95833</v>
      </c>
      <c r="C7810" s="49" t="s">
        <v>9100</v>
      </c>
      <c r="D7810" s="49" t="str">
        <f t="shared" ref="D7810:D7873" si="122">C7810 &amp;" - "&amp; A7810 &amp;" - "&amp; B7810</f>
        <v>Pinnularia sudetica Hilse, Count - DNR_STORET - 95833</v>
      </c>
      <c r="E7810" s="49" t="s">
        <v>10651</v>
      </c>
      <c r="F7810" s="49" t="s">
        <v>84</v>
      </c>
      <c r="G7810" s="49" t="s">
        <v>205</v>
      </c>
      <c r="H7810" s="49"/>
    </row>
    <row r="7811" spans="1:8" x14ac:dyDescent="0.3">
      <c r="A7811" s="49" t="s">
        <v>201</v>
      </c>
      <c r="B7811" s="49">
        <v>96009</v>
      </c>
      <c r="C7811" s="49" t="s">
        <v>9101</v>
      </c>
      <c r="D7811" s="49" t="str">
        <f t="shared" si="122"/>
        <v>Pinnularia angusta, Biovolume - DNR_STORET - 96009</v>
      </c>
      <c r="E7811" s="49" t="s">
        <v>10651</v>
      </c>
      <c r="F7811" s="49" t="s">
        <v>84</v>
      </c>
      <c r="G7811" s="49" t="s">
        <v>205</v>
      </c>
      <c r="H7811" s="49"/>
    </row>
    <row r="7812" spans="1:8" x14ac:dyDescent="0.3">
      <c r="A7812" s="49" t="s">
        <v>201</v>
      </c>
      <c r="B7812" s="49">
        <v>96010</v>
      </c>
      <c r="C7812" s="49" t="s">
        <v>9102</v>
      </c>
      <c r="D7812" s="49" t="str">
        <f t="shared" si="122"/>
        <v>Pinnularia angusta, Count - DNR_STORET - 96010</v>
      </c>
      <c r="E7812" s="49" t="s">
        <v>10651</v>
      </c>
      <c r="F7812" s="49" t="s">
        <v>84</v>
      </c>
      <c r="G7812" s="49" t="s">
        <v>205</v>
      </c>
      <c r="H7812" s="49"/>
    </row>
    <row r="7813" spans="1:8" x14ac:dyDescent="0.3">
      <c r="A7813" s="49" t="s">
        <v>201</v>
      </c>
      <c r="B7813" s="49">
        <v>95989</v>
      </c>
      <c r="C7813" s="49" t="s">
        <v>9103</v>
      </c>
      <c r="D7813" s="49" t="str">
        <f t="shared" si="122"/>
        <v>Pinnularia subrupestris v. cu., Biovolume - DNR_STORET - 95989</v>
      </c>
      <c r="E7813" s="49" t="s">
        <v>10651</v>
      </c>
      <c r="F7813" s="49" t="s">
        <v>84</v>
      </c>
      <c r="G7813" s="49" t="s">
        <v>205</v>
      </c>
      <c r="H7813" s="49"/>
    </row>
    <row r="7814" spans="1:8" x14ac:dyDescent="0.3">
      <c r="A7814" s="49" t="s">
        <v>201</v>
      </c>
      <c r="B7814" s="49">
        <v>95990</v>
      </c>
      <c r="C7814" s="49" t="s">
        <v>9104</v>
      </c>
      <c r="D7814" s="49" t="str">
        <f t="shared" si="122"/>
        <v>Pinnularia subrupestris v. cu., Count - DNR_STORET - 95990</v>
      </c>
      <c r="E7814" s="49" t="s">
        <v>10651</v>
      </c>
      <c r="F7814" s="49" t="s">
        <v>84</v>
      </c>
      <c r="G7814" s="49" t="s">
        <v>205</v>
      </c>
      <c r="H7814" s="49"/>
    </row>
    <row r="7815" spans="1:8" x14ac:dyDescent="0.3">
      <c r="A7815" s="49" t="s">
        <v>82</v>
      </c>
      <c r="B7815" s="49">
        <v>20076</v>
      </c>
      <c r="C7815" s="49" t="s">
        <v>2014</v>
      </c>
      <c r="D7815" s="49" t="str">
        <f t="shared" si="122"/>
        <v>Pipewort (Eriocaulon aquaticum) - SWIMS - 20076</v>
      </c>
      <c r="E7815" s="49" t="s">
        <v>31</v>
      </c>
      <c r="F7815" s="49" t="s">
        <v>84</v>
      </c>
      <c r="G7815" s="49"/>
      <c r="H7815" s="49"/>
    </row>
    <row r="7816" spans="1:8" x14ac:dyDescent="0.3">
      <c r="A7816" s="49" t="s">
        <v>201</v>
      </c>
      <c r="B7816" s="49">
        <v>95619</v>
      </c>
      <c r="C7816" s="49" t="s">
        <v>9105</v>
      </c>
      <c r="D7816" s="49" t="str">
        <f t="shared" si="122"/>
        <v>Placoneis abiskoensis, Biovolume - DNR_STORET - 95619</v>
      </c>
      <c r="E7816" s="49" t="s">
        <v>10651</v>
      </c>
      <c r="F7816" s="49" t="s">
        <v>84</v>
      </c>
      <c r="G7816" s="49" t="s">
        <v>205</v>
      </c>
      <c r="H7816" s="49"/>
    </row>
    <row r="7817" spans="1:8" x14ac:dyDescent="0.3">
      <c r="A7817" s="49" t="s">
        <v>201</v>
      </c>
      <c r="B7817" s="49">
        <v>95620</v>
      </c>
      <c r="C7817" s="49" t="s">
        <v>9106</v>
      </c>
      <c r="D7817" s="49" t="str">
        <f t="shared" si="122"/>
        <v>Placoneis abiskoensis, Count - DNR_STORET - 95620</v>
      </c>
      <c r="E7817" s="49" t="s">
        <v>10651</v>
      </c>
      <c r="F7817" s="49" t="s">
        <v>84</v>
      </c>
      <c r="G7817" s="49" t="s">
        <v>205</v>
      </c>
      <c r="H7817" s="49"/>
    </row>
    <row r="7818" spans="1:8" x14ac:dyDescent="0.3">
      <c r="A7818" s="49" t="s">
        <v>201</v>
      </c>
      <c r="B7818" s="49">
        <v>96013</v>
      </c>
      <c r="C7818" s="49" t="s">
        <v>9107</v>
      </c>
      <c r="D7818" s="49" t="str">
        <f t="shared" si="122"/>
        <v>Placoneis cf. subtilis, Biovolume - DNR_STORET - 96013</v>
      </c>
      <c r="E7818" s="49" t="s">
        <v>10651</v>
      </c>
      <c r="F7818" s="49" t="s">
        <v>84</v>
      </c>
      <c r="G7818" s="49" t="s">
        <v>205</v>
      </c>
      <c r="H7818" s="49"/>
    </row>
    <row r="7819" spans="1:8" x14ac:dyDescent="0.3">
      <c r="A7819" s="49" t="s">
        <v>201</v>
      </c>
      <c r="B7819" s="49">
        <v>96014</v>
      </c>
      <c r="C7819" s="49" t="s">
        <v>9108</v>
      </c>
      <c r="D7819" s="49" t="str">
        <f t="shared" si="122"/>
        <v>Placoneis cf. subtilis, Count - DNR_STORET - 96014</v>
      </c>
      <c r="E7819" s="49" t="s">
        <v>10651</v>
      </c>
      <c r="F7819" s="49" t="s">
        <v>84</v>
      </c>
      <c r="G7819" s="49" t="s">
        <v>205</v>
      </c>
      <c r="H7819" s="49"/>
    </row>
    <row r="7820" spans="1:8" x14ac:dyDescent="0.3">
      <c r="A7820" s="49" t="s">
        <v>201</v>
      </c>
      <c r="B7820" s="49">
        <v>96437</v>
      </c>
      <c r="C7820" s="49" t="s">
        <v>9109</v>
      </c>
      <c r="D7820" s="49" t="str">
        <f t="shared" si="122"/>
        <v>Placoneis clementioides, Biovolume - DNR_STORET - 96437</v>
      </c>
      <c r="E7820" s="49" t="s">
        <v>10651</v>
      </c>
      <c r="F7820" s="49" t="s">
        <v>84</v>
      </c>
      <c r="G7820" s="49" t="s">
        <v>205</v>
      </c>
      <c r="H7820" s="49"/>
    </row>
    <row r="7821" spans="1:8" x14ac:dyDescent="0.3">
      <c r="A7821" s="49" t="s">
        <v>201</v>
      </c>
      <c r="B7821" s="49">
        <v>96438</v>
      </c>
      <c r="C7821" s="49" t="s">
        <v>9110</v>
      </c>
      <c r="D7821" s="49" t="str">
        <f t="shared" si="122"/>
        <v>Placoneis clementioides, Count - DNR_STORET - 96438</v>
      </c>
      <c r="E7821" s="49" t="s">
        <v>10651</v>
      </c>
      <c r="F7821" s="49" t="s">
        <v>84</v>
      </c>
      <c r="G7821" s="49" t="s">
        <v>205</v>
      </c>
      <c r="H7821" s="49"/>
    </row>
    <row r="7822" spans="1:8" x14ac:dyDescent="0.3">
      <c r="A7822" s="49" t="s">
        <v>201</v>
      </c>
      <c r="B7822" s="49">
        <v>96435</v>
      </c>
      <c r="C7822" s="49" t="s">
        <v>9111</v>
      </c>
      <c r="D7822" s="49" t="str">
        <f t="shared" si="122"/>
        <v>Placoneis clementis, Biovolume - DNR_STORET - 96435</v>
      </c>
      <c r="E7822" s="49" t="s">
        <v>10651</v>
      </c>
      <c r="F7822" s="49" t="s">
        <v>84</v>
      </c>
      <c r="G7822" s="49" t="s">
        <v>205</v>
      </c>
      <c r="H7822" s="49"/>
    </row>
    <row r="7823" spans="1:8" x14ac:dyDescent="0.3">
      <c r="A7823" s="49" t="s">
        <v>201</v>
      </c>
      <c r="B7823" s="49">
        <v>96436</v>
      </c>
      <c r="C7823" s="49" t="s">
        <v>9112</v>
      </c>
      <c r="D7823" s="49" t="str">
        <f t="shared" si="122"/>
        <v>Placoneis clementis, Count - DNR_STORET - 96436</v>
      </c>
      <c r="E7823" s="49" t="s">
        <v>10651</v>
      </c>
      <c r="F7823" s="49" t="s">
        <v>84</v>
      </c>
      <c r="G7823" s="49" t="s">
        <v>205</v>
      </c>
      <c r="H7823" s="49"/>
    </row>
    <row r="7824" spans="1:8" x14ac:dyDescent="0.3">
      <c r="A7824" s="49" t="s">
        <v>201</v>
      </c>
      <c r="B7824" s="49">
        <v>96433</v>
      </c>
      <c r="C7824" s="49" t="s">
        <v>9113</v>
      </c>
      <c r="D7824" s="49" t="str">
        <f t="shared" si="122"/>
        <v>Placoneis elginensis, Biovolume - DNR_STORET - 96433</v>
      </c>
      <c r="E7824" s="49" t="s">
        <v>10651</v>
      </c>
      <c r="F7824" s="49" t="s">
        <v>84</v>
      </c>
      <c r="G7824" s="49" t="s">
        <v>205</v>
      </c>
      <c r="H7824" s="49"/>
    </row>
    <row r="7825" spans="1:8" x14ac:dyDescent="0.3">
      <c r="A7825" s="49" t="s">
        <v>201</v>
      </c>
      <c r="B7825" s="49">
        <v>96434</v>
      </c>
      <c r="C7825" s="49" t="s">
        <v>9114</v>
      </c>
      <c r="D7825" s="49" t="str">
        <f t="shared" si="122"/>
        <v>Placoneis elginensis, Count - DNR_STORET - 96434</v>
      </c>
      <c r="E7825" s="49" t="s">
        <v>10651</v>
      </c>
      <c r="F7825" s="49" t="s">
        <v>84</v>
      </c>
      <c r="G7825" s="49" t="s">
        <v>205</v>
      </c>
      <c r="H7825" s="49"/>
    </row>
    <row r="7826" spans="1:8" x14ac:dyDescent="0.3">
      <c r="A7826" s="49" t="s">
        <v>201</v>
      </c>
      <c r="B7826" s="49">
        <v>96431</v>
      </c>
      <c r="C7826" s="49" t="s">
        <v>9115</v>
      </c>
      <c r="D7826" s="49" t="str">
        <f t="shared" si="122"/>
        <v>Placoneis gastrum, Biovolume - DNR_STORET - 96431</v>
      </c>
      <c r="E7826" s="49" t="s">
        <v>10651</v>
      </c>
      <c r="F7826" s="49" t="s">
        <v>84</v>
      </c>
      <c r="G7826" s="49" t="s">
        <v>205</v>
      </c>
      <c r="H7826" s="49"/>
    </row>
    <row r="7827" spans="1:8" x14ac:dyDescent="0.3">
      <c r="A7827" s="49" t="s">
        <v>201</v>
      </c>
      <c r="B7827" s="49">
        <v>96432</v>
      </c>
      <c r="C7827" s="49" t="s">
        <v>9116</v>
      </c>
      <c r="D7827" s="49" t="str">
        <f t="shared" si="122"/>
        <v>Placoneis gastrum, Count - DNR_STORET - 96432</v>
      </c>
      <c r="E7827" s="49" t="s">
        <v>10651</v>
      </c>
      <c r="F7827" s="49" t="s">
        <v>84</v>
      </c>
      <c r="G7827" s="49" t="s">
        <v>205</v>
      </c>
      <c r="H7827" s="49"/>
    </row>
    <row r="7828" spans="1:8" x14ac:dyDescent="0.3">
      <c r="A7828" s="49" t="s">
        <v>201</v>
      </c>
      <c r="B7828" s="49">
        <v>96011</v>
      </c>
      <c r="C7828" s="49" t="s">
        <v>9117</v>
      </c>
      <c r="D7828" s="49" t="str">
        <f t="shared" si="122"/>
        <v>Placoneis ignorata, Biovolume - DNR_STORET - 96011</v>
      </c>
      <c r="E7828" s="49" t="s">
        <v>10651</v>
      </c>
      <c r="F7828" s="49" t="s">
        <v>84</v>
      </c>
      <c r="G7828" s="49" t="s">
        <v>205</v>
      </c>
      <c r="H7828" s="49"/>
    </row>
    <row r="7829" spans="1:8" x14ac:dyDescent="0.3">
      <c r="A7829" s="49" t="s">
        <v>201</v>
      </c>
      <c r="B7829" s="49">
        <v>96012</v>
      </c>
      <c r="C7829" s="49" t="s">
        <v>9118</v>
      </c>
      <c r="D7829" s="49" t="str">
        <f t="shared" si="122"/>
        <v>Placoneis ignorata, Count - DNR_STORET - 96012</v>
      </c>
      <c r="E7829" s="49" t="s">
        <v>10651</v>
      </c>
      <c r="F7829" s="49" t="s">
        <v>84</v>
      </c>
      <c r="G7829" s="49" t="s">
        <v>205</v>
      </c>
      <c r="H7829" s="49"/>
    </row>
    <row r="7830" spans="1:8" x14ac:dyDescent="0.3">
      <c r="A7830" s="49" t="s">
        <v>201</v>
      </c>
      <c r="B7830" s="49">
        <v>96429</v>
      </c>
      <c r="C7830" s="49" t="s">
        <v>9119</v>
      </c>
      <c r="D7830" s="49" t="str">
        <f t="shared" si="122"/>
        <v>Placoneis opportuna, Biovolume - DNR_STORET - 96429</v>
      </c>
      <c r="E7830" s="49" t="s">
        <v>10651</v>
      </c>
      <c r="F7830" s="49" t="s">
        <v>84</v>
      </c>
      <c r="G7830" s="49" t="s">
        <v>205</v>
      </c>
      <c r="H7830" s="49"/>
    </row>
    <row r="7831" spans="1:8" x14ac:dyDescent="0.3">
      <c r="A7831" s="49" t="s">
        <v>201</v>
      </c>
      <c r="B7831" s="49">
        <v>96430</v>
      </c>
      <c r="C7831" s="49" t="s">
        <v>9120</v>
      </c>
      <c r="D7831" s="49" t="str">
        <f t="shared" si="122"/>
        <v>Placoneis opportuna, Count - DNR_STORET - 96430</v>
      </c>
      <c r="E7831" s="49" t="s">
        <v>10651</v>
      </c>
      <c r="F7831" s="49" t="s">
        <v>84</v>
      </c>
      <c r="G7831" s="49" t="s">
        <v>205</v>
      </c>
      <c r="H7831" s="49"/>
    </row>
    <row r="7832" spans="1:8" x14ac:dyDescent="0.3">
      <c r="A7832" s="49" t="s">
        <v>201</v>
      </c>
      <c r="B7832" s="49">
        <v>96427</v>
      </c>
      <c r="C7832" s="49" t="s">
        <v>9121</v>
      </c>
      <c r="D7832" s="49" t="str">
        <f t="shared" si="122"/>
        <v>Placoneis paraelginensis, Biovolume - DNR_STORET - 96427</v>
      </c>
      <c r="E7832" s="49" t="s">
        <v>10651</v>
      </c>
      <c r="F7832" s="49" t="s">
        <v>84</v>
      </c>
      <c r="G7832" s="49" t="s">
        <v>205</v>
      </c>
      <c r="H7832" s="49"/>
    </row>
    <row r="7833" spans="1:8" x14ac:dyDescent="0.3">
      <c r="A7833" s="49" t="s">
        <v>201</v>
      </c>
      <c r="B7833" s="49">
        <v>96428</v>
      </c>
      <c r="C7833" s="49" t="s">
        <v>9122</v>
      </c>
      <c r="D7833" s="49" t="str">
        <f t="shared" si="122"/>
        <v>Placoneis paraelginensis, Count - DNR_STORET - 96428</v>
      </c>
      <c r="E7833" s="49" t="s">
        <v>10651</v>
      </c>
      <c r="F7833" s="49" t="s">
        <v>84</v>
      </c>
      <c r="G7833" s="49" t="s">
        <v>205</v>
      </c>
      <c r="H7833" s="49"/>
    </row>
    <row r="7834" spans="1:8" x14ac:dyDescent="0.3">
      <c r="A7834" s="49" t="s">
        <v>201</v>
      </c>
      <c r="B7834" s="49">
        <v>96425</v>
      </c>
      <c r="C7834" s="49" t="s">
        <v>9123</v>
      </c>
      <c r="D7834" s="49" t="str">
        <f t="shared" si="122"/>
        <v>Placoneis placentula, Biovolume - DNR_STORET - 96425</v>
      </c>
      <c r="E7834" s="49" t="s">
        <v>10651</v>
      </c>
      <c r="F7834" s="49" t="s">
        <v>84</v>
      </c>
      <c r="G7834" s="49" t="s">
        <v>205</v>
      </c>
      <c r="H7834" s="49"/>
    </row>
    <row r="7835" spans="1:8" x14ac:dyDescent="0.3">
      <c r="A7835" s="49" t="s">
        <v>201</v>
      </c>
      <c r="B7835" s="49">
        <v>96426</v>
      </c>
      <c r="C7835" s="49" t="s">
        <v>9124</v>
      </c>
      <c r="D7835" s="49" t="str">
        <f t="shared" si="122"/>
        <v>Placoneis placentula, Count - DNR_STORET - 96426</v>
      </c>
      <c r="E7835" s="49" t="s">
        <v>10651</v>
      </c>
      <c r="F7835" s="49" t="s">
        <v>84</v>
      </c>
      <c r="G7835" s="49" t="s">
        <v>205</v>
      </c>
      <c r="H7835" s="49"/>
    </row>
    <row r="7836" spans="1:8" x14ac:dyDescent="0.3">
      <c r="A7836" s="49" t="s">
        <v>201</v>
      </c>
      <c r="B7836" s="49">
        <v>96423</v>
      </c>
      <c r="C7836" s="49" t="s">
        <v>9125</v>
      </c>
      <c r="D7836" s="49" t="str">
        <f t="shared" si="122"/>
        <v>Placoneis sp. 1, Biovolume - DNR_STORET - 96423</v>
      </c>
      <c r="E7836" s="49" t="s">
        <v>10651</v>
      </c>
      <c r="F7836" s="49" t="s">
        <v>84</v>
      </c>
      <c r="G7836" s="49" t="s">
        <v>205</v>
      </c>
      <c r="H7836" s="49"/>
    </row>
    <row r="7837" spans="1:8" x14ac:dyDescent="0.3">
      <c r="A7837" s="49" t="s">
        <v>201</v>
      </c>
      <c r="B7837" s="49">
        <v>96424</v>
      </c>
      <c r="C7837" s="49" t="s">
        <v>9126</v>
      </c>
      <c r="D7837" s="49" t="str">
        <f t="shared" si="122"/>
        <v>Placoneis sp. 1, Count - DNR_STORET - 96424</v>
      </c>
      <c r="E7837" s="49" t="s">
        <v>10651</v>
      </c>
      <c r="F7837" s="49" t="s">
        <v>84</v>
      </c>
      <c r="G7837" s="49" t="s">
        <v>205</v>
      </c>
      <c r="H7837" s="49"/>
    </row>
    <row r="7838" spans="1:8" x14ac:dyDescent="0.3">
      <c r="A7838" s="49" t="s">
        <v>201</v>
      </c>
      <c r="B7838" s="49">
        <v>96421</v>
      </c>
      <c r="C7838" s="49" t="s">
        <v>9127</v>
      </c>
      <c r="D7838" s="49" t="str">
        <f t="shared" si="122"/>
        <v>Placoneis symmetrica, Biovolume - DNR_STORET - 96421</v>
      </c>
      <c r="E7838" s="49" t="s">
        <v>10651</v>
      </c>
      <c r="F7838" s="49" t="s">
        <v>84</v>
      </c>
      <c r="G7838" s="49" t="s">
        <v>205</v>
      </c>
      <c r="H7838" s="49"/>
    </row>
    <row r="7839" spans="1:8" x14ac:dyDescent="0.3">
      <c r="A7839" s="49" t="s">
        <v>201</v>
      </c>
      <c r="B7839" s="49">
        <v>96422</v>
      </c>
      <c r="C7839" s="49" t="s">
        <v>9128</v>
      </c>
      <c r="D7839" s="49" t="str">
        <f t="shared" si="122"/>
        <v>Placoneis symmetrica, Count - DNR_STORET - 96422</v>
      </c>
      <c r="E7839" s="49" t="s">
        <v>10651</v>
      </c>
      <c r="F7839" s="49" t="s">
        <v>84</v>
      </c>
      <c r="G7839" s="49" t="s">
        <v>205</v>
      </c>
      <c r="H7839" s="49"/>
    </row>
    <row r="7840" spans="1:8" x14ac:dyDescent="0.3">
      <c r="A7840" s="49" t="s">
        <v>201</v>
      </c>
      <c r="B7840" s="49">
        <v>95572</v>
      </c>
      <c r="C7840" s="49" t="s">
        <v>9129</v>
      </c>
      <c r="D7840" s="49" t="str">
        <f t="shared" si="122"/>
        <v>Placoneis undulata, Biovolme - DNR_STORET - 95572</v>
      </c>
      <c r="E7840" s="49" t="s">
        <v>10651</v>
      </c>
      <c r="F7840" s="49" t="s">
        <v>84</v>
      </c>
      <c r="G7840" s="49" t="s">
        <v>205</v>
      </c>
      <c r="H7840" s="49"/>
    </row>
    <row r="7841" spans="1:8" x14ac:dyDescent="0.3">
      <c r="A7841" s="49" t="s">
        <v>201</v>
      </c>
      <c r="B7841" s="49">
        <v>95573</v>
      </c>
      <c r="C7841" s="49" t="s">
        <v>9130</v>
      </c>
      <c r="D7841" s="49" t="str">
        <f t="shared" si="122"/>
        <v>Placoneis undulata, Count - DNR_STORET - 95573</v>
      </c>
      <c r="E7841" s="49" t="s">
        <v>10651</v>
      </c>
      <c r="F7841" s="49" t="s">
        <v>84</v>
      </c>
      <c r="G7841" s="49" t="s">
        <v>205</v>
      </c>
      <c r="H7841" s="49"/>
    </row>
    <row r="7842" spans="1:8" x14ac:dyDescent="0.3">
      <c r="A7842" s="49" t="s">
        <v>82</v>
      </c>
      <c r="B7842" s="49">
        <v>90506</v>
      </c>
      <c r="C7842" s="49" t="s">
        <v>2015</v>
      </c>
      <c r="D7842" s="49" t="str">
        <f t="shared" si="122"/>
        <v>Planaria - SWIMS - 90506</v>
      </c>
      <c r="E7842" s="49"/>
      <c r="F7842" s="49"/>
      <c r="G7842" s="49"/>
      <c r="H7842" s="49"/>
    </row>
    <row r="7843" spans="1:8" x14ac:dyDescent="0.3">
      <c r="A7843" s="49" t="s">
        <v>82</v>
      </c>
      <c r="B7843" s="49">
        <v>90507</v>
      </c>
      <c r="C7843" s="49" t="s">
        <v>2016</v>
      </c>
      <c r="D7843" s="49" t="str">
        <f t="shared" si="122"/>
        <v>Planorbid Snail - SWIMS - 90507</v>
      </c>
      <c r="E7843" s="49"/>
      <c r="F7843" s="49"/>
      <c r="G7843" s="49"/>
      <c r="H7843" s="49"/>
    </row>
    <row r="7844" spans="1:8" x14ac:dyDescent="0.3">
      <c r="A7844" s="49" t="s">
        <v>201</v>
      </c>
      <c r="B7844" s="49">
        <v>96419</v>
      </c>
      <c r="C7844" s="49" t="s">
        <v>9131</v>
      </c>
      <c r="D7844" s="49" t="str">
        <f t="shared" si="122"/>
        <v>Planothidium abbreviatum, Biovolume - DNR_STORET - 96419</v>
      </c>
      <c r="E7844" s="49" t="s">
        <v>10651</v>
      </c>
      <c r="F7844" s="49" t="s">
        <v>84</v>
      </c>
      <c r="G7844" s="49" t="s">
        <v>205</v>
      </c>
      <c r="H7844" s="49"/>
    </row>
    <row r="7845" spans="1:8" x14ac:dyDescent="0.3">
      <c r="A7845" s="49" t="s">
        <v>201</v>
      </c>
      <c r="B7845" s="49">
        <v>96420</v>
      </c>
      <c r="C7845" s="49" t="s">
        <v>9132</v>
      </c>
      <c r="D7845" s="49" t="str">
        <f t="shared" si="122"/>
        <v>Planothidium abbreviatum, Count - DNR_STORET - 96420</v>
      </c>
      <c r="E7845" s="49" t="s">
        <v>10651</v>
      </c>
      <c r="F7845" s="49" t="s">
        <v>84</v>
      </c>
      <c r="G7845" s="49" t="s">
        <v>205</v>
      </c>
      <c r="H7845" s="49"/>
    </row>
    <row r="7846" spans="1:8" x14ac:dyDescent="0.3">
      <c r="A7846" s="49" t="s">
        <v>201</v>
      </c>
      <c r="B7846" s="49">
        <v>96417</v>
      </c>
      <c r="C7846" s="49" t="s">
        <v>9133</v>
      </c>
      <c r="D7846" s="49" t="str">
        <f t="shared" si="122"/>
        <v>Planothidium amphibium, Biovolume - DNR_STORET - 96417</v>
      </c>
      <c r="E7846" s="49" t="s">
        <v>10651</v>
      </c>
      <c r="F7846" s="49" t="s">
        <v>84</v>
      </c>
      <c r="G7846" s="49" t="s">
        <v>205</v>
      </c>
      <c r="H7846" s="49"/>
    </row>
    <row r="7847" spans="1:8" x14ac:dyDescent="0.3">
      <c r="A7847" s="49" t="s">
        <v>201</v>
      </c>
      <c r="B7847" s="49">
        <v>96418</v>
      </c>
      <c r="C7847" s="49" t="s">
        <v>9134</v>
      </c>
      <c r="D7847" s="49" t="str">
        <f t="shared" si="122"/>
        <v>Planothidium amphibium, Count - DNR_STORET - 96418</v>
      </c>
      <c r="E7847" s="49" t="s">
        <v>10651</v>
      </c>
      <c r="F7847" s="49" t="s">
        <v>84</v>
      </c>
      <c r="G7847" s="49" t="s">
        <v>205</v>
      </c>
      <c r="H7847" s="49"/>
    </row>
    <row r="7848" spans="1:8" x14ac:dyDescent="0.3">
      <c r="A7848" s="49" t="s">
        <v>201</v>
      </c>
      <c r="B7848" s="49">
        <v>95802</v>
      </c>
      <c r="C7848" s="49" t="s">
        <v>9135</v>
      </c>
      <c r="D7848" s="49" t="str">
        <f t="shared" si="122"/>
        <v>Planothidium apiculatum, Count - DNR_STORET - 95802</v>
      </c>
      <c r="E7848" s="49" t="s">
        <v>10651</v>
      </c>
      <c r="F7848" s="49" t="s">
        <v>84</v>
      </c>
      <c r="G7848" s="49" t="s">
        <v>205</v>
      </c>
      <c r="H7848" s="49"/>
    </row>
    <row r="7849" spans="1:8" x14ac:dyDescent="0.3">
      <c r="A7849" s="49" t="s">
        <v>201</v>
      </c>
      <c r="B7849" s="49">
        <v>95803</v>
      </c>
      <c r="C7849" s="49" t="s">
        <v>9135</v>
      </c>
      <c r="D7849" s="49" t="str">
        <f t="shared" si="122"/>
        <v>Planothidium apiculatum, Count - DNR_STORET - 95803</v>
      </c>
      <c r="E7849" s="49" t="s">
        <v>10651</v>
      </c>
      <c r="F7849" s="49" t="s">
        <v>84</v>
      </c>
      <c r="G7849" s="49" t="s">
        <v>205</v>
      </c>
      <c r="H7849" s="49"/>
    </row>
    <row r="7850" spans="1:8" x14ac:dyDescent="0.3">
      <c r="A7850" s="49" t="s">
        <v>201</v>
      </c>
      <c r="B7850" s="49">
        <v>96415</v>
      </c>
      <c r="C7850" s="49" t="s">
        <v>9136</v>
      </c>
      <c r="D7850" s="49" t="str">
        <f t="shared" si="122"/>
        <v>Planothidium biporomum, Biovolume - DNR_STORET - 96415</v>
      </c>
      <c r="E7850" s="49" t="s">
        <v>10651</v>
      </c>
      <c r="F7850" s="49" t="s">
        <v>84</v>
      </c>
      <c r="G7850" s="49" t="s">
        <v>205</v>
      </c>
      <c r="H7850" s="49"/>
    </row>
    <row r="7851" spans="1:8" x14ac:dyDescent="0.3">
      <c r="A7851" s="49" t="s">
        <v>201</v>
      </c>
      <c r="B7851" s="49">
        <v>96416</v>
      </c>
      <c r="C7851" s="49" t="s">
        <v>9137</v>
      </c>
      <c r="D7851" s="49" t="str">
        <f t="shared" si="122"/>
        <v>Planothidium biporomum, Count - DNR_STORET - 96416</v>
      </c>
      <c r="E7851" s="49" t="s">
        <v>10651</v>
      </c>
      <c r="F7851" s="49" t="s">
        <v>84</v>
      </c>
      <c r="G7851" s="49" t="s">
        <v>205</v>
      </c>
      <c r="H7851" s="49"/>
    </row>
    <row r="7852" spans="1:8" x14ac:dyDescent="0.3">
      <c r="A7852" s="49" t="s">
        <v>201</v>
      </c>
      <c r="B7852" s="49">
        <v>96413</v>
      </c>
      <c r="C7852" s="49" t="s">
        <v>9138</v>
      </c>
      <c r="D7852" s="49" t="str">
        <f t="shared" si="122"/>
        <v>Planothidium chilense, Biovolume - DNR_STORET - 96413</v>
      </c>
      <c r="E7852" s="49" t="s">
        <v>10651</v>
      </c>
      <c r="F7852" s="49" t="s">
        <v>84</v>
      </c>
      <c r="G7852" s="49" t="s">
        <v>205</v>
      </c>
      <c r="H7852" s="49"/>
    </row>
    <row r="7853" spans="1:8" x14ac:dyDescent="0.3">
      <c r="A7853" s="49" t="s">
        <v>201</v>
      </c>
      <c r="B7853" s="49">
        <v>96414</v>
      </c>
      <c r="C7853" s="49" t="s">
        <v>9139</v>
      </c>
      <c r="D7853" s="49" t="str">
        <f t="shared" si="122"/>
        <v>Planothidium chilense, Count - DNR_STORET - 96414</v>
      </c>
      <c r="E7853" s="49" t="s">
        <v>10651</v>
      </c>
      <c r="F7853" s="49" t="s">
        <v>84</v>
      </c>
      <c r="G7853" s="49" t="s">
        <v>205</v>
      </c>
      <c r="H7853" s="49"/>
    </row>
    <row r="7854" spans="1:8" x14ac:dyDescent="0.3">
      <c r="A7854" s="49" t="s">
        <v>201</v>
      </c>
      <c r="B7854" s="49">
        <v>96411</v>
      </c>
      <c r="C7854" s="49" t="s">
        <v>9140</v>
      </c>
      <c r="D7854" s="49" t="str">
        <f t="shared" si="122"/>
        <v>Planothidium daui, Biovolume - DNR_STORET - 96411</v>
      </c>
      <c r="E7854" s="49" t="s">
        <v>10651</v>
      </c>
      <c r="F7854" s="49" t="s">
        <v>84</v>
      </c>
      <c r="G7854" s="49" t="s">
        <v>205</v>
      </c>
      <c r="H7854" s="49"/>
    </row>
    <row r="7855" spans="1:8" x14ac:dyDescent="0.3">
      <c r="A7855" s="49" t="s">
        <v>201</v>
      </c>
      <c r="B7855" s="49">
        <v>96412</v>
      </c>
      <c r="C7855" s="49" t="s">
        <v>9141</v>
      </c>
      <c r="D7855" s="49" t="str">
        <f t="shared" si="122"/>
        <v>Planothidium daui, Count - DNR_STORET - 96412</v>
      </c>
      <c r="E7855" s="49" t="s">
        <v>10651</v>
      </c>
      <c r="F7855" s="49" t="s">
        <v>84</v>
      </c>
      <c r="G7855" s="49" t="s">
        <v>205</v>
      </c>
      <c r="H7855" s="49"/>
    </row>
    <row r="7856" spans="1:8" x14ac:dyDescent="0.3">
      <c r="A7856" s="49" t="s">
        <v>201</v>
      </c>
      <c r="B7856" s="49">
        <v>96409</v>
      </c>
      <c r="C7856" s="49" t="s">
        <v>9142</v>
      </c>
      <c r="D7856" s="49" t="str">
        <f t="shared" si="122"/>
        <v>Planothidium delicatulum, Biovolume - DNR_STORET - 96409</v>
      </c>
      <c r="E7856" s="49" t="s">
        <v>10651</v>
      </c>
      <c r="F7856" s="49" t="s">
        <v>84</v>
      </c>
      <c r="G7856" s="49" t="s">
        <v>205</v>
      </c>
      <c r="H7856" s="49"/>
    </row>
    <row r="7857" spans="1:8" x14ac:dyDescent="0.3">
      <c r="A7857" s="49" t="s">
        <v>201</v>
      </c>
      <c r="B7857" s="49">
        <v>96410</v>
      </c>
      <c r="C7857" s="49" t="s">
        <v>9143</v>
      </c>
      <c r="D7857" s="49" t="str">
        <f t="shared" si="122"/>
        <v>Planothidium delicatulum, Count - DNR_STORET - 96410</v>
      </c>
      <c r="E7857" s="49" t="s">
        <v>10651</v>
      </c>
      <c r="F7857" s="49" t="s">
        <v>84</v>
      </c>
      <c r="G7857" s="49" t="s">
        <v>205</v>
      </c>
      <c r="H7857" s="49"/>
    </row>
    <row r="7858" spans="1:8" x14ac:dyDescent="0.3">
      <c r="A7858" s="49" t="s">
        <v>201</v>
      </c>
      <c r="B7858" s="49">
        <v>96407</v>
      </c>
      <c r="C7858" s="49" t="s">
        <v>9144</v>
      </c>
      <c r="D7858" s="49" t="str">
        <f t="shared" si="122"/>
        <v>Planothidium dubium, Biovolume - DNR_STORET - 96407</v>
      </c>
      <c r="E7858" s="49" t="s">
        <v>10651</v>
      </c>
      <c r="F7858" s="49" t="s">
        <v>84</v>
      </c>
      <c r="G7858" s="49" t="s">
        <v>205</v>
      </c>
      <c r="H7858" s="49"/>
    </row>
    <row r="7859" spans="1:8" x14ac:dyDescent="0.3">
      <c r="A7859" s="49" t="s">
        <v>201</v>
      </c>
      <c r="B7859" s="49">
        <v>96408</v>
      </c>
      <c r="C7859" s="49" t="s">
        <v>9145</v>
      </c>
      <c r="D7859" s="49" t="str">
        <f t="shared" si="122"/>
        <v>Planothidium dubium, Count - DNR_STORET - 96408</v>
      </c>
      <c r="E7859" s="49" t="s">
        <v>10651</v>
      </c>
      <c r="F7859" s="49" t="s">
        <v>84</v>
      </c>
      <c r="G7859" s="49" t="s">
        <v>205</v>
      </c>
      <c r="H7859" s="49"/>
    </row>
    <row r="7860" spans="1:8" x14ac:dyDescent="0.3">
      <c r="A7860" s="49" t="s">
        <v>201</v>
      </c>
      <c r="B7860" s="49">
        <v>96405</v>
      </c>
      <c r="C7860" s="49" t="s">
        <v>9146</v>
      </c>
      <c r="D7860" s="49" t="str">
        <f t="shared" si="122"/>
        <v>Planothidium frequentissimum, Biovolume - DNR_STORET - 96405</v>
      </c>
      <c r="E7860" s="49" t="s">
        <v>10651</v>
      </c>
      <c r="F7860" s="49" t="s">
        <v>84</v>
      </c>
      <c r="G7860" s="49" t="s">
        <v>205</v>
      </c>
      <c r="H7860" s="49"/>
    </row>
    <row r="7861" spans="1:8" x14ac:dyDescent="0.3">
      <c r="A7861" s="49" t="s">
        <v>201</v>
      </c>
      <c r="B7861" s="49">
        <v>96406</v>
      </c>
      <c r="C7861" s="49" t="s">
        <v>9147</v>
      </c>
      <c r="D7861" s="49" t="str">
        <f t="shared" si="122"/>
        <v>Planothidium frequentissimum, Count - DNR_STORET - 96406</v>
      </c>
      <c r="E7861" s="49" t="s">
        <v>10651</v>
      </c>
      <c r="F7861" s="49" t="s">
        <v>84</v>
      </c>
      <c r="G7861" s="49" t="s">
        <v>205</v>
      </c>
      <c r="H7861" s="49"/>
    </row>
    <row r="7862" spans="1:8" x14ac:dyDescent="0.3">
      <c r="A7862" s="49" t="s">
        <v>201</v>
      </c>
      <c r="B7862" s="49">
        <v>96403</v>
      </c>
      <c r="C7862" s="49" t="s">
        <v>9148</v>
      </c>
      <c r="D7862" s="49" t="str">
        <f t="shared" si="122"/>
        <v>Planothidium granum, Biovolume - DNR_STORET - 96403</v>
      </c>
      <c r="E7862" s="49" t="s">
        <v>10651</v>
      </c>
      <c r="F7862" s="49" t="s">
        <v>84</v>
      </c>
      <c r="G7862" s="49" t="s">
        <v>205</v>
      </c>
      <c r="H7862" s="49"/>
    </row>
    <row r="7863" spans="1:8" x14ac:dyDescent="0.3">
      <c r="A7863" s="49" t="s">
        <v>201</v>
      </c>
      <c r="B7863" s="49">
        <v>96404</v>
      </c>
      <c r="C7863" s="49" t="s">
        <v>9149</v>
      </c>
      <c r="D7863" s="49" t="str">
        <f t="shared" si="122"/>
        <v>Planothidium granum, Count - DNR_STORET - 96404</v>
      </c>
      <c r="E7863" s="49" t="s">
        <v>10651</v>
      </c>
      <c r="F7863" s="49" t="s">
        <v>84</v>
      </c>
      <c r="G7863" s="49" t="s">
        <v>205</v>
      </c>
      <c r="H7863" s="49"/>
    </row>
    <row r="7864" spans="1:8" x14ac:dyDescent="0.3">
      <c r="A7864" s="49" t="s">
        <v>201</v>
      </c>
      <c r="B7864" s="49">
        <v>95800</v>
      </c>
      <c r="C7864" s="49" t="s">
        <v>9150</v>
      </c>
      <c r="D7864" s="49" t="str">
        <f t="shared" si="122"/>
        <v>Planothidium incuriatum, Biovolume - DNR_STORET - 95800</v>
      </c>
      <c r="E7864" s="49" t="s">
        <v>10651</v>
      </c>
      <c r="F7864" s="49" t="s">
        <v>84</v>
      </c>
      <c r="G7864" s="49" t="s">
        <v>205</v>
      </c>
      <c r="H7864" s="49"/>
    </row>
    <row r="7865" spans="1:8" x14ac:dyDescent="0.3">
      <c r="A7865" s="49" t="s">
        <v>201</v>
      </c>
      <c r="B7865" s="49">
        <v>95801</v>
      </c>
      <c r="C7865" s="49" t="s">
        <v>9151</v>
      </c>
      <c r="D7865" s="49" t="str">
        <f t="shared" si="122"/>
        <v>Planothidium incuriatum, Count - DNR_STORET - 95801</v>
      </c>
      <c r="E7865" s="49" t="s">
        <v>10651</v>
      </c>
      <c r="F7865" s="49" t="s">
        <v>84</v>
      </c>
      <c r="G7865" s="49" t="s">
        <v>205</v>
      </c>
      <c r="H7865" s="49"/>
    </row>
    <row r="7866" spans="1:8" x14ac:dyDescent="0.3">
      <c r="A7866" s="49" t="s">
        <v>201</v>
      </c>
      <c r="B7866" s="49">
        <v>96401</v>
      </c>
      <c r="C7866" s="49" t="s">
        <v>9152</v>
      </c>
      <c r="D7866" s="49" t="str">
        <f t="shared" si="122"/>
        <v>Planothidium joursacense, Biovolume - DNR_STORET - 96401</v>
      </c>
      <c r="E7866" s="49" t="s">
        <v>10651</v>
      </c>
      <c r="F7866" s="49" t="s">
        <v>84</v>
      </c>
      <c r="G7866" s="49" t="s">
        <v>205</v>
      </c>
      <c r="H7866" s="49"/>
    </row>
    <row r="7867" spans="1:8" x14ac:dyDescent="0.3">
      <c r="A7867" s="49" t="s">
        <v>201</v>
      </c>
      <c r="B7867" s="49">
        <v>96402</v>
      </c>
      <c r="C7867" s="49" t="s">
        <v>9153</v>
      </c>
      <c r="D7867" s="49" t="str">
        <f t="shared" si="122"/>
        <v>Planothidium joursacense, Count - DNR_STORET - 96402</v>
      </c>
      <c r="E7867" s="49" t="s">
        <v>10651</v>
      </c>
      <c r="F7867" s="49" t="s">
        <v>84</v>
      </c>
      <c r="G7867" s="49" t="s">
        <v>205</v>
      </c>
      <c r="H7867" s="49"/>
    </row>
    <row r="7868" spans="1:8" x14ac:dyDescent="0.3">
      <c r="A7868" s="49" t="s">
        <v>201</v>
      </c>
      <c r="B7868" s="49">
        <v>96397</v>
      </c>
      <c r="C7868" s="49" t="s">
        <v>9154</v>
      </c>
      <c r="D7868" s="49" t="str">
        <f t="shared" si="122"/>
        <v>Planothidium lanceolatum v. b., Biovolume - DNR_STORET - 96397</v>
      </c>
      <c r="E7868" s="49" t="s">
        <v>10651</v>
      </c>
      <c r="F7868" s="49" t="s">
        <v>84</v>
      </c>
      <c r="G7868" s="49" t="s">
        <v>205</v>
      </c>
      <c r="H7868" s="49"/>
    </row>
    <row r="7869" spans="1:8" x14ac:dyDescent="0.3">
      <c r="A7869" s="49" t="s">
        <v>201</v>
      </c>
      <c r="B7869" s="49">
        <v>96398</v>
      </c>
      <c r="C7869" s="49" t="s">
        <v>9155</v>
      </c>
      <c r="D7869" s="49" t="str">
        <f t="shared" si="122"/>
        <v>Planothidium lanceolatum v. b., Count - DNR_STORET - 96398</v>
      </c>
      <c r="E7869" s="49" t="s">
        <v>10651</v>
      </c>
      <c r="F7869" s="49" t="s">
        <v>84</v>
      </c>
      <c r="G7869" s="49" t="s">
        <v>205</v>
      </c>
      <c r="H7869" s="49"/>
    </row>
    <row r="7870" spans="1:8" x14ac:dyDescent="0.3">
      <c r="A7870" s="49" t="s">
        <v>201</v>
      </c>
      <c r="B7870" s="49">
        <v>96399</v>
      </c>
      <c r="C7870" s="49" t="s">
        <v>9156</v>
      </c>
      <c r="D7870" s="49" t="str">
        <f t="shared" si="122"/>
        <v>Planothidium lanceolatum, Biovolume - DNR_STORET - 96399</v>
      </c>
      <c r="E7870" s="49" t="s">
        <v>10651</v>
      </c>
      <c r="F7870" s="49" t="s">
        <v>84</v>
      </c>
      <c r="G7870" s="49" t="s">
        <v>205</v>
      </c>
      <c r="H7870" s="49"/>
    </row>
    <row r="7871" spans="1:8" x14ac:dyDescent="0.3">
      <c r="A7871" s="49" t="s">
        <v>201</v>
      </c>
      <c r="B7871" s="49">
        <v>96400</v>
      </c>
      <c r="C7871" s="49" t="s">
        <v>9157</v>
      </c>
      <c r="D7871" s="49" t="str">
        <f t="shared" si="122"/>
        <v>Planothidium lanceolatum, Count - DNR_STORET - 96400</v>
      </c>
      <c r="E7871" s="49" t="s">
        <v>10651</v>
      </c>
      <c r="F7871" s="49" t="s">
        <v>84</v>
      </c>
      <c r="G7871" s="49" t="s">
        <v>205</v>
      </c>
      <c r="H7871" s="49"/>
    </row>
    <row r="7872" spans="1:8" x14ac:dyDescent="0.3">
      <c r="A7872" s="49" t="s">
        <v>201</v>
      </c>
      <c r="B7872" s="49">
        <v>96395</v>
      </c>
      <c r="C7872" s="49" t="s">
        <v>9158</v>
      </c>
      <c r="D7872" s="49" t="str">
        <f t="shared" si="122"/>
        <v>Planothidium peragalli v. par., Biovolume - DNR_STORET - 96395</v>
      </c>
      <c r="E7872" s="49" t="s">
        <v>10651</v>
      </c>
      <c r="F7872" s="49" t="s">
        <v>84</v>
      </c>
      <c r="G7872" s="49" t="s">
        <v>205</v>
      </c>
      <c r="H7872" s="49"/>
    </row>
    <row r="7873" spans="1:8" x14ac:dyDescent="0.3">
      <c r="A7873" s="49" t="s">
        <v>201</v>
      </c>
      <c r="B7873" s="49">
        <v>96396</v>
      </c>
      <c r="C7873" s="49" t="s">
        <v>9159</v>
      </c>
      <c r="D7873" s="49" t="str">
        <f t="shared" si="122"/>
        <v>Planothidium peragalli v. par., Count - DNR_STORET - 96396</v>
      </c>
      <c r="E7873" s="49" t="s">
        <v>10651</v>
      </c>
      <c r="F7873" s="49" t="s">
        <v>84</v>
      </c>
      <c r="G7873" s="49" t="s">
        <v>205</v>
      </c>
      <c r="H7873" s="49"/>
    </row>
    <row r="7874" spans="1:8" x14ac:dyDescent="0.3">
      <c r="A7874" s="49" t="s">
        <v>201</v>
      </c>
      <c r="B7874" s="49">
        <v>96393</v>
      </c>
      <c r="C7874" s="49" t="s">
        <v>9160</v>
      </c>
      <c r="D7874" s="49" t="str">
        <f t="shared" ref="D7874:D7937" si="123">C7874 &amp;" - "&amp; A7874 &amp;" - "&amp; B7874</f>
        <v>Planothidium pumilum, Biovolume - DNR_STORET - 96393</v>
      </c>
      <c r="E7874" s="49" t="s">
        <v>10651</v>
      </c>
      <c r="F7874" s="49" t="s">
        <v>84</v>
      </c>
      <c r="G7874" s="49" t="s">
        <v>205</v>
      </c>
      <c r="H7874" s="49"/>
    </row>
    <row r="7875" spans="1:8" x14ac:dyDescent="0.3">
      <c r="A7875" s="49" t="s">
        <v>201</v>
      </c>
      <c r="B7875" s="49">
        <v>96394</v>
      </c>
      <c r="C7875" s="49" t="s">
        <v>9161</v>
      </c>
      <c r="D7875" s="49" t="str">
        <f t="shared" si="123"/>
        <v>Planothidium pumilum, Count - DNR_STORET - 96394</v>
      </c>
      <c r="E7875" s="49" t="s">
        <v>10651</v>
      </c>
      <c r="F7875" s="49" t="s">
        <v>84</v>
      </c>
      <c r="G7875" s="49" t="s">
        <v>205</v>
      </c>
      <c r="H7875" s="49"/>
    </row>
    <row r="7876" spans="1:8" x14ac:dyDescent="0.3">
      <c r="A7876" s="49" t="s">
        <v>201</v>
      </c>
      <c r="B7876" s="49">
        <v>96391</v>
      </c>
      <c r="C7876" s="49" t="s">
        <v>9162</v>
      </c>
      <c r="D7876" s="49" t="str">
        <f t="shared" si="123"/>
        <v>Planothidium reichardtii, Biovolume - DNR_STORET - 96391</v>
      </c>
      <c r="E7876" s="49" t="s">
        <v>10651</v>
      </c>
      <c r="F7876" s="49" t="s">
        <v>84</v>
      </c>
      <c r="G7876" s="49" t="s">
        <v>205</v>
      </c>
      <c r="H7876" s="49"/>
    </row>
    <row r="7877" spans="1:8" x14ac:dyDescent="0.3">
      <c r="A7877" s="49" t="s">
        <v>201</v>
      </c>
      <c r="B7877" s="49">
        <v>96392</v>
      </c>
      <c r="C7877" s="49" t="s">
        <v>9163</v>
      </c>
      <c r="D7877" s="49" t="str">
        <f t="shared" si="123"/>
        <v>Planothidium reichardtii, Count - DNR_STORET - 96392</v>
      </c>
      <c r="E7877" s="49" t="s">
        <v>10651</v>
      </c>
      <c r="F7877" s="49" t="s">
        <v>84</v>
      </c>
      <c r="G7877" s="49" t="s">
        <v>205</v>
      </c>
      <c r="H7877" s="49"/>
    </row>
    <row r="7878" spans="1:8" x14ac:dyDescent="0.3">
      <c r="A7878" s="49" t="s">
        <v>201</v>
      </c>
      <c r="B7878" s="49">
        <v>96389</v>
      </c>
      <c r="C7878" s="49" t="s">
        <v>9164</v>
      </c>
      <c r="D7878" s="49" t="str">
        <f t="shared" si="123"/>
        <v>Planothidium rostratum, Biovolume - DNR_STORET - 96389</v>
      </c>
      <c r="E7878" s="49" t="s">
        <v>10651</v>
      </c>
      <c r="F7878" s="49" t="s">
        <v>84</v>
      </c>
      <c r="G7878" s="49" t="s">
        <v>205</v>
      </c>
      <c r="H7878" s="49"/>
    </row>
    <row r="7879" spans="1:8" x14ac:dyDescent="0.3">
      <c r="A7879" s="49" t="s">
        <v>201</v>
      </c>
      <c r="B7879" s="49">
        <v>96390</v>
      </c>
      <c r="C7879" s="49" t="s">
        <v>9165</v>
      </c>
      <c r="D7879" s="49" t="str">
        <f t="shared" si="123"/>
        <v>Planothidium rostratum, Count - DNR_STORET - 96390</v>
      </c>
      <c r="E7879" s="49" t="s">
        <v>10651</v>
      </c>
      <c r="F7879" s="49" t="s">
        <v>84</v>
      </c>
      <c r="G7879" s="49" t="s">
        <v>205</v>
      </c>
      <c r="H7879" s="49"/>
    </row>
    <row r="7880" spans="1:8" x14ac:dyDescent="0.3">
      <c r="A7880" s="49" t="s">
        <v>201</v>
      </c>
      <c r="B7880" s="49">
        <v>96387</v>
      </c>
      <c r="C7880" s="49" t="s">
        <v>9166</v>
      </c>
      <c r="D7880" s="49" t="str">
        <f t="shared" si="123"/>
        <v>Planothidium sp. 1, Biovolume - DNR_STORET - 96387</v>
      </c>
      <c r="E7880" s="49" t="s">
        <v>10651</v>
      </c>
      <c r="F7880" s="49" t="s">
        <v>84</v>
      </c>
      <c r="G7880" s="49" t="s">
        <v>205</v>
      </c>
      <c r="H7880" s="49"/>
    </row>
    <row r="7881" spans="1:8" x14ac:dyDescent="0.3">
      <c r="A7881" s="49" t="s">
        <v>201</v>
      </c>
      <c r="B7881" s="49">
        <v>96388</v>
      </c>
      <c r="C7881" s="49" t="s">
        <v>9167</v>
      </c>
      <c r="D7881" s="49" t="str">
        <f t="shared" si="123"/>
        <v>Planothidium sp. 1, Count - DNR_STORET - 96388</v>
      </c>
      <c r="E7881" s="49" t="s">
        <v>10651</v>
      </c>
      <c r="F7881" s="49" t="s">
        <v>84</v>
      </c>
      <c r="G7881" s="49" t="s">
        <v>205</v>
      </c>
      <c r="H7881" s="49"/>
    </row>
    <row r="7882" spans="1:8" x14ac:dyDescent="0.3">
      <c r="A7882" s="49" t="s">
        <v>201</v>
      </c>
      <c r="B7882" s="49">
        <v>96385</v>
      </c>
      <c r="C7882" s="49" t="s">
        <v>9168</v>
      </c>
      <c r="D7882" s="49" t="str">
        <f t="shared" si="123"/>
        <v>Planothidium sp. 2, Biovolume - DNR_STORET - 96385</v>
      </c>
      <c r="E7882" s="49" t="s">
        <v>10651</v>
      </c>
      <c r="F7882" s="49" t="s">
        <v>84</v>
      </c>
      <c r="G7882" s="49" t="s">
        <v>205</v>
      </c>
      <c r="H7882" s="49"/>
    </row>
    <row r="7883" spans="1:8" x14ac:dyDescent="0.3">
      <c r="A7883" s="49" t="s">
        <v>201</v>
      </c>
      <c r="B7883" s="49">
        <v>96386</v>
      </c>
      <c r="C7883" s="49" t="s">
        <v>9169</v>
      </c>
      <c r="D7883" s="49" t="str">
        <f t="shared" si="123"/>
        <v>Planothidium sp. 2, Count - DNR_STORET - 96386</v>
      </c>
      <c r="E7883" s="49" t="s">
        <v>10651</v>
      </c>
      <c r="F7883" s="49" t="s">
        <v>84</v>
      </c>
      <c r="G7883" s="49" t="s">
        <v>205</v>
      </c>
      <c r="H7883" s="49"/>
    </row>
    <row r="7884" spans="1:8" x14ac:dyDescent="0.3">
      <c r="A7884" s="49" t="s">
        <v>201</v>
      </c>
      <c r="B7884" s="49">
        <v>96383</v>
      </c>
      <c r="C7884" s="49" t="s">
        <v>9170</v>
      </c>
      <c r="D7884" s="49" t="str">
        <f t="shared" si="123"/>
        <v>Planothidium sp. 3, Biovolume - DNR_STORET - 96383</v>
      </c>
      <c r="E7884" s="49" t="s">
        <v>10651</v>
      </c>
      <c r="F7884" s="49" t="s">
        <v>84</v>
      </c>
      <c r="G7884" s="49" t="s">
        <v>205</v>
      </c>
      <c r="H7884" s="49"/>
    </row>
    <row r="7885" spans="1:8" x14ac:dyDescent="0.3">
      <c r="A7885" s="49" t="s">
        <v>201</v>
      </c>
      <c r="B7885" s="49">
        <v>96384</v>
      </c>
      <c r="C7885" s="49" t="s">
        <v>9171</v>
      </c>
      <c r="D7885" s="49" t="str">
        <f t="shared" si="123"/>
        <v>Planothidium sp. 3, Count - DNR_STORET - 96384</v>
      </c>
      <c r="E7885" s="49" t="s">
        <v>10651</v>
      </c>
      <c r="F7885" s="49" t="s">
        <v>84</v>
      </c>
      <c r="G7885" s="49" t="s">
        <v>205</v>
      </c>
      <c r="H7885" s="49"/>
    </row>
    <row r="7886" spans="1:8" x14ac:dyDescent="0.3">
      <c r="A7886" s="49" t="s">
        <v>82</v>
      </c>
      <c r="B7886" s="49">
        <v>90869</v>
      </c>
      <c r="C7886" s="49" t="s">
        <v>2017</v>
      </c>
      <c r="D7886" s="49" t="str">
        <f t="shared" si="123"/>
        <v>Plants Observed - SWIMS - 90869</v>
      </c>
      <c r="E7886" s="49"/>
      <c r="F7886" s="49"/>
      <c r="G7886" s="49"/>
      <c r="H7886" s="49"/>
    </row>
    <row r="7887" spans="1:8" x14ac:dyDescent="0.3">
      <c r="A7887" s="49" t="s">
        <v>82</v>
      </c>
      <c r="B7887" s="49">
        <v>90849</v>
      </c>
      <c r="C7887" s="49" t="s">
        <v>2018</v>
      </c>
      <c r="D7887" s="49" t="str">
        <f t="shared" si="123"/>
        <v>Plants Present? - No - SWIMS - 90849</v>
      </c>
      <c r="E7887" s="49"/>
      <c r="F7887" s="49"/>
      <c r="G7887" s="49"/>
      <c r="H7887" s="49"/>
    </row>
    <row r="7888" spans="1:8" x14ac:dyDescent="0.3">
      <c r="A7888" s="49" t="s">
        <v>82</v>
      </c>
      <c r="B7888" s="49">
        <v>90848</v>
      </c>
      <c r="C7888" s="49" t="s">
        <v>2019</v>
      </c>
      <c r="D7888" s="49" t="str">
        <f t="shared" si="123"/>
        <v>Plants Present? - Yes - SWIMS - 90848</v>
      </c>
      <c r="E7888" s="49"/>
      <c r="F7888" s="49"/>
      <c r="G7888" s="49"/>
      <c r="H7888" s="49"/>
    </row>
    <row r="7889" spans="1:8" x14ac:dyDescent="0.3">
      <c r="A7889" s="49" t="s">
        <v>82</v>
      </c>
      <c r="B7889" s="49">
        <v>90879</v>
      </c>
      <c r="C7889" s="49" t="s">
        <v>2020</v>
      </c>
      <c r="D7889" s="49" t="str">
        <f t="shared" si="123"/>
        <v>Plants Removed? - N/A - SWIMS - 90879</v>
      </c>
      <c r="E7889" s="49"/>
      <c r="F7889" s="49"/>
      <c r="G7889" s="49"/>
      <c r="H7889" s="49"/>
    </row>
    <row r="7890" spans="1:8" x14ac:dyDescent="0.3">
      <c r="A7890" s="49" t="s">
        <v>82</v>
      </c>
      <c r="B7890" s="49">
        <v>90851</v>
      </c>
      <c r="C7890" s="49" t="s">
        <v>2021</v>
      </c>
      <c r="D7890" s="49" t="str">
        <f t="shared" si="123"/>
        <v>Plants Removed? - No - SWIMS - 90851</v>
      </c>
      <c r="E7890" s="49"/>
      <c r="F7890" s="49"/>
      <c r="G7890" s="49"/>
      <c r="H7890" s="49"/>
    </row>
    <row r="7891" spans="1:8" x14ac:dyDescent="0.3">
      <c r="A7891" s="49" t="s">
        <v>82</v>
      </c>
      <c r="B7891" s="49">
        <v>90850</v>
      </c>
      <c r="C7891" s="49" t="s">
        <v>2022</v>
      </c>
      <c r="D7891" s="49" t="str">
        <f t="shared" si="123"/>
        <v>Plants Removed? - Yes - SWIMS - 90850</v>
      </c>
      <c r="E7891" s="49"/>
      <c r="F7891" s="49"/>
      <c r="G7891" s="49"/>
      <c r="H7891" s="49"/>
    </row>
    <row r="7892" spans="1:8" x14ac:dyDescent="0.3">
      <c r="A7892" s="49" t="s">
        <v>201</v>
      </c>
      <c r="B7892" s="49">
        <v>96381</v>
      </c>
      <c r="C7892" s="49" t="s">
        <v>9172</v>
      </c>
      <c r="D7892" s="49" t="str">
        <f t="shared" si="123"/>
        <v>Platessa bahlsii Potapova, Biovolume - DNR_STORET - 96381</v>
      </c>
      <c r="E7892" s="49" t="s">
        <v>10651</v>
      </c>
      <c r="F7892" s="49" t="s">
        <v>84</v>
      </c>
      <c r="G7892" s="49" t="s">
        <v>205</v>
      </c>
      <c r="H7892" s="49"/>
    </row>
    <row r="7893" spans="1:8" x14ac:dyDescent="0.3">
      <c r="A7893" s="49" t="s">
        <v>201</v>
      </c>
      <c r="B7893" s="49">
        <v>96382</v>
      </c>
      <c r="C7893" s="49" t="s">
        <v>9173</v>
      </c>
      <c r="D7893" s="49" t="str">
        <f t="shared" si="123"/>
        <v>Platessa bahlsii Potapova, Count - DNR_STORET - 96382</v>
      </c>
      <c r="E7893" s="49" t="s">
        <v>10651</v>
      </c>
      <c r="F7893" s="49" t="s">
        <v>84</v>
      </c>
      <c r="G7893" s="49" t="s">
        <v>205</v>
      </c>
      <c r="H7893" s="49"/>
    </row>
    <row r="7894" spans="1:8" x14ac:dyDescent="0.3">
      <c r="A7894" s="49" t="s">
        <v>201</v>
      </c>
      <c r="B7894" s="49">
        <v>96379</v>
      </c>
      <c r="C7894" s="49" t="s">
        <v>9174</v>
      </c>
      <c r="D7894" s="49" t="str">
        <f t="shared" si="123"/>
        <v>Platessa conspicua, Biovolume - DNR_STORET - 96379</v>
      </c>
      <c r="E7894" s="49" t="s">
        <v>10651</v>
      </c>
      <c r="F7894" s="49" t="s">
        <v>84</v>
      </c>
      <c r="G7894" s="49" t="s">
        <v>205</v>
      </c>
      <c r="H7894" s="49"/>
    </row>
    <row r="7895" spans="1:8" x14ac:dyDescent="0.3">
      <c r="A7895" s="49" t="s">
        <v>201</v>
      </c>
      <c r="B7895" s="49">
        <v>96380</v>
      </c>
      <c r="C7895" s="49" t="s">
        <v>9175</v>
      </c>
      <c r="D7895" s="49" t="str">
        <f t="shared" si="123"/>
        <v>Platessa conspicua, Count - DNR_STORET - 96380</v>
      </c>
      <c r="E7895" s="49" t="s">
        <v>10651</v>
      </c>
      <c r="F7895" s="49" t="s">
        <v>84</v>
      </c>
      <c r="G7895" s="49" t="s">
        <v>205</v>
      </c>
      <c r="H7895" s="49"/>
    </row>
    <row r="7896" spans="1:8" x14ac:dyDescent="0.3">
      <c r="A7896" s="49" t="s">
        <v>201</v>
      </c>
      <c r="B7896" s="49">
        <v>96377</v>
      </c>
      <c r="C7896" s="49" t="s">
        <v>9176</v>
      </c>
      <c r="D7896" s="49" t="str">
        <f t="shared" si="123"/>
        <v>Platessa hustedtii, Biovolume - DNR_STORET - 96377</v>
      </c>
      <c r="E7896" s="49" t="s">
        <v>10651</v>
      </c>
      <c r="F7896" s="49" t="s">
        <v>84</v>
      </c>
      <c r="G7896" s="49" t="s">
        <v>205</v>
      </c>
      <c r="H7896" s="49"/>
    </row>
    <row r="7897" spans="1:8" x14ac:dyDescent="0.3">
      <c r="A7897" s="49" t="s">
        <v>201</v>
      </c>
      <c r="B7897" s="49">
        <v>96378</v>
      </c>
      <c r="C7897" s="49" t="s">
        <v>9177</v>
      </c>
      <c r="D7897" s="49" t="str">
        <f t="shared" si="123"/>
        <v>Platessa hustedtii, Count - DNR_STORET - 96378</v>
      </c>
      <c r="E7897" s="49" t="s">
        <v>10651</v>
      </c>
      <c r="F7897" s="49" t="s">
        <v>84</v>
      </c>
      <c r="G7897" s="49" t="s">
        <v>205</v>
      </c>
      <c r="H7897" s="49"/>
    </row>
    <row r="7898" spans="1:8" x14ac:dyDescent="0.3">
      <c r="A7898" s="49" t="s">
        <v>201</v>
      </c>
      <c r="B7898" s="49">
        <v>95987</v>
      </c>
      <c r="C7898" s="49" t="s">
        <v>9178</v>
      </c>
      <c r="D7898" s="49" t="str">
        <f t="shared" si="123"/>
        <v>Platessa lutheri, Biovolume - DNR_STORET - 95987</v>
      </c>
      <c r="E7898" s="49" t="s">
        <v>10651</v>
      </c>
      <c r="F7898" s="49" t="s">
        <v>84</v>
      </c>
      <c r="G7898" s="49" t="s">
        <v>205</v>
      </c>
      <c r="H7898" s="49"/>
    </row>
    <row r="7899" spans="1:8" x14ac:dyDescent="0.3">
      <c r="A7899" s="49" t="s">
        <v>201</v>
      </c>
      <c r="B7899" s="49">
        <v>95988</v>
      </c>
      <c r="C7899" s="49" t="s">
        <v>9179</v>
      </c>
      <c r="D7899" s="49" t="str">
        <f t="shared" si="123"/>
        <v>Platessa lutheri, Count - DNR_STORET - 95988</v>
      </c>
      <c r="E7899" s="49" t="s">
        <v>10651</v>
      </c>
      <c r="F7899" s="49" t="s">
        <v>84</v>
      </c>
      <c r="G7899" s="49" t="s">
        <v>205</v>
      </c>
      <c r="H7899" s="49"/>
    </row>
    <row r="7900" spans="1:8" x14ac:dyDescent="0.3">
      <c r="A7900" s="49" t="s">
        <v>201</v>
      </c>
      <c r="B7900" s="49">
        <v>96375</v>
      </c>
      <c r="C7900" s="49" t="s">
        <v>9180</v>
      </c>
      <c r="D7900" s="49" t="str">
        <f t="shared" si="123"/>
        <v>Platessa sp. 1, Biovolume - DNR_STORET - 96375</v>
      </c>
      <c r="E7900" s="49" t="s">
        <v>10651</v>
      </c>
      <c r="F7900" s="49" t="s">
        <v>84</v>
      </c>
      <c r="G7900" s="49" t="s">
        <v>205</v>
      </c>
      <c r="H7900" s="49"/>
    </row>
    <row r="7901" spans="1:8" x14ac:dyDescent="0.3">
      <c r="A7901" s="49" t="s">
        <v>201</v>
      </c>
      <c r="B7901" s="49">
        <v>96376</v>
      </c>
      <c r="C7901" s="49" t="s">
        <v>9181</v>
      </c>
      <c r="D7901" s="49" t="str">
        <f t="shared" si="123"/>
        <v>Platessa sp. 1, Count - DNR_STORET - 96376</v>
      </c>
      <c r="E7901" s="49" t="s">
        <v>10651</v>
      </c>
      <c r="F7901" s="49" t="s">
        <v>84</v>
      </c>
      <c r="G7901" s="49" t="s">
        <v>205</v>
      </c>
      <c r="H7901" s="49"/>
    </row>
    <row r="7902" spans="1:8" x14ac:dyDescent="0.3">
      <c r="A7902" s="49" t="s">
        <v>201</v>
      </c>
      <c r="B7902" s="49">
        <v>95555</v>
      </c>
      <c r="C7902" s="49" t="s">
        <v>9182</v>
      </c>
      <c r="D7902" s="49" t="str">
        <f t="shared" si="123"/>
        <v>Platessa stewartii, Biovolume - DNR_STORET - 95555</v>
      </c>
      <c r="E7902" s="49" t="s">
        <v>10651</v>
      </c>
      <c r="F7902" s="49" t="s">
        <v>84</v>
      </c>
      <c r="G7902" s="49" t="s">
        <v>205</v>
      </c>
      <c r="H7902" s="49"/>
    </row>
    <row r="7903" spans="1:8" x14ac:dyDescent="0.3">
      <c r="A7903" s="49" t="s">
        <v>201</v>
      </c>
      <c r="B7903" s="49">
        <v>95556</v>
      </c>
      <c r="C7903" s="49" t="s">
        <v>9183</v>
      </c>
      <c r="D7903" s="49" t="str">
        <f t="shared" si="123"/>
        <v>Platessa stewartii, Count - DNR_STORET - 95556</v>
      </c>
      <c r="E7903" s="49" t="s">
        <v>10651</v>
      </c>
      <c r="F7903" s="49" t="s">
        <v>84</v>
      </c>
      <c r="G7903" s="49" t="s">
        <v>205</v>
      </c>
      <c r="H7903" s="49"/>
    </row>
    <row r="7904" spans="1:8" x14ac:dyDescent="0.3">
      <c r="A7904" s="49" t="s">
        <v>201</v>
      </c>
      <c r="B7904" s="49">
        <v>96373</v>
      </c>
      <c r="C7904" s="49" t="s">
        <v>9184</v>
      </c>
      <c r="D7904" s="49" t="str">
        <f t="shared" si="123"/>
        <v>Playaensis citrus, Biovolume - DNR_STORET - 96373</v>
      </c>
      <c r="E7904" s="49" t="s">
        <v>10651</v>
      </c>
      <c r="F7904" s="49" t="s">
        <v>84</v>
      </c>
      <c r="G7904" s="49" t="s">
        <v>205</v>
      </c>
      <c r="H7904" s="49"/>
    </row>
    <row r="7905" spans="1:8" x14ac:dyDescent="0.3">
      <c r="A7905" s="49" t="s">
        <v>201</v>
      </c>
      <c r="B7905" s="49">
        <v>96374</v>
      </c>
      <c r="C7905" s="49" t="s">
        <v>9185</v>
      </c>
      <c r="D7905" s="49" t="str">
        <f t="shared" si="123"/>
        <v>Playaensis citrus, Count - DNR_STORET - 96374</v>
      </c>
      <c r="E7905" s="49" t="s">
        <v>10651</v>
      </c>
      <c r="F7905" s="49" t="s">
        <v>84</v>
      </c>
      <c r="G7905" s="49" t="s">
        <v>205</v>
      </c>
      <c r="H7905" s="49"/>
    </row>
    <row r="7906" spans="1:8" x14ac:dyDescent="0.3">
      <c r="A7906" s="49" t="s">
        <v>82</v>
      </c>
      <c r="B7906" s="49">
        <v>91793</v>
      </c>
      <c r="C7906" s="49" t="s">
        <v>2023</v>
      </c>
      <c r="D7906" s="49" t="str">
        <f t="shared" si="123"/>
        <v>Please describe characteristics of the water that are presenting an unsightliness to the extent that they make the area unpleasant or block ability to access, enjoy or use water. - SWIMS - 91793</v>
      </c>
      <c r="E7906" s="49" t="s">
        <v>31</v>
      </c>
      <c r="F7906" s="49" t="s">
        <v>84</v>
      </c>
      <c r="G7906" s="49"/>
      <c r="H7906" s="49" t="s">
        <v>10658</v>
      </c>
    </row>
    <row r="7907" spans="1:8" x14ac:dyDescent="0.3">
      <c r="A7907" s="49" t="s">
        <v>82</v>
      </c>
      <c r="B7907" s="49">
        <v>91675</v>
      </c>
      <c r="C7907" s="49" t="s">
        <v>2024</v>
      </c>
      <c r="D7907" s="49" t="str">
        <f t="shared" si="123"/>
        <v>Please describe color, odor, or unsightliness of water. - SWIMS - 91675</v>
      </c>
      <c r="E7907" s="49"/>
      <c r="F7907" s="49"/>
      <c r="G7907" s="49"/>
      <c r="H7907" s="49"/>
    </row>
    <row r="7908" spans="1:8" x14ac:dyDescent="0.3">
      <c r="A7908" s="49" t="s">
        <v>82</v>
      </c>
      <c r="B7908" s="49">
        <v>91770</v>
      </c>
      <c r="C7908" s="49" t="s">
        <v>2025</v>
      </c>
      <c r="D7908" s="49" t="str">
        <f t="shared" si="123"/>
        <v>Please describe in more detail. - SWIMS - 91770</v>
      </c>
      <c r="E7908" s="49" t="s">
        <v>31</v>
      </c>
      <c r="F7908" s="49" t="s">
        <v>84</v>
      </c>
      <c r="G7908" s="49"/>
      <c r="H7908" s="49" t="s">
        <v>10658</v>
      </c>
    </row>
    <row r="7909" spans="1:8" x14ac:dyDescent="0.3">
      <c r="A7909" s="49" t="s">
        <v>82</v>
      </c>
      <c r="B7909" s="49">
        <v>91669</v>
      </c>
      <c r="C7909" s="49" t="s">
        <v>2026</v>
      </c>
      <c r="D7909" s="49" t="str">
        <f t="shared" si="123"/>
        <v>Please describe photo - SWIMS - 91669</v>
      </c>
      <c r="E7909" s="49"/>
      <c r="F7909" s="49"/>
      <c r="G7909" s="49"/>
      <c r="H7909" s="49"/>
    </row>
    <row r="7910" spans="1:8" x14ac:dyDescent="0.3">
      <c r="A7910" s="49" t="s">
        <v>82</v>
      </c>
      <c r="B7910" s="49">
        <v>72006</v>
      </c>
      <c r="C7910" s="49" t="s">
        <v>2027</v>
      </c>
      <c r="D7910" s="49" t="str">
        <f t="shared" si="123"/>
        <v>Point or Outfall Number - SWIMS - 72006</v>
      </c>
      <c r="E7910" s="49" t="s">
        <v>31</v>
      </c>
      <c r="F7910" s="49" t="s">
        <v>84</v>
      </c>
      <c r="G7910" s="49"/>
      <c r="H7910" s="49"/>
    </row>
    <row r="7911" spans="1:8" x14ac:dyDescent="0.3">
      <c r="A7911" s="49" t="s">
        <v>82</v>
      </c>
      <c r="B7911" s="49">
        <v>4197</v>
      </c>
      <c r="C7911" s="49" t="s">
        <v>2028</v>
      </c>
      <c r="D7911" s="49" t="str">
        <f t="shared" si="123"/>
        <v>Point/Outfall Number - SWIMS - 4197</v>
      </c>
      <c r="E7911" s="49" t="s">
        <v>31</v>
      </c>
      <c r="F7911" s="49"/>
      <c r="G7911" s="49"/>
      <c r="H7911" s="49"/>
    </row>
    <row r="7912" spans="1:8" x14ac:dyDescent="0.3">
      <c r="A7912" s="49" t="s">
        <v>82</v>
      </c>
      <c r="B7912" s="49">
        <v>20406</v>
      </c>
      <c r="C7912" s="49" t="s">
        <v>2029</v>
      </c>
      <c r="D7912" s="49" t="str">
        <f t="shared" si="123"/>
        <v>Pokeweed (Phytolacca americana) - SWIMS - 20406</v>
      </c>
      <c r="E7912" s="49" t="s">
        <v>31</v>
      </c>
      <c r="F7912" s="49" t="s">
        <v>84</v>
      </c>
      <c r="G7912" s="49"/>
      <c r="H7912" s="49"/>
    </row>
    <row r="7913" spans="1:8" x14ac:dyDescent="0.3">
      <c r="A7913" s="49" t="s">
        <v>82</v>
      </c>
      <c r="B7913" s="49">
        <v>56555</v>
      </c>
      <c r="C7913" s="49" t="s">
        <v>2032</v>
      </c>
      <c r="D7913" s="49" t="str">
        <f t="shared" si="123"/>
        <v>Polypedilum (Polypedilum) Species 1 Bolton - SWIMS - 56555</v>
      </c>
      <c r="E7913" s="49"/>
      <c r="F7913" s="49"/>
      <c r="G7913" s="49"/>
      <c r="H7913" s="49"/>
    </row>
    <row r="7914" spans="1:8" x14ac:dyDescent="0.3">
      <c r="A7914" s="49" t="s">
        <v>82</v>
      </c>
      <c r="B7914" s="49">
        <v>56548</v>
      </c>
      <c r="C7914" s="49" t="s">
        <v>2030</v>
      </c>
      <c r="D7914" s="49" t="str">
        <f t="shared" si="123"/>
        <v>Polypedilum (Polypedilum) laetum Group - SWIMS - 56548</v>
      </c>
      <c r="E7914" s="49"/>
      <c r="F7914" s="49"/>
      <c r="G7914" s="49"/>
      <c r="H7914" s="49"/>
    </row>
    <row r="7915" spans="1:8" x14ac:dyDescent="0.3">
      <c r="A7915" s="49" t="s">
        <v>82</v>
      </c>
      <c r="B7915" s="49">
        <v>56561</v>
      </c>
      <c r="C7915" s="49" t="s">
        <v>2031</v>
      </c>
      <c r="D7915" s="49" t="str">
        <f t="shared" si="123"/>
        <v>Polypedilum (Polypedilum) nubeculosum - SWIMS - 56561</v>
      </c>
      <c r="E7915" s="49"/>
      <c r="F7915" s="49"/>
      <c r="G7915" s="49"/>
      <c r="H7915" s="49"/>
    </row>
    <row r="7916" spans="1:8" x14ac:dyDescent="0.3">
      <c r="A7916" s="49" t="s">
        <v>82</v>
      </c>
      <c r="B7916" s="49">
        <v>20352</v>
      </c>
      <c r="C7916" s="49" t="s">
        <v>2033</v>
      </c>
      <c r="D7916" s="49" t="str">
        <f t="shared" si="123"/>
        <v>Pond-lily (Nuphar sp.) - SWIMS - 20352</v>
      </c>
      <c r="E7916" s="49" t="s">
        <v>31</v>
      </c>
      <c r="F7916" s="49" t="s">
        <v>84</v>
      </c>
      <c r="G7916" s="49"/>
      <c r="H7916" s="49"/>
    </row>
    <row r="7917" spans="1:8" x14ac:dyDescent="0.3">
      <c r="A7917" s="49" t="s">
        <v>82</v>
      </c>
      <c r="B7917" s="49">
        <v>20283</v>
      </c>
      <c r="C7917" s="49" t="s">
        <v>2034</v>
      </c>
      <c r="D7917" s="49" t="str">
        <f t="shared" si="123"/>
        <v>Pondweed (Potamogeton sp.) - SWIMS - 20283</v>
      </c>
      <c r="E7917" s="49" t="s">
        <v>31</v>
      </c>
      <c r="F7917" s="49" t="s">
        <v>84</v>
      </c>
      <c r="G7917" s="49"/>
      <c r="H7917" s="49"/>
    </row>
    <row r="7918" spans="1:8" x14ac:dyDescent="0.3">
      <c r="A7918" s="49" t="s">
        <v>82</v>
      </c>
      <c r="B7918" s="49">
        <v>4229</v>
      </c>
      <c r="C7918" s="49" t="s">
        <v>2035</v>
      </c>
      <c r="D7918" s="49" t="str">
        <f t="shared" si="123"/>
        <v>Pool Area Score: - SWIMS - 4229</v>
      </c>
      <c r="E7918" s="49"/>
      <c r="F7918" s="49"/>
      <c r="G7918" s="49"/>
      <c r="H7918" s="49"/>
    </row>
    <row r="7919" spans="1:8" x14ac:dyDescent="0.3">
      <c r="A7919" s="49" t="s">
        <v>82</v>
      </c>
      <c r="B7919" s="49">
        <v>20440</v>
      </c>
      <c r="C7919" s="49" t="s">
        <v>2042</v>
      </c>
      <c r="D7919" s="49" t="str">
        <f t="shared" si="123"/>
        <v>Potamogeton X undulatus - SWIMS - 20440</v>
      </c>
      <c r="E7919" s="49" t="s">
        <v>31</v>
      </c>
      <c r="F7919" s="49" t="s">
        <v>84</v>
      </c>
      <c r="G7919" s="49"/>
      <c r="H7919" s="49" t="s">
        <v>10658</v>
      </c>
    </row>
    <row r="7920" spans="1:8" x14ac:dyDescent="0.3">
      <c r="A7920" s="49" t="s">
        <v>82</v>
      </c>
      <c r="B7920" s="49">
        <v>20252</v>
      </c>
      <c r="C7920" s="49" t="s">
        <v>2036</v>
      </c>
      <c r="D7920" s="49" t="str">
        <f t="shared" si="123"/>
        <v>Potamogeton amplifolius X praelongus - SWIMS - 20252</v>
      </c>
      <c r="E7920" s="49" t="s">
        <v>31</v>
      </c>
      <c r="F7920" s="49" t="s">
        <v>84</v>
      </c>
      <c r="G7920" s="49"/>
      <c r="H7920" s="49"/>
    </row>
    <row r="7921" spans="1:8" x14ac:dyDescent="0.3">
      <c r="A7921" s="49" t="s">
        <v>82</v>
      </c>
      <c r="B7921" s="49">
        <v>20255</v>
      </c>
      <c r="C7921" s="49" t="s">
        <v>2037</v>
      </c>
      <c r="D7921" s="49" t="str">
        <f t="shared" si="123"/>
        <v>Potamogeton praelongus X richardsonii - SWIMS - 20255</v>
      </c>
      <c r="E7921" s="49" t="s">
        <v>31</v>
      </c>
      <c r="F7921" s="49" t="s">
        <v>84</v>
      </c>
      <c r="G7921" s="49"/>
      <c r="H7921" s="49"/>
    </row>
    <row r="7922" spans="1:8" x14ac:dyDescent="0.3">
      <c r="A7922" s="49" t="s">
        <v>82</v>
      </c>
      <c r="B7922" s="49">
        <v>20439</v>
      </c>
      <c r="C7922" s="49" t="s">
        <v>2038</v>
      </c>
      <c r="D7922" s="49" t="str">
        <f t="shared" si="123"/>
        <v>Potamogeton pusillus x Potamogeton spirillus - SWIMS - 20439</v>
      </c>
      <c r="E7922" s="49" t="s">
        <v>31</v>
      </c>
      <c r="F7922" s="49" t="s">
        <v>84</v>
      </c>
      <c r="G7922" s="49"/>
      <c r="H7922" s="49" t="s">
        <v>10658</v>
      </c>
    </row>
    <row r="7923" spans="1:8" x14ac:dyDescent="0.3">
      <c r="A7923" s="49" t="s">
        <v>82</v>
      </c>
      <c r="B7923" s="49">
        <v>20313</v>
      </c>
      <c r="C7923" s="49" t="s">
        <v>2039</v>
      </c>
      <c r="D7923" s="49" t="str">
        <f t="shared" si="123"/>
        <v>Potamogeton richardsonii hybrid - SWIMS - 20313</v>
      </c>
      <c r="E7923" s="49" t="s">
        <v>31</v>
      </c>
      <c r="F7923" s="49" t="s">
        <v>84</v>
      </c>
      <c r="G7923" s="49"/>
      <c r="H7923" s="49"/>
    </row>
    <row r="7924" spans="1:8" x14ac:dyDescent="0.3">
      <c r="A7924" s="49" t="s">
        <v>82</v>
      </c>
      <c r="B7924" s="49">
        <v>20256</v>
      </c>
      <c r="C7924" s="49" t="s">
        <v>2040</v>
      </c>
      <c r="D7924" s="49" t="str">
        <f t="shared" si="123"/>
        <v>Potamogeton x scoliophyllus - SWIMS - 20256</v>
      </c>
      <c r="E7924" s="49" t="s">
        <v>31</v>
      </c>
      <c r="F7924" s="49" t="s">
        <v>84</v>
      </c>
      <c r="G7924" s="49"/>
      <c r="H7924" s="49"/>
    </row>
    <row r="7925" spans="1:8" x14ac:dyDescent="0.3">
      <c r="A7925" s="49" t="s">
        <v>82</v>
      </c>
      <c r="B7925" s="49">
        <v>20257</v>
      </c>
      <c r="C7925" s="49" t="s">
        <v>2041</v>
      </c>
      <c r="D7925" s="49" t="str">
        <f t="shared" si="123"/>
        <v>Potamogeton x spathuliformis - SWIMS - 20257</v>
      </c>
      <c r="E7925" s="49" t="s">
        <v>31</v>
      </c>
      <c r="F7925" s="49" t="s">
        <v>84</v>
      </c>
      <c r="G7925" s="49"/>
      <c r="H7925" s="49" t="s">
        <v>10658</v>
      </c>
    </row>
    <row r="7926" spans="1:8" x14ac:dyDescent="0.3">
      <c r="A7926" s="49" t="s">
        <v>82</v>
      </c>
      <c r="B7926" s="49">
        <v>59972</v>
      </c>
      <c r="C7926" s="49" t="s">
        <v>2043</v>
      </c>
      <c r="D7926" s="49" t="str">
        <f t="shared" si="123"/>
        <v>Potamopyrgus antipodarum (New Zealand mudsnail) - SWIMS - 59972</v>
      </c>
      <c r="E7926" s="49" t="s">
        <v>31</v>
      </c>
      <c r="F7926" s="49" t="s">
        <v>84</v>
      </c>
      <c r="G7926" s="49"/>
      <c r="H7926" s="49"/>
    </row>
    <row r="7927" spans="1:8" x14ac:dyDescent="0.3">
      <c r="A7927" s="49" t="s">
        <v>82</v>
      </c>
      <c r="B7927" s="49">
        <v>4128</v>
      </c>
      <c r="C7927" s="49" t="s">
        <v>2044</v>
      </c>
      <c r="D7927" s="49" t="str">
        <f t="shared" si="123"/>
        <v>Potential New Zealand snails in sample? - SWIMS - 4128</v>
      </c>
      <c r="E7927" s="49"/>
      <c r="F7927" s="49"/>
      <c r="G7927" s="49"/>
      <c r="H7927" s="49"/>
    </row>
    <row r="7928" spans="1:8" x14ac:dyDescent="0.3">
      <c r="A7928" s="49" t="s">
        <v>82</v>
      </c>
      <c r="B7928" s="49">
        <v>90508</v>
      </c>
      <c r="C7928" s="49" t="s">
        <v>2045</v>
      </c>
      <c r="D7928" s="49" t="str">
        <f t="shared" si="123"/>
        <v>Pouch Snail - SWIMS - 90508</v>
      </c>
      <c r="E7928" s="49"/>
      <c r="F7928" s="49"/>
      <c r="G7928" s="49"/>
      <c r="H7928" s="49"/>
    </row>
    <row r="7929" spans="1:8" x14ac:dyDescent="0.3">
      <c r="A7929" s="49" t="s">
        <v>82</v>
      </c>
      <c r="B7929" s="49">
        <v>90535</v>
      </c>
      <c r="C7929" s="49" t="s">
        <v>3043</v>
      </c>
      <c r="D7929" s="49" t="str">
        <f t="shared" si="123"/>
        <v>Pouch Snail (left side opening) - SWIMS - 90535</v>
      </c>
      <c r="E7929" s="49" t="s">
        <v>10651</v>
      </c>
      <c r="F7929" s="49" t="s">
        <v>84</v>
      </c>
      <c r="G7929" s="49"/>
      <c r="H7929" s="49"/>
    </row>
    <row r="7930" spans="1:8" x14ac:dyDescent="0.3">
      <c r="A7930" s="49" t="s">
        <v>82</v>
      </c>
      <c r="B7930" s="49">
        <v>90264</v>
      </c>
      <c r="C7930" s="49" t="s">
        <v>2046</v>
      </c>
      <c r="D7930" s="49" t="str">
        <f t="shared" si="123"/>
        <v>Power lines - SWIMS - 90264</v>
      </c>
      <c r="E7930" s="49" t="s">
        <v>31</v>
      </c>
      <c r="F7930" s="49" t="s">
        <v>84</v>
      </c>
      <c r="G7930" s="49"/>
      <c r="H7930" s="49"/>
    </row>
    <row r="7931" spans="1:8" x14ac:dyDescent="0.3">
      <c r="A7931" s="49" t="s">
        <v>82</v>
      </c>
      <c r="B7931" s="49">
        <v>20009</v>
      </c>
      <c r="C7931" s="49" t="s">
        <v>2048</v>
      </c>
      <c r="D7931" s="49" t="str">
        <f t="shared" si="123"/>
        <v>Prairie Crayfish (Procambarus gracilis) - SWIMS - 20009</v>
      </c>
      <c r="E7931" s="49"/>
      <c r="F7931" s="49"/>
      <c r="G7931" s="49"/>
      <c r="H7931" s="49"/>
    </row>
    <row r="7932" spans="1:8" x14ac:dyDescent="0.3">
      <c r="A7932" s="49" t="s">
        <v>82</v>
      </c>
      <c r="B7932" s="49">
        <v>20469</v>
      </c>
      <c r="C7932" s="49" t="s">
        <v>2047</v>
      </c>
      <c r="D7932" s="49" t="str">
        <f t="shared" si="123"/>
        <v>Prairie cordgrass (Spartina pectinata) - SWIMS - 20469</v>
      </c>
      <c r="E7932" s="49" t="s">
        <v>31</v>
      </c>
      <c r="F7932" s="49" t="s">
        <v>84</v>
      </c>
      <c r="G7932" s="49"/>
      <c r="H7932" s="49" t="s">
        <v>10658</v>
      </c>
    </row>
    <row r="7933" spans="1:8" x14ac:dyDescent="0.3">
      <c r="A7933" s="49" t="s">
        <v>82</v>
      </c>
      <c r="B7933" s="49">
        <v>90909</v>
      </c>
      <c r="C7933" s="49" t="s">
        <v>2051</v>
      </c>
      <c r="D7933" s="49" t="str">
        <f t="shared" si="123"/>
        <v>Predation by (1) - SWIMS - 90909</v>
      </c>
      <c r="E7933" s="49"/>
      <c r="F7933" s="49"/>
      <c r="G7933" s="49"/>
      <c r="H7933" s="49"/>
    </row>
    <row r="7934" spans="1:8" x14ac:dyDescent="0.3">
      <c r="A7934" s="49" t="s">
        <v>82</v>
      </c>
      <c r="B7934" s="49">
        <v>90918</v>
      </c>
      <c r="C7934" s="49" t="s">
        <v>2052</v>
      </c>
      <c r="D7934" s="49" t="str">
        <f t="shared" si="123"/>
        <v>Predation by (2) - SWIMS - 90918</v>
      </c>
      <c r="E7934" s="49"/>
      <c r="F7934" s="49"/>
      <c r="G7934" s="49"/>
      <c r="H7934" s="49"/>
    </row>
    <row r="7935" spans="1:8" x14ac:dyDescent="0.3">
      <c r="A7935" s="49" t="s">
        <v>82</v>
      </c>
      <c r="B7935" s="49">
        <v>90927</v>
      </c>
      <c r="C7935" s="49" t="s">
        <v>2053</v>
      </c>
      <c r="D7935" s="49" t="str">
        <f t="shared" si="123"/>
        <v>Predation by (3) - SWIMS - 90927</v>
      </c>
      <c r="E7935" s="49"/>
      <c r="F7935" s="49"/>
      <c r="G7935" s="49"/>
      <c r="H7935" s="49"/>
    </row>
    <row r="7936" spans="1:8" x14ac:dyDescent="0.3">
      <c r="A7936" s="49" t="s">
        <v>82</v>
      </c>
      <c r="B7936" s="49">
        <v>91295</v>
      </c>
      <c r="C7936" s="49" t="s">
        <v>2054</v>
      </c>
      <c r="D7936" s="49" t="str">
        <f t="shared" si="123"/>
        <v>Predation by (4) - SWIMS - 91295</v>
      </c>
      <c r="E7936" s="49" t="s">
        <v>31</v>
      </c>
      <c r="F7936" s="49"/>
      <c r="G7936" s="49"/>
      <c r="H7936" s="49"/>
    </row>
    <row r="7937" spans="1:8" x14ac:dyDescent="0.3">
      <c r="A7937" s="49" t="s">
        <v>82</v>
      </c>
      <c r="B7937" s="49">
        <v>91305</v>
      </c>
      <c r="C7937" s="49" t="s">
        <v>2055</v>
      </c>
      <c r="D7937" s="49" t="str">
        <f t="shared" si="123"/>
        <v>Predation by (5) - SWIMS - 91305</v>
      </c>
      <c r="E7937" s="49"/>
      <c r="F7937" s="49"/>
      <c r="G7937" s="49"/>
      <c r="H7937" s="49"/>
    </row>
    <row r="7938" spans="1:8" x14ac:dyDescent="0.3">
      <c r="A7938" s="49" t="s">
        <v>82</v>
      </c>
      <c r="B7938" s="49">
        <v>412</v>
      </c>
      <c r="C7938" s="49" t="s">
        <v>2056</v>
      </c>
      <c r="D7938" s="49" t="str">
        <f t="shared" ref="D7938:D8001" si="124">C7938 &amp;" - "&amp; A7938 &amp;" - "&amp; B7938</f>
        <v>Predominance of Undesireable Vegetation (algae or macrophytes) - SWIMS - 412</v>
      </c>
      <c r="E7938" s="49" t="s">
        <v>31</v>
      </c>
      <c r="F7938" s="49" t="s">
        <v>84</v>
      </c>
      <c r="G7938" s="49"/>
      <c r="H7938" s="49"/>
    </row>
    <row r="7939" spans="1:8" x14ac:dyDescent="0.3">
      <c r="A7939" s="49" t="s">
        <v>201</v>
      </c>
      <c r="B7939" s="49">
        <v>96371</v>
      </c>
      <c r="C7939" s="49" t="s">
        <v>9186</v>
      </c>
      <c r="D7939" s="49" t="str">
        <f t="shared" si="124"/>
        <v>Prestauroneis integra, Biovolume - DNR_STORET - 96371</v>
      </c>
      <c r="E7939" s="49" t="s">
        <v>10651</v>
      </c>
      <c r="F7939" s="49" t="s">
        <v>84</v>
      </c>
      <c r="G7939" s="49" t="s">
        <v>205</v>
      </c>
      <c r="H7939" s="49"/>
    </row>
    <row r="7940" spans="1:8" x14ac:dyDescent="0.3">
      <c r="A7940" s="49" t="s">
        <v>201</v>
      </c>
      <c r="B7940" s="49">
        <v>96372</v>
      </c>
      <c r="C7940" s="49" t="s">
        <v>9187</v>
      </c>
      <c r="D7940" s="49" t="str">
        <f t="shared" si="124"/>
        <v>Prestauroneis integra, Count - DNR_STORET - 96372</v>
      </c>
      <c r="E7940" s="49" t="s">
        <v>10651</v>
      </c>
      <c r="F7940" s="49" t="s">
        <v>84</v>
      </c>
      <c r="G7940" s="49" t="s">
        <v>205</v>
      </c>
      <c r="H7940" s="49"/>
    </row>
    <row r="7941" spans="1:8" x14ac:dyDescent="0.3">
      <c r="A7941" s="49" t="s">
        <v>201</v>
      </c>
      <c r="B7941" s="49">
        <v>95736</v>
      </c>
      <c r="C7941" s="49" t="s">
        <v>9188</v>
      </c>
      <c r="D7941" s="49" t="str">
        <f t="shared" si="124"/>
        <v>Prestauroneis sp. 1, Biovolume - DNR_STORET - 95736</v>
      </c>
      <c r="E7941" s="49" t="s">
        <v>10651</v>
      </c>
      <c r="F7941" s="49" t="s">
        <v>84</v>
      </c>
      <c r="G7941" s="49" t="s">
        <v>205</v>
      </c>
      <c r="H7941" s="49"/>
    </row>
    <row r="7942" spans="1:8" x14ac:dyDescent="0.3">
      <c r="A7942" s="49" t="s">
        <v>201</v>
      </c>
      <c r="B7942" s="49">
        <v>95737</v>
      </c>
      <c r="C7942" s="49" t="s">
        <v>9189</v>
      </c>
      <c r="D7942" s="49" t="str">
        <f t="shared" si="124"/>
        <v>Prestauroneis sp. 1, Count - DNR_STORET - 95737</v>
      </c>
      <c r="E7942" s="49" t="s">
        <v>10651</v>
      </c>
      <c r="F7942" s="49" t="s">
        <v>84</v>
      </c>
      <c r="G7942" s="49" t="s">
        <v>205</v>
      </c>
      <c r="H7942" s="49"/>
    </row>
    <row r="7943" spans="1:8" x14ac:dyDescent="0.3">
      <c r="A7943" s="49" t="s">
        <v>82</v>
      </c>
      <c r="B7943" s="49">
        <v>91343</v>
      </c>
      <c r="C7943" s="49" t="s">
        <v>2057</v>
      </c>
      <c r="D7943" s="49" t="str">
        <f t="shared" si="124"/>
        <v>Prevention Steps - Did Not Ask Question - SWIMS - 91343</v>
      </c>
      <c r="E7943" s="49" t="s">
        <v>31</v>
      </c>
      <c r="F7943" s="49" t="s">
        <v>84</v>
      </c>
      <c r="G7943" s="49"/>
      <c r="H7943" s="49"/>
    </row>
    <row r="7944" spans="1:8" x14ac:dyDescent="0.3">
      <c r="A7944" s="49" t="s">
        <v>82</v>
      </c>
      <c r="B7944" s="49">
        <v>90037</v>
      </c>
      <c r="C7944" s="49" t="s">
        <v>2058</v>
      </c>
      <c r="D7944" s="49" t="str">
        <f t="shared" si="124"/>
        <v>Prevention Steps Taken - No - SWIMS - 90037</v>
      </c>
      <c r="E7944" s="49" t="s">
        <v>31</v>
      </c>
      <c r="F7944" s="49" t="s">
        <v>284</v>
      </c>
      <c r="G7944" s="49"/>
      <c r="H7944" s="49" t="s">
        <v>285</v>
      </c>
    </row>
    <row r="7945" spans="1:8" x14ac:dyDescent="0.3">
      <c r="A7945" s="49" t="s">
        <v>82</v>
      </c>
      <c r="B7945" s="49">
        <v>90036</v>
      </c>
      <c r="C7945" s="49" t="s">
        <v>2059</v>
      </c>
      <c r="D7945" s="49" t="str">
        <f t="shared" si="124"/>
        <v>Prevention Steps Taken - Yes - SWIMS - 90036</v>
      </c>
      <c r="E7945" s="49" t="s">
        <v>31</v>
      </c>
      <c r="F7945" s="49" t="s">
        <v>284</v>
      </c>
      <c r="G7945" s="49"/>
      <c r="H7945" s="49" t="s">
        <v>285</v>
      </c>
    </row>
    <row r="7946" spans="1:8" x14ac:dyDescent="0.3">
      <c r="A7946" s="49" t="s">
        <v>82</v>
      </c>
      <c r="B7946" s="49">
        <v>519</v>
      </c>
      <c r="C7946" s="49" t="s">
        <v>2060</v>
      </c>
      <c r="D7946" s="49" t="str">
        <f t="shared" si="124"/>
        <v>Primary Biologist(s) - SWIMS - 519</v>
      </c>
      <c r="E7946" s="49"/>
      <c r="F7946" s="49"/>
      <c r="G7946" s="49"/>
      <c r="H7946" s="49"/>
    </row>
    <row r="7947" spans="1:8" x14ac:dyDescent="0.3">
      <c r="A7947" s="49" t="s">
        <v>82</v>
      </c>
      <c r="B7947" s="49">
        <v>90005</v>
      </c>
      <c r="C7947" s="49" t="s">
        <v>2061</v>
      </c>
      <c r="D7947" s="49" t="str">
        <f t="shared" si="124"/>
        <v>Primary/Safety/Other Date - SWIMS - 90005</v>
      </c>
      <c r="E7947" s="49" t="s">
        <v>31</v>
      </c>
      <c r="F7947" s="49" t="s">
        <v>84</v>
      </c>
      <c r="G7947" s="49"/>
      <c r="H7947" s="49" t="s">
        <v>203</v>
      </c>
    </row>
    <row r="7948" spans="1:8" x14ac:dyDescent="0.3">
      <c r="A7948" s="49" t="s">
        <v>82</v>
      </c>
      <c r="B7948" s="49">
        <v>90040</v>
      </c>
      <c r="C7948" s="49" t="s">
        <v>2064</v>
      </c>
      <c r="D7948" s="49" t="str">
        <f t="shared" si="124"/>
        <v>Prior Knowledge of AIS - Inspector/Volunteer - SWIMS - 90040</v>
      </c>
      <c r="E7948" s="49" t="s">
        <v>31</v>
      </c>
      <c r="F7948" s="49" t="s">
        <v>284</v>
      </c>
      <c r="G7948" s="49"/>
      <c r="H7948" s="49" t="s">
        <v>285</v>
      </c>
    </row>
    <row r="7949" spans="1:8" x14ac:dyDescent="0.3">
      <c r="A7949" s="49" t="s">
        <v>82</v>
      </c>
      <c r="B7949" s="49">
        <v>90042</v>
      </c>
      <c r="C7949" s="49" t="s">
        <v>2065</v>
      </c>
      <c r="D7949" s="49" t="str">
        <f t="shared" si="124"/>
        <v>Prior Knowledge of AIS - Newspaper/Media - SWIMS - 90042</v>
      </c>
      <c r="E7949" s="49" t="s">
        <v>31</v>
      </c>
      <c r="F7949" s="49" t="s">
        <v>284</v>
      </c>
      <c r="G7949" s="49"/>
      <c r="H7949" s="49" t="s">
        <v>285</v>
      </c>
    </row>
    <row r="7950" spans="1:8" x14ac:dyDescent="0.3">
      <c r="A7950" s="49" t="s">
        <v>82</v>
      </c>
      <c r="B7950" s="49">
        <v>90046</v>
      </c>
      <c r="C7950" s="49" t="s">
        <v>2066</v>
      </c>
      <c r="D7950" s="49" t="str">
        <f t="shared" si="124"/>
        <v>Prior Knowledge of AIS - Other - SWIMS - 90046</v>
      </c>
      <c r="E7950" s="49" t="s">
        <v>31</v>
      </c>
      <c r="F7950" s="49" t="s">
        <v>284</v>
      </c>
      <c r="G7950" s="49"/>
      <c r="H7950" s="49" t="s">
        <v>285</v>
      </c>
    </row>
    <row r="7951" spans="1:8" x14ac:dyDescent="0.3">
      <c r="A7951" s="49" t="s">
        <v>82</v>
      </c>
      <c r="B7951" s="49">
        <v>90041</v>
      </c>
      <c r="C7951" s="49" t="s">
        <v>2068</v>
      </c>
      <c r="D7951" s="49" t="str">
        <f t="shared" si="124"/>
        <v>Prior Knowledge of AIS - PSA - SWIMS - 90041</v>
      </c>
      <c r="E7951" s="49" t="s">
        <v>31</v>
      </c>
      <c r="F7951" s="49" t="s">
        <v>284</v>
      </c>
      <c r="G7951" s="49"/>
      <c r="H7951" s="49" t="s">
        <v>285</v>
      </c>
    </row>
    <row r="7952" spans="1:8" x14ac:dyDescent="0.3">
      <c r="A7952" s="49" t="s">
        <v>82</v>
      </c>
      <c r="B7952" s="49">
        <v>90043</v>
      </c>
      <c r="C7952" s="49" t="s">
        <v>2067</v>
      </c>
      <c r="D7952" s="49" t="str">
        <f t="shared" si="124"/>
        <v>Prior Knowledge of AIS - Presentation/Display - SWIMS - 90043</v>
      </c>
      <c r="E7952" s="49" t="s">
        <v>31</v>
      </c>
      <c r="F7952" s="49" t="s">
        <v>284</v>
      </c>
      <c r="G7952" s="49"/>
      <c r="H7952" s="49" t="s">
        <v>285</v>
      </c>
    </row>
    <row r="7953" spans="1:8" x14ac:dyDescent="0.3">
      <c r="A7953" s="49" t="s">
        <v>82</v>
      </c>
      <c r="B7953" s="49">
        <v>90044</v>
      </c>
      <c r="C7953" s="49" t="s">
        <v>2069</v>
      </c>
      <c r="D7953" s="49" t="str">
        <f t="shared" si="124"/>
        <v>Prior Knowledge of AIS - Publication - SWIMS - 90044</v>
      </c>
      <c r="E7953" s="49" t="s">
        <v>31</v>
      </c>
      <c r="F7953" s="49" t="s">
        <v>284</v>
      </c>
      <c r="G7953" s="49"/>
      <c r="H7953" s="49" t="s">
        <v>285</v>
      </c>
    </row>
    <row r="7954" spans="1:8" x14ac:dyDescent="0.3">
      <c r="A7954" s="49" t="s">
        <v>82</v>
      </c>
      <c r="B7954" s="49">
        <v>90045</v>
      </c>
      <c r="C7954" s="49" t="s">
        <v>2070</v>
      </c>
      <c r="D7954" s="49" t="str">
        <f t="shared" si="124"/>
        <v>Prior Knowledge of AIS - Signs - SWIMS - 90045</v>
      </c>
      <c r="E7954" s="49" t="s">
        <v>31</v>
      </c>
      <c r="F7954" s="49" t="s">
        <v>284</v>
      </c>
      <c r="G7954" s="49"/>
      <c r="H7954" s="49" t="s">
        <v>285</v>
      </c>
    </row>
    <row r="7955" spans="1:8" x14ac:dyDescent="0.3">
      <c r="A7955" s="49" t="s">
        <v>82</v>
      </c>
      <c r="B7955" s="49">
        <v>90066</v>
      </c>
      <c r="C7955" s="49" t="s">
        <v>2062</v>
      </c>
      <c r="D7955" s="49" t="str">
        <f t="shared" si="124"/>
        <v>Prior knowledge of AIS - Billboards - SWIMS - 90066</v>
      </c>
      <c r="E7955" s="49"/>
      <c r="F7955" s="49"/>
      <c r="G7955" s="49"/>
      <c r="H7955" s="49"/>
    </row>
    <row r="7956" spans="1:8" x14ac:dyDescent="0.3">
      <c r="A7956" s="49" t="s">
        <v>82</v>
      </c>
      <c r="B7956" s="49">
        <v>90065</v>
      </c>
      <c r="C7956" s="49" t="s">
        <v>2063</v>
      </c>
      <c r="D7956" s="49" t="str">
        <f t="shared" si="124"/>
        <v>Prior knowledge of AIS - Brochure - SWIMS - 90065</v>
      </c>
      <c r="E7956" s="49"/>
      <c r="F7956" s="49"/>
      <c r="G7956" s="49"/>
      <c r="H7956" s="49"/>
    </row>
    <row r="7957" spans="1:8" x14ac:dyDescent="0.3">
      <c r="A7957" s="49" t="s">
        <v>82</v>
      </c>
      <c r="B7957" s="49">
        <v>90067</v>
      </c>
      <c r="C7957" s="49" t="s">
        <v>2071</v>
      </c>
      <c r="D7957" s="49" t="str">
        <f t="shared" si="124"/>
        <v>Prior knowledge of AIS - Web - SWIMS - 90067</v>
      </c>
      <c r="E7957" s="49"/>
      <c r="F7957" s="49"/>
      <c r="G7957" s="49"/>
      <c r="H7957" s="49"/>
    </row>
    <row r="7958" spans="1:8" x14ac:dyDescent="0.3">
      <c r="A7958" s="49" t="s">
        <v>82</v>
      </c>
      <c r="B7958" s="49">
        <v>27003</v>
      </c>
      <c r="C7958" s="49" t="s">
        <v>2072</v>
      </c>
      <c r="D7958" s="49" t="str">
        <f t="shared" si="124"/>
        <v>Proportion Non-native Plant Cover - SWIMS - 27003</v>
      </c>
      <c r="E7958" s="49"/>
      <c r="F7958" s="49"/>
      <c r="G7958" s="49"/>
      <c r="H7958" s="49" t="s">
        <v>206</v>
      </c>
    </row>
    <row r="7959" spans="1:8" x14ac:dyDescent="0.3">
      <c r="A7959" s="49" t="s">
        <v>82</v>
      </c>
      <c r="B7959" s="49">
        <v>92150</v>
      </c>
      <c r="C7959" s="49" t="s">
        <v>2073</v>
      </c>
      <c r="D7959" s="49" t="str">
        <f t="shared" si="124"/>
        <v>Protocol Used - SWIMS - 92150</v>
      </c>
      <c r="E7959" s="49" t="s">
        <v>31</v>
      </c>
      <c r="F7959" s="49" t="s">
        <v>84</v>
      </c>
      <c r="G7959" s="49"/>
      <c r="H7959" s="49" t="s">
        <v>10658</v>
      </c>
    </row>
    <row r="7960" spans="1:8" x14ac:dyDescent="0.3">
      <c r="A7960" s="49" t="s">
        <v>82</v>
      </c>
      <c r="B7960" s="49">
        <v>512</v>
      </c>
      <c r="C7960" s="49" t="s">
        <v>2074</v>
      </c>
      <c r="D7960" s="49" t="str">
        <f t="shared" si="124"/>
        <v>Provide Source Detail - SWIMS - 512</v>
      </c>
      <c r="E7960" s="49"/>
      <c r="F7960" s="49"/>
      <c r="G7960" s="49"/>
      <c r="H7960" s="49"/>
    </row>
    <row r="7961" spans="1:8" x14ac:dyDescent="0.3">
      <c r="A7961" s="49" t="s">
        <v>201</v>
      </c>
      <c r="B7961" s="49">
        <v>95543</v>
      </c>
      <c r="C7961" s="49" t="s">
        <v>9190</v>
      </c>
      <c r="D7961" s="49" t="str">
        <f t="shared" si="124"/>
        <v>Psammothidium acidoclinatum, Biovolune - DNR_STORET - 95543</v>
      </c>
      <c r="E7961" s="49" t="s">
        <v>10651</v>
      </c>
      <c r="F7961" s="49" t="s">
        <v>84</v>
      </c>
      <c r="G7961" s="49" t="s">
        <v>205</v>
      </c>
      <c r="H7961" s="49"/>
    </row>
    <row r="7962" spans="1:8" x14ac:dyDescent="0.3">
      <c r="A7962" s="49" t="s">
        <v>201</v>
      </c>
      <c r="B7962" s="49">
        <v>95544</v>
      </c>
      <c r="C7962" s="49" t="s">
        <v>9191</v>
      </c>
      <c r="D7962" s="49" t="str">
        <f t="shared" si="124"/>
        <v>Psammothidium acidoclinatum,Count - DNR_STORET - 95544</v>
      </c>
      <c r="E7962" s="49" t="s">
        <v>10651</v>
      </c>
      <c r="F7962" s="49" t="s">
        <v>84</v>
      </c>
      <c r="G7962" s="49" t="s">
        <v>205</v>
      </c>
      <c r="H7962" s="49"/>
    </row>
    <row r="7963" spans="1:8" x14ac:dyDescent="0.3">
      <c r="A7963" s="49" t="s">
        <v>201</v>
      </c>
      <c r="B7963" s="49">
        <v>95541</v>
      </c>
      <c r="C7963" s="49" t="s">
        <v>9192</v>
      </c>
      <c r="D7963" s="49" t="str">
        <f t="shared" si="124"/>
        <v>Psammothidium bioretii, Biovolume - DNR_STORET - 95541</v>
      </c>
      <c r="E7963" s="49" t="s">
        <v>10651</v>
      </c>
      <c r="F7963" s="49" t="s">
        <v>84</v>
      </c>
      <c r="G7963" s="49" t="s">
        <v>205</v>
      </c>
      <c r="H7963" s="49"/>
    </row>
    <row r="7964" spans="1:8" x14ac:dyDescent="0.3">
      <c r="A7964" s="49" t="s">
        <v>201</v>
      </c>
      <c r="B7964" s="49">
        <v>95542</v>
      </c>
      <c r="C7964" s="49" t="s">
        <v>9193</v>
      </c>
      <c r="D7964" s="49" t="str">
        <f t="shared" si="124"/>
        <v>Psammothidium bioretii, Count - DNR_STORET - 95542</v>
      </c>
      <c r="E7964" s="49" t="s">
        <v>10651</v>
      </c>
      <c r="F7964" s="49" t="s">
        <v>84</v>
      </c>
      <c r="G7964" s="49" t="s">
        <v>205</v>
      </c>
      <c r="H7964" s="49"/>
    </row>
    <row r="7965" spans="1:8" x14ac:dyDescent="0.3">
      <c r="A7965" s="49" t="s">
        <v>201</v>
      </c>
      <c r="B7965" s="49">
        <v>95890</v>
      </c>
      <c r="C7965" s="49" t="s">
        <v>9194</v>
      </c>
      <c r="D7965" s="49" t="str">
        <f t="shared" si="124"/>
        <v>Psammothidium chlidanos, Biovolume - DNR_STORET - 95890</v>
      </c>
      <c r="E7965" s="49" t="s">
        <v>10651</v>
      </c>
      <c r="F7965" s="49" t="s">
        <v>84</v>
      </c>
      <c r="G7965" s="49" t="s">
        <v>205</v>
      </c>
      <c r="H7965" s="49"/>
    </row>
    <row r="7966" spans="1:8" x14ac:dyDescent="0.3">
      <c r="A7966" s="49" t="s">
        <v>201</v>
      </c>
      <c r="B7966" s="49">
        <v>95891</v>
      </c>
      <c r="C7966" s="49" t="s">
        <v>9195</v>
      </c>
      <c r="D7966" s="49" t="str">
        <f t="shared" si="124"/>
        <v>Psammothidium chlidanos, Count - DNR_STORET - 95891</v>
      </c>
      <c r="E7966" s="49" t="s">
        <v>10651</v>
      </c>
      <c r="F7966" s="49" t="s">
        <v>84</v>
      </c>
      <c r="G7966" s="49" t="s">
        <v>205</v>
      </c>
      <c r="H7966" s="49"/>
    </row>
    <row r="7967" spans="1:8" x14ac:dyDescent="0.3">
      <c r="A7967" s="49" t="s">
        <v>201</v>
      </c>
      <c r="B7967" s="49">
        <v>96369</v>
      </c>
      <c r="C7967" s="49" t="s">
        <v>9196</v>
      </c>
      <c r="D7967" s="49" t="str">
        <f t="shared" si="124"/>
        <v>Psammothidium daonense, Biovolume - DNR_STORET - 96369</v>
      </c>
      <c r="E7967" s="49" t="s">
        <v>10651</v>
      </c>
      <c r="F7967" s="49" t="s">
        <v>84</v>
      </c>
      <c r="G7967" s="49" t="s">
        <v>205</v>
      </c>
      <c r="H7967" s="49"/>
    </row>
    <row r="7968" spans="1:8" x14ac:dyDescent="0.3">
      <c r="A7968" s="49" t="s">
        <v>201</v>
      </c>
      <c r="B7968" s="49">
        <v>96370</v>
      </c>
      <c r="C7968" s="49" t="s">
        <v>9197</v>
      </c>
      <c r="D7968" s="49" t="str">
        <f t="shared" si="124"/>
        <v>Psammothidium daonense, Count - DNR_STORET - 96370</v>
      </c>
      <c r="E7968" s="49" t="s">
        <v>10651</v>
      </c>
      <c r="F7968" s="49" t="s">
        <v>84</v>
      </c>
      <c r="G7968" s="49" t="s">
        <v>205</v>
      </c>
      <c r="H7968" s="49"/>
    </row>
    <row r="7969" spans="1:8" x14ac:dyDescent="0.3">
      <c r="A7969" s="49" t="s">
        <v>201</v>
      </c>
      <c r="B7969" s="49">
        <v>96367</v>
      </c>
      <c r="C7969" s="49" t="s">
        <v>9198</v>
      </c>
      <c r="D7969" s="49" t="str">
        <f t="shared" si="124"/>
        <v>Psammothidium grischunum f. d., Biovolume - DNR_STORET - 96367</v>
      </c>
      <c r="E7969" s="49" t="s">
        <v>10651</v>
      </c>
      <c r="F7969" s="49" t="s">
        <v>84</v>
      </c>
      <c r="G7969" s="49" t="s">
        <v>205</v>
      </c>
      <c r="H7969" s="49"/>
    </row>
    <row r="7970" spans="1:8" x14ac:dyDescent="0.3">
      <c r="A7970" s="49" t="s">
        <v>201</v>
      </c>
      <c r="B7970" s="49">
        <v>96368</v>
      </c>
      <c r="C7970" s="49" t="s">
        <v>9199</v>
      </c>
      <c r="D7970" s="49" t="str">
        <f t="shared" si="124"/>
        <v>Psammothidium grischunum f. d., Count - DNR_STORET - 96368</v>
      </c>
      <c r="E7970" s="49" t="s">
        <v>10651</v>
      </c>
      <c r="F7970" s="49" t="s">
        <v>84</v>
      </c>
      <c r="G7970" s="49" t="s">
        <v>205</v>
      </c>
      <c r="H7970" s="49"/>
    </row>
    <row r="7971" spans="1:8" x14ac:dyDescent="0.3">
      <c r="A7971" s="49" t="s">
        <v>201</v>
      </c>
      <c r="B7971" s="49">
        <v>96365</v>
      </c>
      <c r="C7971" s="49" t="s">
        <v>9200</v>
      </c>
      <c r="D7971" s="49" t="str">
        <f t="shared" si="124"/>
        <v>Psammothidium helveticum, Biovolume - DNR_STORET - 96365</v>
      </c>
      <c r="E7971" s="49" t="s">
        <v>10651</v>
      </c>
      <c r="F7971" s="49" t="s">
        <v>84</v>
      </c>
      <c r="G7971" s="49" t="s">
        <v>205</v>
      </c>
      <c r="H7971" s="49"/>
    </row>
    <row r="7972" spans="1:8" x14ac:dyDescent="0.3">
      <c r="A7972" s="49" t="s">
        <v>201</v>
      </c>
      <c r="B7972" s="49">
        <v>96366</v>
      </c>
      <c r="C7972" s="49" t="s">
        <v>9201</v>
      </c>
      <c r="D7972" s="49" t="str">
        <f t="shared" si="124"/>
        <v>Psammothidium helveticum, Count - DNR_STORET - 96366</v>
      </c>
      <c r="E7972" s="49" t="s">
        <v>10651</v>
      </c>
      <c r="F7972" s="49" t="s">
        <v>84</v>
      </c>
      <c r="G7972" s="49" t="s">
        <v>205</v>
      </c>
      <c r="H7972" s="49"/>
    </row>
    <row r="7973" spans="1:8" x14ac:dyDescent="0.3">
      <c r="A7973" s="49" t="s">
        <v>201</v>
      </c>
      <c r="B7973" s="49">
        <v>96363</v>
      </c>
      <c r="C7973" s="49" t="s">
        <v>9202</v>
      </c>
      <c r="D7973" s="49" t="str">
        <f t="shared" si="124"/>
        <v>Psammothidium lauenburgianum, Biovolume - DNR_STORET - 96363</v>
      </c>
      <c r="E7973" s="49" t="s">
        <v>10651</v>
      </c>
      <c r="F7973" s="49" t="s">
        <v>84</v>
      </c>
      <c r="G7973" s="49" t="s">
        <v>205</v>
      </c>
      <c r="H7973" s="49"/>
    </row>
    <row r="7974" spans="1:8" x14ac:dyDescent="0.3">
      <c r="A7974" s="49" t="s">
        <v>201</v>
      </c>
      <c r="B7974" s="49">
        <v>96364</v>
      </c>
      <c r="C7974" s="49" t="s">
        <v>9203</v>
      </c>
      <c r="D7974" s="49" t="str">
        <f t="shared" si="124"/>
        <v>Psammothidium lauenburgianum, Count - DNR_STORET - 96364</v>
      </c>
      <c r="E7974" s="49" t="s">
        <v>10651</v>
      </c>
      <c r="F7974" s="49" t="s">
        <v>84</v>
      </c>
      <c r="G7974" s="49" t="s">
        <v>205</v>
      </c>
      <c r="H7974" s="49"/>
    </row>
    <row r="7975" spans="1:8" x14ac:dyDescent="0.3">
      <c r="A7975" s="49" t="s">
        <v>201</v>
      </c>
      <c r="B7975" s="49">
        <v>95589</v>
      </c>
      <c r="C7975" s="49" t="s">
        <v>9204</v>
      </c>
      <c r="D7975" s="49" t="str">
        <f t="shared" si="124"/>
        <v>Psammothidium marginulatum, Biovolume - DNR_STORET - 95589</v>
      </c>
      <c r="E7975" s="49" t="s">
        <v>10651</v>
      </c>
      <c r="F7975" s="49" t="s">
        <v>84</v>
      </c>
      <c r="G7975" s="49" t="s">
        <v>205</v>
      </c>
      <c r="H7975" s="49"/>
    </row>
    <row r="7976" spans="1:8" x14ac:dyDescent="0.3">
      <c r="A7976" s="49" t="s">
        <v>201</v>
      </c>
      <c r="B7976" s="49">
        <v>95590</v>
      </c>
      <c r="C7976" s="49" t="s">
        <v>9205</v>
      </c>
      <c r="D7976" s="49" t="str">
        <f t="shared" si="124"/>
        <v>Psammothidium marginulatum, Count - DNR_STORET - 95590</v>
      </c>
      <c r="E7976" s="49" t="s">
        <v>10651</v>
      </c>
      <c r="F7976" s="49" t="s">
        <v>84</v>
      </c>
      <c r="G7976" s="49" t="s">
        <v>205</v>
      </c>
      <c r="H7976" s="49"/>
    </row>
    <row r="7977" spans="1:8" x14ac:dyDescent="0.3">
      <c r="A7977" s="49" t="s">
        <v>201</v>
      </c>
      <c r="B7977" s="49">
        <v>96361</v>
      </c>
      <c r="C7977" s="49" t="s">
        <v>9206</v>
      </c>
      <c r="D7977" s="49" t="str">
        <f t="shared" si="124"/>
        <v>Psammothidium microscopicum, Biovolume - DNR_STORET - 96361</v>
      </c>
      <c r="E7977" s="49" t="s">
        <v>10651</v>
      </c>
      <c r="F7977" s="49" t="s">
        <v>84</v>
      </c>
      <c r="G7977" s="49" t="s">
        <v>205</v>
      </c>
      <c r="H7977" s="49"/>
    </row>
    <row r="7978" spans="1:8" x14ac:dyDescent="0.3">
      <c r="A7978" s="49" t="s">
        <v>201</v>
      </c>
      <c r="B7978" s="49">
        <v>96362</v>
      </c>
      <c r="C7978" s="49" t="s">
        <v>9207</v>
      </c>
      <c r="D7978" s="49" t="str">
        <f t="shared" si="124"/>
        <v>Psammothidium microscopicum, Count - DNR_STORET - 96362</v>
      </c>
      <c r="E7978" s="49" t="s">
        <v>10651</v>
      </c>
      <c r="F7978" s="49" t="s">
        <v>84</v>
      </c>
      <c r="G7978" s="49" t="s">
        <v>205</v>
      </c>
      <c r="H7978" s="49"/>
    </row>
    <row r="7979" spans="1:8" x14ac:dyDescent="0.3">
      <c r="A7979" s="49" t="s">
        <v>201</v>
      </c>
      <c r="B7979" s="49">
        <v>96359</v>
      </c>
      <c r="C7979" s="49" t="s">
        <v>9208</v>
      </c>
      <c r="D7979" s="49" t="str">
        <f t="shared" si="124"/>
        <v>Psammothidium punctulatum, Biovolume - DNR_STORET - 96359</v>
      </c>
      <c r="E7979" s="49" t="s">
        <v>10651</v>
      </c>
      <c r="F7979" s="49" t="s">
        <v>84</v>
      </c>
      <c r="G7979" s="49" t="s">
        <v>205</v>
      </c>
      <c r="H7979" s="49"/>
    </row>
    <row r="7980" spans="1:8" x14ac:dyDescent="0.3">
      <c r="A7980" s="49" t="s">
        <v>201</v>
      </c>
      <c r="B7980" s="49">
        <v>96360</v>
      </c>
      <c r="C7980" s="49" t="s">
        <v>9209</v>
      </c>
      <c r="D7980" s="49" t="str">
        <f t="shared" si="124"/>
        <v>Psammothidium punctulatum, Count - DNR_STORET - 96360</v>
      </c>
      <c r="E7980" s="49" t="s">
        <v>10651</v>
      </c>
      <c r="F7980" s="49" t="s">
        <v>84</v>
      </c>
      <c r="G7980" s="49" t="s">
        <v>205</v>
      </c>
      <c r="H7980" s="49"/>
    </row>
    <row r="7981" spans="1:8" x14ac:dyDescent="0.3">
      <c r="A7981" s="49" t="s">
        <v>201</v>
      </c>
      <c r="B7981" s="49">
        <v>96357</v>
      </c>
      <c r="C7981" s="49" t="s">
        <v>9210</v>
      </c>
      <c r="D7981" s="49" t="str">
        <f t="shared" si="124"/>
        <v>Psammothidium scamburgii, Biovolume - DNR_STORET - 96357</v>
      </c>
      <c r="E7981" s="49" t="s">
        <v>10651</v>
      </c>
      <c r="F7981" s="49" t="s">
        <v>84</v>
      </c>
      <c r="G7981" s="49" t="s">
        <v>205</v>
      </c>
      <c r="H7981" s="49"/>
    </row>
    <row r="7982" spans="1:8" x14ac:dyDescent="0.3">
      <c r="A7982" s="49" t="s">
        <v>201</v>
      </c>
      <c r="B7982" s="49">
        <v>96358</v>
      </c>
      <c r="C7982" s="49" t="s">
        <v>9211</v>
      </c>
      <c r="D7982" s="49" t="str">
        <f t="shared" si="124"/>
        <v>Psammothidium scamburgii, Count - DNR_STORET - 96358</v>
      </c>
      <c r="E7982" s="49" t="s">
        <v>10651</v>
      </c>
      <c r="F7982" s="49" t="s">
        <v>84</v>
      </c>
      <c r="G7982" s="49" t="s">
        <v>205</v>
      </c>
      <c r="H7982" s="49"/>
    </row>
    <row r="7983" spans="1:8" x14ac:dyDescent="0.3">
      <c r="A7983" s="49" t="s">
        <v>201</v>
      </c>
      <c r="B7983" s="49">
        <v>96355</v>
      </c>
      <c r="C7983" s="49" t="s">
        <v>9212</v>
      </c>
      <c r="D7983" s="49" t="str">
        <f t="shared" si="124"/>
        <v>Psammothidium semiapertum, Biovolume - DNR_STORET - 96355</v>
      </c>
      <c r="E7983" s="49" t="s">
        <v>10651</v>
      </c>
      <c r="F7983" s="49" t="s">
        <v>84</v>
      </c>
      <c r="G7983" s="49" t="s">
        <v>205</v>
      </c>
      <c r="H7983" s="49"/>
    </row>
    <row r="7984" spans="1:8" x14ac:dyDescent="0.3">
      <c r="A7984" s="49" t="s">
        <v>201</v>
      </c>
      <c r="B7984" s="49">
        <v>96356</v>
      </c>
      <c r="C7984" s="49" t="s">
        <v>9213</v>
      </c>
      <c r="D7984" s="49" t="str">
        <f t="shared" si="124"/>
        <v>Psammothidium semiapertum, Count - DNR_STORET - 96356</v>
      </c>
      <c r="E7984" s="49" t="s">
        <v>10651</v>
      </c>
      <c r="F7984" s="49" t="s">
        <v>84</v>
      </c>
      <c r="G7984" s="49" t="s">
        <v>205</v>
      </c>
      <c r="H7984" s="49"/>
    </row>
    <row r="7985" spans="1:8" x14ac:dyDescent="0.3">
      <c r="A7985" s="49" t="s">
        <v>201</v>
      </c>
      <c r="B7985" s="49">
        <v>96353</v>
      </c>
      <c r="C7985" s="49" t="s">
        <v>9214</v>
      </c>
      <c r="D7985" s="49" t="str">
        <f t="shared" si="124"/>
        <v>Psammothidium subatomoides, Biovolume - DNR_STORET - 96353</v>
      </c>
      <c r="E7985" s="49" t="s">
        <v>10651</v>
      </c>
      <c r="F7985" s="49" t="s">
        <v>84</v>
      </c>
      <c r="G7985" s="49" t="s">
        <v>205</v>
      </c>
      <c r="H7985" s="49"/>
    </row>
    <row r="7986" spans="1:8" x14ac:dyDescent="0.3">
      <c r="A7986" s="49" t="s">
        <v>201</v>
      </c>
      <c r="B7986" s="49">
        <v>96354</v>
      </c>
      <c r="C7986" s="49" t="s">
        <v>9215</v>
      </c>
      <c r="D7986" s="49" t="str">
        <f t="shared" si="124"/>
        <v>Psammothidium subatomoides, Count - DNR_STORET - 96354</v>
      </c>
      <c r="E7986" s="49" t="s">
        <v>10651</v>
      </c>
      <c r="F7986" s="49" t="s">
        <v>84</v>
      </c>
      <c r="G7986" s="49" t="s">
        <v>205</v>
      </c>
      <c r="H7986" s="49"/>
    </row>
    <row r="7987" spans="1:8" x14ac:dyDescent="0.3">
      <c r="A7987" s="49" t="s">
        <v>201</v>
      </c>
      <c r="B7987" s="49">
        <v>96349</v>
      </c>
      <c r="C7987" s="49" t="s">
        <v>9216</v>
      </c>
      <c r="D7987" s="49" t="str">
        <f t="shared" si="124"/>
        <v>Pseudo. brevistriata SHORT m., Biovolume - DNR_STORET - 96349</v>
      </c>
      <c r="E7987" s="49" t="s">
        <v>10651</v>
      </c>
      <c r="F7987" s="49" t="s">
        <v>84</v>
      </c>
      <c r="G7987" s="49" t="s">
        <v>205</v>
      </c>
      <c r="H7987" s="49"/>
    </row>
    <row r="7988" spans="1:8" x14ac:dyDescent="0.3">
      <c r="A7988" s="49" t="s">
        <v>201</v>
      </c>
      <c r="B7988" s="49">
        <v>96350</v>
      </c>
      <c r="C7988" s="49" t="s">
        <v>9217</v>
      </c>
      <c r="D7988" s="49" t="str">
        <f t="shared" si="124"/>
        <v>Pseudo. brevistriata SHORT m., Count - DNR_STORET - 96350</v>
      </c>
      <c r="E7988" s="49" t="s">
        <v>10651</v>
      </c>
      <c r="F7988" s="49" t="s">
        <v>84</v>
      </c>
      <c r="G7988" s="49" t="s">
        <v>205</v>
      </c>
      <c r="H7988" s="49"/>
    </row>
    <row r="7989" spans="1:8" x14ac:dyDescent="0.3">
      <c r="A7989" s="49" t="s">
        <v>201</v>
      </c>
      <c r="B7989" s="49">
        <v>96351</v>
      </c>
      <c r="C7989" s="49" t="s">
        <v>9218</v>
      </c>
      <c r="D7989" s="49" t="str">
        <f t="shared" si="124"/>
        <v>Pseudo. brevistriata pointy m., Biovolume - DNR_STORET - 96351</v>
      </c>
      <c r="E7989" s="49" t="s">
        <v>10651</v>
      </c>
      <c r="F7989" s="49" t="s">
        <v>84</v>
      </c>
      <c r="G7989" s="49" t="s">
        <v>205</v>
      </c>
      <c r="H7989" s="49"/>
    </row>
    <row r="7990" spans="1:8" x14ac:dyDescent="0.3">
      <c r="A7990" s="49" t="s">
        <v>201</v>
      </c>
      <c r="B7990" s="49">
        <v>96352</v>
      </c>
      <c r="C7990" s="49" t="s">
        <v>9219</v>
      </c>
      <c r="D7990" s="49" t="str">
        <f t="shared" si="124"/>
        <v>Pseudo. brevistriata pointy m., Count - DNR_STORET - 96352</v>
      </c>
      <c r="E7990" s="49" t="s">
        <v>10651</v>
      </c>
      <c r="F7990" s="49" t="s">
        <v>84</v>
      </c>
      <c r="G7990" s="49" t="s">
        <v>205</v>
      </c>
      <c r="H7990" s="49"/>
    </row>
    <row r="7991" spans="1:8" x14ac:dyDescent="0.3">
      <c r="A7991" s="49" t="s">
        <v>201</v>
      </c>
      <c r="B7991" s="49">
        <v>96347</v>
      </c>
      <c r="C7991" s="49" t="s">
        <v>9220</v>
      </c>
      <c r="D7991" s="49" t="str">
        <f t="shared" si="124"/>
        <v>Pseudo. brevistriata v. infla., Biovolume - DNR_STORET - 96347</v>
      </c>
      <c r="E7991" s="49" t="s">
        <v>10651</v>
      </c>
      <c r="F7991" s="49" t="s">
        <v>84</v>
      </c>
      <c r="G7991" s="49" t="s">
        <v>205</v>
      </c>
      <c r="H7991" s="49"/>
    </row>
    <row r="7992" spans="1:8" x14ac:dyDescent="0.3">
      <c r="A7992" s="49" t="s">
        <v>201</v>
      </c>
      <c r="B7992" s="49">
        <v>96348</v>
      </c>
      <c r="C7992" s="49" t="s">
        <v>9221</v>
      </c>
      <c r="D7992" s="49" t="str">
        <f t="shared" si="124"/>
        <v>Pseudo. brevistriata v. infla., Count - DNR_STORET - 96348</v>
      </c>
      <c r="E7992" s="49" t="s">
        <v>10651</v>
      </c>
      <c r="F7992" s="49" t="s">
        <v>84</v>
      </c>
      <c r="G7992" s="49" t="s">
        <v>205</v>
      </c>
      <c r="H7992" s="49"/>
    </row>
    <row r="7993" spans="1:8" x14ac:dyDescent="0.3">
      <c r="A7993" s="49" t="s">
        <v>201</v>
      </c>
      <c r="B7993" s="49">
        <v>96345</v>
      </c>
      <c r="C7993" s="49" t="s">
        <v>9222</v>
      </c>
      <c r="D7993" s="49" t="str">
        <f t="shared" si="124"/>
        <v>Pseudo. cf. brevistriata, Biovolume - DNR_STORET - 96345</v>
      </c>
      <c r="E7993" s="49" t="s">
        <v>10651</v>
      </c>
      <c r="F7993" s="49" t="s">
        <v>84</v>
      </c>
      <c r="G7993" s="49" t="s">
        <v>205</v>
      </c>
      <c r="H7993" s="49"/>
    </row>
    <row r="7994" spans="1:8" x14ac:dyDescent="0.3">
      <c r="A7994" s="49" t="s">
        <v>201</v>
      </c>
      <c r="B7994" s="49">
        <v>96346</v>
      </c>
      <c r="C7994" s="49" t="s">
        <v>9223</v>
      </c>
      <c r="D7994" s="49" t="str">
        <f t="shared" si="124"/>
        <v>Pseudo. cf. brevistriata, Count - DNR_STORET - 96346</v>
      </c>
      <c r="E7994" s="49" t="s">
        <v>10651</v>
      </c>
      <c r="F7994" s="49" t="s">
        <v>84</v>
      </c>
      <c r="G7994" s="49" t="s">
        <v>205</v>
      </c>
      <c r="H7994" s="49"/>
    </row>
    <row r="7995" spans="1:8" x14ac:dyDescent="0.3">
      <c r="A7995" s="49" t="s">
        <v>201</v>
      </c>
      <c r="B7995" s="49">
        <v>97004</v>
      </c>
      <c r="C7995" s="49" t="s">
        <v>9224</v>
      </c>
      <c r="D7995" s="49" t="str">
        <f t="shared" si="124"/>
        <v>Pseudofallacia monoculata, Biovlome - DNR_STORET - 97004</v>
      </c>
      <c r="E7995" s="49" t="s">
        <v>10651</v>
      </c>
      <c r="F7995" s="49" t="s">
        <v>84</v>
      </c>
      <c r="G7995" s="49" t="s">
        <v>205</v>
      </c>
      <c r="H7995" s="49"/>
    </row>
    <row r="7996" spans="1:8" x14ac:dyDescent="0.3">
      <c r="A7996" s="49" t="s">
        <v>201</v>
      </c>
      <c r="B7996" s="49">
        <v>97005</v>
      </c>
      <c r="C7996" s="49" t="s">
        <v>9225</v>
      </c>
      <c r="D7996" s="49" t="str">
        <f t="shared" si="124"/>
        <v>Pseudofallacia monoculata, Count - DNR_STORET - 97005</v>
      </c>
      <c r="E7996" s="49" t="s">
        <v>10651</v>
      </c>
      <c r="F7996" s="49" t="s">
        <v>84</v>
      </c>
      <c r="G7996" s="49" t="s">
        <v>205</v>
      </c>
      <c r="H7996" s="49"/>
    </row>
    <row r="7997" spans="1:8" x14ac:dyDescent="0.3">
      <c r="A7997" s="49" t="s">
        <v>201</v>
      </c>
      <c r="B7997" s="49">
        <v>96998</v>
      </c>
      <c r="C7997" s="49" t="s">
        <v>9226</v>
      </c>
      <c r="D7997" s="49" t="str">
        <f t="shared" si="124"/>
        <v>Pseudofallacia tenera, Biovolume - DNR_STORET - 96998</v>
      </c>
      <c r="E7997" s="49" t="s">
        <v>10651</v>
      </c>
      <c r="F7997" s="49" t="s">
        <v>84</v>
      </c>
      <c r="G7997" s="49" t="s">
        <v>205</v>
      </c>
      <c r="H7997" s="49"/>
    </row>
    <row r="7998" spans="1:8" x14ac:dyDescent="0.3">
      <c r="A7998" s="49" t="s">
        <v>201</v>
      </c>
      <c r="B7998" s="49">
        <v>96999</v>
      </c>
      <c r="C7998" s="49" t="s">
        <v>9227</v>
      </c>
      <c r="D7998" s="49" t="str">
        <f t="shared" si="124"/>
        <v>Pseudofallacia tenera, Count - DNR_STORET - 96999</v>
      </c>
      <c r="E7998" s="49" t="s">
        <v>10651</v>
      </c>
      <c r="F7998" s="49" t="s">
        <v>84</v>
      </c>
      <c r="G7998" s="49" t="s">
        <v>205</v>
      </c>
      <c r="H7998" s="49"/>
    </row>
    <row r="7999" spans="1:8" x14ac:dyDescent="0.3">
      <c r="A7999" s="49" t="s">
        <v>82</v>
      </c>
      <c r="B7999" s="49">
        <v>56560</v>
      </c>
      <c r="C7999" s="49" t="s">
        <v>2075</v>
      </c>
      <c r="D7999" s="49" t="str">
        <f t="shared" si="124"/>
        <v>Pseudohydryphantes - SWIMS - 56560</v>
      </c>
      <c r="E7999" s="49"/>
      <c r="F7999" s="49"/>
      <c r="G7999" s="49"/>
      <c r="H7999" s="49"/>
    </row>
    <row r="8000" spans="1:8" x14ac:dyDescent="0.3">
      <c r="A8000" s="49" t="s">
        <v>82</v>
      </c>
      <c r="B8000" s="49">
        <v>56551</v>
      </c>
      <c r="C8000" s="49" t="s">
        <v>2076</v>
      </c>
      <c r="D8000" s="49" t="str">
        <f t="shared" si="124"/>
        <v>Pseudokiefferiella - SWIMS - 56551</v>
      </c>
      <c r="E8000" s="49"/>
      <c r="F8000" s="49"/>
      <c r="G8000" s="49"/>
      <c r="H8000" s="49"/>
    </row>
    <row r="8001" spans="1:8" x14ac:dyDescent="0.3">
      <c r="A8001" s="49" t="s">
        <v>82</v>
      </c>
      <c r="B8001" s="49">
        <v>56552</v>
      </c>
      <c r="C8001" s="49" t="s">
        <v>2076</v>
      </c>
      <c r="D8001" s="49" t="str">
        <f t="shared" si="124"/>
        <v>Pseudokiefferiella - SWIMS - 56552</v>
      </c>
      <c r="E8001" s="49"/>
      <c r="F8001" s="49"/>
      <c r="G8001" s="49"/>
      <c r="H8001" s="49"/>
    </row>
    <row r="8002" spans="1:8" x14ac:dyDescent="0.3">
      <c r="A8002" s="49" t="s">
        <v>201</v>
      </c>
      <c r="B8002" s="49">
        <v>95798</v>
      </c>
      <c r="C8002" s="49" t="s">
        <v>9228</v>
      </c>
      <c r="D8002" s="49" t="str">
        <f t="shared" ref="D8002:D8065" si="125">C8002 &amp;" - "&amp; A8002 &amp;" - "&amp; B8002</f>
        <v>Pseudostaurosira americana, Biovolume - DNR_STORET - 95798</v>
      </c>
      <c r="E8002" s="49" t="s">
        <v>10651</v>
      </c>
      <c r="F8002" s="49" t="s">
        <v>84</v>
      </c>
      <c r="G8002" s="49" t="s">
        <v>205</v>
      </c>
      <c r="H8002" s="49"/>
    </row>
    <row r="8003" spans="1:8" x14ac:dyDescent="0.3">
      <c r="A8003" s="49" t="s">
        <v>201</v>
      </c>
      <c r="B8003" s="49">
        <v>95799</v>
      </c>
      <c r="C8003" s="49" t="s">
        <v>9229</v>
      </c>
      <c r="D8003" s="49" t="str">
        <f t="shared" si="125"/>
        <v>Pseudostaurosira americana, Count - DNR_STORET - 95799</v>
      </c>
      <c r="E8003" s="49" t="s">
        <v>10651</v>
      </c>
      <c r="F8003" s="49" t="s">
        <v>84</v>
      </c>
      <c r="G8003" s="49" t="s">
        <v>205</v>
      </c>
      <c r="H8003" s="49"/>
    </row>
    <row r="8004" spans="1:8" x14ac:dyDescent="0.3">
      <c r="A8004" s="49" t="s">
        <v>201</v>
      </c>
      <c r="B8004" s="49">
        <v>96343</v>
      </c>
      <c r="C8004" s="49" t="s">
        <v>9230</v>
      </c>
      <c r="D8004" s="49" t="str">
        <f t="shared" si="125"/>
        <v>Pseudostaurosira brevistriata, Biovolume - DNR_STORET - 96343</v>
      </c>
      <c r="E8004" s="49" t="s">
        <v>10651</v>
      </c>
      <c r="F8004" s="49" t="s">
        <v>84</v>
      </c>
      <c r="G8004" s="49" t="s">
        <v>205</v>
      </c>
      <c r="H8004" s="49"/>
    </row>
    <row r="8005" spans="1:8" x14ac:dyDescent="0.3">
      <c r="A8005" s="49" t="s">
        <v>201</v>
      </c>
      <c r="B8005" s="49">
        <v>96344</v>
      </c>
      <c r="C8005" s="49" t="s">
        <v>9231</v>
      </c>
      <c r="D8005" s="49" t="str">
        <f t="shared" si="125"/>
        <v>Pseudostaurosira brevistriata, Count - DNR_STORET - 96344</v>
      </c>
      <c r="E8005" s="49" t="s">
        <v>10651</v>
      </c>
      <c r="F8005" s="49" t="s">
        <v>84</v>
      </c>
      <c r="G8005" s="49" t="s">
        <v>205</v>
      </c>
      <c r="H8005" s="49"/>
    </row>
    <row r="8006" spans="1:8" x14ac:dyDescent="0.3">
      <c r="A8006" s="49" t="s">
        <v>201</v>
      </c>
      <c r="B8006" s="49">
        <v>95734</v>
      </c>
      <c r="C8006" s="49" t="s">
        <v>9232</v>
      </c>
      <c r="D8006" s="49" t="str">
        <f t="shared" si="125"/>
        <v>Pseudostaurosira elliptica, Biovolume - DNR_STORET - 95734</v>
      </c>
      <c r="E8006" s="49" t="s">
        <v>10651</v>
      </c>
      <c r="F8006" s="49" t="s">
        <v>84</v>
      </c>
      <c r="G8006" s="49" t="s">
        <v>205</v>
      </c>
      <c r="H8006" s="49"/>
    </row>
    <row r="8007" spans="1:8" x14ac:dyDescent="0.3">
      <c r="A8007" s="49" t="s">
        <v>201</v>
      </c>
      <c r="B8007" s="49">
        <v>95735</v>
      </c>
      <c r="C8007" s="49" t="s">
        <v>9233</v>
      </c>
      <c r="D8007" s="49" t="str">
        <f t="shared" si="125"/>
        <v>Pseudostaurosira elliptica, Count - DNR_STORET - 95735</v>
      </c>
      <c r="E8007" s="49" t="s">
        <v>10651</v>
      </c>
      <c r="F8007" s="49" t="s">
        <v>84</v>
      </c>
      <c r="G8007" s="49" t="s">
        <v>205</v>
      </c>
      <c r="H8007" s="49"/>
    </row>
    <row r="8008" spans="1:8" x14ac:dyDescent="0.3">
      <c r="A8008" s="49" t="s">
        <v>201</v>
      </c>
      <c r="B8008" s="49">
        <v>96341</v>
      </c>
      <c r="C8008" s="49" t="s">
        <v>9234</v>
      </c>
      <c r="D8008" s="49" t="str">
        <f t="shared" si="125"/>
        <v>Pseudostaurosira neoelliptica, Biovolume - DNR_STORET - 96341</v>
      </c>
      <c r="E8008" s="49" t="s">
        <v>10651</v>
      </c>
      <c r="F8008" s="49" t="s">
        <v>84</v>
      </c>
      <c r="G8008" s="49" t="s">
        <v>205</v>
      </c>
      <c r="H8008" s="49"/>
    </row>
    <row r="8009" spans="1:8" x14ac:dyDescent="0.3">
      <c r="A8009" s="49" t="s">
        <v>201</v>
      </c>
      <c r="B8009" s="49">
        <v>96342</v>
      </c>
      <c r="C8009" s="49" t="s">
        <v>9235</v>
      </c>
      <c r="D8009" s="49" t="str">
        <f t="shared" si="125"/>
        <v>Pseudostaurosira neoelliptica, Count - DNR_STORET - 96342</v>
      </c>
      <c r="E8009" s="49" t="s">
        <v>10651</v>
      </c>
      <c r="F8009" s="49" t="s">
        <v>84</v>
      </c>
      <c r="G8009" s="49" t="s">
        <v>205</v>
      </c>
      <c r="H8009" s="49"/>
    </row>
    <row r="8010" spans="1:8" x14ac:dyDescent="0.3">
      <c r="A8010" s="49" t="s">
        <v>201</v>
      </c>
      <c r="B8010" s="49">
        <v>96339</v>
      </c>
      <c r="C8010" s="49" t="s">
        <v>9236</v>
      </c>
      <c r="D8010" s="49" t="str">
        <f t="shared" si="125"/>
        <v>Pseudostaurosira parasitica, Biovolume - DNR_STORET - 96339</v>
      </c>
      <c r="E8010" s="49" t="s">
        <v>10651</v>
      </c>
      <c r="F8010" s="49" t="s">
        <v>84</v>
      </c>
      <c r="G8010" s="49" t="s">
        <v>205</v>
      </c>
      <c r="H8010" s="49"/>
    </row>
    <row r="8011" spans="1:8" x14ac:dyDescent="0.3">
      <c r="A8011" s="49" t="s">
        <v>201</v>
      </c>
      <c r="B8011" s="49">
        <v>96340</v>
      </c>
      <c r="C8011" s="49" t="s">
        <v>9237</v>
      </c>
      <c r="D8011" s="49" t="str">
        <f t="shared" si="125"/>
        <v>Pseudostaurosira parasitica, Count - DNR_STORET - 96340</v>
      </c>
      <c r="E8011" s="49" t="s">
        <v>10651</v>
      </c>
      <c r="F8011" s="49" t="s">
        <v>84</v>
      </c>
      <c r="G8011" s="49" t="s">
        <v>205</v>
      </c>
      <c r="H8011" s="49"/>
    </row>
    <row r="8012" spans="1:8" x14ac:dyDescent="0.3">
      <c r="A8012" s="49" t="s">
        <v>201</v>
      </c>
      <c r="B8012" s="49">
        <v>96331</v>
      </c>
      <c r="C8012" s="49" t="s">
        <v>9238</v>
      </c>
      <c r="D8012" s="49" t="str">
        <f t="shared" si="125"/>
        <v>Pseudostaurosira sp. 1, Biovolume - DNR_STORET - 96331</v>
      </c>
      <c r="E8012" s="49" t="s">
        <v>10651</v>
      </c>
      <c r="F8012" s="49" t="s">
        <v>84</v>
      </c>
      <c r="G8012" s="49" t="s">
        <v>205</v>
      </c>
      <c r="H8012" s="49"/>
    </row>
    <row r="8013" spans="1:8" x14ac:dyDescent="0.3">
      <c r="A8013" s="49" t="s">
        <v>201</v>
      </c>
      <c r="B8013" s="49">
        <v>96332</v>
      </c>
      <c r="C8013" s="49" t="s">
        <v>9239</v>
      </c>
      <c r="D8013" s="49" t="str">
        <f t="shared" si="125"/>
        <v>Pseudostaurosira sp. 1, Count - DNR_STORET - 96332</v>
      </c>
      <c r="E8013" s="49" t="s">
        <v>10651</v>
      </c>
      <c r="F8013" s="49" t="s">
        <v>84</v>
      </c>
      <c r="G8013" s="49" t="s">
        <v>205</v>
      </c>
      <c r="H8013" s="49"/>
    </row>
    <row r="8014" spans="1:8" x14ac:dyDescent="0.3">
      <c r="A8014" s="49" t="s">
        <v>201</v>
      </c>
      <c r="B8014" s="49">
        <v>96329</v>
      </c>
      <c r="C8014" s="49" t="s">
        <v>9240</v>
      </c>
      <c r="D8014" s="49" t="str">
        <f t="shared" si="125"/>
        <v>Pseudostaurosira sp. 2, Biovolume - DNR_STORET - 96329</v>
      </c>
      <c r="E8014" s="49" t="s">
        <v>10651</v>
      </c>
      <c r="F8014" s="49" t="s">
        <v>84</v>
      </c>
      <c r="G8014" s="49" t="s">
        <v>205</v>
      </c>
      <c r="H8014" s="49"/>
    </row>
    <row r="8015" spans="1:8" x14ac:dyDescent="0.3">
      <c r="A8015" s="49" t="s">
        <v>201</v>
      </c>
      <c r="B8015" s="49">
        <v>96330</v>
      </c>
      <c r="C8015" s="49" t="s">
        <v>9241</v>
      </c>
      <c r="D8015" s="49" t="str">
        <f t="shared" si="125"/>
        <v>Pseudostaurosira sp. 2, Count - DNR_STORET - 96330</v>
      </c>
      <c r="E8015" s="49" t="s">
        <v>10651</v>
      </c>
      <c r="F8015" s="49" t="s">
        <v>84</v>
      </c>
      <c r="G8015" s="49" t="s">
        <v>205</v>
      </c>
      <c r="H8015" s="49"/>
    </row>
    <row r="8016" spans="1:8" x14ac:dyDescent="0.3">
      <c r="A8016" s="49" t="s">
        <v>201</v>
      </c>
      <c r="B8016" s="49">
        <v>96337</v>
      </c>
      <c r="C8016" s="49" t="s">
        <v>9242</v>
      </c>
      <c r="D8016" s="49" t="str">
        <f t="shared" si="125"/>
        <v>Pseudostaurosira sp. 3, Biovolume - DNR_STORET - 96337</v>
      </c>
      <c r="E8016" s="49" t="s">
        <v>10651</v>
      </c>
      <c r="F8016" s="49" t="s">
        <v>84</v>
      </c>
      <c r="G8016" s="49" t="s">
        <v>205</v>
      </c>
      <c r="H8016" s="49"/>
    </row>
    <row r="8017" spans="1:8" x14ac:dyDescent="0.3">
      <c r="A8017" s="49" t="s">
        <v>201</v>
      </c>
      <c r="B8017" s="49">
        <v>96338</v>
      </c>
      <c r="C8017" s="49" t="s">
        <v>9243</v>
      </c>
      <c r="D8017" s="49" t="str">
        <f t="shared" si="125"/>
        <v>Pseudostaurosira sp. 3, Count - DNR_STORET - 96338</v>
      </c>
      <c r="E8017" s="49" t="s">
        <v>10651</v>
      </c>
      <c r="F8017" s="49" t="s">
        <v>84</v>
      </c>
      <c r="G8017" s="49" t="s">
        <v>205</v>
      </c>
      <c r="H8017" s="49"/>
    </row>
    <row r="8018" spans="1:8" x14ac:dyDescent="0.3">
      <c r="A8018" s="49" t="s">
        <v>201</v>
      </c>
      <c r="B8018" s="49">
        <v>96335</v>
      </c>
      <c r="C8018" s="49" t="s">
        <v>9244</v>
      </c>
      <c r="D8018" s="49" t="str">
        <f t="shared" si="125"/>
        <v>Pseudostaurosira sp. 4, Biovolume - DNR_STORET - 96335</v>
      </c>
      <c r="E8018" s="49" t="s">
        <v>10651</v>
      </c>
      <c r="F8018" s="49" t="s">
        <v>84</v>
      </c>
      <c r="G8018" s="49" t="s">
        <v>205</v>
      </c>
      <c r="H8018" s="49"/>
    </row>
    <row r="8019" spans="1:8" x14ac:dyDescent="0.3">
      <c r="A8019" s="49" t="s">
        <v>201</v>
      </c>
      <c r="B8019" s="49">
        <v>96336</v>
      </c>
      <c r="C8019" s="49" t="s">
        <v>9245</v>
      </c>
      <c r="D8019" s="49" t="str">
        <f t="shared" si="125"/>
        <v>Pseudostaurosira sp. 4, Count - DNR_STORET - 96336</v>
      </c>
      <c r="E8019" s="49" t="s">
        <v>10651</v>
      </c>
      <c r="F8019" s="49" t="s">
        <v>84</v>
      </c>
      <c r="G8019" s="49" t="s">
        <v>205</v>
      </c>
      <c r="H8019" s="49"/>
    </row>
    <row r="8020" spans="1:8" x14ac:dyDescent="0.3">
      <c r="A8020" s="49" t="s">
        <v>201</v>
      </c>
      <c r="B8020" s="49">
        <v>95577</v>
      </c>
      <c r="C8020" s="49" t="s">
        <v>9246</v>
      </c>
      <c r="D8020" s="49" t="str">
        <f t="shared" si="125"/>
        <v>Pseudostaurosira sp. 5, Biovolume - DNR_STORET - 95577</v>
      </c>
      <c r="E8020" s="49" t="s">
        <v>10651</v>
      </c>
      <c r="F8020" s="49" t="s">
        <v>84</v>
      </c>
      <c r="G8020" s="49" t="s">
        <v>205</v>
      </c>
      <c r="H8020" s="49"/>
    </row>
    <row r="8021" spans="1:8" x14ac:dyDescent="0.3">
      <c r="A8021" s="49" t="s">
        <v>201</v>
      </c>
      <c r="B8021" s="49">
        <v>95578</v>
      </c>
      <c r="C8021" s="49" t="s">
        <v>9247</v>
      </c>
      <c r="D8021" s="49" t="str">
        <f t="shared" si="125"/>
        <v>Pseudostaurosira sp. 5, Count - DNR_STORET - 95578</v>
      </c>
      <c r="E8021" s="49" t="s">
        <v>10651</v>
      </c>
      <c r="F8021" s="49" t="s">
        <v>84</v>
      </c>
      <c r="G8021" s="49" t="s">
        <v>205</v>
      </c>
      <c r="H8021" s="49"/>
    </row>
    <row r="8022" spans="1:8" x14ac:dyDescent="0.3">
      <c r="A8022" s="49" t="s">
        <v>201</v>
      </c>
      <c r="B8022" s="49">
        <v>96333</v>
      </c>
      <c r="C8022" s="49" t="s">
        <v>9248</v>
      </c>
      <c r="D8022" s="49" t="str">
        <f t="shared" si="125"/>
        <v>Pseudostaurosira subconstricta, Biovolume - DNR_STORET - 96333</v>
      </c>
      <c r="E8022" s="49" t="s">
        <v>10651</v>
      </c>
      <c r="F8022" s="49" t="s">
        <v>84</v>
      </c>
      <c r="G8022" s="49" t="s">
        <v>205</v>
      </c>
      <c r="H8022" s="49"/>
    </row>
    <row r="8023" spans="1:8" x14ac:dyDescent="0.3">
      <c r="A8023" s="49" t="s">
        <v>201</v>
      </c>
      <c r="B8023" s="49">
        <v>96334</v>
      </c>
      <c r="C8023" s="49" t="s">
        <v>9249</v>
      </c>
      <c r="D8023" s="49" t="str">
        <f t="shared" si="125"/>
        <v>Pseudostaurosira subconstricta, Count - DNR_STORET - 96334</v>
      </c>
      <c r="E8023" s="49" t="s">
        <v>10651</v>
      </c>
      <c r="F8023" s="49" t="s">
        <v>84</v>
      </c>
      <c r="G8023" s="49" t="s">
        <v>205</v>
      </c>
      <c r="H8023" s="49"/>
    </row>
    <row r="8024" spans="1:8" x14ac:dyDescent="0.3">
      <c r="A8024" s="49" t="s">
        <v>201</v>
      </c>
      <c r="B8024" s="49">
        <v>96327</v>
      </c>
      <c r="C8024" s="49" t="s">
        <v>9250</v>
      </c>
      <c r="D8024" s="49" t="str">
        <f t="shared" si="125"/>
        <v>Punctastriata mimetica Morales, Biovolume - DNR_STORET - 96327</v>
      </c>
      <c r="E8024" s="49" t="s">
        <v>10651</v>
      </c>
      <c r="F8024" s="49" t="s">
        <v>84</v>
      </c>
      <c r="G8024" s="49" t="s">
        <v>205</v>
      </c>
      <c r="H8024" s="49"/>
    </row>
    <row r="8025" spans="1:8" x14ac:dyDescent="0.3">
      <c r="A8025" s="49" t="s">
        <v>201</v>
      </c>
      <c r="B8025" s="49">
        <v>96328</v>
      </c>
      <c r="C8025" s="49" t="s">
        <v>9251</v>
      </c>
      <c r="D8025" s="49" t="str">
        <f t="shared" si="125"/>
        <v>Punctastriata mimetica Morales, Count - DNR_STORET - 96328</v>
      </c>
      <c r="E8025" s="49" t="s">
        <v>10651</v>
      </c>
      <c r="F8025" s="49" t="s">
        <v>84</v>
      </c>
      <c r="G8025" s="49" t="s">
        <v>205</v>
      </c>
      <c r="H8025" s="49"/>
    </row>
    <row r="8026" spans="1:8" x14ac:dyDescent="0.3">
      <c r="A8026" s="49" t="s">
        <v>82</v>
      </c>
      <c r="B8026" s="49">
        <v>91327</v>
      </c>
      <c r="C8026" s="49" t="s">
        <v>2078</v>
      </c>
      <c r="D8026" s="49" t="str">
        <f t="shared" si="125"/>
        <v>Purple Loosestrife Coverage - SWIMS - 91327</v>
      </c>
      <c r="E8026" s="49" t="s">
        <v>31</v>
      </c>
      <c r="F8026" s="49"/>
      <c r="G8026" s="49"/>
      <c r="H8026" s="49"/>
    </row>
    <row r="8027" spans="1:8" x14ac:dyDescent="0.3">
      <c r="A8027" s="49" t="s">
        <v>82</v>
      </c>
      <c r="B8027" s="49">
        <v>20090</v>
      </c>
      <c r="C8027" s="49" t="s">
        <v>2077</v>
      </c>
      <c r="D8027" s="49" t="str">
        <f t="shared" si="125"/>
        <v>Purple loosestrife (Lythrum salicaria) - SWIMS - 20090</v>
      </c>
      <c r="E8027" s="49" t="s">
        <v>31</v>
      </c>
      <c r="F8027" s="49" t="s">
        <v>84</v>
      </c>
      <c r="G8027" s="49"/>
      <c r="H8027" s="49"/>
    </row>
    <row r="8028" spans="1:8" x14ac:dyDescent="0.3">
      <c r="A8028" s="49" t="s">
        <v>82</v>
      </c>
      <c r="B8028" s="49">
        <v>20264</v>
      </c>
      <c r="C8028" s="49" t="s">
        <v>2079</v>
      </c>
      <c r="D8028" s="49" t="str">
        <f t="shared" si="125"/>
        <v>Purple meadow-rue (Thalictrum dasycarpum) - SWIMS - 20264</v>
      </c>
      <c r="E8028" s="49" t="s">
        <v>31</v>
      </c>
      <c r="F8028" s="49" t="s">
        <v>84</v>
      </c>
      <c r="G8028" s="49"/>
      <c r="H8028" s="49"/>
    </row>
    <row r="8029" spans="1:8" x14ac:dyDescent="0.3">
      <c r="A8029" s="49" t="s">
        <v>82</v>
      </c>
      <c r="B8029" s="49">
        <v>20416</v>
      </c>
      <c r="C8029" s="49" t="s">
        <v>2080</v>
      </c>
      <c r="D8029" s="49" t="str">
        <f t="shared" si="125"/>
        <v>Purple pitcher plant (Sarracenia purpurea) - SWIMS - 20416</v>
      </c>
      <c r="E8029" s="49" t="s">
        <v>31</v>
      </c>
      <c r="F8029" s="49" t="s">
        <v>84</v>
      </c>
      <c r="G8029" s="49"/>
      <c r="H8029" s="49"/>
    </row>
    <row r="8030" spans="1:8" x14ac:dyDescent="0.3">
      <c r="A8030" s="49" t="s">
        <v>82</v>
      </c>
      <c r="B8030" s="49">
        <v>20305</v>
      </c>
      <c r="C8030" s="49" t="s">
        <v>2081</v>
      </c>
      <c r="D8030" s="49" t="str">
        <f t="shared" si="125"/>
        <v>Purple-fringed riccia (Ricciocarpus natans) - SWIMS - 20305</v>
      </c>
      <c r="E8030" s="49" t="s">
        <v>31</v>
      </c>
      <c r="F8030" s="49" t="s">
        <v>84</v>
      </c>
      <c r="G8030" s="49"/>
      <c r="H8030" s="49"/>
    </row>
    <row r="8031" spans="1:8" x14ac:dyDescent="0.3">
      <c r="A8031" s="49" t="s">
        <v>82</v>
      </c>
      <c r="B8031" s="49">
        <v>92171</v>
      </c>
      <c r="C8031" s="49" t="s">
        <v>2082</v>
      </c>
      <c r="D8031" s="49" t="str">
        <f t="shared" si="125"/>
        <v>Purpose of AIS Sign Visit - Other - SWIMS - 92171</v>
      </c>
      <c r="E8031" s="49" t="s">
        <v>31</v>
      </c>
      <c r="F8031" s="49" t="s">
        <v>84</v>
      </c>
      <c r="G8031" s="49"/>
      <c r="H8031" s="49"/>
    </row>
    <row r="8032" spans="1:8" x14ac:dyDescent="0.3">
      <c r="A8032" s="49" t="s">
        <v>82</v>
      </c>
      <c r="B8032" s="49">
        <v>92170</v>
      </c>
      <c r="C8032" s="49" t="s">
        <v>2083</v>
      </c>
      <c r="D8032" s="49" t="str">
        <f t="shared" si="125"/>
        <v>Purpose of AIS Sign Visit? - SWIMS - 92170</v>
      </c>
      <c r="E8032" s="49" t="s">
        <v>31</v>
      </c>
      <c r="F8032" s="49" t="s">
        <v>84</v>
      </c>
      <c r="G8032" s="49"/>
      <c r="H8032" s="49"/>
    </row>
    <row r="8033" spans="1:8" x14ac:dyDescent="0.3">
      <c r="A8033" s="49" t="s">
        <v>82</v>
      </c>
      <c r="B8033" s="49">
        <v>90510</v>
      </c>
      <c r="C8033" s="49" t="s">
        <v>2085</v>
      </c>
      <c r="D8033" s="49" t="str">
        <f t="shared" si="125"/>
        <v>Pygmy Backswimmer - SWIMS - 90510</v>
      </c>
      <c r="E8033" s="49"/>
      <c r="F8033" s="49"/>
      <c r="G8033" s="49"/>
      <c r="H8033" s="49"/>
    </row>
    <row r="8034" spans="1:8" x14ac:dyDescent="0.3">
      <c r="A8034" s="49" t="s">
        <v>201</v>
      </c>
      <c r="B8034" s="49">
        <v>98624</v>
      </c>
      <c r="C8034" s="49" t="s">
        <v>9252</v>
      </c>
      <c r="D8034" s="49" t="str">
        <f t="shared" si="125"/>
        <v>QUADRIGULA LACUSTRIS, BIOVOLUME - DNR_STORET - 98624</v>
      </c>
      <c r="E8034" s="49" t="s">
        <v>10651</v>
      </c>
      <c r="F8034" s="49" t="s">
        <v>84</v>
      </c>
      <c r="G8034" s="49" t="s">
        <v>205</v>
      </c>
      <c r="H8034" s="49" t="s">
        <v>10658</v>
      </c>
    </row>
    <row r="8035" spans="1:8" x14ac:dyDescent="0.3">
      <c r="A8035" s="49" t="s">
        <v>201</v>
      </c>
      <c r="B8035" s="49">
        <v>98713</v>
      </c>
      <c r="C8035" s="49" t="s">
        <v>9253</v>
      </c>
      <c r="D8035" s="49" t="str">
        <f t="shared" si="125"/>
        <v>QUADRIGULA LACUSTRIS, COUNT - DNR_STORET - 98713</v>
      </c>
      <c r="E8035" s="49" t="s">
        <v>10651</v>
      </c>
      <c r="F8035" s="49" t="s">
        <v>84</v>
      </c>
      <c r="G8035" s="49" t="s">
        <v>205</v>
      </c>
      <c r="H8035" s="49" t="s">
        <v>10660</v>
      </c>
    </row>
    <row r="8036" spans="1:8" x14ac:dyDescent="0.3">
      <c r="A8036" s="49" t="s">
        <v>201</v>
      </c>
      <c r="B8036" s="49">
        <v>98625</v>
      </c>
      <c r="C8036" s="49" t="s">
        <v>9254</v>
      </c>
      <c r="D8036" s="49" t="str">
        <f t="shared" si="125"/>
        <v>QUADRIGULA SP., BIOVOLUME - DNR_STORET - 98625</v>
      </c>
      <c r="E8036" s="49" t="s">
        <v>10651</v>
      </c>
      <c r="F8036" s="49" t="s">
        <v>84</v>
      </c>
      <c r="G8036" s="49" t="s">
        <v>205</v>
      </c>
      <c r="H8036" s="49" t="s">
        <v>10658</v>
      </c>
    </row>
    <row r="8037" spans="1:8" x14ac:dyDescent="0.3">
      <c r="A8037" s="49" t="s">
        <v>201</v>
      </c>
      <c r="B8037" s="49">
        <v>98712</v>
      </c>
      <c r="C8037" s="49" t="s">
        <v>9255</v>
      </c>
      <c r="D8037" s="49" t="str">
        <f t="shared" si="125"/>
        <v>QUADRIGULA SP., COUNT - DNR_STORET - 98712</v>
      </c>
      <c r="E8037" s="49" t="s">
        <v>10651</v>
      </c>
      <c r="F8037" s="49" t="s">
        <v>84</v>
      </c>
      <c r="G8037" s="49" t="s">
        <v>205</v>
      </c>
      <c r="H8037" s="49" t="s">
        <v>10660</v>
      </c>
    </row>
    <row r="8038" spans="1:8" x14ac:dyDescent="0.3">
      <c r="A8038" s="49" t="s">
        <v>82</v>
      </c>
      <c r="B8038" s="49">
        <v>30000</v>
      </c>
      <c r="C8038" s="49" t="s">
        <v>9256</v>
      </c>
      <c r="D8038" s="49" t="str">
        <f t="shared" si="125"/>
        <v>QUAGGA MUSSEL, ADULT - SWIMS - 30000</v>
      </c>
      <c r="E8038" s="49" t="s">
        <v>10651</v>
      </c>
      <c r="F8038" s="49" t="s">
        <v>84</v>
      </c>
      <c r="G8038" s="49" t="s">
        <v>205</v>
      </c>
      <c r="H8038" s="49" t="s">
        <v>10658</v>
      </c>
    </row>
    <row r="8039" spans="1:8" x14ac:dyDescent="0.3">
      <c r="A8039" s="49" t="s">
        <v>82</v>
      </c>
      <c r="B8039" s="49">
        <v>10185</v>
      </c>
      <c r="C8039" s="49" t="s">
        <v>9257</v>
      </c>
      <c r="D8039" s="49" t="str">
        <f t="shared" si="125"/>
        <v>QUILLBACK - SWIMS - 10185</v>
      </c>
      <c r="E8039" s="49" t="s">
        <v>10651</v>
      </c>
      <c r="F8039" s="49" t="s">
        <v>84</v>
      </c>
      <c r="G8039" s="49"/>
      <c r="H8039" s="49"/>
    </row>
    <row r="8040" spans="1:8" x14ac:dyDescent="0.3">
      <c r="A8040" s="49" t="s">
        <v>82</v>
      </c>
      <c r="B8040" s="49">
        <v>10186</v>
      </c>
      <c r="C8040" s="49" t="s">
        <v>9258</v>
      </c>
      <c r="D8040" s="49" t="str">
        <f t="shared" si="125"/>
        <v>QUILLBACK X HIGHFIN CARPSUCKER - SWIMS - 10186</v>
      </c>
      <c r="E8040" s="49" t="s">
        <v>10651</v>
      </c>
      <c r="F8040" s="49" t="s">
        <v>84</v>
      </c>
      <c r="G8040" s="49"/>
      <c r="H8040" s="49"/>
    </row>
    <row r="8041" spans="1:8" x14ac:dyDescent="0.3">
      <c r="A8041" s="49" t="s">
        <v>82</v>
      </c>
      <c r="B8041" s="49">
        <v>601</v>
      </c>
      <c r="C8041" s="49" t="s">
        <v>2086</v>
      </c>
      <c r="D8041" s="49" t="str">
        <f t="shared" si="125"/>
        <v>Qualitative Habitat - SWIMS - 601</v>
      </c>
      <c r="E8041" s="49" t="s">
        <v>31</v>
      </c>
      <c r="F8041" s="49" t="s">
        <v>84</v>
      </c>
      <c r="G8041" s="49"/>
      <c r="H8041" s="49"/>
    </row>
    <row r="8042" spans="1:8" x14ac:dyDescent="0.3">
      <c r="A8042" s="49" t="s">
        <v>82</v>
      </c>
      <c r="B8042" s="49">
        <v>20276</v>
      </c>
      <c r="C8042" s="49" t="s">
        <v>2087</v>
      </c>
      <c r="D8042" s="49" t="str">
        <f t="shared" si="125"/>
        <v>Quillwort (Isoetes sp.) - SWIMS - 20276</v>
      </c>
      <c r="E8042" s="49" t="s">
        <v>31</v>
      </c>
      <c r="F8042" s="49" t="s">
        <v>84</v>
      </c>
      <c r="G8042" s="49"/>
      <c r="H8042" s="49"/>
    </row>
    <row r="8043" spans="1:8" x14ac:dyDescent="0.3">
      <c r="A8043" s="49" t="s">
        <v>201</v>
      </c>
      <c r="B8043" s="49">
        <v>98623</v>
      </c>
      <c r="C8043" s="49" t="s">
        <v>9259</v>
      </c>
      <c r="D8043" s="49" t="str">
        <f t="shared" si="125"/>
        <v>RACIBORSKIELLA SP., BIOVOLUME - DNR_STORET - 98623</v>
      </c>
      <c r="E8043" s="49" t="s">
        <v>10651</v>
      </c>
      <c r="F8043" s="49" t="s">
        <v>84</v>
      </c>
      <c r="G8043" s="49" t="s">
        <v>205</v>
      </c>
      <c r="H8043" s="49" t="s">
        <v>10658</v>
      </c>
    </row>
    <row r="8044" spans="1:8" x14ac:dyDescent="0.3">
      <c r="A8044" s="49" t="s">
        <v>201</v>
      </c>
      <c r="B8044" s="49">
        <v>98711</v>
      </c>
      <c r="C8044" s="49" t="s">
        <v>9260</v>
      </c>
      <c r="D8044" s="49" t="str">
        <f t="shared" si="125"/>
        <v>RACIBORSKIELLA SP., COUNT - DNR_STORET - 98711</v>
      </c>
      <c r="E8044" s="49" t="s">
        <v>10651</v>
      </c>
      <c r="F8044" s="49" t="s">
        <v>84</v>
      </c>
      <c r="G8044" s="49" t="s">
        <v>205</v>
      </c>
      <c r="H8044" s="49" t="s">
        <v>10660</v>
      </c>
    </row>
    <row r="8045" spans="1:8" x14ac:dyDescent="0.3">
      <c r="A8045" s="49" t="s">
        <v>82</v>
      </c>
      <c r="B8045" s="49">
        <v>10187</v>
      </c>
      <c r="C8045" s="49" t="s">
        <v>9261</v>
      </c>
      <c r="D8045" s="49" t="str">
        <f t="shared" si="125"/>
        <v>RAINBOW DARTER - SWIMS - 10187</v>
      </c>
      <c r="E8045" s="49" t="s">
        <v>10651</v>
      </c>
      <c r="F8045" s="49" t="s">
        <v>84</v>
      </c>
      <c r="G8045" s="49"/>
      <c r="H8045" s="49"/>
    </row>
    <row r="8046" spans="1:8" x14ac:dyDescent="0.3">
      <c r="A8046" s="49" t="s">
        <v>82</v>
      </c>
      <c r="B8046" s="49">
        <v>10188</v>
      </c>
      <c r="C8046" s="49" t="s">
        <v>9262</v>
      </c>
      <c r="D8046" s="49" t="str">
        <f t="shared" si="125"/>
        <v>RAINBOW SMELT - SWIMS - 10188</v>
      </c>
      <c r="E8046" s="49" t="s">
        <v>10651</v>
      </c>
      <c r="F8046" s="49" t="s">
        <v>84</v>
      </c>
      <c r="G8046" s="49"/>
      <c r="H8046" s="49"/>
    </row>
    <row r="8047" spans="1:8" x14ac:dyDescent="0.3">
      <c r="A8047" s="49" t="s">
        <v>82</v>
      </c>
      <c r="B8047" s="49">
        <v>10189</v>
      </c>
      <c r="C8047" s="49" t="s">
        <v>9263</v>
      </c>
      <c r="D8047" s="49" t="str">
        <f t="shared" si="125"/>
        <v>RAINBOW TROUT - SWIMS - 10189</v>
      </c>
      <c r="E8047" s="49" t="s">
        <v>10651</v>
      </c>
      <c r="F8047" s="49" t="s">
        <v>84</v>
      </c>
      <c r="G8047" s="49"/>
      <c r="H8047" s="49"/>
    </row>
    <row r="8048" spans="1:8" x14ac:dyDescent="0.3">
      <c r="A8048" s="49" t="s">
        <v>201</v>
      </c>
      <c r="B8048" s="49">
        <v>98520</v>
      </c>
      <c r="C8048" s="49" t="s">
        <v>9264</v>
      </c>
      <c r="D8048" s="49" t="str">
        <f t="shared" si="125"/>
        <v>RAPHIDIOPSIS SP., BIOVOLUME - DNR_STORET - 98520</v>
      </c>
      <c r="E8048" s="49" t="s">
        <v>10651</v>
      </c>
      <c r="F8048" s="49" t="s">
        <v>84</v>
      </c>
      <c r="G8048" s="49" t="s">
        <v>205</v>
      </c>
      <c r="H8048" s="49" t="s">
        <v>10658</v>
      </c>
    </row>
    <row r="8049" spans="1:8" x14ac:dyDescent="0.3">
      <c r="A8049" s="49" t="s">
        <v>201</v>
      </c>
      <c r="B8049" s="49">
        <v>98710</v>
      </c>
      <c r="C8049" s="49" t="s">
        <v>9265</v>
      </c>
      <c r="D8049" s="49" t="str">
        <f t="shared" si="125"/>
        <v>RAPHIDIOPSIS SP., COUNT - DNR_STORET - 98710</v>
      </c>
      <c r="E8049" s="49" t="s">
        <v>10651</v>
      </c>
      <c r="F8049" s="49" t="s">
        <v>84</v>
      </c>
      <c r="G8049" s="49" t="s">
        <v>205</v>
      </c>
      <c r="H8049" s="49" t="s">
        <v>10660</v>
      </c>
    </row>
    <row r="8050" spans="1:8" x14ac:dyDescent="0.3">
      <c r="A8050" s="49" t="s">
        <v>201</v>
      </c>
      <c r="B8050" s="49">
        <v>98431</v>
      </c>
      <c r="C8050" s="49" t="s">
        <v>9266</v>
      </c>
      <c r="D8050" s="49" t="str">
        <f t="shared" si="125"/>
        <v>RAPHIDOPHYTA, DIVISION, BIOVOLUME - DNR_STORET - 98431</v>
      </c>
      <c r="E8050" s="49" t="s">
        <v>10651</v>
      </c>
      <c r="F8050" s="49" t="s">
        <v>84</v>
      </c>
      <c r="G8050" s="49" t="s">
        <v>205</v>
      </c>
      <c r="H8050" s="49" t="s">
        <v>10658</v>
      </c>
    </row>
    <row r="8051" spans="1:8" x14ac:dyDescent="0.3">
      <c r="A8051" s="49" t="s">
        <v>201</v>
      </c>
      <c r="B8051" s="49">
        <v>98435</v>
      </c>
      <c r="C8051" s="49" t="s">
        <v>9267</v>
      </c>
      <c r="D8051" s="49" t="str">
        <f t="shared" si="125"/>
        <v>RAPHIDOPHYTA, DIVISION, COUNT - DNR_STORET - 98435</v>
      </c>
      <c r="E8051" s="49" t="s">
        <v>10651</v>
      </c>
      <c r="F8051" s="49" t="s">
        <v>84</v>
      </c>
      <c r="G8051" s="49" t="s">
        <v>205</v>
      </c>
      <c r="H8051" s="49" t="s">
        <v>10660</v>
      </c>
    </row>
    <row r="8052" spans="1:8" x14ac:dyDescent="0.3">
      <c r="A8052" s="49" t="s">
        <v>201</v>
      </c>
      <c r="B8052" s="49">
        <v>81391</v>
      </c>
      <c r="C8052" s="49" t="s">
        <v>2093</v>
      </c>
      <c r="D8052" s="49" t="str">
        <f t="shared" si="125"/>
        <v>RECYCLE FLOW - DNR_STORET - 81391</v>
      </c>
      <c r="E8052" s="49" t="s">
        <v>31</v>
      </c>
      <c r="F8052" s="49" t="s">
        <v>84</v>
      </c>
      <c r="G8052" s="49"/>
      <c r="H8052" s="49" t="s">
        <v>932</v>
      </c>
    </row>
    <row r="8053" spans="1:8" x14ac:dyDescent="0.3">
      <c r="A8053" s="49" t="s">
        <v>82</v>
      </c>
      <c r="B8053" s="49">
        <v>10190</v>
      </c>
      <c r="C8053" s="49" t="s">
        <v>9268</v>
      </c>
      <c r="D8053" s="49" t="str">
        <f t="shared" si="125"/>
        <v>RED SHINER - SWIMS - 10190</v>
      </c>
      <c r="E8053" s="49" t="s">
        <v>10651</v>
      </c>
      <c r="F8053" s="49" t="s">
        <v>84</v>
      </c>
      <c r="G8053" s="49"/>
      <c r="H8053" s="49"/>
    </row>
    <row r="8054" spans="1:8" x14ac:dyDescent="0.3">
      <c r="A8054" s="49" t="s">
        <v>82</v>
      </c>
      <c r="B8054" s="49">
        <v>10191</v>
      </c>
      <c r="C8054" s="49" t="s">
        <v>9269</v>
      </c>
      <c r="D8054" s="49" t="str">
        <f t="shared" si="125"/>
        <v>REDBELLY DACE - SWIMS - 10191</v>
      </c>
      <c r="E8054" s="49" t="s">
        <v>10651</v>
      </c>
      <c r="F8054" s="49" t="s">
        <v>84</v>
      </c>
      <c r="G8054" s="49"/>
      <c r="H8054" s="49"/>
    </row>
    <row r="8055" spans="1:8" x14ac:dyDescent="0.3">
      <c r="A8055" s="49" t="s">
        <v>82</v>
      </c>
      <c r="B8055" s="49">
        <v>10192</v>
      </c>
      <c r="C8055" s="49" t="s">
        <v>9270</v>
      </c>
      <c r="D8055" s="49" t="str">
        <f t="shared" si="125"/>
        <v>REDBELLY DACE X UNKNOWN - SWIMS - 10192</v>
      </c>
      <c r="E8055" s="49" t="s">
        <v>10651</v>
      </c>
      <c r="F8055" s="49" t="s">
        <v>84</v>
      </c>
      <c r="G8055" s="49"/>
      <c r="H8055" s="49"/>
    </row>
    <row r="8056" spans="1:8" x14ac:dyDescent="0.3">
      <c r="A8056" s="49" t="s">
        <v>82</v>
      </c>
      <c r="B8056" s="49">
        <v>10193</v>
      </c>
      <c r="C8056" s="49" t="s">
        <v>9271</v>
      </c>
      <c r="D8056" s="49" t="str">
        <f t="shared" si="125"/>
        <v>REDFIN SHINER - SWIMS - 10193</v>
      </c>
      <c r="E8056" s="49" t="s">
        <v>10651</v>
      </c>
      <c r="F8056" s="49" t="s">
        <v>84</v>
      </c>
      <c r="G8056" s="49"/>
      <c r="H8056" s="49"/>
    </row>
    <row r="8057" spans="1:8" x14ac:dyDescent="0.3">
      <c r="A8057" s="49" t="s">
        <v>82</v>
      </c>
      <c r="B8057" s="49">
        <v>10194</v>
      </c>
      <c r="C8057" s="49" t="s">
        <v>9272</v>
      </c>
      <c r="D8057" s="49" t="str">
        <f t="shared" si="125"/>
        <v>REDHORSES - SWIMS - 10194</v>
      </c>
      <c r="E8057" s="49" t="s">
        <v>10651</v>
      </c>
      <c r="F8057" s="49" t="s">
        <v>84</v>
      </c>
      <c r="G8057" s="49"/>
      <c r="H8057" s="49"/>
    </row>
    <row r="8058" spans="1:8" x14ac:dyDescent="0.3">
      <c r="A8058" s="49" t="s">
        <v>82</v>
      </c>
      <c r="B8058" s="49">
        <v>10195</v>
      </c>
      <c r="C8058" s="49" t="s">
        <v>9273</v>
      </c>
      <c r="D8058" s="49" t="str">
        <f t="shared" si="125"/>
        <v>REDSIDE DACE - SWIMS - 10195</v>
      </c>
      <c r="E8058" s="49" t="s">
        <v>10651</v>
      </c>
      <c r="F8058" s="49" t="s">
        <v>84</v>
      </c>
      <c r="G8058" s="49"/>
      <c r="H8058" s="49"/>
    </row>
    <row r="8059" spans="1:8" x14ac:dyDescent="0.3">
      <c r="A8059" s="49" t="s">
        <v>82</v>
      </c>
      <c r="B8059" s="49">
        <v>10196</v>
      </c>
      <c r="C8059" s="49" t="s">
        <v>9274</v>
      </c>
      <c r="D8059" s="49" t="str">
        <f t="shared" si="125"/>
        <v>REDSIDE DACE X COMMON SHINER - SWIMS - 10196</v>
      </c>
      <c r="E8059" s="49" t="s">
        <v>10651</v>
      </c>
      <c r="F8059" s="49" t="s">
        <v>84</v>
      </c>
      <c r="G8059" s="49"/>
      <c r="H8059" s="49"/>
    </row>
    <row r="8060" spans="1:8" x14ac:dyDescent="0.3">
      <c r="A8060" s="49" t="s">
        <v>82</v>
      </c>
      <c r="B8060" s="49">
        <v>10197</v>
      </c>
      <c r="C8060" s="49" t="s">
        <v>9275</v>
      </c>
      <c r="D8060" s="49" t="str">
        <f t="shared" si="125"/>
        <v>REDSIDE DACE X CREEK CHUB - SWIMS - 10197</v>
      </c>
      <c r="E8060" s="49" t="s">
        <v>10651</v>
      </c>
      <c r="F8060" s="49" t="s">
        <v>84</v>
      </c>
      <c r="G8060" s="49"/>
      <c r="H8060" s="49"/>
    </row>
    <row r="8061" spans="1:8" x14ac:dyDescent="0.3">
      <c r="A8061" s="49" t="s">
        <v>82</v>
      </c>
      <c r="B8061" s="49">
        <v>10198</v>
      </c>
      <c r="C8061" s="49" t="s">
        <v>9276</v>
      </c>
      <c r="D8061" s="49" t="str">
        <f t="shared" si="125"/>
        <v>REDSIDE DACE X REDBELLY DACE - SWIMS - 10198</v>
      </c>
      <c r="E8061" s="49" t="s">
        <v>10651</v>
      </c>
      <c r="F8061" s="49" t="s">
        <v>84</v>
      </c>
      <c r="G8061" s="49"/>
      <c r="H8061" s="49"/>
    </row>
    <row r="8062" spans="1:8" x14ac:dyDescent="0.3">
      <c r="A8062" s="49" t="s">
        <v>82</v>
      </c>
      <c r="B8062" s="49">
        <v>10199</v>
      </c>
      <c r="C8062" s="49" t="s">
        <v>9277</v>
      </c>
      <c r="D8062" s="49" t="str">
        <f t="shared" si="125"/>
        <v>REDSIDE DACE X SO. REDBELLY DACE - SWIMS - 10199</v>
      </c>
      <c r="E8062" s="49" t="s">
        <v>10651</v>
      </c>
      <c r="F8062" s="49" t="s">
        <v>84</v>
      </c>
      <c r="G8062" s="49"/>
      <c r="H8062" s="49"/>
    </row>
    <row r="8063" spans="1:8" x14ac:dyDescent="0.3">
      <c r="A8063" s="49" t="s">
        <v>82</v>
      </c>
      <c r="B8063" s="49">
        <v>10200</v>
      </c>
      <c r="C8063" s="49" t="s">
        <v>9278</v>
      </c>
      <c r="D8063" s="49" t="str">
        <f t="shared" si="125"/>
        <v>REDSIDE DACE X UNKNOWN - SWIMS - 10200</v>
      </c>
      <c r="E8063" s="49" t="s">
        <v>10651</v>
      </c>
      <c r="F8063" s="49" t="s">
        <v>84</v>
      </c>
      <c r="G8063" s="49"/>
      <c r="H8063" s="49"/>
    </row>
    <row r="8064" spans="1:8" x14ac:dyDescent="0.3">
      <c r="A8064" s="49" t="s">
        <v>201</v>
      </c>
      <c r="B8064" s="49">
        <v>515</v>
      </c>
      <c r="C8064" s="49" t="s">
        <v>9279</v>
      </c>
      <c r="D8064" s="49" t="str">
        <f t="shared" si="125"/>
        <v>RESIDUE DISS 105C - DNR_STORET - 515</v>
      </c>
      <c r="E8064" s="49" t="s">
        <v>2162</v>
      </c>
      <c r="F8064" s="49" t="s">
        <v>84</v>
      </c>
      <c r="G8064" s="49" t="s">
        <v>10666</v>
      </c>
      <c r="H8064" s="49" t="s">
        <v>873</v>
      </c>
    </row>
    <row r="8065" spans="1:8" x14ac:dyDescent="0.3">
      <c r="A8065" s="49" t="s">
        <v>201</v>
      </c>
      <c r="B8065" s="49">
        <v>70300</v>
      </c>
      <c r="C8065" s="49" t="s">
        <v>36</v>
      </c>
      <c r="D8065" s="49" t="str">
        <f t="shared" si="125"/>
        <v>RESIDUE DISS 180C (TOTAL DISSOLVED SOLIDS) - DNR_STORET - 70300</v>
      </c>
      <c r="E8065" s="49" t="s">
        <v>2162</v>
      </c>
      <c r="F8065" s="49" t="s">
        <v>84</v>
      </c>
      <c r="G8065" s="49" t="s">
        <v>10666</v>
      </c>
      <c r="H8065" s="49" t="s">
        <v>873</v>
      </c>
    </row>
    <row r="8066" spans="1:8" x14ac:dyDescent="0.3">
      <c r="A8066" s="49" t="s">
        <v>201</v>
      </c>
      <c r="B8066" s="49">
        <v>525</v>
      </c>
      <c r="C8066" s="49" t="s">
        <v>9280</v>
      </c>
      <c r="D8066" s="49" t="str">
        <f t="shared" ref="D8066:D8129" si="126">C8066 &amp;" - "&amp; A8066 &amp;" - "&amp; B8066</f>
        <v>RESIDUE FIX FLT - DNR_STORET - 525</v>
      </c>
      <c r="E8066" s="49" t="s">
        <v>2162</v>
      </c>
      <c r="F8066" s="49" t="s">
        <v>84</v>
      </c>
      <c r="G8066" s="49" t="s">
        <v>10666</v>
      </c>
      <c r="H8066" s="49" t="s">
        <v>873</v>
      </c>
    </row>
    <row r="8067" spans="1:8" x14ac:dyDescent="0.3">
      <c r="A8067" s="49" t="s">
        <v>201</v>
      </c>
      <c r="B8067" s="49">
        <v>540</v>
      </c>
      <c r="C8067" s="49" t="s">
        <v>9281</v>
      </c>
      <c r="D8067" s="49" t="str">
        <f t="shared" si="126"/>
        <v>RESIDUE FIX NFLT - DNR_STORET - 540</v>
      </c>
      <c r="E8067" s="49" t="s">
        <v>2162</v>
      </c>
      <c r="F8067" s="49" t="s">
        <v>84</v>
      </c>
      <c r="G8067" s="49" t="s">
        <v>10667</v>
      </c>
      <c r="H8067" s="49" t="s">
        <v>873</v>
      </c>
    </row>
    <row r="8068" spans="1:8" x14ac:dyDescent="0.3">
      <c r="A8068" s="49" t="s">
        <v>201</v>
      </c>
      <c r="B8068" s="49">
        <v>500</v>
      </c>
      <c r="C8068" s="49" t="s">
        <v>9282</v>
      </c>
      <c r="D8068" s="49" t="str">
        <f t="shared" si="126"/>
        <v>RESIDUE TOTAL (TOTAL SOLIDS) - DNR_STORET - 500</v>
      </c>
      <c r="E8068" s="49" t="s">
        <v>2162</v>
      </c>
      <c r="F8068" s="49" t="s">
        <v>84</v>
      </c>
      <c r="G8068" s="49" t="s">
        <v>205</v>
      </c>
      <c r="H8068" s="49" t="s">
        <v>873</v>
      </c>
    </row>
    <row r="8069" spans="1:8" x14ac:dyDescent="0.3">
      <c r="A8069" s="49" t="s">
        <v>201</v>
      </c>
      <c r="B8069" s="49">
        <v>510</v>
      </c>
      <c r="C8069" s="49" t="s">
        <v>9283</v>
      </c>
      <c r="D8069" s="49" t="str">
        <f t="shared" si="126"/>
        <v>RESIDUE TOTAL FIX - DNR_STORET - 510</v>
      </c>
      <c r="E8069" s="49" t="s">
        <v>2162</v>
      </c>
      <c r="F8069" s="49" t="s">
        <v>84</v>
      </c>
      <c r="G8069" s="49" t="s">
        <v>205</v>
      </c>
      <c r="H8069" s="49" t="s">
        <v>873</v>
      </c>
    </row>
    <row r="8070" spans="1:8" x14ac:dyDescent="0.3">
      <c r="A8070" s="49" t="s">
        <v>201</v>
      </c>
      <c r="B8070" s="49">
        <v>530</v>
      </c>
      <c r="C8070" s="49" t="s">
        <v>9284</v>
      </c>
      <c r="D8070" s="49" t="str">
        <f t="shared" si="126"/>
        <v>RESIDUE TOTAL NFLT (TOTAL SUSPENDED SOLIDS) - DNR_STORET - 530</v>
      </c>
      <c r="E8070" s="49" t="s">
        <v>2162</v>
      </c>
      <c r="F8070" s="49" t="s">
        <v>84</v>
      </c>
      <c r="G8070" s="49" t="s">
        <v>10667</v>
      </c>
      <c r="H8070" s="49" t="s">
        <v>873</v>
      </c>
    </row>
    <row r="8071" spans="1:8" x14ac:dyDescent="0.3">
      <c r="A8071" s="49" t="s">
        <v>201</v>
      </c>
      <c r="B8071" s="49">
        <v>505</v>
      </c>
      <c r="C8071" s="49" t="s">
        <v>9285</v>
      </c>
      <c r="D8071" s="49" t="str">
        <f t="shared" si="126"/>
        <v>RESIDUE TOTAL VOL - DNR_STORET - 505</v>
      </c>
      <c r="E8071" s="49" t="s">
        <v>2162</v>
      </c>
      <c r="F8071" s="49" t="s">
        <v>84</v>
      </c>
      <c r="G8071" s="49" t="s">
        <v>205</v>
      </c>
      <c r="H8071" s="49" t="s">
        <v>873</v>
      </c>
    </row>
    <row r="8072" spans="1:8" x14ac:dyDescent="0.3">
      <c r="A8072" s="49" t="s">
        <v>201</v>
      </c>
      <c r="B8072" s="49">
        <v>520</v>
      </c>
      <c r="C8072" s="49" t="s">
        <v>9286</v>
      </c>
      <c r="D8072" s="49" t="str">
        <f t="shared" si="126"/>
        <v>RESIDUE VOL FLT - DNR_STORET - 520</v>
      </c>
      <c r="E8072" s="49" t="s">
        <v>2162</v>
      </c>
      <c r="F8072" s="49" t="s">
        <v>84</v>
      </c>
      <c r="G8072" s="49" t="s">
        <v>10666</v>
      </c>
      <c r="H8072" s="49" t="s">
        <v>873</v>
      </c>
    </row>
    <row r="8073" spans="1:8" x14ac:dyDescent="0.3">
      <c r="A8073" s="49" t="s">
        <v>201</v>
      </c>
      <c r="B8073" s="49">
        <v>535</v>
      </c>
      <c r="C8073" s="49" t="s">
        <v>9287</v>
      </c>
      <c r="D8073" s="49" t="str">
        <f t="shared" si="126"/>
        <v>RESIDUE VOL NFLT - DNR_STORET - 535</v>
      </c>
      <c r="E8073" s="49" t="s">
        <v>2162</v>
      </c>
      <c r="F8073" s="49" t="s">
        <v>84</v>
      </c>
      <c r="G8073" s="49" t="s">
        <v>10667</v>
      </c>
      <c r="H8073" s="49" t="s">
        <v>873</v>
      </c>
    </row>
    <row r="8074" spans="1:8" x14ac:dyDescent="0.3">
      <c r="A8074" s="49" t="s">
        <v>201</v>
      </c>
      <c r="B8074" s="49">
        <v>98518</v>
      </c>
      <c r="C8074" s="49" t="s">
        <v>9288</v>
      </c>
      <c r="D8074" s="49" t="str">
        <f t="shared" si="126"/>
        <v>RHABDODERMA LINEARE, BIOVOLUME - DNR_STORET - 98518</v>
      </c>
      <c r="E8074" s="49" t="s">
        <v>10651</v>
      </c>
      <c r="F8074" s="49" t="s">
        <v>84</v>
      </c>
      <c r="G8074" s="49" t="s">
        <v>205</v>
      </c>
      <c r="H8074" s="49" t="s">
        <v>10658</v>
      </c>
    </row>
    <row r="8075" spans="1:8" x14ac:dyDescent="0.3">
      <c r="A8075" s="49" t="s">
        <v>201</v>
      </c>
      <c r="B8075" s="49">
        <v>797</v>
      </c>
      <c r="C8075" s="49" t="s">
        <v>9289</v>
      </c>
      <c r="D8075" s="49" t="str">
        <f t="shared" si="126"/>
        <v>RHABDODERMA LINEARE, COUNT - DNR_STORET - 797</v>
      </c>
      <c r="E8075" s="49" t="s">
        <v>10651</v>
      </c>
      <c r="F8075" s="49" t="s">
        <v>84</v>
      </c>
      <c r="G8075" s="49" t="s">
        <v>205</v>
      </c>
      <c r="H8075" s="49" t="s">
        <v>10660</v>
      </c>
    </row>
    <row r="8076" spans="1:8" x14ac:dyDescent="0.3">
      <c r="A8076" s="49" t="s">
        <v>201</v>
      </c>
      <c r="B8076" s="49">
        <v>98519</v>
      </c>
      <c r="C8076" s="49" t="s">
        <v>9290</v>
      </c>
      <c r="D8076" s="49" t="str">
        <f t="shared" si="126"/>
        <v>RHABDODERMA SP., BIOVOLUME - DNR_STORET - 98519</v>
      </c>
      <c r="E8076" s="49" t="s">
        <v>10651</v>
      </c>
      <c r="F8076" s="49" t="s">
        <v>84</v>
      </c>
      <c r="G8076" s="49" t="s">
        <v>205</v>
      </c>
      <c r="H8076" s="49" t="s">
        <v>10658</v>
      </c>
    </row>
    <row r="8077" spans="1:8" x14ac:dyDescent="0.3">
      <c r="A8077" s="49" t="s">
        <v>201</v>
      </c>
      <c r="B8077" s="49">
        <v>98709</v>
      </c>
      <c r="C8077" s="49" t="s">
        <v>9291</v>
      </c>
      <c r="D8077" s="49" t="str">
        <f t="shared" si="126"/>
        <v>RHABDODERMA SP., COUNT - DNR_STORET - 98709</v>
      </c>
      <c r="E8077" s="49" t="s">
        <v>10651</v>
      </c>
      <c r="F8077" s="49" t="s">
        <v>84</v>
      </c>
      <c r="G8077" s="49" t="s">
        <v>205</v>
      </c>
      <c r="H8077" s="49" t="s">
        <v>10660</v>
      </c>
    </row>
    <row r="8078" spans="1:8" x14ac:dyDescent="0.3">
      <c r="A8078" s="49" t="s">
        <v>82</v>
      </c>
      <c r="B8078" s="49">
        <v>55259</v>
      </c>
      <c r="C8078" s="49" t="s">
        <v>9292</v>
      </c>
      <c r="D8078" s="49" t="str">
        <f t="shared" si="126"/>
        <v>RHYNCHOBDELLIDA - SWIMS - 55259</v>
      </c>
      <c r="E8078" s="49" t="s">
        <v>10651</v>
      </c>
      <c r="F8078" s="49"/>
      <c r="G8078" s="49"/>
      <c r="H8078" s="49"/>
    </row>
    <row r="8079" spans="1:8" x14ac:dyDescent="0.3">
      <c r="A8079" s="49" t="s">
        <v>82</v>
      </c>
      <c r="B8079" s="49">
        <v>53322</v>
      </c>
      <c r="C8079" s="49" t="s">
        <v>9293</v>
      </c>
      <c r="D8079" s="49" t="str">
        <f t="shared" si="126"/>
        <v>RHYNCHOBDELLIDA GLOSSIPHONIIDAE - SWIMS - 53322</v>
      </c>
      <c r="E8079" s="49" t="s">
        <v>10651</v>
      </c>
      <c r="F8079" s="49"/>
      <c r="G8079" s="49"/>
      <c r="H8079" s="49"/>
    </row>
    <row r="8080" spans="1:8" x14ac:dyDescent="0.3">
      <c r="A8080" s="49" t="s">
        <v>82</v>
      </c>
      <c r="B8080" s="49">
        <v>53323</v>
      </c>
      <c r="C8080" s="49" t="s">
        <v>9294</v>
      </c>
      <c r="D8080" s="49" t="str">
        <f t="shared" si="126"/>
        <v>RHYNCHOBDELLIDA GLOSSIPHONIIDAE ACTINOBDELLA - SWIMS - 53323</v>
      </c>
      <c r="E8080" s="49" t="s">
        <v>10651</v>
      </c>
      <c r="F8080" s="49"/>
      <c r="G8080" s="49"/>
      <c r="H8080" s="49"/>
    </row>
    <row r="8081" spans="1:8" x14ac:dyDescent="0.3">
      <c r="A8081" s="49" t="s">
        <v>82</v>
      </c>
      <c r="B8081" s="49">
        <v>53324</v>
      </c>
      <c r="C8081" s="49" t="s">
        <v>9295</v>
      </c>
      <c r="D8081" s="49" t="str">
        <f t="shared" si="126"/>
        <v>RHYNCHOBDELLIDA GLOSSIPHONIIDAE ACTINOBDELLA INEQUIANNULATA - SWIMS - 53324</v>
      </c>
      <c r="E8081" s="49" t="s">
        <v>10651</v>
      </c>
      <c r="F8081" s="49"/>
      <c r="G8081" s="49"/>
      <c r="H8081" s="49"/>
    </row>
    <row r="8082" spans="1:8" x14ac:dyDescent="0.3">
      <c r="A8082" s="49" t="s">
        <v>82</v>
      </c>
      <c r="B8082" s="49">
        <v>53333</v>
      </c>
      <c r="C8082" s="49" t="s">
        <v>9296</v>
      </c>
      <c r="D8082" s="49" t="str">
        <f t="shared" si="126"/>
        <v>RHYNCHOBDELLIDA GLOSSIPHONIIDAE ACTINOBDELLA PEDICULATA - SWIMS - 53333</v>
      </c>
      <c r="E8082" s="49" t="s">
        <v>10651</v>
      </c>
      <c r="F8082" s="49"/>
      <c r="G8082" s="49"/>
      <c r="H8082" s="49"/>
    </row>
    <row r="8083" spans="1:8" x14ac:dyDescent="0.3">
      <c r="A8083" s="49" t="s">
        <v>82</v>
      </c>
      <c r="B8083" s="49">
        <v>54950</v>
      </c>
      <c r="C8083" s="49" t="s">
        <v>9297</v>
      </c>
      <c r="D8083" s="49" t="str">
        <f t="shared" si="126"/>
        <v>RHYNCHOBDELLIDA GLOSSIPHONIIDAE ALBOGLOSSIPHONIA - SWIMS - 54950</v>
      </c>
      <c r="E8083" s="49" t="s">
        <v>10651</v>
      </c>
      <c r="F8083" s="49"/>
      <c r="G8083" s="49"/>
      <c r="H8083" s="49"/>
    </row>
    <row r="8084" spans="1:8" x14ac:dyDescent="0.3">
      <c r="A8084" s="49" t="s">
        <v>82</v>
      </c>
      <c r="B8084" s="49">
        <v>54951</v>
      </c>
      <c r="C8084" s="49" t="s">
        <v>9298</v>
      </c>
      <c r="D8084" s="49" t="str">
        <f t="shared" si="126"/>
        <v>RHYNCHOBDELLIDA GLOSSIPHONIIDAE ALBOGLOSSIPHONIA HETEROCLITA - SWIMS - 54951</v>
      </c>
      <c r="E8084" s="49" t="s">
        <v>10651</v>
      </c>
      <c r="F8084" s="49"/>
      <c r="G8084" s="49"/>
      <c r="H8084" s="49"/>
    </row>
    <row r="8085" spans="1:8" x14ac:dyDescent="0.3">
      <c r="A8085" s="49" t="s">
        <v>82</v>
      </c>
      <c r="B8085" s="49">
        <v>53339</v>
      </c>
      <c r="C8085" s="49" t="s">
        <v>9299</v>
      </c>
      <c r="D8085" s="49" t="str">
        <f t="shared" si="126"/>
        <v>RHYNCHOBDELLIDA GLOSSIPHONIIDAE DESSEROBDELLA - SWIMS - 53339</v>
      </c>
      <c r="E8085" s="49" t="s">
        <v>10651</v>
      </c>
      <c r="F8085" s="49"/>
      <c r="G8085" s="49"/>
      <c r="H8085" s="49"/>
    </row>
    <row r="8086" spans="1:8" x14ac:dyDescent="0.3">
      <c r="A8086" s="49" t="s">
        <v>82</v>
      </c>
      <c r="B8086" s="49">
        <v>55267</v>
      </c>
      <c r="C8086" s="49" t="s">
        <v>9300</v>
      </c>
      <c r="D8086" s="49" t="str">
        <f t="shared" si="126"/>
        <v>RHYNCHOBDELLIDA GLOSSIPHONIIDAE DESSEROBDELLA MICHIGANENSIS - SWIMS - 55267</v>
      </c>
      <c r="E8086" s="49" t="s">
        <v>10651</v>
      </c>
      <c r="F8086" s="49"/>
      <c r="G8086" s="49"/>
      <c r="H8086" s="49"/>
    </row>
    <row r="8087" spans="1:8" x14ac:dyDescent="0.3">
      <c r="A8087" s="49" t="s">
        <v>82</v>
      </c>
      <c r="B8087" s="49">
        <v>53340</v>
      </c>
      <c r="C8087" s="49" t="s">
        <v>9301</v>
      </c>
      <c r="D8087" s="49" t="str">
        <f t="shared" si="126"/>
        <v>RHYNCHOBDELLIDA GLOSSIPHONIIDAE DESSEROBDELLA PHALERA - SWIMS - 53340</v>
      </c>
      <c r="E8087" s="49" t="s">
        <v>10651</v>
      </c>
      <c r="F8087" s="49"/>
      <c r="G8087" s="49"/>
      <c r="H8087" s="49"/>
    </row>
    <row r="8088" spans="1:8" x14ac:dyDescent="0.3">
      <c r="A8088" s="49" t="s">
        <v>82</v>
      </c>
      <c r="B8088" s="49">
        <v>54949</v>
      </c>
      <c r="C8088" s="49" t="s">
        <v>9302</v>
      </c>
      <c r="D8088" s="49" t="str">
        <f t="shared" si="126"/>
        <v>RHYNCHOBDELLIDA GLOSSIPHONIIDAE DESSEROBDELLA PICTA - SWIMS - 54949</v>
      </c>
      <c r="E8088" s="49" t="s">
        <v>10651</v>
      </c>
      <c r="F8088" s="49"/>
      <c r="G8088" s="49"/>
      <c r="H8088" s="49"/>
    </row>
    <row r="8089" spans="1:8" x14ac:dyDescent="0.3">
      <c r="A8089" s="49" t="s">
        <v>82</v>
      </c>
      <c r="B8089" s="49">
        <v>54945</v>
      </c>
      <c r="C8089" s="49" t="s">
        <v>9303</v>
      </c>
      <c r="D8089" s="49" t="str">
        <f t="shared" si="126"/>
        <v>RHYNCHOBDELLIDA GLOSSIPHONIIDAE GLOIOBDELLA - SWIMS - 54945</v>
      </c>
      <c r="E8089" s="49" t="s">
        <v>10651</v>
      </c>
      <c r="F8089" s="49"/>
      <c r="G8089" s="49"/>
      <c r="H8089" s="49"/>
    </row>
    <row r="8090" spans="1:8" x14ac:dyDescent="0.3">
      <c r="A8090" s="49" t="s">
        <v>82</v>
      </c>
      <c r="B8090" s="49">
        <v>54946</v>
      </c>
      <c r="C8090" s="49" t="s">
        <v>9304</v>
      </c>
      <c r="D8090" s="49" t="str">
        <f t="shared" si="126"/>
        <v>RHYNCHOBDELLIDA GLOSSIPHONIIDAE GLOIOBDELLA ELONGATA - SWIMS - 54946</v>
      </c>
      <c r="E8090" s="49" t="s">
        <v>10651</v>
      </c>
      <c r="F8090" s="49"/>
      <c r="G8090" s="49"/>
      <c r="H8090" s="49"/>
    </row>
    <row r="8091" spans="1:8" x14ac:dyDescent="0.3">
      <c r="A8091" s="49" t="s">
        <v>82</v>
      </c>
      <c r="B8091" s="49">
        <v>53337</v>
      </c>
      <c r="C8091" s="49" t="s">
        <v>9305</v>
      </c>
      <c r="D8091" s="49" t="str">
        <f t="shared" si="126"/>
        <v>RHYNCHOBDELLIDA GLOSSIPHONIIDAE GLOSSIPHONIA - SWIMS - 53337</v>
      </c>
      <c r="E8091" s="49" t="s">
        <v>10651</v>
      </c>
      <c r="F8091" s="49"/>
      <c r="G8091" s="49"/>
      <c r="H8091" s="49"/>
    </row>
    <row r="8092" spans="1:8" x14ac:dyDescent="0.3">
      <c r="A8092" s="49" t="s">
        <v>82</v>
      </c>
      <c r="B8092" s="49">
        <v>53338</v>
      </c>
      <c r="C8092" s="49" t="s">
        <v>9306</v>
      </c>
      <c r="D8092" s="49" t="str">
        <f t="shared" si="126"/>
        <v>RHYNCHOBDELLIDA GLOSSIPHONIIDAE GLOSSIPHONIA COMPLANATA - SWIMS - 53338</v>
      </c>
      <c r="E8092" s="49" t="s">
        <v>10651</v>
      </c>
      <c r="F8092" s="49"/>
      <c r="G8092" s="49"/>
      <c r="H8092" s="49"/>
    </row>
    <row r="8093" spans="1:8" x14ac:dyDescent="0.3">
      <c r="A8093" s="49" t="s">
        <v>82</v>
      </c>
      <c r="B8093" s="49">
        <v>55274</v>
      </c>
      <c r="C8093" s="49" t="s">
        <v>9307</v>
      </c>
      <c r="D8093" s="49" t="str">
        <f t="shared" si="126"/>
        <v>RHYNCHOBDELLIDA GLOSSIPHONIIDAE HELOBDELLA - SWIMS - 55274</v>
      </c>
      <c r="E8093" s="49" t="s">
        <v>10651</v>
      </c>
      <c r="F8093" s="49"/>
      <c r="G8093" s="49"/>
      <c r="H8093" s="49"/>
    </row>
    <row r="8094" spans="1:8" x14ac:dyDescent="0.3">
      <c r="A8094" s="49" t="s">
        <v>82</v>
      </c>
      <c r="B8094" s="49">
        <v>53326</v>
      </c>
      <c r="C8094" s="49" t="s">
        <v>9308</v>
      </c>
      <c r="D8094" s="49" t="str">
        <f t="shared" si="126"/>
        <v>RHYNCHOBDELLIDA GLOSSIPHONIIDAE HELOBDELLA FUSCA - SWIMS - 53326</v>
      </c>
      <c r="E8094" s="49" t="s">
        <v>10651</v>
      </c>
      <c r="F8094" s="49"/>
      <c r="G8094" s="49"/>
      <c r="H8094" s="49"/>
    </row>
    <row r="8095" spans="1:8" x14ac:dyDescent="0.3">
      <c r="A8095" s="49" t="s">
        <v>82</v>
      </c>
      <c r="B8095" s="49">
        <v>54845</v>
      </c>
      <c r="C8095" s="49" t="s">
        <v>9309</v>
      </c>
      <c r="D8095" s="49" t="str">
        <f t="shared" si="126"/>
        <v>RHYNCHOBDELLIDA GLOSSIPHONIIDAE HELOBDELLA PAPILLATA - SWIMS - 54845</v>
      </c>
      <c r="E8095" s="49" t="s">
        <v>10651</v>
      </c>
      <c r="F8095" s="49"/>
      <c r="G8095" s="49"/>
      <c r="H8095" s="49"/>
    </row>
    <row r="8096" spans="1:8" x14ac:dyDescent="0.3">
      <c r="A8096" s="49" t="s">
        <v>82</v>
      </c>
      <c r="B8096" s="49">
        <v>53328</v>
      </c>
      <c r="C8096" s="49" t="s">
        <v>9310</v>
      </c>
      <c r="D8096" s="49" t="str">
        <f t="shared" si="126"/>
        <v>RHYNCHOBDELLIDA GLOSSIPHONIIDAE HELOBDELLA STAGNALIS - SWIMS - 53328</v>
      </c>
      <c r="E8096" s="49" t="s">
        <v>10651</v>
      </c>
      <c r="F8096" s="49"/>
      <c r="G8096" s="49"/>
      <c r="H8096" s="49"/>
    </row>
    <row r="8097" spans="1:8" x14ac:dyDescent="0.3">
      <c r="A8097" s="49" t="s">
        <v>82</v>
      </c>
      <c r="B8097" s="49">
        <v>55278</v>
      </c>
      <c r="C8097" s="49" t="s">
        <v>9311</v>
      </c>
      <c r="D8097" s="49" t="str">
        <f t="shared" si="126"/>
        <v>RHYNCHOBDELLIDA GLOSSIPHONIIDAE HELOBDELLA TRISERALIS - SWIMS - 55278</v>
      </c>
      <c r="E8097" s="49" t="s">
        <v>10651</v>
      </c>
      <c r="F8097" s="49"/>
      <c r="G8097" s="49"/>
      <c r="H8097" s="49"/>
    </row>
    <row r="8098" spans="1:8" x14ac:dyDescent="0.3">
      <c r="A8098" s="49" t="s">
        <v>82</v>
      </c>
      <c r="B8098" s="49">
        <v>55279</v>
      </c>
      <c r="C8098" s="49" t="s">
        <v>9312</v>
      </c>
      <c r="D8098" s="49" t="str">
        <f t="shared" si="126"/>
        <v>RHYNCHOBDELLIDA GLOSSIPHONIIDAE MARVINMEYERIA - SWIMS - 55279</v>
      </c>
      <c r="E8098" s="49" t="s">
        <v>10651</v>
      </c>
      <c r="F8098" s="49"/>
      <c r="G8098" s="49"/>
      <c r="H8098" s="49"/>
    </row>
    <row r="8099" spans="1:8" x14ac:dyDescent="0.3">
      <c r="A8099" s="49" t="s">
        <v>82</v>
      </c>
      <c r="B8099" s="49">
        <v>55280</v>
      </c>
      <c r="C8099" s="49" t="s">
        <v>9313</v>
      </c>
      <c r="D8099" s="49" t="str">
        <f t="shared" si="126"/>
        <v>RHYNCHOBDELLIDA GLOSSIPHONIIDAE MARVINMEYERIA LUCIDA - SWIMS - 55280</v>
      </c>
      <c r="E8099" s="49" t="s">
        <v>10651</v>
      </c>
      <c r="F8099" s="49"/>
      <c r="G8099" s="49"/>
      <c r="H8099" s="49"/>
    </row>
    <row r="8100" spans="1:8" x14ac:dyDescent="0.3">
      <c r="A8100" s="49" t="s">
        <v>82</v>
      </c>
      <c r="B8100" s="49">
        <v>53329</v>
      </c>
      <c r="C8100" s="49" t="s">
        <v>9314</v>
      </c>
      <c r="D8100" s="49" t="str">
        <f t="shared" si="126"/>
        <v>RHYNCHOBDELLIDA GLOSSIPHONIIDAE PLACOBDELLA - SWIMS - 53329</v>
      </c>
      <c r="E8100" s="49" t="s">
        <v>10651</v>
      </c>
      <c r="F8100" s="49"/>
      <c r="G8100" s="49"/>
      <c r="H8100" s="49"/>
    </row>
    <row r="8101" spans="1:8" x14ac:dyDescent="0.3">
      <c r="A8101" s="49" t="s">
        <v>82</v>
      </c>
      <c r="B8101" s="49">
        <v>53330</v>
      </c>
      <c r="C8101" s="49" t="s">
        <v>9315</v>
      </c>
      <c r="D8101" s="49" t="str">
        <f t="shared" si="126"/>
        <v>RHYNCHOBDELLIDA GLOSSIPHONIIDAE PLACOBDELLA HOLLENSIS - SWIMS - 53330</v>
      </c>
      <c r="E8101" s="49" t="s">
        <v>10651</v>
      </c>
      <c r="F8101" s="49"/>
      <c r="G8101" s="49"/>
      <c r="H8101" s="49"/>
    </row>
    <row r="8102" spans="1:8" x14ac:dyDescent="0.3">
      <c r="A8102" s="49" t="s">
        <v>82</v>
      </c>
      <c r="B8102" s="49">
        <v>53331</v>
      </c>
      <c r="C8102" s="49" t="s">
        <v>9316</v>
      </c>
      <c r="D8102" s="49" t="str">
        <f t="shared" si="126"/>
        <v>RHYNCHOBDELLIDA GLOSSIPHONIIDAE PLACOBDELLA MONTIFERA - SWIMS - 53331</v>
      </c>
      <c r="E8102" s="49" t="s">
        <v>10651</v>
      </c>
      <c r="F8102" s="49"/>
      <c r="G8102" s="49"/>
      <c r="H8102" s="49"/>
    </row>
    <row r="8103" spans="1:8" x14ac:dyDescent="0.3">
      <c r="A8103" s="49" t="s">
        <v>82</v>
      </c>
      <c r="B8103" s="49">
        <v>53335</v>
      </c>
      <c r="C8103" s="49" t="s">
        <v>9317</v>
      </c>
      <c r="D8103" s="49" t="str">
        <f t="shared" si="126"/>
        <v>RHYNCHOBDELLIDA GLOSSIPHONIIDAE PLACOBDELLA ORNATA - SWIMS - 53335</v>
      </c>
      <c r="E8103" s="49" t="s">
        <v>10651</v>
      </c>
      <c r="F8103" s="49"/>
      <c r="G8103" s="49"/>
      <c r="H8103" s="49"/>
    </row>
    <row r="8104" spans="1:8" x14ac:dyDescent="0.3">
      <c r="A8104" s="49" t="s">
        <v>82</v>
      </c>
      <c r="B8104" s="49">
        <v>53334</v>
      </c>
      <c r="C8104" s="49" t="s">
        <v>9318</v>
      </c>
      <c r="D8104" s="49" t="str">
        <f t="shared" si="126"/>
        <v>RHYNCHOBDELLIDA GLOSSIPHONIIDAE PLACOBDELLA PAPILLIFERA - SWIMS - 53334</v>
      </c>
      <c r="E8104" s="49" t="s">
        <v>10651</v>
      </c>
      <c r="F8104" s="49"/>
      <c r="G8104" s="49"/>
      <c r="H8104" s="49"/>
    </row>
    <row r="8105" spans="1:8" x14ac:dyDescent="0.3">
      <c r="A8105" s="49" t="s">
        <v>82</v>
      </c>
      <c r="B8105" s="49">
        <v>53332</v>
      </c>
      <c r="C8105" s="49" t="s">
        <v>9319</v>
      </c>
      <c r="D8105" s="49" t="str">
        <f t="shared" si="126"/>
        <v>RHYNCHOBDELLIDA GLOSSIPHONIIDAE PLACOBDELLA PARASITICA - SWIMS - 53332</v>
      </c>
      <c r="E8105" s="49" t="s">
        <v>10651</v>
      </c>
      <c r="F8105" s="49"/>
      <c r="G8105" s="49"/>
      <c r="H8105" s="49"/>
    </row>
    <row r="8106" spans="1:8" x14ac:dyDescent="0.3">
      <c r="A8106" s="49" t="s">
        <v>82</v>
      </c>
      <c r="B8106" s="49">
        <v>53336</v>
      </c>
      <c r="C8106" s="49" t="s">
        <v>9320</v>
      </c>
      <c r="D8106" s="49" t="str">
        <f t="shared" si="126"/>
        <v>RHYNCHOBDELLIDA GLOSSIPHONIIDAE THEROMYZON - SWIMS - 53336</v>
      </c>
      <c r="E8106" s="49" t="s">
        <v>10651</v>
      </c>
      <c r="F8106" s="49"/>
      <c r="G8106" s="49"/>
      <c r="H8106" s="49"/>
    </row>
    <row r="8107" spans="1:8" x14ac:dyDescent="0.3">
      <c r="A8107" s="49" t="s">
        <v>82</v>
      </c>
      <c r="B8107" s="49">
        <v>55288</v>
      </c>
      <c r="C8107" s="49" t="s">
        <v>9321</v>
      </c>
      <c r="D8107" s="49" t="str">
        <f t="shared" si="126"/>
        <v>RHYNCHOBDELLIDA GLOSSIPHONIIDAE THEROMYZON BIFARIUM - SWIMS - 55288</v>
      </c>
      <c r="E8107" s="49" t="s">
        <v>10651</v>
      </c>
      <c r="F8107" s="49"/>
      <c r="G8107" s="49"/>
      <c r="H8107" s="49"/>
    </row>
    <row r="8108" spans="1:8" x14ac:dyDescent="0.3">
      <c r="A8108" s="49" t="s">
        <v>82</v>
      </c>
      <c r="B8108" s="49">
        <v>55289</v>
      </c>
      <c r="C8108" s="49" t="s">
        <v>9322</v>
      </c>
      <c r="D8108" s="49" t="str">
        <f t="shared" si="126"/>
        <v>RHYNCHOBDELLIDA GLOSSIPHONIIDAE THEROMYZON RUDE - SWIMS - 55289</v>
      </c>
      <c r="E8108" s="49" t="s">
        <v>10651</v>
      </c>
      <c r="F8108" s="49"/>
      <c r="G8108" s="49"/>
      <c r="H8108" s="49"/>
    </row>
    <row r="8109" spans="1:8" x14ac:dyDescent="0.3">
      <c r="A8109" s="49" t="s">
        <v>82</v>
      </c>
      <c r="B8109" s="49">
        <v>53347</v>
      </c>
      <c r="C8109" s="49" t="s">
        <v>9323</v>
      </c>
      <c r="D8109" s="49" t="str">
        <f t="shared" si="126"/>
        <v>RHYNCHOBDELLIDA PISCICOLIDAE - SWIMS - 53347</v>
      </c>
      <c r="E8109" s="49" t="s">
        <v>10651</v>
      </c>
      <c r="F8109" s="49"/>
      <c r="G8109" s="49"/>
      <c r="H8109" s="49"/>
    </row>
    <row r="8110" spans="1:8" x14ac:dyDescent="0.3">
      <c r="A8110" s="49" t="s">
        <v>82</v>
      </c>
      <c r="B8110" s="49">
        <v>55291</v>
      </c>
      <c r="C8110" s="49" t="s">
        <v>9324</v>
      </c>
      <c r="D8110" s="49" t="str">
        <f t="shared" si="126"/>
        <v>RHYNCHOBDELLIDA PISCICOLIDAE CYSTOBRANCHUS - SWIMS - 55291</v>
      </c>
      <c r="E8110" s="49" t="s">
        <v>10651</v>
      </c>
      <c r="F8110" s="49"/>
      <c r="G8110" s="49"/>
      <c r="H8110" s="49"/>
    </row>
    <row r="8111" spans="1:8" x14ac:dyDescent="0.3">
      <c r="A8111" s="49" t="s">
        <v>82</v>
      </c>
      <c r="B8111" s="49">
        <v>55292</v>
      </c>
      <c r="C8111" s="49" t="s">
        <v>9325</v>
      </c>
      <c r="D8111" s="49" t="str">
        <f t="shared" si="126"/>
        <v>RHYNCHOBDELLIDA PISCICOLIDAE CYSTOBRANCHUS VERRILLI - SWIMS - 55292</v>
      </c>
      <c r="E8111" s="49" t="s">
        <v>10651</v>
      </c>
      <c r="F8111" s="49"/>
      <c r="G8111" s="49"/>
      <c r="H8111" s="49"/>
    </row>
    <row r="8112" spans="1:8" x14ac:dyDescent="0.3">
      <c r="A8112" s="49" t="s">
        <v>82</v>
      </c>
      <c r="B8112" s="49">
        <v>53348</v>
      </c>
      <c r="C8112" s="49" t="s">
        <v>9326</v>
      </c>
      <c r="D8112" s="49" t="str">
        <f t="shared" si="126"/>
        <v>RHYNCHOBDELLIDA PISCICOLIDAE MYZOBDELLA - SWIMS - 53348</v>
      </c>
      <c r="E8112" s="49" t="s">
        <v>10651</v>
      </c>
      <c r="F8112" s="49"/>
      <c r="G8112" s="49"/>
      <c r="H8112" s="49"/>
    </row>
    <row r="8113" spans="1:8" x14ac:dyDescent="0.3">
      <c r="A8113" s="49" t="s">
        <v>82</v>
      </c>
      <c r="B8113" s="49">
        <v>53349</v>
      </c>
      <c r="C8113" s="49" t="s">
        <v>9327</v>
      </c>
      <c r="D8113" s="49" t="str">
        <f t="shared" si="126"/>
        <v>RHYNCHOBDELLIDA PISCICOLIDAE MYZOBDELLA LUGUBRIS - SWIMS - 53349</v>
      </c>
      <c r="E8113" s="49" t="s">
        <v>10651</v>
      </c>
      <c r="F8113" s="49"/>
      <c r="G8113" s="49"/>
      <c r="H8113" s="49"/>
    </row>
    <row r="8114" spans="1:8" x14ac:dyDescent="0.3">
      <c r="A8114" s="49" t="s">
        <v>82</v>
      </c>
      <c r="B8114" s="49">
        <v>53350</v>
      </c>
      <c r="C8114" s="49" t="s">
        <v>9328</v>
      </c>
      <c r="D8114" s="49" t="str">
        <f t="shared" si="126"/>
        <v>RHYNCHOBDELLIDA PISCICOLIDAE PISCICOLA - SWIMS - 53350</v>
      </c>
      <c r="E8114" s="49" t="s">
        <v>10651</v>
      </c>
      <c r="F8114" s="49"/>
      <c r="G8114" s="49"/>
      <c r="H8114" s="49"/>
    </row>
    <row r="8115" spans="1:8" x14ac:dyDescent="0.3">
      <c r="A8115" s="49" t="s">
        <v>82</v>
      </c>
      <c r="B8115" s="49">
        <v>55296</v>
      </c>
      <c r="C8115" s="49" t="s">
        <v>9329</v>
      </c>
      <c r="D8115" s="49" t="str">
        <f t="shared" si="126"/>
        <v>RHYNCHOBDELLIDA PISCICOLIDAE PISCICOLA GEOMETRA - SWIMS - 55296</v>
      </c>
      <c r="E8115" s="49" t="s">
        <v>10651</v>
      </c>
      <c r="F8115" s="49"/>
      <c r="G8115" s="49"/>
      <c r="H8115" s="49"/>
    </row>
    <row r="8116" spans="1:8" x14ac:dyDescent="0.3">
      <c r="A8116" s="49" t="s">
        <v>82</v>
      </c>
      <c r="B8116" s="49">
        <v>53351</v>
      </c>
      <c r="C8116" s="49" t="s">
        <v>9330</v>
      </c>
      <c r="D8116" s="49" t="str">
        <f t="shared" si="126"/>
        <v>RHYNCHOBDELLIDA PISCICOLIDAE PISCICOLA MILNERI - SWIMS - 53351</v>
      </c>
      <c r="E8116" s="49" t="s">
        <v>10651</v>
      </c>
      <c r="F8116" s="49"/>
      <c r="G8116" s="49"/>
      <c r="H8116" s="49"/>
    </row>
    <row r="8117" spans="1:8" x14ac:dyDescent="0.3">
      <c r="A8117" s="49" t="s">
        <v>82</v>
      </c>
      <c r="B8117" s="49">
        <v>53352</v>
      </c>
      <c r="C8117" s="49" t="s">
        <v>9331</v>
      </c>
      <c r="D8117" s="49" t="str">
        <f t="shared" si="126"/>
        <v>RHYNCHOBDELLIDA PISCICOLIDAE PISCICOLA PUNCTATA - SWIMS - 53352</v>
      </c>
      <c r="E8117" s="49" t="s">
        <v>10651</v>
      </c>
      <c r="F8117" s="49"/>
      <c r="G8117" s="49"/>
      <c r="H8117" s="49"/>
    </row>
    <row r="8118" spans="1:8" x14ac:dyDescent="0.3">
      <c r="A8118" s="49" t="s">
        <v>82</v>
      </c>
      <c r="B8118" s="49">
        <v>10201</v>
      </c>
      <c r="C8118" s="49" t="s">
        <v>9332</v>
      </c>
      <c r="D8118" s="49" t="str">
        <f t="shared" si="126"/>
        <v>RIVER CARPSUCKER - SWIMS - 10201</v>
      </c>
      <c r="E8118" s="49" t="s">
        <v>10651</v>
      </c>
      <c r="F8118" s="49" t="s">
        <v>84</v>
      </c>
      <c r="G8118" s="49"/>
      <c r="H8118" s="49"/>
    </row>
    <row r="8119" spans="1:8" x14ac:dyDescent="0.3">
      <c r="A8119" s="49" t="s">
        <v>82</v>
      </c>
      <c r="B8119" s="49">
        <v>10202</v>
      </c>
      <c r="C8119" s="49" t="s">
        <v>9333</v>
      </c>
      <c r="D8119" s="49" t="str">
        <f t="shared" si="126"/>
        <v>RIVER DARTER - SWIMS - 10202</v>
      </c>
      <c r="E8119" s="49" t="s">
        <v>10651</v>
      </c>
      <c r="F8119" s="49" t="s">
        <v>84</v>
      </c>
      <c r="G8119" s="49"/>
      <c r="H8119" s="49"/>
    </row>
    <row r="8120" spans="1:8" x14ac:dyDescent="0.3">
      <c r="A8120" s="49" t="s">
        <v>82</v>
      </c>
      <c r="B8120" s="49">
        <v>10203</v>
      </c>
      <c r="C8120" s="49" t="s">
        <v>9334</v>
      </c>
      <c r="D8120" s="49" t="str">
        <f t="shared" si="126"/>
        <v>RIVER REDHORSE - SWIMS - 10203</v>
      </c>
      <c r="E8120" s="49" t="s">
        <v>10651</v>
      </c>
      <c r="F8120" s="49" t="s">
        <v>84</v>
      </c>
      <c r="G8120" s="49"/>
      <c r="H8120" s="49"/>
    </row>
    <row r="8121" spans="1:8" x14ac:dyDescent="0.3">
      <c r="A8121" s="49" t="s">
        <v>82</v>
      </c>
      <c r="B8121" s="49">
        <v>10204</v>
      </c>
      <c r="C8121" s="49" t="s">
        <v>9335</v>
      </c>
      <c r="D8121" s="49" t="str">
        <f t="shared" si="126"/>
        <v>RIVER SHINER - SWIMS - 10204</v>
      </c>
      <c r="E8121" s="49" t="s">
        <v>10651</v>
      </c>
      <c r="F8121" s="49" t="s">
        <v>84</v>
      </c>
      <c r="G8121" s="49"/>
      <c r="H8121" s="49"/>
    </row>
    <row r="8122" spans="1:8" x14ac:dyDescent="0.3">
      <c r="A8122" s="49" t="s">
        <v>82</v>
      </c>
      <c r="B8122" s="49">
        <v>10205</v>
      </c>
      <c r="C8122" s="49" t="s">
        <v>9336</v>
      </c>
      <c r="D8122" s="49" t="str">
        <f t="shared" si="126"/>
        <v>RIVER SHINER X EMERALD SHINER - SWIMS - 10205</v>
      </c>
      <c r="E8122" s="49" t="s">
        <v>10651</v>
      </c>
      <c r="F8122" s="49" t="s">
        <v>84</v>
      </c>
      <c r="G8122" s="49"/>
      <c r="H8122" s="49"/>
    </row>
    <row r="8123" spans="1:8" x14ac:dyDescent="0.3">
      <c r="A8123" s="49" t="s">
        <v>82</v>
      </c>
      <c r="B8123" s="49">
        <v>10206</v>
      </c>
      <c r="C8123" s="49" t="s">
        <v>9337</v>
      </c>
      <c r="D8123" s="49" t="str">
        <f t="shared" si="126"/>
        <v>ROCK BASS - SWIMS - 10206</v>
      </c>
      <c r="E8123" s="49" t="s">
        <v>10651</v>
      </c>
      <c r="F8123" s="49" t="s">
        <v>84</v>
      </c>
      <c r="G8123" s="49"/>
      <c r="H8123" s="49"/>
    </row>
    <row r="8124" spans="1:8" x14ac:dyDescent="0.3">
      <c r="A8124" s="49" t="s">
        <v>201</v>
      </c>
      <c r="B8124" s="49">
        <v>98235</v>
      </c>
      <c r="C8124" s="49" t="s">
        <v>9338</v>
      </c>
      <c r="D8124" s="49" t="str">
        <f t="shared" si="126"/>
        <v>ROMERIA SP., BIOVOLUME - DNR_STORET - 98235</v>
      </c>
      <c r="E8124" s="49" t="s">
        <v>10651</v>
      </c>
      <c r="F8124" s="49" t="s">
        <v>84</v>
      </c>
      <c r="G8124" s="49" t="s">
        <v>205</v>
      </c>
      <c r="H8124" s="49" t="s">
        <v>10658</v>
      </c>
    </row>
    <row r="8125" spans="1:8" x14ac:dyDescent="0.3">
      <c r="A8125" s="49" t="s">
        <v>201</v>
      </c>
      <c r="B8125" s="49">
        <v>98234</v>
      </c>
      <c r="C8125" s="49" t="s">
        <v>9339</v>
      </c>
      <c r="D8125" s="49" t="str">
        <f t="shared" si="126"/>
        <v>ROMERIA SP., COUNT - DNR_STORET - 98234</v>
      </c>
      <c r="E8125" s="49" t="s">
        <v>10651</v>
      </c>
      <c r="F8125" s="49" t="s">
        <v>84</v>
      </c>
      <c r="G8125" s="49" t="s">
        <v>205</v>
      </c>
      <c r="H8125" s="49" t="s">
        <v>10660</v>
      </c>
    </row>
    <row r="8126" spans="1:8" x14ac:dyDescent="0.3">
      <c r="A8126" s="49" t="s">
        <v>82</v>
      </c>
      <c r="B8126" s="49">
        <v>10207</v>
      </c>
      <c r="C8126" s="49" t="s">
        <v>9340</v>
      </c>
      <c r="D8126" s="49" t="str">
        <f t="shared" si="126"/>
        <v>ROSYFACE SHINER - SWIMS - 10207</v>
      </c>
      <c r="E8126" s="49" t="s">
        <v>10651</v>
      </c>
      <c r="F8126" s="49" t="s">
        <v>84</v>
      </c>
      <c r="G8126" s="49"/>
      <c r="H8126" s="49"/>
    </row>
    <row r="8127" spans="1:8" x14ac:dyDescent="0.3">
      <c r="A8127" s="49" t="s">
        <v>82</v>
      </c>
      <c r="B8127" s="49">
        <v>10208</v>
      </c>
      <c r="C8127" s="49" t="s">
        <v>9341</v>
      </c>
      <c r="D8127" s="49" t="str">
        <f t="shared" si="126"/>
        <v>ROUND GOBY - SWIMS - 10208</v>
      </c>
      <c r="E8127" s="49" t="s">
        <v>10651</v>
      </c>
      <c r="F8127" s="49" t="s">
        <v>84</v>
      </c>
      <c r="G8127" s="49"/>
      <c r="H8127" s="49"/>
    </row>
    <row r="8128" spans="1:8" x14ac:dyDescent="0.3">
      <c r="A8128" s="49" t="s">
        <v>82</v>
      </c>
      <c r="B8128" s="49">
        <v>10209</v>
      </c>
      <c r="C8128" s="49" t="s">
        <v>9342</v>
      </c>
      <c r="D8128" s="49" t="str">
        <f t="shared" si="126"/>
        <v>ROUND WHITEFISH - SWIMS - 10209</v>
      </c>
      <c r="E8128" s="49" t="s">
        <v>10651</v>
      </c>
      <c r="F8128" s="49" t="s">
        <v>84</v>
      </c>
      <c r="G8128" s="49"/>
      <c r="H8128" s="49"/>
    </row>
    <row r="8129" spans="1:8" x14ac:dyDescent="0.3">
      <c r="A8129" s="49" t="s">
        <v>201</v>
      </c>
      <c r="B8129" s="49">
        <v>97656</v>
      </c>
      <c r="C8129" s="49" t="s">
        <v>9343</v>
      </c>
      <c r="D8129" s="49" t="str">
        <f t="shared" si="126"/>
        <v>RSD% - DNR_STORET - 97656</v>
      </c>
      <c r="E8129" s="49"/>
      <c r="F8129" s="49"/>
      <c r="G8129" s="49"/>
      <c r="H8129" s="49" t="s">
        <v>206</v>
      </c>
    </row>
    <row r="8130" spans="1:8" x14ac:dyDescent="0.3">
      <c r="A8130" s="49" t="s">
        <v>82</v>
      </c>
      <c r="B8130" s="49">
        <v>10210</v>
      </c>
      <c r="C8130" s="49" t="s">
        <v>9344</v>
      </c>
      <c r="D8130" s="49" t="str">
        <f t="shared" ref="D8130:D8193" si="127">C8130 &amp;" - "&amp; A8130 &amp;" - "&amp; B8130</f>
        <v>RUFFE - SWIMS - 10210</v>
      </c>
      <c r="E8130" s="49" t="s">
        <v>10651</v>
      </c>
      <c r="F8130" s="49" t="s">
        <v>84</v>
      </c>
      <c r="G8130" s="49"/>
      <c r="H8130" s="49"/>
    </row>
    <row r="8131" spans="1:8" x14ac:dyDescent="0.3">
      <c r="A8131" s="49" t="s">
        <v>201</v>
      </c>
      <c r="B8131" s="49">
        <v>16080</v>
      </c>
      <c r="C8131" s="49" t="s">
        <v>9345</v>
      </c>
      <c r="D8131" s="49" t="str">
        <f t="shared" si="127"/>
        <v>RYZNAR INDEX - DNR_STORET - 16080</v>
      </c>
      <c r="E8131" s="49" t="s">
        <v>2162</v>
      </c>
      <c r="F8131" s="49" t="s">
        <v>84</v>
      </c>
      <c r="G8131" s="49"/>
      <c r="H8131" s="49" t="s">
        <v>203</v>
      </c>
    </row>
    <row r="8132" spans="1:8" x14ac:dyDescent="0.3">
      <c r="A8132" s="49" t="s">
        <v>82</v>
      </c>
      <c r="B8132" s="49">
        <v>20441</v>
      </c>
      <c r="C8132" s="49" t="s">
        <v>2088</v>
      </c>
      <c r="D8132" s="49" t="str">
        <f t="shared" si="127"/>
        <v>Ranunculus longirostris - SWIMS - 20441</v>
      </c>
      <c r="E8132" s="49" t="s">
        <v>31</v>
      </c>
      <c r="F8132" s="49" t="s">
        <v>84</v>
      </c>
      <c r="G8132" s="49"/>
      <c r="H8132" s="49" t="s">
        <v>10658</v>
      </c>
    </row>
    <row r="8133" spans="1:8" x14ac:dyDescent="0.3">
      <c r="A8133" s="49" t="s">
        <v>82</v>
      </c>
      <c r="B8133" s="49">
        <v>20239</v>
      </c>
      <c r="C8133" s="49" t="s">
        <v>2089</v>
      </c>
      <c r="D8133" s="49" t="str">
        <f t="shared" si="127"/>
        <v>Rattlesnake manna grass (Glyceria canadensis) - SWIMS - 20239</v>
      </c>
      <c r="E8133" s="49" t="s">
        <v>31</v>
      </c>
      <c r="F8133" s="49" t="s">
        <v>84</v>
      </c>
      <c r="G8133" s="49"/>
      <c r="H8133" s="49"/>
    </row>
    <row r="8134" spans="1:8" x14ac:dyDescent="0.3">
      <c r="A8134" s="49" t="s">
        <v>82</v>
      </c>
      <c r="B8134" s="49">
        <v>4065</v>
      </c>
      <c r="C8134" s="49" t="s">
        <v>2090</v>
      </c>
      <c r="D8134" s="49" t="str">
        <f t="shared" si="127"/>
        <v>Reason for sampling? - SWIMS - 4065</v>
      </c>
      <c r="E8134" s="49"/>
      <c r="F8134" s="49" t="s">
        <v>84</v>
      </c>
      <c r="G8134" s="49"/>
      <c r="H8134" s="49"/>
    </row>
    <row r="8135" spans="1:8" x14ac:dyDescent="0.3">
      <c r="A8135" s="49" t="s">
        <v>82</v>
      </c>
      <c r="B8135" s="49">
        <v>92050</v>
      </c>
      <c r="C8135" s="49" t="s">
        <v>2091</v>
      </c>
      <c r="D8135" s="49" t="str">
        <f t="shared" si="127"/>
        <v>Recreational Impact - SWIMS - 92050</v>
      </c>
      <c r="E8135" s="49" t="s">
        <v>31</v>
      </c>
      <c r="F8135" s="49" t="s">
        <v>84</v>
      </c>
      <c r="G8135" s="49"/>
      <c r="H8135" s="49" t="s">
        <v>10658</v>
      </c>
    </row>
    <row r="8136" spans="1:8" x14ac:dyDescent="0.3">
      <c r="A8136" s="49" t="s">
        <v>82</v>
      </c>
      <c r="B8136" s="49">
        <v>90265</v>
      </c>
      <c r="C8136" s="49" t="s">
        <v>2092</v>
      </c>
      <c r="D8136" s="49" t="str">
        <f t="shared" si="127"/>
        <v>Recreational Value - SWIMS - 90265</v>
      </c>
      <c r="E8136" s="49" t="s">
        <v>31</v>
      </c>
      <c r="F8136" s="49" t="s">
        <v>84</v>
      </c>
      <c r="G8136" s="49"/>
      <c r="H8136" s="49"/>
    </row>
    <row r="8137" spans="1:8" x14ac:dyDescent="0.3">
      <c r="A8137" s="49" t="s">
        <v>82</v>
      </c>
      <c r="B8137" s="49">
        <v>20010</v>
      </c>
      <c r="C8137" s="49" t="s">
        <v>2094</v>
      </c>
      <c r="D8137" s="49" t="str">
        <f t="shared" si="127"/>
        <v>Red Swamp Crayfish (Procambarus clarkii) - SWIMS - 20010</v>
      </c>
      <c r="E8137" s="49"/>
      <c r="F8137" s="49"/>
      <c r="G8137" s="49"/>
      <c r="H8137" s="49"/>
    </row>
    <row r="8138" spans="1:8" x14ac:dyDescent="0.3">
      <c r="A8138" s="49" t="s">
        <v>82</v>
      </c>
      <c r="B8138" s="49">
        <v>90470</v>
      </c>
      <c r="C8138" s="49" t="s">
        <v>2095</v>
      </c>
      <c r="D8138" s="49" t="str">
        <f t="shared" si="127"/>
        <v>Red-backed Salamader Eggs - SWIMS - 90470</v>
      </c>
      <c r="E8138" s="49"/>
      <c r="F8138" s="49"/>
      <c r="G8138" s="49"/>
      <c r="H8138" s="49"/>
    </row>
    <row r="8139" spans="1:8" x14ac:dyDescent="0.3">
      <c r="A8139" s="49" t="s">
        <v>82</v>
      </c>
      <c r="B8139" s="49">
        <v>90469</v>
      </c>
      <c r="C8139" s="49" t="s">
        <v>2096</v>
      </c>
      <c r="D8139" s="49" t="str">
        <f t="shared" si="127"/>
        <v>Red-backed Salamander Adult - SWIMS - 90469</v>
      </c>
      <c r="E8139" s="49"/>
      <c r="F8139" s="49"/>
      <c r="G8139" s="49"/>
      <c r="H8139" s="49"/>
    </row>
    <row r="8140" spans="1:8" x14ac:dyDescent="0.3">
      <c r="A8140" s="49" t="s">
        <v>82</v>
      </c>
      <c r="B8140" s="49">
        <v>90471</v>
      </c>
      <c r="C8140" s="49" t="s">
        <v>2097</v>
      </c>
      <c r="D8140" s="49" t="str">
        <f t="shared" si="127"/>
        <v>Red-backed Salamander Larvae - SWIMS - 90471</v>
      </c>
      <c r="E8140" s="49"/>
      <c r="F8140" s="49"/>
      <c r="G8140" s="49"/>
      <c r="H8140" s="49"/>
    </row>
    <row r="8141" spans="1:8" x14ac:dyDescent="0.3">
      <c r="A8141" s="49" t="s">
        <v>82</v>
      </c>
      <c r="B8141" s="49">
        <v>20303</v>
      </c>
      <c r="C8141" s="49" t="s">
        <v>2098</v>
      </c>
      <c r="D8141" s="49" t="str">
        <f t="shared" si="127"/>
        <v>Redosier dogwood (Cornus stolonifera) - SWIMS - 20303</v>
      </c>
      <c r="E8141" s="49" t="s">
        <v>31</v>
      </c>
      <c r="F8141" s="49" t="s">
        <v>84</v>
      </c>
      <c r="G8141" s="49"/>
      <c r="H8141" s="49"/>
    </row>
    <row r="8142" spans="1:8" x14ac:dyDescent="0.3">
      <c r="A8142" s="49" t="s">
        <v>82</v>
      </c>
      <c r="B8142" s="49">
        <v>20211</v>
      </c>
      <c r="C8142" s="49" t="s">
        <v>2099</v>
      </c>
      <c r="D8142" s="49" t="str">
        <f t="shared" si="127"/>
        <v>Reed canary grass (Phalaris arundinacea) - SWIMS - 20211</v>
      </c>
      <c r="E8142" s="49" t="s">
        <v>31</v>
      </c>
      <c r="F8142" s="49" t="s">
        <v>84</v>
      </c>
      <c r="G8142" s="49"/>
      <c r="H8142" s="49"/>
    </row>
    <row r="8143" spans="1:8" x14ac:dyDescent="0.3">
      <c r="A8143" s="49" t="s">
        <v>82</v>
      </c>
      <c r="B8143" s="49">
        <v>91978</v>
      </c>
      <c r="C8143" s="49" t="s">
        <v>2112</v>
      </c>
      <c r="D8143" s="49" t="str">
        <f t="shared" si="127"/>
        <v>Reference Mark 1 (second measurement) - Assigned Elevation - SWIMS - 91978</v>
      </c>
      <c r="E8143" s="49" t="s">
        <v>31</v>
      </c>
      <c r="F8143" s="49" t="s">
        <v>84</v>
      </c>
      <c r="G8143" s="49"/>
      <c r="H8143" s="49" t="s">
        <v>10658</v>
      </c>
    </row>
    <row r="8144" spans="1:8" x14ac:dyDescent="0.3">
      <c r="A8144" s="49" t="s">
        <v>82</v>
      </c>
      <c r="B8144" s="49">
        <v>91979</v>
      </c>
      <c r="C8144" s="49" t="s">
        <v>2113</v>
      </c>
      <c r="D8144" s="49" t="str">
        <f t="shared" si="127"/>
        <v>Reference Mark 1 (second measurement) - Backsite - SWIMS - 91979</v>
      </c>
      <c r="E8144" s="49" t="s">
        <v>31</v>
      </c>
      <c r="F8144" s="49" t="s">
        <v>84</v>
      </c>
      <c r="G8144" s="49"/>
      <c r="H8144" s="49" t="s">
        <v>10658</v>
      </c>
    </row>
    <row r="8145" spans="1:8" x14ac:dyDescent="0.3">
      <c r="A8145" s="49" t="s">
        <v>82</v>
      </c>
      <c r="B8145" s="49">
        <v>91982</v>
      </c>
      <c r="C8145" s="49" t="s">
        <v>2114</v>
      </c>
      <c r="D8145" s="49" t="str">
        <f t="shared" si="127"/>
        <v>Reference Mark 1 (second measurement) - Calculated Elevation - SWIMS - 91982</v>
      </c>
      <c r="E8145" s="49" t="s">
        <v>31</v>
      </c>
      <c r="F8145" s="49" t="s">
        <v>84</v>
      </c>
      <c r="G8145" s="49"/>
      <c r="H8145" s="49" t="s">
        <v>10658</v>
      </c>
    </row>
    <row r="8146" spans="1:8" x14ac:dyDescent="0.3">
      <c r="A8146" s="49" t="s">
        <v>82</v>
      </c>
      <c r="B8146" s="49">
        <v>91981</v>
      </c>
      <c r="C8146" s="49" t="s">
        <v>2115</v>
      </c>
      <c r="D8146" s="49" t="str">
        <f t="shared" si="127"/>
        <v>Reference Mark 1 (second measurement) - Foresite - SWIMS - 91981</v>
      </c>
      <c r="E8146" s="49" t="s">
        <v>31</v>
      </c>
      <c r="F8146" s="49" t="s">
        <v>84</v>
      </c>
      <c r="G8146" s="49"/>
      <c r="H8146" s="49" t="s">
        <v>10658</v>
      </c>
    </row>
    <row r="8147" spans="1:8" x14ac:dyDescent="0.3">
      <c r="A8147" s="49" t="s">
        <v>82</v>
      </c>
      <c r="B8147" s="49">
        <v>91980</v>
      </c>
      <c r="C8147" s="49" t="s">
        <v>2116</v>
      </c>
      <c r="D8147" s="49" t="str">
        <f t="shared" si="127"/>
        <v>Reference Mark 1 (second measurement) - Height of Instrument - SWIMS - 91980</v>
      </c>
      <c r="E8147" s="49" t="s">
        <v>31</v>
      </c>
      <c r="F8147" s="49" t="s">
        <v>84</v>
      </c>
      <c r="G8147" s="49"/>
      <c r="H8147" s="49" t="s">
        <v>10658</v>
      </c>
    </row>
    <row r="8148" spans="1:8" x14ac:dyDescent="0.3">
      <c r="A8148" s="49" t="s">
        <v>82</v>
      </c>
      <c r="B8148" s="49">
        <v>91958</v>
      </c>
      <c r="C8148" s="49" t="s">
        <v>2100</v>
      </c>
      <c r="D8148" s="49" t="str">
        <f t="shared" si="127"/>
        <v>Reference Mark 1 - Assigned Elevation - SWIMS - 91958</v>
      </c>
      <c r="E8148" s="49" t="s">
        <v>31</v>
      </c>
      <c r="F8148" s="49" t="s">
        <v>84</v>
      </c>
      <c r="G8148" s="49"/>
      <c r="H8148" s="49" t="s">
        <v>10658</v>
      </c>
    </row>
    <row r="8149" spans="1:8" x14ac:dyDescent="0.3">
      <c r="A8149" s="49" t="s">
        <v>82</v>
      </c>
      <c r="B8149" s="49">
        <v>91959</v>
      </c>
      <c r="C8149" s="49" t="s">
        <v>2101</v>
      </c>
      <c r="D8149" s="49" t="str">
        <f t="shared" si="127"/>
        <v>Reference Mark 1 - Backsite - SWIMS - 91959</v>
      </c>
      <c r="E8149" s="49" t="s">
        <v>31</v>
      </c>
      <c r="F8149" s="49" t="s">
        <v>84</v>
      </c>
      <c r="G8149" s="49"/>
      <c r="H8149" s="49" t="s">
        <v>10658</v>
      </c>
    </row>
    <row r="8150" spans="1:8" x14ac:dyDescent="0.3">
      <c r="A8150" s="49" t="s">
        <v>82</v>
      </c>
      <c r="B8150" s="49">
        <v>91962</v>
      </c>
      <c r="C8150" s="49" t="s">
        <v>2102</v>
      </c>
      <c r="D8150" s="49" t="str">
        <f t="shared" si="127"/>
        <v>Reference Mark 1 - Calculated Elevation - SWIMS - 91962</v>
      </c>
      <c r="E8150" s="49" t="s">
        <v>31</v>
      </c>
      <c r="F8150" s="49" t="s">
        <v>84</v>
      </c>
      <c r="G8150" s="49"/>
      <c r="H8150" s="49" t="s">
        <v>10658</v>
      </c>
    </row>
    <row r="8151" spans="1:8" x14ac:dyDescent="0.3">
      <c r="A8151" s="49" t="s">
        <v>82</v>
      </c>
      <c r="B8151" s="49">
        <v>91961</v>
      </c>
      <c r="C8151" s="49" t="s">
        <v>2103</v>
      </c>
      <c r="D8151" s="49" t="str">
        <f t="shared" si="127"/>
        <v>Reference Mark 1 - Foresite - SWIMS - 91961</v>
      </c>
      <c r="E8151" s="49" t="s">
        <v>31</v>
      </c>
      <c r="F8151" s="49" t="s">
        <v>84</v>
      </c>
      <c r="G8151" s="49"/>
      <c r="H8151" s="49" t="s">
        <v>10658</v>
      </c>
    </row>
    <row r="8152" spans="1:8" x14ac:dyDescent="0.3">
      <c r="A8152" s="49" t="s">
        <v>82</v>
      </c>
      <c r="B8152" s="49">
        <v>91960</v>
      </c>
      <c r="C8152" s="49" t="s">
        <v>2104</v>
      </c>
      <c r="D8152" s="49" t="str">
        <f t="shared" si="127"/>
        <v>Reference Mark 1 - Height of Instrument - SWIMS - 91960</v>
      </c>
      <c r="E8152" s="49" t="s">
        <v>31</v>
      </c>
      <c r="F8152" s="49" t="s">
        <v>84</v>
      </c>
      <c r="G8152" s="49"/>
      <c r="H8152" s="49" t="s">
        <v>10658</v>
      </c>
    </row>
    <row r="8153" spans="1:8" x14ac:dyDescent="0.3">
      <c r="A8153" s="49" t="s">
        <v>82</v>
      </c>
      <c r="B8153" s="49">
        <v>91983</v>
      </c>
      <c r="C8153" s="49" t="s">
        <v>2105</v>
      </c>
      <c r="D8153" s="49" t="str">
        <f t="shared" si="127"/>
        <v>Reference Mark 1 - Latitude - SWIMS - 91983</v>
      </c>
      <c r="E8153" s="49" t="s">
        <v>31</v>
      </c>
      <c r="F8153" s="49" t="s">
        <v>84</v>
      </c>
      <c r="G8153" s="49"/>
      <c r="H8153" s="49" t="s">
        <v>10658</v>
      </c>
    </row>
    <row r="8154" spans="1:8" x14ac:dyDescent="0.3">
      <c r="A8154" s="49" t="s">
        <v>82</v>
      </c>
      <c r="B8154" s="49">
        <v>91987</v>
      </c>
      <c r="C8154" s="49" t="s">
        <v>2106</v>
      </c>
      <c r="D8154" s="49" t="str">
        <f t="shared" si="127"/>
        <v>Reference Mark 1 - Location Description - SWIMS - 91987</v>
      </c>
      <c r="E8154" s="49" t="s">
        <v>31</v>
      </c>
      <c r="F8154" s="49" t="s">
        <v>84</v>
      </c>
      <c r="G8154" s="49"/>
      <c r="H8154" s="49" t="s">
        <v>10658</v>
      </c>
    </row>
    <row r="8155" spans="1:8" x14ac:dyDescent="0.3">
      <c r="A8155" s="49" t="s">
        <v>82</v>
      </c>
      <c r="B8155" s="49">
        <v>91984</v>
      </c>
      <c r="C8155" s="49" t="s">
        <v>2107</v>
      </c>
      <c r="D8155" s="49" t="str">
        <f t="shared" si="127"/>
        <v>Reference Mark 1 - Longitude - SWIMS - 91984</v>
      </c>
      <c r="E8155" s="49" t="s">
        <v>31</v>
      </c>
      <c r="F8155" s="49" t="s">
        <v>84</v>
      </c>
      <c r="G8155" s="49"/>
      <c r="H8155" s="49" t="s">
        <v>10658</v>
      </c>
    </row>
    <row r="8156" spans="1:8" x14ac:dyDescent="0.3">
      <c r="A8156" s="49" t="s">
        <v>82</v>
      </c>
      <c r="B8156" s="49">
        <v>91986</v>
      </c>
      <c r="C8156" s="49" t="s">
        <v>2108</v>
      </c>
      <c r="D8156" s="49" t="str">
        <f t="shared" si="127"/>
        <v>Reference Mark 1 - Mean Sea Level Elevation - SWIMS - 91986</v>
      </c>
      <c r="E8156" s="49" t="s">
        <v>31</v>
      </c>
      <c r="F8156" s="49" t="s">
        <v>84</v>
      </c>
      <c r="G8156" s="49"/>
      <c r="H8156" s="49" t="s">
        <v>10658</v>
      </c>
    </row>
    <row r="8157" spans="1:8" x14ac:dyDescent="0.3">
      <c r="A8157" s="49" t="s">
        <v>82</v>
      </c>
      <c r="B8157" s="49">
        <v>91985</v>
      </c>
      <c r="C8157" s="49" t="s">
        <v>2109</v>
      </c>
      <c r="D8157" s="49" t="str">
        <f t="shared" si="127"/>
        <v>Reference Mark 1 - Mean Sea Level? - SWIMS - 91985</v>
      </c>
      <c r="E8157" s="49" t="s">
        <v>31</v>
      </c>
      <c r="F8157" s="49" t="s">
        <v>84</v>
      </c>
      <c r="G8157" s="49"/>
      <c r="H8157" s="49" t="s">
        <v>10658</v>
      </c>
    </row>
    <row r="8158" spans="1:8" x14ac:dyDescent="0.3">
      <c r="A8158" s="49" t="s">
        <v>82</v>
      </c>
      <c r="B8158" s="49">
        <v>92007</v>
      </c>
      <c r="C8158" s="49" t="s">
        <v>2110</v>
      </c>
      <c r="D8158" s="49" t="str">
        <f t="shared" si="127"/>
        <v>Reference Mark 1 - Photograph? - SWIMS - 92007</v>
      </c>
      <c r="E8158" s="49" t="s">
        <v>31</v>
      </c>
      <c r="F8158" s="49" t="s">
        <v>84</v>
      </c>
      <c r="G8158" s="49"/>
      <c r="H8158" s="49" t="s">
        <v>10658</v>
      </c>
    </row>
    <row r="8159" spans="1:8" x14ac:dyDescent="0.3">
      <c r="A8159" s="49" t="s">
        <v>82</v>
      </c>
      <c r="B8159" s="49">
        <v>92015</v>
      </c>
      <c r="C8159" s="49" t="s">
        <v>2111</v>
      </c>
      <c r="D8159" s="49" t="str">
        <f t="shared" si="127"/>
        <v>Reference Mark 1 - Reference Mark Type - SWIMS - 92015</v>
      </c>
      <c r="E8159" s="49" t="s">
        <v>31</v>
      </c>
      <c r="F8159" s="49" t="s">
        <v>84</v>
      </c>
      <c r="G8159" s="49"/>
      <c r="H8159" s="49" t="s">
        <v>10658</v>
      </c>
    </row>
    <row r="8160" spans="1:8" x14ac:dyDescent="0.3">
      <c r="A8160" s="49" t="s">
        <v>82</v>
      </c>
      <c r="B8160" s="49">
        <v>91963</v>
      </c>
      <c r="C8160" s="49" t="s">
        <v>2117</v>
      </c>
      <c r="D8160" s="49" t="str">
        <f t="shared" si="127"/>
        <v>Reference Mark 2 - Assigned Elevation - SWIMS - 91963</v>
      </c>
      <c r="E8160" s="49" t="s">
        <v>31</v>
      </c>
      <c r="F8160" s="49" t="s">
        <v>84</v>
      </c>
      <c r="G8160" s="49"/>
      <c r="H8160" s="49" t="s">
        <v>10658</v>
      </c>
    </row>
    <row r="8161" spans="1:8" x14ac:dyDescent="0.3">
      <c r="A8161" s="49" t="s">
        <v>82</v>
      </c>
      <c r="B8161" s="49">
        <v>91967</v>
      </c>
      <c r="C8161" s="49" t="s">
        <v>2118</v>
      </c>
      <c r="D8161" s="49" t="str">
        <f t="shared" si="127"/>
        <v>Reference Mark 2 - Calculated Elevation - SWIMS - 91967</v>
      </c>
      <c r="E8161" s="49" t="s">
        <v>31</v>
      </c>
      <c r="F8161" s="49" t="s">
        <v>84</v>
      </c>
      <c r="G8161" s="49"/>
      <c r="H8161" s="49" t="s">
        <v>10658</v>
      </c>
    </row>
    <row r="8162" spans="1:8" x14ac:dyDescent="0.3">
      <c r="A8162" s="49" t="s">
        <v>82</v>
      </c>
      <c r="B8162" s="49">
        <v>91966</v>
      </c>
      <c r="C8162" s="49" t="s">
        <v>2119</v>
      </c>
      <c r="D8162" s="49" t="str">
        <f t="shared" si="127"/>
        <v>Reference Mark 2 - Foresite - SWIMS - 91966</v>
      </c>
      <c r="E8162" s="49" t="s">
        <v>31</v>
      </c>
      <c r="F8162" s="49" t="s">
        <v>84</v>
      </c>
      <c r="G8162" s="49"/>
      <c r="H8162" s="49" t="s">
        <v>10658</v>
      </c>
    </row>
    <row r="8163" spans="1:8" x14ac:dyDescent="0.3">
      <c r="A8163" s="49" t="s">
        <v>82</v>
      </c>
      <c r="B8163" s="49">
        <v>91965</v>
      </c>
      <c r="C8163" s="49" t="s">
        <v>2120</v>
      </c>
      <c r="D8163" s="49" t="str">
        <f t="shared" si="127"/>
        <v>Reference Mark 2 - Height of Instrument - SWIMS - 91965</v>
      </c>
      <c r="E8163" s="49" t="s">
        <v>31</v>
      </c>
      <c r="F8163" s="49" t="s">
        <v>84</v>
      </c>
      <c r="G8163" s="49"/>
      <c r="H8163" s="49" t="s">
        <v>10658</v>
      </c>
    </row>
    <row r="8164" spans="1:8" x14ac:dyDescent="0.3">
      <c r="A8164" s="49" t="s">
        <v>82</v>
      </c>
      <c r="B8164" s="49">
        <v>91988</v>
      </c>
      <c r="C8164" s="49" t="s">
        <v>2121</v>
      </c>
      <c r="D8164" s="49" t="str">
        <f t="shared" si="127"/>
        <v>Reference Mark 2 - Latitude  - SWIMS - 91988</v>
      </c>
      <c r="E8164" s="49" t="s">
        <v>31</v>
      </c>
      <c r="F8164" s="49" t="s">
        <v>84</v>
      </c>
      <c r="G8164" s="49"/>
      <c r="H8164" s="49" t="s">
        <v>10658</v>
      </c>
    </row>
    <row r="8165" spans="1:8" x14ac:dyDescent="0.3">
      <c r="A8165" s="49" t="s">
        <v>82</v>
      </c>
      <c r="B8165" s="49">
        <v>91992</v>
      </c>
      <c r="C8165" s="49" t="s">
        <v>2122</v>
      </c>
      <c r="D8165" s="49" t="str">
        <f t="shared" si="127"/>
        <v>Reference Mark 2 - Location Description - SWIMS - 91992</v>
      </c>
      <c r="E8165" s="49" t="s">
        <v>31</v>
      </c>
      <c r="F8165" s="49" t="s">
        <v>84</v>
      </c>
      <c r="G8165" s="49"/>
      <c r="H8165" s="49" t="s">
        <v>10658</v>
      </c>
    </row>
    <row r="8166" spans="1:8" x14ac:dyDescent="0.3">
      <c r="A8166" s="49" t="s">
        <v>82</v>
      </c>
      <c r="B8166" s="49">
        <v>91991</v>
      </c>
      <c r="C8166" s="49" t="s">
        <v>2123</v>
      </c>
      <c r="D8166" s="49" t="str">
        <f t="shared" si="127"/>
        <v>Reference Mark 2 - Mean Sea Level Elevation - SWIMS - 91991</v>
      </c>
      <c r="E8166" s="49" t="s">
        <v>31</v>
      </c>
      <c r="F8166" s="49" t="s">
        <v>84</v>
      </c>
      <c r="G8166" s="49"/>
      <c r="H8166" s="49" t="s">
        <v>10658</v>
      </c>
    </row>
    <row r="8167" spans="1:8" x14ac:dyDescent="0.3">
      <c r="A8167" s="49" t="s">
        <v>82</v>
      </c>
      <c r="B8167" s="49">
        <v>91990</v>
      </c>
      <c r="C8167" s="49" t="s">
        <v>2124</v>
      </c>
      <c r="D8167" s="49" t="str">
        <f t="shared" si="127"/>
        <v>Reference Mark 2 - Mean Sea Level? - SWIMS - 91990</v>
      </c>
      <c r="E8167" s="49" t="s">
        <v>31</v>
      </c>
      <c r="F8167" s="49" t="s">
        <v>84</v>
      </c>
      <c r="G8167" s="49"/>
      <c r="H8167" s="49" t="s">
        <v>10658</v>
      </c>
    </row>
    <row r="8168" spans="1:8" x14ac:dyDescent="0.3">
      <c r="A8168" s="49" t="s">
        <v>82</v>
      </c>
      <c r="B8168" s="49">
        <v>92008</v>
      </c>
      <c r="C8168" s="49" t="s">
        <v>2125</v>
      </c>
      <c r="D8168" s="49" t="str">
        <f t="shared" si="127"/>
        <v>Reference Mark 2 - Photograph? - SWIMS - 92008</v>
      </c>
      <c r="E8168" s="49" t="s">
        <v>31</v>
      </c>
      <c r="F8168" s="49" t="s">
        <v>84</v>
      </c>
      <c r="G8168" s="49"/>
      <c r="H8168" s="49" t="s">
        <v>10658</v>
      </c>
    </row>
    <row r="8169" spans="1:8" x14ac:dyDescent="0.3">
      <c r="A8169" s="49" t="s">
        <v>82</v>
      </c>
      <c r="B8169" s="49">
        <v>92016</v>
      </c>
      <c r="C8169" s="49" t="s">
        <v>2126</v>
      </c>
      <c r="D8169" s="49" t="str">
        <f t="shared" si="127"/>
        <v>Reference Mark 2 - Reference Mark Type - SWIMS - 92016</v>
      </c>
      <c r="E8169" s="49" t="s">
        <v>31</v>
      </c>
      <c r="F8169" s="49" t="s">
        <v>84</v>
      </c>
      <c r="G8169" s="49"/>
      <c r="H8169" s="49" t="s">
        <v>10658</v>
      </c>
    </row>
    <row r="8170" spans="1:8" x14ac:dyDescent="0.3">
      <c r="A8170" s="49" t="s">
        <v>82</v>
      </c>
      <c r="B8170" s="49">
        <v>91964</v>
      </c>
      <c r="C8170" s="49" t="s">
        <v>2127</v>
      </c>
      <c r="D8170" s="49" t="str">
        <f t="shared" si="127"/>
        <v>Reference Mark 2- Backsite - SWIMS - 91964</v>
      </c>
      <c r="E8170" s="49" t="s">
        <v>31</v>
      </c>
      <c r="F8170" s="49" t="s">
        <v>84</v>
      </c>
      <c r="G8170" s="49"/>
      <c r="H8170" s="49" t="s">
        <v>10658</v>
      </c>
    </row>
    <row r="8171" spans="1:8" x14ac:dyDescent="0.3">
      <c r="A8171" s="49" t="s">
        <v>82</v>
      </c>
      <c r="B8171" s="49">
        <v>91988</v>
      </c>
      <c r="C8171" s="49" t="s">
        <v>10674</v>
      </c>
      <c r="D8171" s="49" t="str">
        <f t="shared" si="127"/>
        <v>Reference Mark 2 - Latitude - SWIMS - 91988</v>
      </c>
      <c r="E8171" s="49" t="s">
        <v>31</v>
      </c>
      <c r="F8171" s="49" t="s">
        <v>84</v>
      </c>
      <c r="G8171" s="49"/>
      <c r="H8171" s="49" t="s">
        <v>10658</v>
      </c>
    </row>
    <row r="8172" spans="1:8" x14ac:dyDescent="0.3">
      <c r="A8172" s="49" t="s">
        <v>82</v>
      </c>
      <c r="B8172" s="49">
        <v>91989</v>
      </c>
      <c r="C8172" s="49" t="s">
        <v>2128</v>
      </c>
      <c r="D8172" s="49" t="str">
        <f t="shared" si="127"/>
        <v>Reference Mark 2- Longitude - SWIMS - 91989</v>
      </c>
      <c r="E8172" s="49" t="s">
        <v>31</v>
      </c>
      <c r="F8172" s="49" t="s">
        <v>84</v>
      </c>
      <c r="G8172" s="49"/>
      <c r="H8172" s="49" t="s">
        <v>10658</v>
      </c>
    </row>
    <row r="8173" spans="1:8" x14ac:dyDescent="0.3">
      <c r="A8173" s="49" t="s">
        <v>82</v>
      </c>
      <c r="B8173" s="49">
        <v>91968</v>
      </c>
      <c r="C8173" s="49" t="s">
        <v>2129</v>
      </c>
      <c r="D8173" s="49" t="str">
        <f t="shared" si="127"/>
        <v>Reference Mark 3 - Assigned Elevation - SWIMS - 91968</v>
      </c>
      <c r="E8173" s="49" t="s">
        <v>31</v>
      </c>
      <c r="F8173" s="49" t="s">
        <v>84</v>
      </c>
      <c r="G8173" s="49"/>
      <c r="H8173" s="49" t="s">
        <v>10658</v>
      </c>
    </row>
    <row r="8174" spans="1:8" x14ac:dyDescent="0.3">
      <c r="A8174" s="49" t="s">
        <v>82</v>
      </c>
      <c r="B8174" s="49">
        <v>91969</v>
      </c>
      <c r="C8174" s="49" t="s">
        <v>2130</v>
      </c>
      <c r="D8174" s="49" t="str">
        <f t="shared" si="127"/>
        <v>Reference Mark 3 - Backsite - SWIMS - 91969</v>
      </c>
      <c r="E8174" s="49" t="s">
        <v>31</v>
      </c>
      <c r="F8174" s="49" t="s">
        <v>84</v>
      </c>
      <c r="G8174" s="49"/>
      <c r="H8174" s="49" t="s">
        <v>10658</v>
      </c>
    </row>
    <row r="8175" spans="1:8" x14ac:dyDescent="0.3">
      <c r="A8175" s="49" t="s">
        <v>82</v>
      </c>
      <c r="B8175" s="49">
        <v>91972</v>
      </c>
      <c r="C8175" s="49" t="s">
        <v>2131</v>
      </c>
      <c r="D8175" s="49" t="str">
        <f t="shared" si="127"/>
        <v>Reference Mark 3 - Calculated Elevation - SWIMS - 91972</v>
      </c>
      <c r="E8175" s="49" t="s">
        <v>31</v>
      </c>
      <c r="F8175" s="49" t="s">
        <v>84</v>
      </c>
      <c r="G8175" s="49"/>
      <c r="H8175" s="49" t="s">
        <v>10658</v>
      </c>
    </row>
    <row r="8176" spans="1:8" x14ac:dyDescent="0.3">
      <c r="A8176" s="49" t="s">
        <v>82</v>
      </c>
      <c r="B8176" s="49">
        <v>91971</v>
      </c>
      <c r="C8176" s="49" t="s">
        <v>2132</v>
      </c>
      <c r="D8176" s="49" t="str">
        <f t="shared" si="127"/>
        <v>Reference Mark 3 - Foresite - SWIMS - 91971</v>
      </c>
      <c r="E8176" s="49" t="s">
        <v>31</v>
      </c>
      <c r="F8176" s="49" t="s">
        <v>84</v>
      </c>
      <c r="G8176" s="49"/>
      <c r="H8176" s="49" t="s">
        <v>10658</v>
      </c>
    </row>
    <row r="8177" spans="1:8" x14ac:dyDescent="0.3">
      <c r="A8177" s="49" t="s">
        <v>82</v>
      </c>
      <c r="B8177" s="49">
        <v>91970</v>
      </c>
      <c r="C8177" s="49" t="s">
        <v>2133</v>
      </c>
      <c r="D8177" s="49" t="str">
        <f t="shared" si="127"/>
        <v>Reference Mark 3 - Height of Instrument - SWIMS - 91970</v>
      </c>
      <c r="E8177" s="49" t="s">
        <v>31</v>
      </c>
      <c r="F8177" s="49" t="s">
        <v>84</v>
      </c>
      <c r="G8177" s="49"/>
      <c r="H8177" s="49" t="s">
        <v>10658</v>
      </c>
    </row>
    <row r="8178" spans="1:8" x14ac:dyDescent="0.3">
      <c r="A8178" s="49" t="s">
        <v>82</v>
      </c>
      <c r="B8178" s="49">
        <v>91993</v>
      </c>
      <c r="C8178" s="49" t="s">
        <v>2134</v>
      </c>
      <c r="D8178" s="49" t="str">
        <f t="shared" si="127"/>
        <v>Reference Mark 3 - Latitude - SWIMS - 91993</v>
      </c>
      <c r="E8178" s="49" t="s">
        <v>31</v>
      </c>
      <c r="F8178" s="49" t="s">
        <v>84</v>
      </c>
      <c r="G8178" s="49"/>
      <c r="H8178" s="49" t="s">
        <v>10658</v>
      </c>
    </row>
    <row r="8179" spans="1:8" x14ac:dyDescent="0.3">
      <c r="A8179" s="49" t="s">
        <v>82</v>
      </c>
      <c r="B8179" s="49">
        <v>91997</v>
      </c>
      <c r="C8179" s="49" t="s">
        <v>2135</v>
      </c>
      <c r="D8179" s="49" t="str">
        <f t="shared" si="127"/>
        <v>Reference Mark 3 - Location Description - SWIMS - 91997</v>
      </c>
      <c r="E8179" s="49" t="s">
        <v>31</v>
      </c>
      <c r="F8179" s="49" t="s">
        <v>84</v>
      </c>
      <c r="G8179" s="49"/>
      <c r="H8179" s="49" t="s">
        <v>10658</v>
      </c>
    </row>
    <row r="8180" spans="1:8" x14ac:dyDescent="0.3">
      <c r="A8180" s="49" t="s">
        <v>82</v>
      </c>
      <c r="B8180" s="49">
        <v>91994</v>
      </c>
      <c r="C8180" s="49" t="s">
        <v>2136</v>
      </c>
      <c r="D8180" s="49" t="str">
        <f t="shared" si="127"/>
        <v>Reference Mark 3 - Longitude - SWIMS - 91994</v>
      </c>
      <c r="E8180" s="49" t="s">
        <v>31</v>
      </c>
      <c r="F8180" s="49" t="s">
        <v>84</v>
      </c>
      <c r="G8180" s="49"/>
      <c r="H8180" s="49" t="s">
        <v>10658</v>
      </c>
    </row>
    <row r="8181" spans="1:8" x14ac:dyDescent="0.3">
      <c r="A8181" s="49" t="s">
        <v>82</v>
      </c>
      <c r="B8181" s="49">
        <v>91996</v>
      </c>
      <c r="C8181" s="49" t="s">
        <v>2137</v>
      </c>
      <c r="D8181" s="49" t="str">
        <f t="shared" si="127"/>
        <v>Reference Mark 3 - Mean Sea Level Elevation - SWIMS - 91996</v>
      </c>
      <c r="E8181" s="49" t="s">
        <v>31</v>
      </c>
      <c r="F8181" s="49" t="s">
        <v>84</v>
      </c>
      <c r="G8181" s="49"/>
      <c r="H8181" s="49" t="s">
        <v>10658</v>
      </c>
    </row>
    <row r="8182" spans="1:8" x14ac:dyDescent="0.3">
      <c r="A8182" s="49" t="s">
        <v>82</v>
      </c>
      <c r="B8182" s="49">
        <v>91995</v>
      </c>
      <c r="C8182" s="49" t="s">
        <v>2138</v>
      </c>
      <c r="D8182" s="49" t="str">
        <f t="shared" si="127"/>
        <v>Reference Mark 3 - Mean Sea Level? - SWIMS - 91995</v>
      </c>
      <c r="E8182" s="49" t="s">
        <v>31</v>
      </c>
      <c r="F8182" s="49" t="s">
        <v>84</v>
      </c>
      <c r="G8182" s="49"/>
      <c r="H8182" s="49" t="s">
        <v>10658</v>
      </c>
    </row>
    <row r="8183" spans="1:8" x14ac:dyDescent="0.3">
      <c r="A8183" s="49" t="s">
        <v>82</v>
      </c>
      <c r="B8183" s="49">
        <v>92009</v>
      </c>
      <c r="C8183" s="49" t="s">
        <v>2139</v>
      </c>
      <c r="D8183" s="49" t="str">
        <f t="shared" si="127"/>
        <v>Reference Mark 3 - Photograph? - SWIMS - 92009</v>
      </c>
      <c r="E8183" s="49" t="s">
        <v>31</v>
      </c>
      <c r="F8183" s="49" t="s">
        <v>84</v>
      </c>
      <c r="G8183" s="49"/>
      <c r="H8183" s="49" t="s">
        <v>10658</v>
      </c>
    </row>
    <row r="8184" spans="1:8" x14ac:dyDescent="0.3">
      <c r="A8184" s="49" t="s">
        <v>82</v>
      </c>
      <c r="B8184" s="49">
        <v>92017</v>
      </c>
      <c r="C8184" s="49" t="s">
        <v>2140</v>
      </c>
      <c r="D8184" s="49" t="str">
        <f t="shared" si="127"/>
        <v>Reference Mark 3 - Reference Mark Type - SWIMS - 92017</v>
      </c>
      <c r="E8184" s="49" t="s">
        <v>31</v>
      </c>
      <c r="F8184" s="49" t="s">
        <v>84</v>
      </c>
      <c r="G8184" s="49"/>
      <c r="H8184" s="49" t="s">
        <v>10658</v>
      </c>
    </row>
    <row r="8185" spans="1:8" x14ac:dyDescent="0.3">
      <c r="A8185" s="49" t="s">
        <v>82</v>
      </c>
      <c r="B8185" s="49">
        <v>92066</v>
      </c>
      <c r="C8185" s="49" t="s">
        <v>2141</v>
      </c>
      <c r="D8185" s="49" t="str">
        <f t="shared" si="127"/>
        <v>Reference Marker 1 - Calculated Elevation (2) - SWIMS - 92066</v>
      </c>
      <c r="E8185" s="49" t="s">
        <v>31</v>
      </c>
      <c r="F8185" s="49" t="s">
        <v>84</v>
      </c>
      <c r="G8185" s="49"/>
      <c r="H8185" s="49" t="s">
        <v>10658</v>
      </c>
    </row>
    <row r="8186" spans="1:8" x14ac:dyDescent="0.3">
      <c r="A8186" s="49" t="s">
        <v>82</v>
      </c>
      <c r="B8186" s="49">
        <v>92063</v>
      </c>
      <c r="C8186" s="49" t="s">
        <v>2142</v>
      </c>
      <c r="D8186" s="49" t="str">
        <f t="shared" si="127"/>
        <v>Reference Marker 1 - Foresight (2) - SWIMS - 92063</v>
      </c>
      <c r="E8186" s="49" t="s">
        <v>31</v>
      </c>
      <c r="F8186" s="49" t="s">
        <v>84</v>
      </c>
      <c r="G8186" s="49"/>
      <c r="H8186" s="49" t="s">
        <v>10658</v>
      </c>
    </row>
    <row r="8187" spans="1:8" x14ac:dyDescent="0.3">
      <c r="A8187" s="49" t="s">
        <v>82</v>
      </c>
      <c r="B8187" s="49">
        <v>92067</v>
      </c>
      <c r="C8187" s="49" t="s">
        <v>2143</v>
      </c>
      <c r="D8187" s="49" t="str">
        <f t="shared" si="127"/>
        <v>Reference Marker 2 - Calculated Elevation (2) - SWIMS - 92067</v>
      </c>
      <c r="E8187" s="49" t="s">
        <v>31</v>
      </c>
      <c r="F8187" s="49" t="s">
        <v>84</v>
      </c>
      <c r="G8187" s="49"/>
      <c r="H8187" s="49" t="s">
        <v>10658</v>
      </c>
    </row>
    <row r="8188" spans="1:8" x14ac:dyDescent="0.3">
      <c r="A8188" s="49" t="s">
        <v>82</v>
      </c>
      <c r="B8188" s="49">
        <v>92064</v>
      </c>
      <c r="C8188" s="49" t="s">
        <v>2144</v>
      </c>
      <c r="D8188" s="49" t="str">
        <f t="shared" si="127"/>
        <v>Reference Marker 2 - Foresight (2) - SWIMS - 92064</v>
      </c>
      <c r="E8188" s="49" t="s">
        <v>31</v>
      </c>
      <c r="F8188" s="49" t="s">
        <v>84</v>
      </c>
      <c r="G8188" s="49"/>
      <c r="H8188" s="49" t="s">
        <v>10658</v>
      </c>
    </row>
    <row r="8189" spans="1:8" x14ac:dyDescent="0.3">
      <c r="A8189" s="49" t="s">
        <v>82</v>
      </c>
      <c r="B8189" s="49">
        <v>92068</v>
      </c>
      <c r="C8189" s="49" t="s">
        <v>2145</v>
      </c>
      <c r="D8189" s="49" t="str">
        <f t="shared" si="127"/>
        <v>Reference Marker 3 - Calculated Elevation (2) - SWIMS - 92068</v>
      </c>
      <c r="E8189" s="49" t="s">
        <v>31</v>
      </c>
      <c r="F8189" s="49" t="s">
        <v>84</v>
      </c>
      <c r="G8189" s="49"/>
      <c r="H8189" s="49" t="s">
        <v>10658</v>
      </c>
    </row>
    <row r="8190" spans="1:8" x14ac:dyDescent="0.3">
      <c r="A8190" s="49" t="s">
        <v>82</v>
      </c>
      <c r="B8190" s="49">
        <v>92065</v>
      </c>
      <c r="C8190" s="49" t="s">
        <v>2146</v>
      </c>
      <c r="D8190" s="49" t="str">
        <f t="shared" si="127"/>
        <v>Reference Marker 3 - Foresight (2) - SWIMS - 92065</v>
      </c>
      <c r="E8190" s="49" t="s">
        <v>31</v>
      </c>
      <c r="F8190" s="49" t="s">
        <v>84</v>
      </c>
      <c r="G8190" s="49"/>
      <c r="H8190" s="49" t="s">
        <v>10658</v>
      </c>
    </row>
    <row r="8191" spans="1:8" x14ac:dyDescent="0.3">
      <c r="A8191" s="49" t="s">
        <v>201</v>
      </c>
      <c r="B8191" s="49">
        <v>96325</v>
      </c>
      <c r="C8191" s="49" t="s">
        <v>9346</v>
      </c>
      <c r="D8191" s="49" t="str">
        <f t="shared" si="127"/>
        <v>Reimeria sinuata, Biovolume - DNR_STORET - 96325</v>
      </c>
      <c r="E8191" s="49" t="s">
        <v>10651</v>
      </c>
      <c r="F8191" s="49" t="s">
        <v>84</v>
      </c>
      <c r="G8191" s="49" t="s">
        <v>205</v>
      </c>
      <c r="H8191" s="49"/>
    </row>
    <row r="8192" spans="1:8" x14ac:dyDescent="0.3">
      <c r="A8192" s="49" t="s">
        <v>201</v>
      </c>
      <c r="B8192" s="49">
        <v>96326</v>
      </c>
      <c r="C8192" s="49" t="s">
        <v>9347</v>
      </c>
      <c r="D8192" s="49" t="str">
        <f t="shared" si="127"/>
        <v>Reimeria sinuata, Count - DNR_STORET - 96326</v>
      </c>
      <c r="E8192" s="49" t="s">
        <v>10651</v>
      </c>
      <c r="F8192" s="49" t="s">
        <v>84</v>
      </c>
      <c r="G8192" s="49" t="s">
        <v>205</v>
      </c>
      <c r="H8192" s="49"/>
    </row>
    <row r="8193" spans="1:8" x14ac:dyDescent="0.3">
      <c r="A8193" s="49" t="s">
        <v>201</v>
      </c>
      <c r="B8193" s="49">
        <v>96323</v>
      </c>
      <c r="C8193" s="49" t="s">
        <v>9348</v>
      </c>
      <c r="D8193" s="49" t="str">
        <f t="shared" si="127"/>
        <v>Reimeria uniseriata, Biovolume - DNR_STORET - 96323</v>
      </c>
      <c r="E8193" s="49" t="s">
        <v>10651</v>
      </c>
      <c r="F8193" s="49" t="s">
        <v>84</v>
      </c>
      <c r="G8193" s="49" t="s">
        <v>205</v>
      </c>
      <c r="H8193" s="49"/>
    </row>
    <row r="8194" spans="1:8" x14ac:dyDescent="0.3">
      <c r="A8194" s="49" t="s">
        <v>201</v>
      </c>
      <c r="B8194" s="49">
        <v>96324</v>
      </c>
      <c r="C8194" s="49" t="s">
        <v>9349</v>
      </c>
      <c r="D8194" s="49" t="str">
        <f t="shared" ref="D8194:D8257" si="128">C8194 &amp;" - "&amp; A8194 &amp;" - "&amp; B8194</f>
        <v>Reimeria uniseriata, Count - DNR_STORET - 96324</v>
      </c>
      <c r="E8194" s="49" t="s">
        <v>10651</v>
      </c>
      <c r="F8194" s="49" t="s">
        <v>84</v>
      </c>
      <c r="G8194" s="49" t="s">
        <v>205</v>
      </c>
      <c r="H8194" s="49"/>
    </row>
    <row r="8195" spans="1:8" x14ac:dyDescent="0.3">
      <c r="A8195" s="49" t="s">
        <v>82</v>
      </c>
      <c r="B8195" s="49">
        <v>91279</v>
      </c>
      <c r="C8195" s="49" t="s">
        <v>2147</v>
      </c>
      <c r="D8195" s="49" t="str">
        <f t="shared" si="128"/>
        <v>Relevant Lake Access Details - SWIMS - 91279</v>
      </c>
      <c r="E8195" s="49" t="s">
        <v>31</v>
      </c>
      <c r="F8195" s="49"/>
      <c r="G8195" s="49"/>
      <c r="H8195" s="49"/>
    </row>
    <row r="8196" spans="1:8" x14ac:dyDescent="0.3">
      <c r="A8196" s="49" t="s">
        <v>82</v>
      </c>
      <c r="B8196" s="49">
        <v>91999</v>
      </c>
      <c r="C8196" s="49" t="s">
        <v>2148</v>
      </c>
      <c r="D8196" s="49" t="str">
        <f t="shared" si="128"/>
        <v>Replace bolts/ screws on staff gage - Date - SWIMS - 91999</v>
      </c>
      <c r="E8196" s="49" t="s">
        <v>31</v>
      </c>
      <c r="F8196" s="49" t="s">
        <v>84</v>
      </c>
      <c r="G8196" s="49"/>
      <c r="H8196" s="49" t="s">
        <v>10658</v>
      </c>
    </row>
    <row r="8197" spans="1:8" x14ac:dyDescent="0.3">
      <c r="A8197" s="49" t="s">
        <v>82</v>
      </c>
      <c r="B8197" s="49">
        <v>92000</v>
      </c>
      <c r="C8197" s="49" t="s">
        <v>2149</v>
      </c>
      <c r="D8197" s="49" t="str">
        <f t="shared" si="128"/>
        <v>Replace bolts/ screws on staff gage - Name - SWIMS - 92000</v>
      </c>
      <c r="E8197" s="49" t="s">
        <v>31</v>
      </c>
      <c r="F8197" s="49" t="s">
        <v>84</v>
      </c>
      <c r="G8197" s="49"/>
      <c r="H8197" s="49" t="s">
        <v>10658</v>
      </c>
    </row>
    <row r="8198" spans="1:8" x14ac:dyDescent="0.3">
      <c r="A8198" s="49" t="s">
        <v>82</v>
      </c>
      <c r="B8198" s="49">
        <v>91998</v>
      </c>
      <c r="C8198" s="49" t="s">
        <v>2150</v>
      </c>
      <c r="D8198" s="49" t="str">
        <f t="shared" si="128"/>
        <v>Replace bolts/ screws on staff gage? - SWIMS - 91998</v>
      </c>
      <c r="E8198" s="49" t="s">
        <v>31</v>
      </c>
      <c r="F8198" s="49" t="s">
        <v>84</v>
      </c>
      <c r="G8198" s="49"/>
      <c r="H8198" s="49" t="s">
        <v>10658</v>
      </c>
    </row>
    <row r="8199" spans="1:8" x14ac:dyDescent="0.3">
      <c r="A8199" s="49" t="s">
        <v>82</v>
      </c>
      <c r="B8199" s="49">
        <v>92002</v>
      </c>
      <c r="C8199" s="49" t="s">
        <v>2151</v>
      </c>
      <c r="D8199" s="49" t="str">
        <f t="shared" si="128"/>
        <v>Replace gage plate on staff gage - Date - SWIMS - 92002</v>
      </c>
      <c r="E8199" s="49" t="s">
        <v>31</v>
      </c>
      <c r="F8199" s="49" t="s">
        <v>84</v>
      </c>
      <c r="G8199" s="49"/>
      <c r="H8199" s="49" t="s">
        <v>10658</v>
      </c>
    </row>
    <row r="8200" spans="1:8" x14ac:dyDescent="0.3">
      <c r="A8200" s="49" t="s">
        <v>82</v>
      </c>
      <c r="B8200" s="49">
        <v>92003</v>
      </c>
      <c r="C8200" s="49" t="s">
        <v>2152</v>
      </c>
      <c r="D8200" s="49" t="str">
        <f t="shared" si="128"/>
        <v>Replace gage plate on staff gage - Name - SWIMS - 92003</v>
      </c>
      <c r="E8200" s="49" t="s">
        <v>31</v>
      </c>
      <c r="F8200" s="49" t="s">
        <v>84</v>
      </c>
      <c r="G8200" s="49"/>
      <c r="H8200" s="49" t="s">
        <v>10658</v>
      </c>
    </row>
    <row r="8201" spans="1:8" x14ac:dyDescent="0.3">
      <c r="A8201" s="49" t="s">
        <v>82</v>
      </c>
      <c r="B8201" s="49">
        <v>92001</v>
      </c>
      <c r="C8201" s="49" t="s">
        <v>2153</v>
      </c>
      <c r="D8201" s="49" t="str">
        <f t="shared" si="128"/>
        <v>Replace gage plate on staff gage? - SWIMS - 92001</v>
      </c>
      <c r="E8201" s="49" t="s">
        <v>31</v>
      </c>
      <c r="F8201" s="49" t="s">
        <v>84</v>
      </c>
      <c r="G8201" s="49"/>
      <c r="H8201" s="49" t="s">
        <v>10658</v>
      </c>
    </row>
    <row r="8202" spans="1:8" x14ac:dyDescent="0.3">
      <c r="A8202" s="49" t="s">
        <v>82</v>
      </c>
      <c r="B8202" s="49">
        <v>92005</v>
      </c>
      <c r="C8202" s="49" t="s">
        <v>2154</v>
      </c>
      <c r="D8202" s="49" t="str">
        <f t="shared" si="128"/>
        <v>Replace post or wooden board - Date - SWIMS - 92005</v>
      </c>
      <c r="E8202" s="49" t="s">
        <v>31</v>
      </c>
      <c r="F8202" s="49" t="s">
        <v>84</v>
      </c>
      <c r="G8202" s="49"/>
      <c r="H8202" s="49" t="s">
        <v>10658</v>
      </c>
    </row>
    <row r="8203" spans="1:8" x14ac:dyDescent="0.3">
      <c r="A8203" s="49" t="s">
        <v>82</v>
      </c>
      <c r="B8203" s="49">
        <v>92006</v>
      </c>
      <c r="C8203" s="49" t="s">
        <v>2155</v>
      </c>
      <c r="D8203" s="49" t="str">
        <f t="shared" si="128"/>
        <v>Replace post or wooden board - Name - SWIMS - 92006</v>
      </c>
      <c r="E8203" s="49" t="s">
        <v>31</v>
      </c>
      <c r="F8203" s="49" t="s">
        <v>84</v>
      </c>
      <c r="G8203" s="49"/>
      <c r="H8203" s="49" t="s">
        <v>10658</v>
      </c>
    </row>
    <row r="8204" spans="1:8" x14ac:dyDescent="0.3">
      <c r="A8204" s="49" t="s">
        <v>82</v>
      </c>
      <c r="B8204" s="49">
        <v>92004</v>
      </c>
      <c r="C8204" s="49" t="s">
        <v>2156</v>
      </c>
      <c r="D8204" s="49" t="str">
        <f t="shared" si="128"/>
        <v>Replace post or wooden board? - SWIMS - 92004</v>
      </c>
      <c r="E8204" s="49" t="s">
        <v>31</v>
      </c>
      <c r="F8204" s="49" t="s">
        <v>84</v>
      </c>
      <c r="G8204" s="49"/>
      <c r="H8204" s="49" t="s">
        <v>10658</v>
      </c>
    </row>
    <row r="8205" spans="1:8" x14ac:dyDescent="0.3">
      <c r="A8205" s="49" t="s">
        <v>82</v>
      </c>
      <c r="B8205" s="49">
        <v>4066</v>
      </c>
      <c r="C8205" s="49" t="s">
        <v>2157</v>
      </c>
      <c r="D8205" s="49" t="str">
        <f t="shared" si="128"/>
        <v>Replicate number: - SWIMS - 4066</v>
      </c>
      <c r="E8205" s="49" t="s">
        <v>31</v>
      </c>
      <c r="F8205" s="49" t="s">
        <v>84</v>
      </c>
      <c r="G8205" s="49"/>
      <c r="H8205" s="49" t="s">
        <v>10658</v>
      </c>
    </row>
    <row r="8206" spans="1:8" x14ac:dyDescent="0.3">
      <c r="A8206" s="49" t="s">
        <v>82</v>
      </c>
      <c r="B8206" s="49">
        <v>90391</v>
      </c>
      <c r="C8206" s="49" t="s">
        <v>2158</v>
      </c>
      <c r="D8206" s="49" t="str">
        <f t="shared" si="128"/>
        <v>Reptile Species 1 - SWIMS - 90391</v>
      </c>
      <c r="E8206" s="49"/>
      <c r="F8206" s="49"/>
      <c r="G8206" s="49"/>
      <c r="H8206" s="49"/>
    </row>
    <row r="8207" spans="1:8" x14ac:dyDescent="0.3">
      <c r="A8207" s="49" t="s">
        <v>82</v>
      </c>
      <c r="B8207" s="49">
        <v>90392</v>
      </c>
      <c r="C8207" s="49" t="s">
        <v>2159</v>
      </c>
      <c r="D8207" s="49" t="str">
        <f t="shared" si="128"/>
        <v>Reptile Species 2 - SWIMS - 90392</v>
      </c>
      <c r="E8207" s="49"/>
      <c r="F8207" s="49"/>
      <c r="G8207" s="49"/>
      <c r="H8207" s="49"/>
    </row>
    <row r="8208" spans="1:8" x14ac:dyDescent="0.3">
      <c r="A8208" s="49" t="s">
        <v>82</v>
      </c>
      <c r="B8208" s="49">
        <v>90393</v>
      </c>
      <c r="C8208" s="49" t="s">
        <v>2160</v>
      </c>
      <c r="D8208" s="49" t="str">
        <f t="shared" si="128"/>
        <v>Reptile Species 3 - SWIMS - 90393</v>
      </c>
      <c r="E8208" s="49"/>
      <c r="F8208" s="49"/>
      <c r="G8208" s="49"/>
      <c r="H8208" s="49"/>
    </row>
    <row r="8209" spans="1:8" x14ac:dyDescent="0.3">
      <c r="A8209" s="49" t="s">
        <v>82</v>
      </c>
      <c r="B8209" s="49">
        <v>90394</v>
      </c>
      <c r="C8209" s="49" t="s">
        <v>2161</v>
      </c>
      <c r="D8209" s="49" t="str">
        <f t="shared" si="128"/>
        <v>Reptile Species 4 - SWIMS - 90394</v>
      </c>
      <c r="E8209" s="49"/>
      <c r="F8209" s="49"/>
      <c r="G8209" s="49"/>
      <c r="H8209" s="49"/>
    </row>
    <row r="8210" spans="1:8" x14ac:dyDescent="0.3">
      <c r="A8210" s="49" t="s">
        <v>82</v>
      </c>
      <c r="B8210" s="49">
        <v>92013</v>
      </c>
      <c r="C8210" s="49" t="s">
        <v>2163</v>
      </c>
      <c r="D8210" s="49" t="str">
        <f t="shared" si="128"/>
        <v>Resurvey gage? - SWIMS - 92013</v>
      </c>
      <c r="E8210" s="49" t="s">
        <v>31</v>
      </c>
      <c r="F8210" s="49" t="s">
        <v>84</v>
      </c>
      <c r="G8210" s="49"/>
      <c r="H8210" s="49" t="s">
        <v>10658</v>
      </c>
    </row>
    <row r="8211" spans="1:8" x14ac:dyDescent="0.3">
      <c r="A8211" s="49" t="s">
        <v>201</v>
      </c>
      <c r="B8211" s="49">
        <v>96321</v>
      </c>
      <c r="C8211" s="49" t="s">
        <v>9350</v>
      </c>
      <c r="D8211" s="49" t="str">
        <f t="shared" si="128"/>
        <v>Rhoicosphenia abbreviata, Biovolume - DNR_STORET - 96321</v>
      </c>
      <c r="E8211" s="49" t="s">
        <v>10651</v>
      </c>
      <c r="F8211" s="49" t="s">
        <v>84</v>
      </c>
      <c r="G8211" s="49" t="s">
        <v>205</v>
      </c>
      <c r="H8211" s="49"/>
    </row>
    <row r="8212" spans="1:8" x14ac:dyDescent="0.3">
      <c r="A8212" s="49" t="s">
        <v>201</v>
      </c>
      <c r="B8212" s="49">
        <v>96322</v>
      </c>
      <c r="C8212" s="49" t="s">
        <v>9351</v>
      </c>
      <c r="D8212" s="49" t="str">
        <f t="shared" si="128"/>
        <v>Rhoicosphenia abbreviata, Count - DNR_STORET - 96322</v>
      </c>
      <c r="E8212" s="49" t="s">
        <v>10651</v>
      </c>
      <c r="F8212" s="49" t="s">
        <v>84</v>
      </c>
      <c r="G8212" s="49" t="s">
        <v>205</v>
      </c>
      <c r="H8212" s="49"/>
    </row>
    <row r="8213" spans="1:8" x14ac:dyDescent="0.3">
      <c r="A8213" s="49" t="s">
        <v>201</v>
      </c>
      <c r="B8213" s="49">
        <v>95888</v>
      </c>
      <c r="C8213" s="49" t="s">
        <v>9352</v>
      </c>
      <c r="D8213" s="49" t="str">
        <f t="shared" si="128"/>
        <v>Rhopalodia acuminata Krammer, Biovolume - DNR_STORET - 95888</v>
      </c>
      <c r="E8213" s="49" t="s">
        <v>10651</v>
      </c>
      <c r="F8213" s="49" t="s">
        <v>84</v>
      </c>
      <c r="G8213" s="49" t="s">
        <v>205</v>
      </c>
      <c r="H8213" s="49"/>
    </row>
    <row r="8214" spans="1:8" x14ac:dyDescent="0.3">
      <c r="A8214" s="49" t="s">
        <v>201</v>
      </c>
      <c r="B8214" s="49">
        <v>95889</v>
      </c>
      <c r="C8214" s="49" t="s">
        <v>9353</v>
      </c>
      <c r="D8214" s="49" t="str">
        <f t="shared" si="128"/>
        <v>Rhopalodia acuminata Krammer, Count - DNR_STORET - 95889</v>
      </c>
      <c r="E8214" s="49" t="s">
        <v>10651</v>
      </c>
      <c r="F8214" s="49" t="s">
        <v>84</v>
      </c>
      <c r="G8214" s="49" t="s">
        <v>205</v>
      </c>
      <c r="H8214" s="49"/>
    </row>
    <row r="8215" spans="1:8" x14ac:dyDescent="0.3">
      <c r="A8215" s="49" t="s">
        <v>82</v>
      </c>
      <c r="B8215" s="49">
        <v>20119</v>
      </c>
      <c r="C8215" s="49" t="s">
        <v>2164</v>
      </c>
      <c r="D8215" s="49" t="str">
        <f t="shared" si="128"/>
        <v>Ribbon-leaf pondweed (Potamogeton epihydrus) - SWIMS - 20119</v>
      </c>
      <c r="E8215" s="49" t="s">
        <v>31</v>
      </c>
      <c r="F8215" s="49" t="s">
        <v>84</v>
      </c>
      <c r="G8215" s="49"/>
      <c r="H8215" s="49"/>
    </row>
    <row r="8216" spans="1:8" x14ac:dyDescent="0.3">
      <c r="A8216" s="49" t="s">
        <v>82</v>
      </c>
      <c r="B8216" s="49">
        <v>20480</v>
      </c>
      <c r="C8216" s="49" t="s">
        <v>2165</v>
      </c>
      <c r="D8216" s="49" t="str">
        <f t="shared" si="128"/>
        <v>Riccia sp - SWIMS - 20480</v>
      </c>
      <c r="E8216" s="49" t="s">
        <v>31</v>
      </c>
      <c r="F8216" s="49" t="s">
        <v>84</v>
      </c>
      <c r="G8216" s="49"/>
      <c r="H8216" s="49" t="s">
        <v>10658</v>
      </c>
    </row>
    <row r="8217" spans="1:8" x14ac:dyDescent="0.3">
      <c r="A8217" s="49" t="s">
        <v>82</v>
      </c>
      <c r="B8217" s="49">
        <v>90530</v>
      </c>
      <c r="C8217" s="49" t="s">
        <v>3034</v>
      </c>
      <c r="D8217" s="49" t="str">
        <f t="shared" si="128"/>
        <v>Riffle Beetle - SWIMS - 90530</v>
      </c>
      <c r="E8217" s="49" t="s">
        <v>10651</v>
      </c>
      <c r="F8217" s="49" t="s">
        <v>84</v>
      </c>
      <c r="G8217" s="49"/>
      <c r="H8217" s="49"/>
    </row>
    <row r="8218" spans="1:8" x14ac:dyDescent="0.3">
      <c r="A8218" s="49" t="s">
        <v>82</v>
      </c>
      <c r="B8218" s="49">
        <v>4231</v>
      </c>
      <c r="C8218" s="49" t="s">
        <v>2166</v>
      </c>
      <c r="D8218" s="49" t="str">
        <f t="shared" si="128"/>
        <v>Riffle:Riffle or Bend:Bend Ratio Score: - SWIMS - 4231</v>
      </c>
      <c r="E8218" s="49"/>
      <c r="F8218" s="49"/>
      <c r="G8218" s="49"/>
      <c r="H8218" s="49"/>
    </row>
    <row r="8219" spans="1:8" x14ac:dyDescent="0.3">
      <c r="A8219" s="49" t="s">
        <v>82</v>
      </c>
      <c r="B8219" s="49">
        <v>4227</v>
      </c>
      <c r="C8219" s="49" t="s">
        <v>2167</v>
      </c>
      <c r="D8219" s="49" t="str">
        <f t="shared" si="128"/>
        <v>Riparian Buffer Width Score: - SWIMS - 4227</v>
      </c>
      <c r="E8219" s="49"/>
      <c r="F8219" s="49"/>
      <c r="G8219" s="49"/>
      <c r="H8219" s="49"/>
    </row>
    <row r="8220" spans="1:8" x14ac:dyDescent="0.3">
      <c r="A8220" s="49" t="s">
        <v>82</v>
      </c>
      <c r="B8220" s="49">
        <v>402</v>
      </c>
      <c r="C8220" s="49" t="s">
        <v>2168</v>
      </c>
      <c r="D8220" s="49" t="str">
        <f t="shared" si="128"/>
        <v>Riparian Corridor Status - SWIMS - 402</v>
      </c>
      <c r="E8220" s="49" t="s">
        <v>31</v>
      </c>
      <c r="F8220" s="49" t="s">
        <v>84</v>
      </c>
      <c r="G8220" s="49"/>
      <c r="H8220" s="49"/>
    </row>
    <row r="8221" spans="1:8" x14ac:dyDescent="0.3">
      <c r="A8221" s="49" t="s">
        <v>82</v>
      </c>
      <c r="B8221" s="49">
        <v>80401</v>
      </c>
      <c r="C8221" s="49" t="s">
        <v>2170</v>
      </c>
      <c r="D8221" s="49" t="str">
        <f t="shared" si="128"/>
        <v>River Stream 10 Year Median TP Assessment Value - SWIMS - 80401</v>
      </c>
      <c r="E8221" s="49"/>
      <c r="F8221" s="49" t="s">
        <v>84</v>
      </c>
      <c r="G8221" s="49"/>
      <c r="H8221" s="49" t="s">
        <v>873</v>
      </c>
    </row>
    <row r="8222" spans="1:8" x14ac:dyDescent="0.3">
      <c r="A8222" s="49" t="s">
        <v>82</v>
      </c>
      <c r="B8222" s="49">
        <v>80403</v>
      </c>
      <c r="C8222" s="49" t="s">
        <v>2171</v>
      </c>
      <c r="D8222" s="49" t="str">
        <f t="shared" si="128"/>
        <v>River Stream 10 Year TP Lower 80% Percentile Assessment Value - SWIMS - 80403</v>
      </c>
      <c r="E8222" s="49"/>
      <c r="F8222" s="49" t="s">
        <v>84</v>
      </c>
      <c r="G8222" s="49"/>
      <c r="H8222" s="49" t="s">
        <v>873</v>
      </c>
    </row>
    <row r="8223" spans="1:8" x14ac:dyDescent="0.3">
      <c r="A8223" s="49" t="s">
        <v>82</v>
      </c>
      <c r="B8223" s="49">
        <v>80402</v>
      </c>
      <c r="C8223" s="49" t="s">
        <v>2172</v>
      </c>
      <c r="D8223" s="49" t="str">
        <f t="shared" si="128"/>
        <v>River Stream 10 Year TP Upper 80% Percentile Assessment Value - SWIMS - 80402</v>
      </c>
      <c r="E8223" s="49"/>
      <c r="F8223" s="49" t="s">
        <v>84</v>
      </c>
      <c r="G8223" s="49"/>
      <c r="H8223" s="49" t="s">
        <v>873</v>
      </c>
    </row>
    <row r="8224" spans="1:8" x14ac:dyDescent="0.3">
      <c r="A8224" s="49" t="s">
        <v>82</v>
      </c>
      <c r="B8224" s="49">
        <v>80422</v>
      </c>
      <c r="C8224" s="49" t="s">
        <v>2173</v>
      </c>
      <c r="D8224" s="49" t="str">
        <f t="shared" si="128"/>
        <v>River Stream Annual Temperature Exceedance Value - SWIMS - 80422</v>
      </c>
      <c r="E8224" s="49"/>
      <c r="F8224" s="49" t="s">
        <v>84</v>
      </c>
      <c r="G8224" s="49"/>
      <c r="H8224" s="49"/>
    </row>
    <row r="8225" spans="1:8" x14ac:dyDescent="0.3">
      <c r="A8225" s="49" t="s">
        <v>82</v>
      </c>
      <c r="B8225" s="49">
        <v>20056</v>
      </c>
      <c r="C8225" s="49" t="s">
        <v>2169</v>
      </c>
      <c r="D8225" s="49" t="str">
        <f t="shared" si="128"/>
        <v>River bulrush (Bolboschoenus fluviatilis) - SWIMS - 20056</v>
      </c>
      <c r="E8225" s="49" t="s">
        <v>31</v>
      </c>
      <c r="F8225" s="49" t="s">
        <v>84</v>
      </c>
      <c r="G8225" s="49"/>
      <c r="H8225" s="49"/>
    </row>
    <row r="8226" spans="1:8" x14ac:dyDescent="0.3">
      <c r="A8226" s="49" t="s">
        <v>82</v>
      </c>
      <c r="B8226" s="49">
        <v>20381</v>
      </c>
      <c r="C8226" s="49" t="s">
        <v>2174</v>
      </c>
      <c r="D8226" s="49" t="str">
        <f t="shared" si="128"/>
        <v>Riverbank wild-rye (Elymus riparius) - SWIMS - 20381</v>
      </c>
      <c r="E8226" s="49" t="s">
        <v>31</v>
      </c>
      <c r="F8226" s="49" t="s">
        <v>84</v>
      </c>
      <c r="G8226" s="49"/>
      <c r="H8226" s="49"/>
    </row>
    <row r="8227" spans="1:8" x14ac:dyDescent="0.3">
      <c r="A8227" s="49" t="s">
        <v>82</v>
      </c>
      <c r="B8227" s="49">
        <v>90267</v>
      </c>
      <c r="C8227" s="49" t="s">
        <v>2175</v>
      </c>
      <c r="D8227" s="49" t="str">
        <f t="shared" si="128"/>
        <v>Roads or Railroad - SWIMS - 90267</v>
      </c>
      <c r="E8227" s="49" t="s">
        <v>31</v>
      </c>
      <c r="F8227" s="49" t="s">
        <v>84</v>
      </c>
      <c r="G8227" s="49"/>
      <c r="H8227" s="49"/>
    </row>
    <row r="8228" spans="1:8" x14ac:dyDescent="0.3">
      <c r="A8228" s="49" t="s">
        <v>82</v>
      </c>
      <c r="B8228" s="49">
        <v>20238</v>
      </c>
      <c r="C8228" s="49" t="s">
        <v>2176</v>
      </c>
      <c r="D8228" s="49" t="str">
        <f t="shared" si="128"/>
        <v>Robbins' spike-rush (Eleocharis robbinsii) - SWIMS - 20238</v>
      </c>
      <c r="E8228" s="49" t="s">
        <v>31</v>
      </c>
      <c r="F8228" s="49" t="s">
        <v>84</v>
      </c>
      <c r="G8228" s="49"/>
      <c r="H8228" s="49"/>
    </row>
    <row r="8229" spans="1:8" x14ac:dyDescent="0.3">
      <c r="A8229" s="49" t="s">
        <v>82</v>
      </c>
      <c r="B8229" s="49">
        <v>4236</v>
      </c>
      <c r="C8229" s="49" t="s">
        <v>2177</v>
      </c>
      <c r="D8229" s="49" t="str">
        <f t="shared" si="128"/>
        <v>Rocky Substrate Score: - SWIMS - 4236</v>
      </c>
      <c r="E8229" s="49"/>
      <c r="F8229" s="49"/>
      <c r="G8229" s="49"/>
      <c r="H8229" s="49"/>
    </row>
    <row r="8230" spans="1:8" x14ac:dyDescent="0.3">
      <c r="A8230" s="49" t="s">
        <v>201</v>
      </c>
      <c r="B8230" s="49">
        <v>96319</v>
      </c>
      <c r="C8230" s="49" t="s">
        <v>9354</v>
      </c>
      <c r="D8230" s="49" t="str">
        <f t="shared" si="128"/>
        <v>Rossithidium duthii, Biovolume - DNR_STORET - 96319</v>
      </c>
      <c r="E8230" s="49" t="s">
        <v>10651</v>
      </c>
      <c r="F8230" s="49" t="s">
        <v>84</v>
      </c>
      <c r="G8230" s="49" t="s">
        <v>205</v>
      </c>
      <c r="H8230" s="49"/>
    </row>
    <row r="8231" spans="1:8" x14ac:dyDescent="0.3">
      <c r="A8231" s="49" t="s">
        <v>201</v>
      </c>
      <c r="B8231" s="49">
        <v>96320</v>
      </c>
      <c r="C8231" s="49" t="s">
        <v>9355</v>
      </c>
      <c r="D8231" s="49" t="str">
        <f t="shared" si="128"/>
        <v>Rossithidium duthii, Count - DNR_STORET - 96320</v>
      </c>
      <c r="E8231" s="49" t="s">
        <v>10651</v>
      </c>
      <c r="F8231" s="49" t="s">
        <v>84</v>
      </c>
      <c r="G8231" s="49" t="s">
        <v>205</v>
      </c>
      <c r="H8231" s="49"/>
    </row>
    <row r="8232" spans="1:8" x14ac:dyDescent="0.3">
      <c r="A8232" s="49" t="s">
        <v>82</v>
      </c>
      <c r="B8232" s="49">
        <v>20371</v>
      </c>
      <c r="C8232" s="49" t="s">
        <v>2178</v>
      </c>
      <c r="D8232" s="49" t="str">
        <f t="shared" si="128"/>
        <v>Rough sand sedge (Carex schweinitzii) - SWIMS - 20371</v>
      </c>
      <c r="E8232" s="49" t="s">
        <v>31</v>
      </c>
      <c r="F8232" s="49" t="s">
        <v>84</v>
      </c>
      <c r="G8232" s="49"/>
      <c r="H8232" s="49"/>
    </row>
    <row r="8233" spans="1:8" x14ac:dyDescent="0.3">
      <c r="A8233" s="49" t="s">
        <v>82</v>
      </c>
      <c r="B8233" s="49">
        <v>20478</v>
      </c>
      <c r="C8233" s="49" t="s">
        <v>2179</v>
      </c>
      <c r="D8233" s="49" t="str">
        <f t="shared" si="128"/>
        <v>Rough stonewort (Chara aspera) - SWIMS - 20478</v>
      </c>
      <c r="E8233" s="49" t="s">
        <v>31</v>
      </c>
      <c r="F8233" s="49" t="s">
        <v>84</v>
      </c>
      <c r="G8233" s="49"/>
      <c r="H8233" s="49" t="s">
        <v>10658</v>
      </c>
    </row>
    <row r="8234" spans="1:8" x14ac:dyDescent="0.3">
      <c r="A8234" s="49" t="s">
        <v>82</v>
      </c>
      <c r="B8234" s="49">
        <v>91332</v>
      </c>
      <c r="C8234" s="49" t="s">
        <v>2180</v>
      </c>
      <c r="D8234" s="49" t="str">
        <f t="shared" si="128"/>
        <v>Round holes along leaf veins? - SWIMS - 91332</v>
      </c>
      <c r="E8234" s="49" t="s">
        <v>31</v>
      </c>
      <c r="F8234" s="49"/>
      <c r="G8234" s="49"/>
      <c r="H8234" s="49"/>
    </row>
    <row r="8235" spans="1:8" x14ac:dyDescent="0.3">
      <c r="A8235" s="49" t="s">
        <v>82</v>
      </c>
      <c r="B8235" s="49">
        <v>90268</v>
      </c>
      <c r="C8235" s="49" t="s">
        <v>2181</v>
      </c>
      <c r="D8235" s="49" t="str">
        <f t="shared" si="128"/>
        <v>Row Crops - SWIMS - 90268</v>
      </c>
      <c r="E8235" s="49" t="s">
        <v>31</v>
      </c>
      <c r="F8235" s="49" t="s">
        <v>84</v>
      </c>
      <c r="G8235" s="49"/>
      <c r="H8235" s="49"/>
    </row>
    <row r="8236" spans="1:8" x14ac:dyDescent="0.3">
      <c r="A8236" s="49" t="s">
        <v>82</v>
      </c>
      <c r="B8236" s="49">
        <v>4027</v>
      </c>
      <c r="C8236" s="49" t="s">
        <v>2182</v>
      </c>
      <c r="D8236" s="49" t="str">
        <f t="shared" si="128"/>
        <v>Rubble % - SWIMS - 4027</v>
      </c>
      <c r="E8236" s="49"/>
      <c r="F8236" s="49"/>
      <c r="G8236" s="49"/>
      <c r="H8236" s="49"/>
    </row>
    <row r="8237" spans="1:8" x14ac:dyDescent="0.3">
      <c r="A8237" s="49" t="s">
        <v>82</v>
      </c>
      <c r="B8237" s="49">
        <v>20302</v>
      </c>
      <c r="C8237" s="49" t="s">
        <v>2183</v>
      </c>
      <c r="D8237" s="49" t="str">
        <f t="shared" si="128"/>
        <v>Rufous bulrush (Scirpus pendulus) - SWIMS - 20302</v>
      </c>
      <c r="E8237" s="49" t="s">
        <v>31</v>
      </c>
      <c r="F8237" s="49" t="s">
        <v>84</v>
      </c>
      <c r="G8237" s="49"/>
      <c r="H8237" s="49"/>
    </row>
    <row r="8238" spans="1:8" x14ac:dyDescent="0.3">
      <c r="A8238" s="49" t="s">
        <v>82</v>
      </c>
      <c r="B8238" s="49">
        <v>20370</v>
      </c>
      <c r="C8238" s="49" t="s">
        <v>2184</v>
      </c>
      <c r="D8238" s="49" t="str">
        <f t="shared" si="128"/>
        <v>Running marsh sedge (Carex sartwellii) - SWIMS - 20370</v>
      </c>
      <c r="E8238" s="49" t="s">
        <v>31</v>
      </c>
      <c r="F8238" s="49" t="s">
        <v>84</v>
      </c>
      <c r="G8238" s="49"/>
      <c r="H8238" s="49"/>
    </row>
    <row r="8239" spans="1:8" x14ac:dyDescent="0.3">
      <c r="A8239" s="49" t="s">
        <v>82</v>
      </c>
      <c r="B8239" s="49">
        <v>20277</v>
      </c>
      <c r="C8239" s="49" t="s">
        <v>2185</v>
      </c>
      <c r="D8239" s="49" t="str">
        <f t="shared" si="128"/>
        <v>Rush (Juncus sp.) - SWIMS - 20277</v>
      </c>
      <c r="E8239" s="49" t="s">
        <v>31</v>
      </c>
      <c r="F8239" s="49" t="s">
        <v>84</v>
      </c>
      <c r="G8239" s="49"/>
      <c r="H8239" s="49"/>
    </row>
    <row r="8240" spans="1:8" x14ac:dyDescent="0.3">
      <c r="A8240" s="49" t="s">
        <v>82</v>
      </c>
      <c r="B8240" s="49">
        <v>20003</v>
      </c>
      <c r="C8240" s="49" t="s">
        <v>3056</v>
      </c>
      <c r="D8240" s="49" t="str">
        <f t="shared" si="128"/>
        <v>Rusty Crayfish (Orconectes rusticus) - SWIMS - 20003</v>
      </c>
      <c r="E8240" s="49" t="s">
        <v>10651</v>
      </c>
      <c r="F8240" s="49" t="s">
        <v>84</v>
      </c>
      <c r="G8240" s="49" t="s">
        <v>205</v>
      </c>
      <c r="H8240" s="49" t="s">
        <v>10658</v>
      </c>
    </row>
    <row r="8241" spans="1:8" x14ac:dyDescent="0.3">
      <c r="A8241" s="49" t="s">
        <v>82</v>
      </c>
      <c r="B8241" s="49">
        <v>20453</v>
      </c>
      <c r="C8241" s="49" t="s">
        <v>2186</v>
      </c>
      <c r="D8241" s="49" t="str">
        <f t="shared" si="128"/>
        <v>Rusty flat sedge, Fragrant cyperus (Cyperus odoratus) - SWIMS - 20453</v>
      </c>
      <c r="E8241" s="49" t="s">
        <v>31</v>
      </c>
      <c r="F8241" s="49" t="s">
        <v>84</v>
      </c>
      <c r="G8241" s="49"/>
      <c r="H8241" s="49" t="s">
        <v>10658</v>
      </c>
    </row>
    <row r="8242" spans="1:8" x14ac:dyDescent="0.3">
      <c r="A8242" s="49" t="s">
        <v>82</v>
      </c>
      <c r="B8242" s="49">
        <v>10211</v>
      </c>
      <c r="C8242" s="49" t="s">
        <v>9356</v>
      </c>
      <c r="D8242" s="49" t="str">
        <f t="shared" si="128"/>
        <v>S. REDBELLY DACE X CREEK CHUB - SWIMS - 10211</v>
      </c>
      <c r="E8242" s="49" t="s">
        <v>10651</v>
      </c>
      <c r="F8242" s="49" t="s">
        <v>84</v>
      </c>
      <c r="G8242" s="49"/>
      <c r="H8242" s="49"/>
    </row>
    <row r="8243" spans="1:8" x14ac:dyDescent="0.3">
      <c r="A8243" s="49" t="s">
        <v>82</v>
      </c>
      <c r="B8243" s="49">
        <v>10212</v>
      </c>
      <c r="C8243" s="49" t="s">
        <v>9357</v>
      </c>
      <c r="D8243" s="49" t="str">
        <f t="shared" si="128"/>
        <v>S. REDBELLY DACE X HORNYHEAD CHUB - SWIMS - 10212</v>
      </c>
      <c r="E8243" s="49" t="s">
        <v>10651</v>
      </c>
      <c r="F8243" s="49" t="s">
        <v>84</v>
      </c>
      <c r="G8243" s="49"/>
      <c r="H8243" s="49"/>
    </row>
    <row r="8244" spans="1:8" x14ac:dyDescent="0.3">
      <c r="A8244" s="49" t="s">
        <v>201</v>
      </c>
      <c r="B8244" s="49">
        <v>480</v>
      </c>
      <c r="C8244" s="49" t="s">
        <v>9358</v>
      </c>
      <c r="D8244" s="49" t="str">
        <f t="shared" si="128"/>
        <v>SALINITY - DNR_STORET - 480</v>
      </c>
      <c r="E8244" s="49" t="s">
        <v>2162</v>
      </c>
      <c r="F8244" s="49" t="s">
        <v>84</v>
      </c>
      <c r="G8244" s="49" t="s">
        <v>205</v>
      </c>
      <c r="H8244" s="49" t="s">
        <v>10658</v>
      </c>
    </row>
    <row r="8245" spans="1:8" x14ac:dyDescent="0.3">
      <c r="A8245" s="49" t="s">
        <v>82</v>
      </c>
      <c r="B8245" s="49">
        <v>10213</v>
      </c>
      <c r="C8245" s="49" t="s">
        <v>9359</v>
      </c>
      <c r="D8245" s="49" t="str">
        <f t="shared" si="128"/>
        <v>SALMONS UNSP. - SWIMS - 10213</v>
      </c>
      <c r="E8245" s="49" t="s">
        <v>10651</v>
      </c>
      <c r="F8245" s="49" t="s">
        <v>84</v>
      </c>
      <c r="G8245" s="49"/>
      <c r="H8245" s="49"/>
    </row>
    <row r="8246" spans="1:8" x14ac:dyDescent="0.3">
      <c r="A8246" s="49" t="s">
        <v>201</v>
      </c>
      <c r="B8246" s="49">
        <v>71999</v>
      </c>
      <c r="C8246" s="49" t="s">
        <v>2190</v>
      </c>
      <c r="D8246" s="49" t="str">
        <f t="shared" si="128"/>
        <v>SAMPLE PURPOSE CODE - DNR_STORET - 71999</v>
      </c>
      <c r="E8246" s="49" t="s">
        <v>31</v>
      </c>
      <c r="F8246" s="49"/>
      <c r="G8246" s="49"/>
      <c r="H8246" s="49" t="s">
        <v>203</v>
      </c>
    </row>
    <row r="8247" spans="1:8" x14ac:dyDescent="0.3">
      <c r="A8247" s="49" t="s">
        <v>201</v>
      </c>
      <c r="B8247" s="49">
        <v>32000</v>
      </c>
      <c r="C8247" s="49" t="s">
        <v>9360</v>
      </c>
      <c r="D8247" s="49" t="str">
        <f t="shared" si="128"/>
        <v>SAMPLE SIZE LITERS - DNR_STORET - 32000</v>
      </c>
      <c r="E8247" s="49" t="s">
        <v>2162</v>
      </c>
      <c r="F8247" s="49" t="s">
        <v>84</v>
      </c>
      <c r="G8247" s="49"/>
      <c r="H8247" s="49"/>
    </row>
    <row r="8248" spans="1:8" x14ac:dyDescent="0.3">
      <c r="A8248" s="49" t="s">
        <v>201</v>
      </c>
      <c r="B8248" s="49">
        <v>84164</v>
      </c>
      <c r="C8248" s="49" t="s">
        <v>2202</v>
      </c>
      <c r="D8248" s="49" t="str">
        <f t="shared" si="128"/>
        <v>SAMPLER TYPE, CODE - DNR_STORET - 84164</v>
      </c>
      <c r="E8248" s="49" t="s">
        <v>31</v>
      </c>
      <c r="F8248" s="49"/>
      <c r="G8248" s="49"/>
      <c r="H8248" s="49" t="s">
        <v>203</v>
      </c>
    </row>
    <row r="8249" spans="1:8" x14ac:dyDescent="0.3">
      <c r="A8249" s="49" t="s">
        <v>201</v>
      </c>
      <c r="B8249" s="49">
        <v>82398</v>
      </c>
      <c r="C8249" s="49" t="s">
        <v>2205</v>
      </c>
      <c r="D8249" s="49" t="str">
        <f t="shared" si="128"/>
        <v>SAMPLING METHOD (CODES) - DNR_STORET - 82398</v>
      </c>
      <c r="E8249" s="49" t="s">
        <v>31</v>
      </c>
      <c r="F8249" s="49"/>
      <c r="G8249" s="49"/>
      <c r="H8249" s="49" t="s">
        <v>203</v>
      </c>
    </row>
    <row r="8250" spans="1:8" x14ac:dyDescent="0.3">
      <c r="A8250" s="49" t="s">
        <v>82</v>
      </c>
      <c r="B8250" s="49">
        <v>10214</v>
      </c>
      <c r="C8250" s="49" t="s">
        <v>9361</v>
      </c>
      <c r="D8250" s="49" t="str">
        <f t="shared" si="128"/>
        <v>SAND SHINER - SWIMS - 10214</v>
      </c>
      <c r="E8250" s="49" t="s">
        <v>10651</v>
      </c>
      <c r="F8250" s="49" t="s">
        <v>84</v>
      </c>
      <c r="G8250" s="49"/>
      <c r="H8250" s="49"/>
    </row>
    <row r="8251" spans="1:8" x14ac:dyDescent="0.3">
      <c r="A8251" s="49" t="s">
        <v>82</v>
      </c>
      <c r="B8251" s="49">
        <v>10215</v>
      </c>
      <c r="C8251" s="49" t="s">
        <v>9362</v>
      </c>
      <c r="D8251" s="49" t="str">
        <f t="shared" si="128"/>
        <v>SAND SHINER X BIGMOUTH SHINER - SWIMS - 10215</v>
      </c>
      <c r="E8251" s="49" t="s">
        <v>10651</v>
      </c>
      <c r="F8251" s="49" t="s">
        <v>84</v>
      </c>
      <c r="G8251" s="49"/>
      <c r="H8251" s="49"/>
    </row>
    <row r="8252" spans="1:8" x14ac:dyDescent="0.3">
      <c r="A8252" s="49" t="s">
        <v>82</v>
      </c>
      <c r="B8252" s="49">
        <v>10216</v>
      </c>
      <c r="C8252" s="49" t="s">
        <v>9363</v>
      </c>
      <c r="D8252" s="49" t="str">
        <f t="shared" si="128"/>
        <v>SAND SHINER X ROSYFACE SHINER - SWIMS - 10216</v>
      </c>
      <c r="E8252" s="49" t="s">
        <v>10651</v>
      </c>
      <c r="F8252" s="49" t="s">
        <v>84</v>
      </c>
      <c r="G8252" s="49"/>
      <c r="H8252" s="49"/>
    </row>
    <row r="8253" spans="1:8" x14ac:dyDescent="0.3">
      <c r="A8253" s="49" t="s">
        <v>82</v>
      </c>
      <c r="B8253" s="49">
        <v>10217</v>
      </c>
      <c r="C8253" s="49" t="s">
        <v>9364</v>
      </c>
      <c r="D8253" s="49" t="str">
        <f t="shared" si="128"/>
        <v>SAUGER - SWIMS - 10217</v>
      </c>
      <c r="E8253" s="49" t="s">
        <v>10651</v>
      </c>
      <c r="F8253" s="49" t="s">
        <v>84</v>
      </c>
      <c r="G8253" s="49"/>
      <c r="H8253" s="49"/>
    </row>
    <row r="8254" spans="1:8" x14ac:dyDescent="0.3">
      <c r="A8254" s="49" t="s">
        <v>82</v>
      </c>
      <c r="B8254" s="49">
        <v>10218</v>
      </c>
      <c r="C8254" s="49" t="s">
        <v>9365</v>
      </c>
      <c r="D8254" s="49" t="str">
        <f t="shared" si="128"/>
        <v>SAUGER X WALLEYE (SAUGEYE) - SWIMS - 10218</v>
      </c>
      <c r="E8254" s="49" t="s">
        <v>10651</v>
      </c>
      <c r="F8254" s="49" t="s">
        <v>84</v>
      </c>
      <c r="G8254" s="49"/>
      <c r="H8254" s="49"/>
    </row>
    <row r="8255" spans="1:8" x14ac:dyDescent="0.3">
      <c r="A8255" s="49" t="s">
        <v>201</v>
      </c>
      <c r="B8255" s="49">
        <v>98621</v>
      </c>
      <c r="C8255" s="49" t="s">
        <v>9366</v>
      </c>
      <c r="D8255" s="49" t="str">
        <f t="shared" si="128"/>
        <v>SCENEDESMUS BRASILIENSIS, BIOVOLUME - DNR_STORET - 98621</v>
      </c>
      <c r="E8255" s="49" t="s">
        <v>10651</v>
      </c>
      <c r="F8255" s="49" t="s">
        <v>84</v>
      </c>
      <c r="G8255" s="49" t="s">
        <v>205</v>
      </c>
      <c r="H8255" s="49" t="s">
        <v>10658</v>
      </c>
    </row>
    <row r="8256" spans="1:8" x14ac:dyDescent="0.3">
      <c r="A8256" s="49" t="s">
        <v>201</v>
      </c>
      <c r="B8256" s="49">
        <v>98708</v>
      </c>
      <c r="C8256" s="49" t="s">
        <v>9367</v>
      </c>
      <c r="D8256" s="49" t="str">
        <f t="shared" si="128"/>
        <v>SCENEDESMUS BRASILIENSIS, COUNT - DNR_STORET - 98708</v>
      </c>
      <c r="E8256" s="49" t="s">
        <v>10651</v>
      </c>
      <c r="F8256" s="49" t="s">
        <v>84</v>
      </c>
      <c r="G8256" s="49" t="s">
        <v>205</v>
      </c>
      <c r="H8256" s="49" t="s">
        <v>10660</v>
      </c>
    </row>
    <row r="8257" spans="1:8" x14ac:dyDescent="0.3">
      <c r="A8257" s="49" t="s">
        <v>201</v>
      </c>
      <c r="B8257" s="49">
        <v>98622</v>
      </c>
      <c r="C8257" s="49" t="s">
        <v>9368</v>
      </c>
      <c r="D8257" s="49" t="str">
        <f t="shared" si="128"/>
        <v>SCENEDESMUS SP., BIOVOLUME - DNR_STORET - 98622</v>
      </c>
      <c r="E8257" s="49" t="s">
        <v>10651</v>
      </c>
      <c r="F8257" s="49" t="s">
        <v>84</v>
      </c>
      <c r="G8257" s="49" t="s">
        <v>205</v>
      </c>
      <c r="H8257" s="49" t="s">
        <v>10658</v>
      </c>
    </row>
    <row r="8258" spans="1:8" x14ac:dyDescent="0.3">
      <c r="A8258" s="49" t="s">
        <v>201</v>
      </c>
      <c r="B8258" s="49">
        <v>829</v>
      </c>
      <c r="C8258" s="49" t="s">
        <v>9369</v>
      </c>
      <c r="D8258" s="49" t="str">
        <f t="shared" ref="D8258:D8321" si="129">C8258 &amp;" - "&amp; A8258 &amp;" - "&amp; B8258</f>
        <v>SCENEDESMUS SP., COUNT - DNR_STORET - 829</v>
      </c>
      <c r="E8258" s="49" t="s">
        <v>10651</v>
      </c>
      <c r="F8258" s="49" t="s">
        <v>84</v>
      </c>
      <c r="G8258" s="49" t="s">
        <v>205</v>
      </c>
      <c r="H8258" s="49" t="s">
        <v>10660</v>
      </c>
    </row>
    <row r="8259" spans="1:8" x14ac:dyDescent="0.3">
      <c r="A8259" s="49" t="s">
        <v>201</v>
      </c>
      <c r="B8259" s="49">
        <v>98620</v>
      </c>
      <c r="C8259" s="49" t="s">
        <v>9370</v>
      </c>
      <c r="D8259" s="49" t="str">
        <f t="shared" si="129"/>
        <v>SCHIZOCHLAMYS SP., BIOVOLUME - DNR_STORET - 98620</v>
      </c>
      <c r="E8259" s="49" t="s">
        <v>10651</v>
      </c>
      <c r="F8259" s="49" t="s">
        <v>84</v>
      </c>
      <c r="G8259" s="49" t="s">
        <v>205</v>
      </c>
      <c r="H8259" s="49" t="s">
        <v>10658</v>
      </c>
    </row>
    <row r="8260" spans="1:8" x14ac:dyDescent="0.3">
      <c r="A8260" s="49" t="s">
        <v>201</v>
      </c>
      <c r="B8260" s="49">
        <v>98707</v>
      </c>
      <c r="C8260" s="49" t="s">
        <v>9371</v>
      </c>
      <c r="D8260" s="49" t="str">
        <f t="shared" si="129"/>
        <v>SCHIZOCHLAMYS SP., COUNT - DNR_STORET - 98707</v>
      </c>
      <c r="E8260" s="49" t="s">
        <v>10651</v>
      </c>
      <c r="F8260" s="49" t="s">
        <v>84</v>
      </c>
      <c r="G8260" s="49" t="s">
        <v>205</v>
      </c>
      <c r="H8260" s="49" t="s">
        <v>10660</v>
      </c>
    </row>
    <row r="8261" spans="1:8" x14ac:dyDescent="0.3">
      <c r="A8261" s="49" t="s">
        <v>201</v>
      </c>
      <c r="B8261" s="49">
        <v>98619</v>
      </c>
      <c r="C8261" s="49" t="s">
        <v>9372</v>
      </c>
      <c r="D8261" s="49" t="str">
        <f t="shared" si="129"/>
        <v>SCHROEDERIA SP., BIOVOLUME - DNR_STORET - 98619</v>
      </c>
      <c r="E8261" s="49" t="s">
        <v>10651</v>
      </c>
      <c r="F8261" s="49" t="s">
        <v>84</v>
      </c>
      <c r="G8261" s="49" t="s">
        <v>205</v>
      </c>
      <c r="H8261" s="49" t="s">
        <v>10658</v>
      </c>
    </row>
    <row r="8262" spans="1:8" x14ac:dyDescent="0.3">
      <c r="A8262" s="49" t="s">
        <v>201</v>
      </c>
      <c r="B8262" s="49">
        <v>98706</v>
      </c>
      <c r="C8262" s="49" t="s">
        <v>9373</v>
      </c>
      <c r="D8262" s="49" t="str">
        <f t="shared" si="129"/>
        <v>SCHROEDERIA SP., COUNT - DNR_STORET - 98706</v>
      </c>
      <c r="E8262" s="49" t="s">
        <v>10651</v>
      </c>
      <c r="F8262" s="49" t="s">
        <v>84</v>
      </c>
      <c r="G8262" s="49" t="s">
        <v>205</v>
      </c>
      <c r="H8262" s="49" t="s">
        <v>10660</v>
      </c>
    </row>
    <row r="8263" spans="1:8" x14ac:dyDescent="0.3">
      <c r="A8263" s="49" t="s">
        <v>82</v>
      </c>
      <c r="B8263" s="49">
        <v>56232</v>
      </c>
      <c r="C8263" s="49" t="s">
        <v>9374</v>
      </c>
      <c r="D8263" s="49" t="str">
        <f t="shared" si="129"/>
        <v>SCOLECIDA - SWIMS - 56232</v>
      </c>
      <c r="E8263" s="49" t="s">
        <v>10651</v>
      </c>
      <c r="F8263" s="49"/>
      <c r="G8263" s="49"/>
      <c r="H8263" s="49"/>
    </row>
    <row r="8264" spans="1:8" x14ac:dyDescent="0.3">
      <c r="A8264" s="49" t="s">
        <v>82</v>
      </c>
      <c r="B8264" s="49">
        <v>56233</v>
      </c>
      <c r="C8264" s="49" t="s">
        <v>9375</v>
      </c>
      <c r="D8264" s="49" t="str">
        <f t="shared" si="129"/>
        <v>SCOLECIDA AEOLOSOMATIDAE - SWIMS - 56233</v>
      </c>
      <c r="E8264" s="49" t="s">
        <v>10651</v>
      </c>
      <c r="F8264" s="49"/>
      <c r="G8264" s="49"/>
      <c r="H8264" s="49"/>
    </row>
    <row r="8265" spans="1:8" x14ac:dyDescent="0.3">
      <c r="A8265" s="49" t="s">
        <v>82</v>
      </c>
      <c r="B8265" s="49">
        <v>56234</v>
      </c>
      <c r="C8265" s="49" t="s">
        <v>9376</v>
      </c>
      <c r="D8265" s="49" t="str">
        <f t="shared" si="129"/>
        <v>SCOLECIDA AEOLOSOMATIDAE AEOLOSOMA - SWIMS - 56234</v>
      </c>
      <c r="E8265" s="49" t="s">
        <v>10651</v>
      </c>
      <c r="F8265" s="49"/>
      <c r="G8265" s="49"/>
      <c r="H8265" s="49"/>
    </row>
    <row r="8266" spans="1:8" x14ac:dyDescent="0.3">
      <c r="A8266" s="49" t="s">
        <v>82</v>
      </c>
      <c r="B8266" s="49">
        <v>10219</v>
      </c>
      <c r="C8266" s="49" t="s">
        <v>9377</v>
      </c>
      <c r="D8266" s="49" t="str">
        <f t="shared" si="129"/>
        <v>SCULPINS - SWIMS - 10219</v>
      </c>
      <c r="E8266" s="49" t="s">
        <v>10651</v>
      </c>
      <c r="F8266" s="49" t="s">
        <v>84</v>
      </c>
      <c r="G8266" s="49"/>
      <c r="H8266" s="49"/>
    </row>
    <row r="8267" spans="1:8" x14ac:dyDescent="0.3">
      <c r="A8267" s="49" t="s">
        <v>82</v>
      </c>
      <c r="B8267" s="49">
        <v>10220</v>
      </c>
      <c r="C8267" s="49" t="s">
        <v>9378</v>
      </c>
      <c r="D8267" s="49" t="str">
        <f t="shared" si="129"/>
        <v>SEA LAMPREY - SWIMS - 10220</v>
      </c>
      <c r="E8267" s="49" t="s">
        <v>10651</v>
      </c>
      <c r="F8267" s="49" t="s">
        <v>84</v>
      </c>
      <c r="G8267" s="49"/>
      <c r="H8267" s="49"/>
    </row>
    <row r="8268" spans="1:8" x14ac:dyDescent="0.3">
      <c r="A8268" s="49" t="s">
        <v>82</v>
      </c>
      <c r="B8268" s="49">
        <v>10221</v>
      </c>
      <c r="C8268" s="49" t="s">
        <v>9379</v>
      </c>
      <c r="D8268" s="49" t="str">
        <f t="shared" si="129"/>
        <v>SEA LAMPREY (AMMOCOETE) - SWIMS - 10221</v>
      </c>
      <c r="E8268" s="49" t="s">
        <v>10651</v>
      </c>
      <c r="F8268" s="49" t="s">
        <v>84</v>
      </c>
      <c r="G8268" s="49"/>
      <c r="H8268" s="49"/>
    </row>
    <row r="8269" spans="1:8" x14ac:dyDescent="0.3">
      <c r="A8269" s="49" t="s">
        <v>201</v>
      </c>
      <c r="B8269" s="49">
        <v>78</v>
      </c>
      <c r="C8269" s="49" t="s">
        <v>2210</v>
      </c>
      <c r="D8269" s="49" t="str">
        <f t="shared" si="129"/>
        <v>SECCHI DEPTH - DNR_STORET - 78</v>
      </c>
      <c r="E8269" s="49" t="s">
        <v>31</v>
      </c>
      <c r="F8269" s="49" t="s">
        <v>84</v>
      </c>
      <c r="G8269" s="49"/>
      <c r="H8269" s="49" t="s">
        <v>215</v>
      </c>
    </row>
    <row r="8270" spans="1:8" x14ac:dyDescent="0.3">
      <c r="A8270" s="49" t="s">
        <v>201</v>
      </c>
      <c r="B8270" s="49">
        <v>49701</v>
      </c>
      <c r="C8270" s="49" t="s">
        <v>35</v>
      </c>
      <c r="D8270" s="49" t="str">
        <f t="shared" si="129"/>
        <v>SECCHI DEPTH - FEET - DNR_STORET - 49701</v>
      </c>
      <c r="E8270" s="49" t="s">
        <v>31</v>
      </c>
      <c r="F8270" s="49" t="s">
        <v>84</v>
      </c>
      <c r="G8270" s="49" t="s">
        <v>205</v>
      </c>
      <c r="H8270" s="49" t="s">
        <v>215</v>
      </c>
    </row>
    <row r="8271" spans="1:8" x14ac:dyDescent="0.3">
      <c r="A8271" s="49" t="s">
        <v>201</v>
      </c>
      <c r="B8271" s="49">
        <v>99420</v>
      </c>
      <c r="C8271" s="49" t="s">
        <v>2211</v>
      </c>
      <c r="D8271" s="49" t="str">
        <f t="shared" si="129"/>
        <v>SECCHI DEPTH HIT BOTTOM - DNR_STORET - 99420</v>
      </c>
      <c r="E8271" s="49" t="s">
        <v>31</v>
      </c>
      <c r="F8271" s="49" t="s">
        <v>84</v>
      </c>
      <c r="G8271" s="49" t="s">
        <v>205</v>
      </c>
      <c r="H8271" s="49" t="s">
        <v>215</v>
      </c>
    </row>
    <row r="8272" spans="1:8" x14ac:dyDescent="0.3">
      <c r="A8272" s="49" t="s">
        <v>201</v>
      </c>
      <c r="B8272" s="49">
        <v>99526</v>
      </c>
      <c r="C8272" s="49" t="s">
        <v>2213</v>
      </c>
      <c r="D8272" s="49" t="str">
        <f t="shared" si="129"/>
        <v>SECONDARY CONTAINMENT DISCHARGE IN GALLONS - DNR_STORET - 99526</v>
      </c>
      <c r="E8272" s="49" t="s">
        <v>31</v>
      </c>
      <c r="F8272" s="49"/>
      <c r="G8272" s="49"/>
      <c r="H8272" s="49" t="s">
        <v>10658</v>
      </c>
    </row>
    <row r="8273" spans="1:8" x14ac:dyDescent="0.3">
      <c r="A8273" s="49" t="s">
        <v>201</v>
      </c>
      <c r="B8273" s="49">
        <v>98617</v>
      </c>
      <c r="C8273" s="49" t="s">
        <v>9380</v>
      </c>
      <c r="D8273" s="49" t="str">
        <f t="shared" si="129"/>
        <v>SELENASTRUM MINUTUM, BIOVOLUME - DNR_STORET - 98617</v>
      </c>
      <c r="E8273" s="49" t="s">
        <v>10651</v>
      </c>
      <c r="F8273" s="49" t="s">
        <v>84</v>
      </c>
      <c r="G8273" s="49" t="s">
        <v>205</v>
      </c>
      <c r="H8273" s="49" t="s">
        <v>10658</v>
      </c>
    </row>
    <row r="8274" spans="1:8" x14ac:dyDescent="0.3">
      <c r="A8274" s="49" t="s">
        <v>201</v>
      </c>
      <c r="B8274" s="49">
        <v>767</v>
      </c>
      <c r="C8274" s="49" t="s">
        <v>9381</v>
      </c>
      <c r="D8274" s="49" t="str">
        <f t="shared" si="129"/>
        <v>SELENASTRUM MINUTUM, COUNT - DNR_STORET - 767</v>
      </c>
      <c r="E8274" s="49" t="s">
        <v>10651</v>
      </c>
      <c r="F8274" s="49" t="s">
        <v>84</v>
      </c>
      <c r="G8274" s="49" t="s">
        <v>205</v>
      </c>
      <c r="H8274" s="49" t="s">
        <v>10660</v>
      </c>
    </row>
    <row r="8275" spans="1:8" x14ac:dyDescent="0.3">
      <c r="A8275" s="49" t="s">
        <v>201</v>
      </c>
      <c r="B8275" s="49">
        <v>98618</v>
      </c>
      <c r="C8275" s="49" t="s">
        <v>9382</v>
      </c>
      <c r="D8275" s="49" t="str">
        <f t="shared" si="129"/>
        <v>SELENASTRUM SP., BIOVOLUME - DNR_STORET - 98618</v>
      </c>
      <c r="E8275" s="49" t="s">
        <v>10651</v>
      </c>
      <c r="F8275" s="49" t="s">
        <v>84</v>
      </c>
      <c r="G8275" s="49" t="s">
        <v>205</v>
      </c>
      <c r="H8275" s="49" t="s">
        <v>10658</v>
      </c>
    </row>
    <row r="8276" spans="1:8" x14ac:dyDescent="0.3">
      <c r="A8276" s="49" t="s">
        <v>201</v>
      </c>
      <c r="B8276" s="49">
        <v>71333</v>
      </c>
      <c r="C8276" s="49" t="s">
        <v>9383</v>
      </c>
      <c r="D8276" s="49" t="str">
        <f t="shared" si="129"/>
        <v>SELENASTRUM SP., COUNT - DNR_STORET - 71333</v>
      </c>
      <c r="E8276" s="49" t="s">
        <v>10651</v>
      </c>
      <c r="F8276" s="49" t="s">
        <v>84</v>
      </c>
      <c r="G8276" s="49" t="s">
        <v>205</v>
      </c>
      <c r="H8276" s="49" t="s">
        <v>10660</v>
      </c>
    </row>
    <row r="8277" spans="1:8" x14ac:dyDescent="0.3">
      <c r="A8277" s="49" t="s">
        <v>201</v>
      </c>
      <c r="B8277" s="49">
        <v>1145</v>
      </c>
      <c r="C8277" s="49" t="s">
        <v>9384</v>
      </c>
      <c r="D8277" s="49" t="str">
        <f t="shared" si="129"/>
        <v>SELENIUM DISS - DNR_STORET - 1145</v>
      </c>
      <c r="E8277" s="49" t="s">
        <v>2162</v>
      </c>
      <c r="F8277" s="49" t="s">
        <v>84</v>
      </c>
      <c r="G8277" s="49" t="s">
        <v>10666</v>
      </c>
      <c r="H8277" s="49" t="s">
        <v>491</v>
      </c>
    </row>
    <row r="8278" spans="1:8" x14ac:dyDescent="0.3">
      <c r="A8278" s="49" t="s">
        <v>201</v>
      </c>
      <c r="B8278" s="49">
        <v>981</v>
      </c>
      <c r="C8278" s="49" t="s">
        <v>9385</v>
      </c>
      <c r="D8278" s="49" t="str">
        <f t="shared" si="129"/>
        <v>SELENIUM TOTAL RECOVERABLE - DNR_STORET - 981</v>
      </c>
      <c r="E8278" s="49" t="s">
        <v>2162</v>
      </c>
      <c r="F8278" s="49" t="s">
        <v>84</v>
      </c>
      <c r="G8278" s="49" t="s">
        <v>205</v>
      </c>
      <c r="H8278" s="49" t="s">
        <v>491</v>
      </c>
    </row>
    <row r="8279" spans="1:8" x14ac:dyDescent="0.3">
      <c r="A8279" s="49" t="s">
        <v>201</v>
      </c>
      <c r="B8279" s="49">
        <v>545</v>
      </c>
      <c r="C8279" s="49" t="s">
        <v>9386</v>
      </c>
      <c r="D8279" s="49" t="str">
        <f t="shared" si="129"/>
        <v>SETTLEABLE SOLIDS - DNR_STORET - 545</v>
      </c>
      <c r="E8279" s="49" t="s">
        <v>2162</v>
      </c>
      <c r="F8279" s="49" t="s">
        <v>84</v>
      </c>
      <c r="G8279" s="49" t="s">
        <v>10667</v>
      </c>
      <c r="H8279" s="49" t="s">
        <v>873</v>
      </c>
    </row>
    <row r="8280" spans="1:8" x14ac:dyDescent="0.3">
      <c r="A8280" s="49" t="s">
        <v>82</v>
      </c>
      <c r="B8280" s="49">
        <v>80036</v>
      </c>
      <c r="C8280" s="49" t="s">
        <v>9387</v>
      </c>
      <c r="D8280" s="49" t="str">
        <f t="shared" si="129"/>
        <v>SHANNON'S DIVERSITY INDEX - SWIMS - 80036</v>
      </c>
      <c r="E8280" s="49" t="s">
        <v>10651</v>
      </c>
      <c r="F8280" s="49" t="s">
        <v>84</v>
      </c>
      <c r="G8280" s="49"/>
      <c r="H8280" s="49"/>
    </row>
    <row r="8281" spans="1:8" x14ac:dyDescent="0.3">
      <c r="A8281" s="49" t="s">
        <v>82</v>
      </c>
      <c r="B8281" s="49">
        <v>10222</v>
      </c>
      <c r="C8281" s="49" t="s">
        <v>9388</v>
      </c>
      <c r="D8281" s="49" t="str">
        <f t="shared" si="129"/>
        <v>SHINERS - SWIMS - 10222</v>
      </c>
      <c r="E8281" s="49" t="s">
        <v>10651</v>
      </c>
      <c r="F8281" s="49" t="s">
        <v>84</v>
      </c>
      <c r="G8281" s="49"/>
      <c r="H8281" s="49"/>
    </row>
    <row r="8282" spans="1:8" x14ac:dyDescent="0.3">
      <c r="A8282" s="49" t="s">
        <v>82</v>
      </c>
      <c r="B8282" s="49">
        <v>10223</v>
      </c>
      <c r="C8282" s="49" t="s">
        <v>9389</v>
      </c>
      <c r="D8282" s="49" t="str">
        <f t="shared" si="129"/>
        <v>SHORTHEAD REDHORSE - SWIMS - 10223</v>
      </c>
      <c r="E8282" s="49" t="s">
        <v>10651</v>
      </c>
      <c r="F8282" s="49" t="s">
        <v>84</v>
      </c>
      <c r="G8282" s="49"/>
      <c r="H8282" s="49"/>
    </row>
    <row r="8283" spans="1:8" x14ac:dyDescent="0.3">
      <c r="A8283" s="49" t="s">
        <v>82</v>
      </c>
      <c r="B8283" s="49">
        <v>10224</v>
      </c>
      <c r="C8283" s="49" t="s">
        <v>9390</v>
      </c>
      <c r="D8283" s="49" t="str">
        <f t="shared" si="129"/>
        <v>SHORTJAW CISCO - SWIMS - 10224</v>
      </c>
      <c r="E8283" s="49" t="s">
        <v>10651</v>
      </c>
      <c r="F8283" s="49" t="s">
        <v>84</v>
      </c>
      <c r="G8283" s="49"/>
      <c r="H8283" s="49"/>
    </row>
    <row r="8284" spans="1:8" x14ac:dyDescent="0.3">
      <c r="A8284" s="49" t="s">
        <v>82</v>
      </c>
      <c r="B8284" s="49">
        <v>10225</v>
      </c>
      <c r="C8284" s="49" t="s">
        <v>9391</v>
      </c>
      <c r="D8284" s="49" t="str">
        <f t="shared" si="129"/>
        <v>SHORTNOSE CISCO - SWIMS - 10225</v>
      </c>
      <c r="E8284" s="49" t="s">
        <v>10651</v>
      </c>
      <c r="F8284" s="49" t="s">
        <v>84</v>
      </c>
      <c r="G8284" s="49"/>
      <c r="H8284" s="49"/>
    </row>
    <row r="8285" spans="1:8" x14ac:dyDescent="0.3">
      <c r="A8285" s="49" t="s">
        <v>82</v>
      </c>
      <c r="B8285" s="49">
        <v>10226</v>
      </c>
      <c r="C8285" s="49" t="s">
        <v>9392</v>
      </c>
      <c r="D8285" s="49" t="str">
        <f t="shared" si="129"/>
        <v>SHORTNOSE GAR - SWIMS - 10226</v>
      </c>
      <c r="E8285" s="49" t="s">
        <v>10651</v>
      </c>
      <c r="F8285" s="49" t="s">
        <v>84</v>
      </c>
      <c r="G8285" s="49"/>
      <c r="H8285" s="49"/>
    </row>
    <row r="8286" spans="1:8" x14ac:dyDescent="0.3">
      <c r="A8286" s="49" t="s">
        <v>82</v>
      </c>
      <c r="B8286" s="49">
        <v>10227</v>
      </c>
      <c r="C8286" s="49" t="s">
        <v>9393</v>
      </c>
      <c r="D8286" s="49" t="str">
        <f t="shared" si="129"/>
        <v>SHOVELNOSE STURGEON - SWIMS - 10227</v>
      </c>
      <c r="E8286" s="49" t="s">
        <v>10651</v>
      </c>
      <c r="F8286" s="49" t="s">
        <v>84</v>
      </c>
      <c r="G8286" s="49"/>
      <c r="H8286" s="49"/>
    </row>
    <row r="8287" spans="1:8" x14ac:dyDescent="0.3">
      <c r="A8287" s="49" t="s">
        <v>201</v>
      </c>
      <c r="B8287" s="49">
        <v>956</v>
      </c>
      <c r="C8287" s="49" t="s">
        <v>9394</v>
      </c>
      <c r="D8287" s="49" t="str">
        <f t="shared" si="129"/>
        <v>SILICA TOTAL - DNR_STORET - 956</v>
      </c>
      <c r="E8287" s="49" t="s">
        <v>2162</v>
      </c>
      <c r="F8287" s="49" t="s">
        <v>84</v>
      </c>
      <c r="G8287" s="49" t="s">
        <v>205</v>
      </c>
      <c r="H8287" s="49" t="s">
        <v>873</v>
      </c>
    </row>
    <row r="8288" spans="1:8" x14ac:dyDescent="0.3">
      <c r="A8288" s="49" t="s">
        <v>201</v>
      </c>
      <c r="B8288" s="49">
        <v>955</v>
      </c>
      <c r="C8288" s="49" t="s">
        <v>9395</v>
      </c>
      <c r="D8288" s="49" t="str">
        <f t="shared" si="129"/>
        <v>SILICA, DISSOLVED (MG/L AS SI02) - DNR_STORET - 955</v>
      </c>
      <c r="E8288" s="49" t="s">
        <v>2162</v>
      </c>
      <c r="F8288" s="49" t="s">
        <v>84</v>
      </c>
      <c r="G8288" s="49" t="s">
        <v>10666</v>
      </c>
      <c r="H8288" s="49" t="s">
        <v>873</v>
      </c>
    </row>
    <row r="8289" spans="1:8" x14ac:dyDescent="0.3">
      <c r="A8289" s="49" t="s">
        <v>201</v>
      </c>
      <c r="B8289" s="49">
        <v>1140</v>
      </c>
      <c r="C8289" s="49" t="s">
        <v>9396</v>
      </c>
      <c r="D8289" s="49" t="str">
        <f t="shared" si="129"/>
        <v>SILICON, DISSOLVED (UG/L AS SI) - DNR_STORET - 1140</v>
      </c>
      <c r="E8289" s="49" t="s">
        <v>2162</v>
      </c>
      <c r="F8289" s="49" t="s">
        <v>84</v>
      </c>
      <c r="G8289" s="49" t="s">
        <v>10666</v>
      </c>
      <c r="H8289" s="49" t="s">
        <v>491</v>
      </c>
    </row>
    <row r="8290" spans="1:8" x14ac:dyDescent="0.3">
      <c r="A8290" s="49" t="s">
        <v>201</v>
      </c>
      <c r="B8290" s="49">
        <v>1142</v>
      </c>
      <c r="C8290" s="49" t="s">
        <v>9397</v>
      </c>
      <c r="D8290" s="49" t="str">
        <f t="shared" si="129"/>
        <v>SILICON, TOTAL - DNR_STORET - 1142</v>
      </c>
      <c r="E8290" s="49" t="s">
        <v>2162</v>
      </c>
      <c r="F8290" s="49" t="s">
        <v>84</v>
      </c>
      <c r="G8290" s="49" t="s">
        <v>205</v>
      </c>
      <c r="H8290" s="49" t="s">
        <v>491</v>
      </c>
    </row>
    <row r="8291" spans="1:8" x14ac:dyDescent="0.3">
      <c r="A8291" s="49" t="s">
        <v>82</v>
      </c>
      <c r="B8291" s="49">
        <v>10228</v>
      </c>
      <c r="C8291" s="49" t="s">
        <v>9398</v>
      </c>
      <c r="D8291" s="49" t="str">
        <f t="shared" si="129"/>
        <v>SILVER CHUB - SWIMS - 10228</v>
      </c>
      <c r="E8291" s="49" t="s">
        <v>10651</v>
      </c>
      <c r="F8291" s="49" t="s">
        <v>84</v>
      </c>
      <c r="G8291" s="49"/>
      <c r="H8291" s="49"/>
    </row>
    <row r="8292" spans="1:8" x14ac:dyDescent="0.3">
      <c r="A8292" s="49" t="s">
        <v>201</v>
      </c>
      <c r="B8292" s="49">
        <v>1075</v>
      </c>
      <c r="C8292" s="49" t="s">
        <v>9399</v>
      </c>
      <c r="D8292" s="49" t="str">
        <f t="shared" si="129"/>
        <v>SILVER DISS - DNR_STORET - 1075</v>
      </c>
      <c r="E8292" s="49" t="s">
        <v>2162</v>
      </c>
      <c r="F8292" s="49" t="s">
        <v>84</v>
      </c>
      <c r="G8292" s="49" t="s">
        <v>10666</v>
      </c>
      <c r="H8292" s="49" t="s">
        <v>491</v>
      </c>
    </row>
    <row r="8293" spans="1:8" x14ac:dyDescent="0.3">
      <c r="A8293" s="49" t="s">
        <v>82</v>
      </c>
      <c r="B8293" s="49">
        <v>10229</v>
      </c>
      <c r="C8293" s="49" t="s">
        <v>9400</v>
      </c>
      <c r="D8293" s="49" t="str">
        <f t="shared" si="129"/>
        <v>SILVER LAMPREY - SWIMS - 10229</v>
      </c>
      <c r="E8293" s="49" t="s">
        <v>10651</v>
      </c>
      <c r="F8293" s="49" t="s">
        <v>84</v>
      </c>
      <c r="G8293" s="49"/>
      <c r="H8293" s="49"/>
    </row>
    <row r="8294" spans="1:8" x14ac:dyDescent="0.3">
      <c r="A8294" s="49" t="s">
        <v>82</v>
      </c>
      <c r="B8294" s="49">
        <v>10230</v>
      </c>
      <c r="C8294" s="49" t="s">
        <v>9401</v>
      </c>
      <c r="D8294" s="49" t="str">
        <f t="shared" si="129"/>
        <v>SILVER LAMPREY (AMMOCOETE) - SWIMS - 10230</v>
      </c>
      <c r="E8294" s="49" t="s">
        <v>10651</v>
      </c>
      <c r="F8294" s="49" t="s">
        <v>84</v>
      </c>
      <c r="G8294" s="49"/>
      <c r="H8294" s="49"/>
    </row>
    <row r="8295" spans="1:8" x14ac:dyDescent="0.3">
      <c r="A8295" s="49" t="s">
        <v>82</v>
      </c>
      <c r="B8295" s="49">
        <v>10231</v>
      </c>
      <c r="C8295" s="49" t="s">
        <v>9402</v>
      </c>
      <c r="D8295" s="49" t="str">
        <f t="shared" si="129"/>
        <v>SILVER REDHORSE - SWIMS - 10231</v>
      </c>
      <c r="E8295" s="49" t="s">
        <v>10651</v>
      </c>
      <c r="F8295" s="49" t="s">
        <v>84</v>
      </c>
      <c r="G8295" s="49"/>
      <c r="H8295" s="49"/>
    </row>
    <row r="8296" spans="1:8" x14ac:dyDescent="0.3">
      <c r="A8296" s="49" t="s">
        <v>201</v>
      </c>
      <c r="B8296" s="49">
        <v>1079</v>
      </c>
      <c r="C8296" s="49" t="s">
        <v>9403</v>
      </c>
      <c r="D8296" s="49" t="str">
        <f t="shared" si="129"/>
        <v>SILVER TOT REC - DNR_STORET - 1079</v>
      </c>
      <c r="E8296" s="49" t="s">
        <v>2162</v>
      </c>
      <c r="F8296" s="49" t="s">
        <v>84</v>
      </c>
      <c r="G8296" s="49" t="s">
        <v>205</v>
      </c>
      <c r="H8296" s="49" t="s">
        <v>491</v>
      </c>
    </row>
    <row r="8297" spans="1:8" x14ac:dyDescent="0.3">
      <c r="A8297" s="49" t="s">
        <v>201</v>
      </c>
      <c r="B8297" s="49">
        <v>1077</v>
      </c>
      <c r="C8297" s="49" t="s">
        <v>9404</v>
      </c>
      <c r="D8297" s="49" t="str">
        <f t="shared" si="129"/>
        <v>SILVER TOTAL - DNR_STORET - 1077</v>
      </c>
      <c r="E8297" s="49" t="s">
        <v>2162</v>
      </c>
      <c r="F8297" s="49" t="s">
        <v>84</v>
      </c>
      <c r="G8297" s="49" t="s">
        <v>205</v>
      </c>
      <c r="H8297" s="49" t="s">
        <v>491</v>
      </c>
    </row>
    <row r="8298" spans="1:8" x14ac:dyDescent="0.3">
      <c r="A8298" s="49" t="s">
        <v>82</v>
      </c>
      <c r="B8298" s="49">
        <v>10232</v>
      </c>
      <c r="C8298" s="49" t="s">
        <v>9405</v>
      </c>
      <c r="D8298" s="49" t="str">
        <f t="shared" si="129"/>
        <v>SISCOWET - SWIMS - 10232</v>
      </c>
      <c r="E8298" s="49" t="s">
        <v>10651</v>
      </c>
      <c r="F8298" s="49" t="s">
        <v>84</v>
      </c>
      <c r="G8298" s="49"/>
      <c r="H8298" s="49"/>
    </row>
    <row r="8299" spans="1:8" x14ac:dyDescent="0.3">
      <c r="A8299" s="49" t="s">
        <v>82</v>
      </c>
      <c r="B8299" s="49">
        <v>10233</v>
      </c>
      <c r="C8299" s="49" t="s">
        <v>9406</v>
      </c>
      <c r="D8299" s="49" t="str">
        <f t="shared" si="129"/>
        <v>SKIPJACK HERRING - SWIMS - 10233</v>
      </c>
      <c r="E8299" s="49" t="s">
        <v>10651</v>
      </c>
      <c r="F8299" s="49" t="s">
        <v>84</v>
      </c>
      <c r="G8299" s="49"/>
      <c r="H8299" s="49"/>
    </row>
    <row r="8300" spans="1:8" x14ac:dyDescent="0.3">
      <c r="A8300" s="49" t="s">
        <v>82</v>
      </c>
      <c r="B8300" s="49">
        <v>10234</v>
      </c>
      <c r="C8300" s="49" t="s">
        <v>9407</v>
      </c>
      <c r="D8300" s="49" t="str">
        <f t="shared" si="129"/>
        <v>SLENDER MADTOM - SWIMS - 10234</v>
      </c>
      <c r="E8300" s="49" t="s">
        <v>10651</v>
      </c>
      <c r="F8300" s="49" t="s">
        <v>84</v>
      </c>
      <c r="G8300" s="49"/>
      <c r="H8300" s="49"/>
    </row>
    <row r="8301" spans="1:8" x14ac:dyDescent="0.3">
      <c r="A8301" s="49" t="s">
        <v>82</v>
      </c>
      <c r="B8301" s="49">
        <v>10235</v>
      </c>
      <c r="C8301" s="49" t="s">
        <v>9408</v>
      </c>
      <c r="D8301" s="49" t="str">
        <f t="shared" si="129"/>
        <v>SLENDER MADTOM X STONECAT - SWIMS - 10235</v>
      </c>
      <c r="E8301" s="49" t="s">
        <v>10651</v>
      </c>
      <c r="F8301" s="49" t="s">
        <v>84</v>
      </c>
      <c r="G8301" s="49"/>
      <c r="H8301" s="49"/>
    </row>
    <row r="8302" spans="1:8" x14ac:dyDescent="0.3">
      <c r="A8302" s="49" t="s">
        <v>82</v>
      </c>
      <c r="B8302" s="49">
        <v>10236</v>
      </c>
      <c r="C8302" s="49" t="s">
        <v>9409</v>
      </c>
      <c r="D8302" s="49" t="str">
        <f t="shared" si="129"/>
        <v>SLENDERHEAD DARTER - SWIMS - 10236</v>
      </c>
      <c r="E8302" s="49" t="s">
        <v>10651</v>
      </c>
      <c r="F8302" s="49" t="s">
        <v>84</v>
      </c>
      <c r="G8302" s="49"/>
      <c r="H8302" s="49"/>
    </row>
    <row r="8303" spans="1:8" x14ac:dyDescent="0.3">
      <c r="A8303" s="49" t="s">
        <v>82</v>
      </c>
      <c r="B8303" s="49">
        <v>10237</v>
      </c>
      <c r="C8303" s="49" t="s">
        <v>9410</v>
      </c>
      <c r="D8303" s="49" t="str">
        <f t="shared" si="129"/>
        <v>SLIMY SCULPIN - SWIMS - 10237</v>
      </c>
      <c r="E8303" s="49" t="s">
        <v>10651</v>
      </c>
      <c r="F8303" s="49" t="s">
        <v>84</v>
      </c>
      <c r="G8303" s="49"/>
      <c r="H8303" s="49"/>
    </row>
    <row r="8304" spans="1:8" x14ac:dyDescent="0.3">
      <c r="A8304" s="49" t="s">
        <v>82</v>
      </c>
      <c r="B8304" s="49">
        <v>10238</v>
      </c>
      <c r="C8304" s="49" t="s">
        <v>9411</v>
      </c>
      <c r="D8304" s="49" t="str">
        <f t="shared" si="129"/>
        <v>SMALLMOUTH BASS - SWIMS - 10238</v>
      </c>
      <c r="E8304" s="49" t="s">
        <v>10651</v>
      </c>
      <c r="F8304" s="49" t="s">
        <v>84</v>
      </c>
      <c r="G8304" s="49"/>
      <c r="H8304" s="49"/>
    </row>
    <row r="8305" spans="1:8" x14ac:dyDescent="0.3">
      <c r="A8305" s="49" t="s">
        <v>82</v>
      </c>
      <c r="B8305" s="49">
        <v>10239</v>
      </c>
      <c r="C8305" s="49" t="s">
        <v>9412</v>
      </c>
      <c r="D8305" s="49" t="str">
        <f t="shared" si="129"/>
        <v>SMALLMOUTH BUFFALO - SWIMS - 10239</v>
      </c>
      <c r="E8305" s="49" t="s">
        <v>10651</v>
      </c>
      <c r="F8305" s="49" t="s">
        <v>84</v>
      </c>
      <c r="G8305" s="49"/>
      <c r="H8305" s="49"/>
    </row>
    <row r="8306" spans="1:8" x14ac:dyDescent="0.3">
      <c r="A8306" s="49" t="s">
        <v>201</v>
      </c>
      <c r="B8306" s="49">
        <v>82035</v>
      </c>
      <c r="C8306" s="49" t="s">
        <v>9413</v>
      </c>
      <c r="D8306" s="49" t="str">
        <f t="shared" si="129"/>
        <v>SODIUM - DNR_STORET - 82035</v>
      </c>
      <c r="E8306" s="49" t="s">
        <v>2162</v>
      </c>
      <c r="F8306" s="49" t="s">
        <v>84</v>
      </c>
      <c r="G8306" s="49" t="s">
        <v>205</v>
      </c>
      <c r="H8306" s="49" t="s">
        <v>491</v>
      </c>
    </row>
    <row r="8307" spans="1:8" x14ac:dyDescent="0.3">
      <c r="A8307" s="49" t="s">
        <v>201</v>
      </c>
      <c r="B8307" s="49">
        <v>32017</v>
      </c>
      <c r="C8307" s="49" t="s">
        <v>9414</v>
      </c>
      <c r="D8307" s="49" t="str">
        <f t="shared" si="129"/>
        <v>SODIUM CHLORIDE - DNR_STORET - 32017</v>
      </c>
      <c r="E8307" s="49" t="s">
        <v>2162</v>
      </c>
      <c r="F8307" s="49" t="s">
        <v>84</v>
      </c>
      <c r="G8307" s="49" t="s">
        <v>205</v>
      </c>
      <c r="H8307" s="49" t="s">
        <v>873</v>
      </c>
    </row>
    <row r="8308" spans="1:8" x14ac:dyDescent="0.3">
      <c r="A8308" s="49" t="s">
        <v>201</v>
      </c>
      <c r="B8308" s="49">
        <v>930</v>
      </c>
      <c r="C8308" s="49" t="s">
        <v>9415</v>
      </c>
      <c r="D8308" s="49" t="str">
        <f t="shared" si="129"/>
        <v>SODIUM DISS - DNR_STORET - 930</v>
      </c>
      <c r="E8308" s="49" t="s">
        <v>2162</v>
      </c>
      <c r="F8308" s="49" t="s">
        <v>84</v>
      </c>
      <c r="G8308" s="49" t="s">
        <v>10666</v>
      </c>
      <c r="H8308" s="49" t="s">
        <v>873</v>
      </c>
    </row>
    <row r="8309" spans="1:8" x14ac:dyDescent="0.3">
      <c r="A8309" s="49" t="s">
        <v>201</v>
      </c>
      <c r="B8309" s="49">
        <v>929</v>
      </c>
      <c r="C8309" s="49" t="s">
        <v>9416</v>
      </c>
      <c r="D8309" s="49" t="str">
        <f t="shared" si="129"/>
        <v>SODIUM TOTAL - DNR_STORET - 929</v>
      </c>
      <c r="E8309" s="49" t="s">
        <v>2162</v>
      </c>
      <c r="F8309" s="49" t="s">
        <v>84</v>
      </c>
      <c r="G8309" s="49" t="s">
        <v>205</v>
      </c>
      <c r="H8309" s="49" t="s">
        <v>873</v>
      </c>
    </row>
    <row r="8310" spans="1:8" x14ac:dyDescent="0.3">
      <c r="A8310" s="49" t="s">
        <v>201</v>
      </c>
      <c r="B8310" s="49">
        <v>923</v>
      </c>
      <c r="C8310" s="49" t="s">
        <v>9417</v>
      </c>
      <c r="D8310" s="49" t="str">
        <f t="shared" si="129"/>
        <v>SODIUM TOTAL RECOVERABLE - DNR_STORET - 923</v>
      </c>
      <c r="E8310" s="49" t="s">
        <v>2162</v>
      </c>
      <c r="F8310" s="49" t="s">
        <v>84</v>
      </c>
      <c r="G8310" s="49" t="s">
        <v>205</v>
      </c>
      <c r="H8310" s="49" t="s">
        <v>873</v>
      </c>
    </row>
    <row r="8311" spans="1:8" x14ac:dyDescent="0.3">
      <c r="A8311" s="49" t="s">
        <v>82</v>
      </c>
      <c r="B8311" s="49">
        <v>10240</v>
      </c>
      <c r="C8311" s="49" t="s">
        <v>9418</v>
      </c>
      <c r="D8311" s="49" t="str">
        <f t="shared" si="129"/>
        <v>SOUTHERN BROOK LAMPREY - SWIMS - 10240</v>
      </c>
      <c r="E8311" s="49" t="s">
        <v>10651</v>
      </c>
      <c r="F8311" s="49" t="s">
        <v>84</v>
      </c>
      <c r="G8311" s="49"/>
      <c r="H8311" s="49"/>
    </row>
    <row r="8312" spans="1:8" x14ac:dyDescent="0.3">
      <c r="A8312" s="49" t="s">
        <v>82</v>
      </c>
      <c r="B8312" s="49">
        <v>10241</v>
      </c>
      <c r="C8312" s="49" t="s">
        <v>9419</v>
      </c>
      <c r="D8312" s="49" t="str">
        <f t="shared" si="129"/>
        <v>SOUTHERN BROOK LAMPREY (AMMOCOETE) - SWIMS - 10241</v>
      </c>
      <c r="E8312" s="49" t="s">
        <v>10651</v>
      </c>
      <c r="F8312" s="49" t="s">
        <v>84</v>
      </c>
      <c r="G8312" s="49"/>
      <c r="H8312" s="49"/>
    </row>
    <row r="8313" spans="1:8" x14ac:dyDescent="0.3">
      <c r="A8313" s="49" t="s">
        <v>82</v>
      </c>
      <c r="B8313" s="49">
        <v>10242</v>
      </c>
      <c r="C8313" s="49" t="s">
        <v>9420</v>
      </c>
      <c r="D8313" s="49" t="str">
        <f t="shared" si="129"/>
        <v>SOUTHERN REDBELLY DACE - SWIMS - 10242</v>
      </c>
      <c r="E8313" s="49" t="s">
        <v>10651</v>
      </c>
      <c r="F8313" s="49" t="s">
        <v>84</v>
      </c>
      <c r="G8313" s="49"/>
      <c r="H8313" s="49"/>
    </row>
    <row r="8314" spans="1:8" x14ac:dyDescent="0.3">
      <c r="A8314" s="49" t="s">
        <v>82</v>
      </c>
      <c r="B8314" s="49">
        <v>80031</v>
      </c>
      <c r="C8314" s="49" t="s">
        <v>9421</v>
      </c>
      <c r="D8314" s="49" t="str">
        <f t="shared" si="129"/>
        <v>SPECIES RICHNESS - SWIMS - 80031</v>
      </c>
      <c r="E8314" s="49" t="s">
        <v>10651</v>
      </c>
      <c r="F8314" s="49" t="s">
        <v>84</v>
      </c>
      <c r="G8314" s="49"/>
      <c r="H8314" s="49"/>
    </row>
    <row r="8315" spans="1:8" x14ac:dyDescent="0.3">
      <c r="A8315" s="49" t="s">
        <v>201</v>
      </c>
      <c r="B8315" s="49">
        <v>84014</v>
      </c>
      <c r="C8315" s="49" t="s">
        <v>9422</v>
      </c>
      <c r="D8315" s="49" t="str">
        <f t="shared" si="129"/>
        <v>SPECIES SEX CODE - DNR_STORET - 84014</v>
      </c>
      <c r="E8315" s="49" t="s">
        <v>31</v>
      </c>
      <c r="F8315" s="49" t="s">
        <v>10654</v>
      </c>
      <c r="G8315" s="49" t="s">
        <v>205</v>
      </c>
      <c r="H8315" s="49" t="s">
        <v>203</v>
      </c>
    </row>
    <row r="8316" spans="1:8" x14ac:dyDescent="0.3">
      <c r="A8316" s="49" t="s">
        <v>201</v>
      </c>
      <c r="B8316" s="49">
        <v>402</v>
      </c>
      <c r="C8316" s="49" t="s">
        <v>2982</v>
      </c>
      <c r="D8316" s="49" t="str">
        <f t="shared" si="129"/>
        <v>SPECIFIC CONDUCTANCE - DNR_STORET - 402</v>
      </c>
      <c r="E8316" s="49"/>
      <c r="F8316" s="49"/>
      <c r="G8316" s="49"/>
      <c r="H8316" s="49"/>
    </row>
    <row r="8317" spans="1:8" x14ac:dyDescent="0.3">
      <c r="A8317" s="49" t="s">
        <v>201</v>
      </c>
      <c r="B8317" s="49">
        <v>72013</v>
      </c>
      <c r="C8317" s="49" t="s">
        <v>9423</v>
      </c>
      <c r="D8317" s="49" t="str">
        <f t="shared" si="129"/>
        <v>SPECIFIC GRAVITY - DNR_STORET - 72013</v>
      </c>
      <c r="E8317" s="49"/>
      <c r="F8317" s="49" t="s">
        <v>84</v>
      </c>
      <c r="G8317" s="49"/>
      <c r="H8317" s="49" t="s">
        <v>203</v>
      </c>
    </row>
    <row r="8318" spans="1:8" x14ac:dyDescent="0.3">
      <c r="A8318" s="49" t="s">
        <v>82</v>
      </c>
      <c r="B8318" s="49">
        <v>10243</v>
      </c>
      <c r="C8318" s="49" t="s">
        <v>9424</v>
      </c>
      <c r="D8318" s="49" t="str">
        <f t="shared" si="129"/>
        <v>SPECKLED CHUB - SWIMS - 10243</v>
      </c>
      <c r="E8318" s="49" t="s">
        <v>10651</v>
      </c>
      <c r="F8318" s="49" t="s">
        <v>84</v>
      </c>
      <c r="G8318" s="49"/>
      <c r="H8318" s="49"/>
    </row>
    <row r="8319" spans="1:8" x14ac:dyDescent="0.3">
      <c r="A8319" s="49" t="s">
        <v>201</v>
      </c>
      <c r="B8319" s="49">
        <v>98615</v>
      </c>
      <c r="C8319" s="49" t="s">
        <v>9425</v>
      </c>
      <c r="D8319" s="49" t="str">
        <f t="shared" si="129"/>
        <v>SPHAEROCYSTIS SCHROETERI, BIOVOLUME - DNR_STORET - 98615</v>
      </c>
      <c r="E8319" s="49" t="s">
        <v>10651</v>
      </c>
      <c r="F8319" s="49" t="s">
        <v>84</v>
      </c>
      <c r="G8319" s="49" t="s">
        <v>205</v>
      </c>
      <c r="H8319" s="49" t="s">
        <v>10658</v>
      </c>
    </row>
    <row r="8320" spans="1:8" x14ac:dyDescent="0.3">
      <c r="A8320" s="49" t="s">
        <v>201</v>
      </c>
      <c r="B8320" s="49">
        <v>98705</v>
      </c>
      <c r="C8320" s="49" t="s">
        <v>9426</v>
      </c>
      <c r="D8320" s="49" t="str">
        <f t="shared" si="129"/>
        <v>SPHAEROCYSTIS SCHROETERI, COUNT - DNR_STORET - 98705</v>
      </c>
      <c r="E8320" s="49" t="s">
        <v>10651</v>
      </c>
      <c r="F8320" s="49" t="s">
        <v>84</v>
      </c>
      <c r="G8320" s="49" t="s">
        <v>205</v>
      </c>
      <c r="H8320" s="49" t="s">
        <v>10660</v>
      </c>
    </row>
    <row r="8321" spans="1:8" x14ac:dyDescent="0.3">
      <c r="A8321" s="49" t="s">
        <v>201</v>
      </c>
      <c r="B8321" s="49">
        <v>98616</v>
      </c>
      <c r="C8321" s="49" t="s">
        <v>9427</v>
      </c>
      <c r="D8321" s="49" t="str">
        <f t="shared" si="129"/>
        <v>SPHAEROCYSTIS SP., BIOVOLUME - DNR_STORET - 98616</v>
      </c>
      <c r="E8321" s="49" t="s">
        <v>10651</v>
      </c>
      <c r="F8321" s="49" t="s">
        <v>84</v>
      </c>
      <c r="G8321" s="49" t="s">
        <v>205</v>
      </c>
      <c r="H8321" s="49" t="s">
        <v>10658</v>
      </c>
    </row>
    <row r="8322" spans="1:8" x14ac:dyDescent="0.3">
      <c r="A8322" s="49" t="s">
        <v>201</v>
      </c>
      <c r="B8322" s="49">
        <v>98704</v>
      </c>
      <c r="C8322" s="49" t="s">
        <v>9428</v>
      </c>
      <c r="D8322" s="49" t="str">
        <f t="shared" ref="D8322:D8385" si="130">C8322 &amp;" - "&amp; A8322 &amp;" - "&amp; B8322</f>
        <v>SPHAEROCYSTIS SP., COUNT - DNR_STORET - 98704</v>
      </c>
      <c r="E8322" s="49" t="s">
        <v>10651</v>
      </c>
      <c r="F8322" s="49" t="s">
        <v>84</v>
      </c>
      <c r="G8322" s="49" t="s">
        <v>205</v>
      </c>
      <c r="H8322" s="49" t="s">
        <v>10660</v>
      </c>
    </row>
    <row r="8323" spans="1:8" x14ac:dyDescent="0.3">
      <c r="A8323" s="49" t="s">
        <v>201</v>
      </c>
      <c r="B8323" s="49">
        <v>98470</v>
      </c>
      <c r="C8323" s="49" t="s">
        <v>9429</v>
      </c>
      <c r="D8323" s="49" t="str">
        <f t="shared" si="130"/>
        <v>SPHAERODINIUM SP., BIOVOLUME - DNR_STORET - 98470</v>
      </c>
      <c r="E8323" s="49" t="s">
        <v>10651</v>
      </c>
      <c r="F8323" s="49" t="s">
        <v>84</v>
      </c>
      <c r="G8323" s="49" t="s">
        <v>205</v>
      </c>
      <c r="H8323" s="49" t="s">
        <v>10658</v>
      </c>
    </row>
    <row r="8324" spans="1:8" x14ac:dyDescent="0.3">
      <c r="A8324" s="49" t="s">
        <v>201</v>
      </c>
      <c r="B8324" s="49">
        <v>98703</v>
      </c>
      <c r="C8324" s="49" t="s">
        <v>9430</v>
      </c>
      <c r="D8324" s="49" t="str">
        <f t="shared" si="130"/>
        <v>SPHAERODINIUM SP., COUNT - DNR_STORET - 98703</v>
      </c>
      <c r="E8324" s="49" t="s">
        <v>10651</v>
      </c>
      <c r="F8324" s="49" t="s">
        <v>84</v>
      </c>
      <c r="G8324" s="49" t="s">
        <v>205</v>
      </c>
      <c r="H8324" s="49" t="s">
        <v>10660</v>
      </c>
    </row>
    <row r="8325" spans="1:8" x14ac:dyDescent="0.3">
      <c r="A8325" s="49" t="s">
        <v>82</v>
      </c>
      <c r="B8325" s="49">
        <v>20001</v>
      </c>
      <c r="C8325" s="49" t="s">
        <v>3114</v>
      </c>
      <c r="D8325" s="49" t="str">
        <f t="shared" si="130"/>
        <v>SPINY WATER FLEA - SWIMS - 20001</v>
      </c>
      <c r="E8325" s="49" t="s">
        <v>10651</v>
      </c>
      <c r="F8325" s="49" t="s">
        <v>84</v>
      </c>
      <c r="G8325" s="49" t="s">
        <v>205</v>
      </c>
      <c r="H8325" s="49" t="s">
        <v>10658</v>
      </c>
    </row>
    <row r="8326" spans="1:8" x14ac:dyDescent="0.3">
      <c r="A8326" s="49" t="s">
        <v>201</v>
      </c>
      <c r="B8326" s="49">
        <v>98614</v>
      </c>
      <c r="C8326" s="49" t="s">
        <v>9431</v>
      </c>
      <c r="D8326" s="49" t="str">
        <f t="shared" si="130"/>
        <v>SPIROGYRA SP., BIOVOLUME - DNR_STORET - 98614</v>
      </c>
      <c r="E8326" s="49" t="s">
        <v>10651</v>
      </c>
      <c r="F8326" s="49" t="s">
        <v>84</v>
      </c>
      <c r="G8326" s="49" t="s">
        <v>205</v>
      </c>
      <c r="H8326" s="49" t="s">
        <v>10658</v>
      </c>
    </row>
    <row r="8327" spans="1:8" x14ac:dyDescent="0.3">
      <c r="A8327" s="49" t="s">
        <v>201</v>
      </c>
      <c r="B8327" s="49">
        <v>71363</v>
      </c>
      <c r="C8327" s="49" t="s">
        <v>9432</v>
      </c>
      <c r="D8327" s="49" t="str">
        <f t="shared" si="130"/>
        <v>SPIROGYRA SP., COUNT - DNR_STORET - 71363</v>
      </c>
      <c r="E8327" s="49" t="s">
        <v>10651</v>
      </c>
      <c r="F8327" s="49" t="s">
        <v>84</v>
      </c>
      <c r="G8327" s="49" t="s">
        <v>205</v>
      </c>
      <c r="H8327" s="49" t="s">
        <v>10660</v>
      </c>
    </row>
    <row r="8328" spans="1:8" x14ac:dyDescent="0.3">
      <c r="A8328" s="49" t="s">
        <v>201</v>
      </c>
      <c r="B8328" s="49">
        <v>98517</v>
      </c>
      <c r="C8328" s="49" t="s">
        <v>9433</v>
      </c>
      <c r="D8328" s="49" t="str">
        <f t="shared" si="130"/>
        <v>SPIRULINA SP., BIOVOLUME - DNR_STORET - 98517</v>
      </c>
      <c r="E8328" s="49" t="s">
        <v>10651</v>
      </c>
      <c r="F8328" s="49" t="s">
        <v>84</v>
      </c>
      <c r="G8328" s="49" t="s">
        <v>205</v>
      </c>
      <c r="H8328" s="49" t="s">
        <v>10658</v>
      </c>
    </row>
    <row r="8329" spans="1:8" x14ac:dyDescent="0.3">
      <c r="A8329" s="49" t="s">
        <v>201</v>
      </c>
      <c r="B8329" s="49">
        <v>98702</v>
      </c>
      <c r="C8329" s="49" t="s">
        <v>9434</v>
      </c>
      <c r="D8329" s="49" t="str">
        <f t="shared" si="130"/>
        <v>SPIRULINA SP., COUNT - DNR_STORET - 98702</v>
      </c>
      <c r="E8329" s="49" t="s">
        <v>10651</v>
      </c>
      <c r="F8329" s="49" t="s">
        <v>84</v>
      </c>
      <c r="G8329" s="49" t="s">
        <v>205</v>
      </c>
      <c r="H8329" s="49" t="s">
        <v>10660</v>
      </c>
    </row>
    <row r="8330" spans="1:8" x14ac:dyDescent="0.3">
      <c r="A8330" s="49" t="s">
        <v>82</v>
      </c>
      <c r="B8330" s="49">
        <v>10244</v>
      </c>
      <c r="C8330" s="49" t="s">
        <v>9435</v>
      </c>
      <c r="D8330" s="49" t="str">
        <f t="shared" si="130"/>
        <v>SPLAKE (I22 X I23) - SWIMS - 10244</v>
      </c>
      <c r="E8330" s="49" t="s">
        <v>10651</v>
      </c>
      <c r="F8330" s="49" t="s">
        <v>84</v>
      </c>
      <c r="G8330" s="49"/>
      <c r="H8330" s="49"/>
    </row>
    <row r="8331" spans="1:8" x14ac:dyDescent="0.3">
      <c r="A8331" s="49" t="s">
        <v>201</v>
      </c>
      <c r="B8331" s="49">
        <v>98613</v>
      </c>
      <c r="C8331" s="49" t="s">
        <v>9436</v>
      </c>
      <c r="D8331" s="49" t="str">
        <f t="shared" si="130"/>
        <v>SPONDYLOSIUM SP., BIOVOLUME - DNR_STORET - 98613</v>
      </c>
      <c r="E8331" s="49" t="s">
        <v>10651</v>
      </c>
      <c r="F8331" s="49" t="s">
        <v>84</v>
      </c>
      <c r="G8331" s="49" t="s">
        <v>205</v>
      </c>
      <c r="H8331" s="49" t="s">
        <v>10658</v>
      </c>
    </row>
    <row r="8332" spans="1:8" x14ac:dyDescent="0.3">
      <c r="A8332" s="49" t="s">
        <v>201</v>
      </c>
      <c r="B8332" s="49">
        <v>98701</v>
      </c>
      <c r="C8332" s="49" t="s">
        <v>9437</v>
      </c>
      <c r="D8332" s="49" t="str">
        <f t="shared" si="130"/>
        <v>SPONDYLOSIUM SP., COUNT - DNR_STORET - 98701</v>
      </c>
      <c r="E8332" s="49" t="s">
        <v>10651</v>
      </c>
      <c r="F8332" s="49" t="s">
        <v>84</v>
      </c>
      <c r="G8332" s="49" t="s">
        <v>205</v>
      </c>
      <c r="H8332" s="49" t="s">
        <v>10660</v>
      </c>
    </row>
    <row r="8333" spans="1:8" x14ac:dyDescent="0.3">
      <c r="A8333" s="49" t="s">
        <v>82</v>
      </c>
      <c r="B8333" s="49">
        <v>10245</v>
      </c>
      <c r="C8333" s="49" t="s">
        <v>9438</v>
      </c>
      <c r="D8333" s="49" t="str">
        <f t="shared" si="130"/>
        <v>SPOONHEAD SCULPIN - SWIMS - 10245</v>
      </c>
      <c r="E8333" s="49" t="s">
        <v>10651</v>
      </c>
      <c r="F8333" s="49" t="s">
        <v>84</v>
      </c>
      <c r="G8333" s="49"/>
      <c r="H8333" s="49"/>
    </row>
    <row r="8334" spans="1:8" x14ac:dyDescent="0.3">
      <c r="A8334" s="49" t="s">
        <v>82</v>
      </c>
      <c r="B8334" s="49">
        <v>10246</v>
      </c>
      <c r="C8334" s="49" t="s">
        <v>9439</v>
      </c>
      <c r="D8334" s="49" t="str">
        <f t="shared" si="130"/>
        <v>SPOTFIN SHINER - SWIMS - 10246</v>
      </c>
      <c r="E8334" s="49" t="s">
        <v>10651</v>
      </c>
      <c r="F8334" s="49" t="s">
        <v>84</v>
      </c>
      <c r="G8334" s="49"/>
      <c r="H8334" s="49"/>
    </row>
    <row r="8335" spans="1:8" x14ac:dyDescent="0.3">
      <c r="A8335" s="49" t="s">
        <v>82</v>
      </c>
      <c r="B8335" s="49">
        <v>10247</v>
      </c>
      <c r="C8335" s="49" t="s">
        <v>9440</v>
      </c>
      <c r="D8335" s="49" t="str">
        <f t="shared" si="130"/>
        <v>SPOTTAIL SHINER - SWIMS - 10247</v>
      </c>
      <c r="E8335" s="49" t="s">
        <v>10651</v>
      </c>
      <c r="F8335" s="49" t="s">
        <v>84</v>
      </c>
      <c r="G8335" s="49"/>
      <c r="H8335" s="49"/>
    </row>
    <row r="8336" spans="1:8" x14ac:dyDescent="0.3">
      <c r="A8336" s="49" t="s">
        <v>82</v>
      </c>
      <c r="B8336" s="49">
        <v>10248</v>
      </c>
      <c r="C8336" s="49" t="s">
        <v>9441</v>
      </c>
      <c r="D8336" s="49" t="str">
        <f t="shared" si="130"/>
        <v>SPOTTED SUCKER - SWIMS - 10248</v>
      </c>
      <c r="E8336" s="49" t="s">
        <v>10651</v>
      </c>
      <c r="F8336" s="49" t="s">
        <v>84</v>
      </c>
      <c r="G8336" s="49"/>
      <c r="H8336" s="49"/>
    </row>
    <row r="8337" spans="1:8" x14ac:dyDescent="0.3">
      <c r="A8337" s="49" t="s">
        <v>82</v>
      </c>
      <c r="B8337" s="49">
        <v>10249</v>
      </c>
      <c r="C8337" s="49" t="s">
        <v>9442</v>
      </c>
      <c r="D8337" s="49" t="str">
        <f t="shared" si="130"/>
        <v>STARHEAD TOPMINNOW - SWIMS - 10249</v>
      </c>
      <c r="E8337" s="49" t="s">
        <v>10651</v>
      </c>
      <c r="F8337" s="49" t="s">
        <v>84</v>
      </c>
      <c r="G8337" s="49"/>
      <c r="H8337" s="49"/>
    </row>
    <row r="8338" spans="1:8" x14ac:dyDescent="0.3">
      <c r="A8338" s="49" t="s">
        <v>201</v>
      </c>
      <c r="B8338" s="49">
        <v>98611</v>
      </c>
      <c r="C8338" s="49" t="s">
        <v>9443</v>
      </c>
      <c r="D8338" s="49" t="str">
        <f t="shared" si="130"/>
        <v>STAURASTRUM ROTULA, BIOVOLUME - DNR_STORET - 98611</v>
      </c>
      <c r="E8338" s="49" t="s">
        <v>10651</v>
      </c>
      <c r="F8338" s="49" t="s">
        <v>84</v>
      </c>
      <c r="G8338" s="49" t="s">
        <v>205</v>
      </c>
      <c r="H8338" s="49" t="s">
        <v>10658</v>
      </c>
    </row>
    <row r="8339" spans="1:8" x14ac:dyDescent="0.3">
      <c r="A8339" s="49" t="s">
        <v>201</v>
      </c>
      <c r="B8339" s="49">
        <v>98700</v>
      </c>
      <c r="C8339" s="49" t="s">
        <v>9444</v>
      </c>
      <c r="D8339" s="49" t="str">
        <f t="shared" si="130"/>
        <v>STAURASTRUM ROTULA, COUNT - DNR_STORET - 98700</v>
      </c>
      <c r="E8339" s="49" t="s">
        <v>10651</v>
      </c>
      <c r="F8339" s="49" t="s">
        <v>84</v>
      </c>
      <c r="G8339" s="49" t="s">
        <v>205</v>
      </c>
      <c r="H8339" s="49" t="s">
        <v>10660</v>
      </c>
    </row>
    <row r="8340" spans="1:8" x14ac:dyDescent="0.3">
      <c r="A8340" s="49" t="s">
        <v>201</v>
      </c>
      <c r="B8340" s="49">
        <v>98612</v>
      </c>
      <c r="C8340" s="49" t="s">
        <v>9445</v>
      </c>
      <c r="D8340" s="49" t="str">
        <f t="shared" si="130"/>
        <v>STAURASTRUM SP., BIOVOLUME - DNR_STORET - 98612</v>
      </c>
      <c r="E8340" s="49" t="s">
        <v>10651</v>
      </c>
      <c r="F8340" s="49" t="s">
        <v>84</v>
      </c>
      <c r="G8340" s="49" t="s">
        <v>205</v>
      </c>
      <c r="H8340" s="49" t="s">
        <v>10658</v>
      </c>
    </row>
    <row r="8341" spans="1:8" x14ac:dyDescent="0.3">
      <c r="A8341" s="49" t="s">
        <v>201</v>
      </c>
      <c r="B8341" s="49">
        <v>71373</v>
      </c>
      <c r="C8341" s="49" t="s">
        <v>9446</v>
      </c>
      <c r="D8341" s="49" t="str">
        <f t="shared" si="130"/>
        <v>STAURASTRUM SP., COUNT - DNR_STORET - 71373</v>
      </c>
      <c r="E8341" s="49" t="s">
        <v>10651</v>
      </c>
      <c r="F8341" s="49" t="s">
        <v>84</v>
      </c>
      <c r="G8341" s="49" t="s">
        <v>205</v>
      </c>
      <c r="H8341" s="49" t="s">
        <v>10660</v>
      </c>
    </row>
    <row r="8342" spans="1:8" x14ac:dyDescent="0.3">
      <c r="A8342" s="49" t="s">
        <v>201</v>
      </c>
      <c r="B8342" s="49">
        <v>98677</v>
      </c>
      <c r="C8342" s="49" t="s">
        <v>9447</v>
      </c>
      <c r="D8342" s="49" t="str">
        <f t="shared" si="130"/>
        <v>STAURODESMUS SP., BIOVOLUME - DNR_STORET - 98677</v>
      </c>
      <c r="E8342" s="49" t="s">
        <v>10651</v>
      </c>
      <c r="F8342" s="49" t="s">
        <v>84</v>
      </c>
      <c r="G8342" s="49" t="s">
        <v>205</v>
      </c>
      <c r="H8342" s="49" t="s">
        <v>10658</v>
      </c>
    </row>
    <row r="8343" spans="1:8" x14ac:dyDescent="0.3">
      <c r="A8343" s="49" t="s">
        <v>201</v>
      </c>
      <c r="B8343" s="49">
        <v>98699</v>
      </c>
      <c r="C8343" s="49" t="s">
        <v>9448</v>
      </c>
      <c r="D8343" s="49" t="str">
        <f t="shared" si="130"/>
        <v>STAURODESMUS SP., COUNT - DNR_STORET - 98699</v>
      </c>
      <c r="E8343" s="49" t="s">
        <v>10651</v>
      </c>
      <c r="F8343" s="49" t="s">
        <v>84</v>
      </c>
      <c r="G8343" s="49" t="s">
        <v>205</v>
      </c>
      <c r="H8343" s="49" t="s">
        <v>10660</v>
      </c>
    </row>
    <row r="8344" spans="1:8" x14ac:dyDescent="0.3">
      <c r="A8344" s="49" t="s">
        <v>201</v>
      </c>
      <c r="B8344" s="49">
        <v>98494</v>
      </c>
      <c r="C8344" s="49" t="s">
        <v>9449</v>
      </c>
      <c r="D8344" s="49" t="str">
        <f t="shared" si="130"/>
        <v>STAURONEIS SP., BIOVOLUME - DNR_STORET - 98494</v>
      </c>
      <c r="E8344" s="49" t="s">
        <v>10651</v>
      </c>
      <c r="F8344" s="49" t="s">
        <v>84</v>
      </c>
      <c r="G8344" s="49" t="s">
        <v>205</v>
      </c>
      <c r="H8344" s="49" t="s">
        <v>10658</v>
      </c>
    </row>
    <row r="8345" spans="1:8" x14ac:dyDescent="0.3">
      <c r="A8345" s="49" t="s">
        <v>201</v>
      </c>
      <c r="B8345" s="49">
        <v>98698</v>
      </c>
      <c r="C8345" s="49" t="s">
        <v>9450</v>
      </c>
      <c r="D8345" s="49" t="str">
        <f t="shared" si="130"/>
        <v>STAURONEIS SP., COUNT - DNR_STORET - 98698</v>
      </c>
      <c r="E8345" s="49" t="s">
        <v>10651</v>
      </c>
      <c r="F8345" s="49" t="s">
        <v>84</v>
      </c>
      <c r="G8345" s="49" t="s">
        <v>205</v>
      </c>
      <c r="H8345" s="49" t="s">
        <v>10660</v>
      </c>
    </row>
    <row r="8346" spans="1:8" x14ac:dyDescent="0.3">
      <c r="A8346" s="49" t="s">
        <v>201</v>
      </c>
      <c r="B8346" s="49">
        <v>98493</v>
      </c>
      <c r="C8346" s="49" t="s">
        <v>9451</v>
      </c>
      <c r="D8346" s="49" t="str">
        <f t="shared" si="130"/>
        <v>STEPHANODISCUS SP., BIOVOLUME - DNR_STORET - 98493</v>
      </c>
      <c r="E8346" s="49" t="s">
        <v>10651</v>
      </c>
      <c r="F8346" s="49" t="s">
        <v>84</v>
      </c>
      <c r="G8346" s="49" t="s">
        <v>205</v>
      </c>
      <c r="H8346" s="49" t="s">
        <v>10658</v>
      </c>
    </row>
    <row r="8347" spans="1:8" x14ac:dyDescent="0.3">
      <c r="A8347" s="49" t="s">
        <v>201</v>
      </c>
      <c r="B8347" s="49">
        <v>71407</v>
      </c>
      <c r="C8347" s="49" t="s">
        <v>9452</v>
      </c>
      <c r="D8347" s="49" t="str">
        <f t="shared" si="130"/>
        <v>STEPHANODISCUS SP., COUNT - DNR_STORET - 71407</v>
      </c>
      <c r="E8347" s="49" t="s">
        <v>10651</v>
      </c>
      <c r="F8347" s="49" t="s">
        <v>84</v>
      </c>
      <c r="G8347" s="49" t="s">
        <v>205</v>
      </c>
      <c r="H8347" s="49" t="s">
        <v>10660</v>
      </c>
    </row>
    <row r="8348" spans="1:8" x14ac:dyDescent="0.3">
      <c r="A8348" s="49" t="s">
        <v>82</v>
      </c>
      <c r="B8348" s="49">
        <v>10250</v>
      </c>
      <c r="C8348" s="49" t="s">
        <v>9453</v>
      </c>
      <c r="D8348" s="49" t="str">
        <f t="shared" si="130"/>
        <v>STICKLEBACKS UNSP. - SWIMS - 10250</v>
      </c>
      <c r="E8348" s="49" t="s">
        <v>10651</v>
      </c>
      <c r="F8348" s="49" t="s">
        <v>84</v>
      </c>
      <c r="G8348" s="49"/>
      <c r="H8348" s="49"/>
    </row>
    <row r="8349" spans="1:8" x14ac:dyDescent="0.3">
      <c r="A8349" s="49" t="s">
        <v>82</v>
      </c>
      <c r="B8349" s="49">
        <v>10251</v>
      </c>
      <c r="C8349" s="49" t="s">
        <v>9454</v>
      </c>
      <c r="D8349" s="49" t="str">
        <f t="shared" si="130"/>
        <v>STIZOSTEDIONS - SWIMS - 10251</v>
      </c>
      <c r="E8349" s="49" t="s">
        <v>10651</v>
      </c>
      <c r="F8349" s="49" t="s">
        <v>84</v>
      </c>
      <c r="G8349" s="49"/>
      <c r="H8349" s="49"/>
    </row>
    <row r="8350" spans="1:8" x14ac:dyDescent="0.3">
      <c r="A8350" s="49" t="s">
        <v>82</v>
      </c>
      <c r="B8350" s="49">
        <v>10252</v>
      </c>
      <c r="C8350" s="49" t="s">
        <v>9455</v>
      </c>
      <c r="D8350" s="49" t="str">
        <f t="shared" si="130"/>
        <v>STONECAT - SWIMS - 10252</v>
      </c>
      <c r="E8350" s="49" t="s">
        <v>10651</v>
      </c>
      <c r="F8350" s="49" t="s">
        <v>84</v>
      </c>
      <c r="G8350" s="49"/>
      <c r="H8350" s="49"/>
    </row>
    <row r="8351" spans="1:8" x14ac:dyDescent="0.3">
      <c r="A8351" s="49" t="s">
        <v>82</v>
      </c>
      <c r="B8351" s="49">
        <v>10253</v>
      </c>
      <c r="C8351" s="49" t="s">
        <v>9456</v>
      </c>
      <c r="D8351" s="49" t="str">
        <f t="shared" si="130"/>
        <v>STONEROLLERS - SWIMS - 10253</v>
      </c>
      <c r="E8351" s="49" t="s">
        <v>10651</v>
      </c>
      <c r="F8351" s="49" t="s">
        <v>84</v>
      </c>
      <c r="G8351" s="49"/>
      <c r="H8351" s="49"/>
    </row>
    <row r="8352" spans="1:8" x14ac:dyDescent="0.3">
      <c r="A8352" s="49" t="s">
        <v>82</v>
      </c>
      <c r="B8352" s="49">
        <v>10254</v>
      </c>
      <c r="C8352" s="49" t="s">
        <v>9457</v>
      </c>
      <c r="D8352" s="49" t="str">
        <f t="shared" si="130"/>
        <v>STONEROLLERS X CREEK CHUB - SWIMS - 10254</v>
      </c>
      <c r="E8352" s="49" t="s">
        <v>10651</v>
      </c>
      <c r="F8352" s="49" t="s">
        <v>84</v>
      </c>
      <c r="G8352" s="49"/>
      <c r="H8352" s="49"/>
    </row>
    <row r="8353" spans="1:8" x14ac:dyDescent="0.3">
      <c r="A8353" s="49" t="s">
        <v>82</v>
      </c>
      <c r="B8353" s="49">
        <v>10255</v>
      </c>
      <c r="C8353" s="49" t="s">
        <v>9458</v>
      </c>
      <c r="D8353" s="49" t="str">
        <f t="shared" si="130"/>
        <v>STONEROLLERS X HORNYHEAD CHUB - SWIMS - 10255</v>
      </c>
      <c r="E8353" s="49" t="s">
        <v>10651</v>
      </c>
      <c r="F8353" s="49" t="s">
        <v>84</v>
      </c>
      <c r="G8353" s="49"/>
      <c r="H8353" s="49"/>
    </row>
    <row r="8354" spans="1:8" x14ac:dyDescent="0.3">
      <c r="A8354" s="49" t="s">
        <v>82</v>
      </c>
      <c r="B8354" s="49">
        <v>10256</v>
      </c>
      <c r="C8354" s="49" t="s">
        <v>9459</v>
      </c>
      <c r="D8354" s="49" t="str">
        <f t="shared" si="130"/>
        <v>STONEROLLERS X LONGNOSE DACE - SWIMS - 10256</v>
      </c>
      <c r="E8354" s="49" t="s">
        <v>10651</v>
      </c>
      <c r="F8354" s="49" t="s">
        <v>84</v>
      </c>
      <c r="G8354" s="49"/>
      <c r="H8354" s="49"/>
    </row>
    <row r="8355" spans="1:8" x14ac:dyDescent="0.3">
      <c r="A8355" s="49" t="s">
        <v>82</v>
      </c>
      <c r="B8355" s="49">
        <v>10257</v>
      </c>
      <c r="C8355" s="49" t="s">
        <v>9460</v>
      </c>
      <c r="D8355" s="49" t="str">
        <f t="shared" si="130"/>
        <v>STONEROLLERS X PEARL DACE - SWIMS - 10257</v>
      </c>
      <c r="E8355" s="49" t="s">
        <v>10651</v>
      </c>
      <c r="F8355" s="49" t="s">
        <v>84</v>
      </c>
      <c r="G8355" s="49"/>
      <c r="H8355" s="49"/>
    </row>
    <row r="8356" spans="1:8" x14ac:dyDescent="0.3">
      <c r="A8356" s="49" t="s">
        <v>82</v>
      </c>
      <c r="B8356" s="49">
        <v>10258</v>
      </c>
      <c r="C8356" s="49" t="s">
        <v>9461</v>
      </c>
      <c r="D8356" s="49" t="str">
        <f t="shared" si="130"/>
        <v>STONEROLLERS X SOUTHERN REDBELLY DACE - SWIMS - 10258</v>
      </c>
      <c r="E8356" s="49" t="s">
        <v>10651</v>
      </c>
      <c r="F8356" s="49" t="s">
        <v>84</v>
      </c>
      <c r="G8356" s="49"/>
      <c r="H8356" s="49"/>
    </row>
    <row r="8357" spans="1:8" x14ac:dyDescent="0.3">
      <c r="A8357" s="49" t="s">
        <v>82</v>
      </c>
      <c r="B8357" s="49">
        <v>10259</v>
      </c>
      <c r="C8357" s="49" t="s">
        <v>9462</v>
      </c>
      <c r="D8357" s="49" t="str">
        <f t="shared" si="130"/>
        <v>STONEROLLERS X UNKNOWN - SWIMS - 10259</v>
      </c>
      <c r="E8357" s="49" t="s">
        <v>10651</v>
      </c>
      <c r="F8357" s="49" t="s">
        <v>84</v>
      </c>
      <c r="G8357" s="49"/>
      <c r="H8357" s="49"/>
    </row>
    <row r="8358" spans="1:8" x14ac:dyDescent="0.3">
      <c r="A8358" s="49" t="s">
        <v>201</v>
      </c>
      <c r="B8358" s="49">
        <v>61</v>
      </c>
      <c r="C8358" s="49" t="s">
        <v>2408</v>
      </c>
      <c r="D8358" s="49" t="str">
        <f t="shared" si="130"/>
        <v>STREAM FLOW - CFS - DNR_STORET - 61</v>
      </c>
      <c r="E8358" s="49" t="s">
        <v>31</v>
      </c>
      <c r="F8358" s="49" t="s">
        <v>84</v>
      </c>
      <c r="G8358" s="49"/>
      <c r="H8358" s="49" t="s">
        <v>303</v>
      </c>
    </row>
    <row r="8359" spans="1:8" x14ac:dyDescent="0.3">
      <c r="A8359" s="49" t="s">
        <v>82</v>
      </c>
      <c r="B8359" s="49">
        <v>10260</v>
      </c>
      <c r="C8359" s="49" t="s">
        <v>9463</v>
      </c>
      <c r="D8359" s="49" t="str">
        <f t="shared" si="130"/>
        <v>STRIPED SHINER - SWIMS - 10260</v>
      </c>
      <c r="E8359" s="49" t="s">
        <v>10651</v>
      </c>
      <c r="F8359" s="49" t="s">
        <v>84</v>
      </c>
      <c r="G8359" s="49"/>
      <c r="H8359" s="49"/>
    </row>
    <row r="8360" spans="1:8" x14ac:dyDescent="0.3">
      <c r="A8360" s="49" t="s">
        <v>201</v>
      </c>
      <c r="B8360" s="49">
        <v>1082</v>
      </c>
      <c r="C8360" s="49" t="s">
        <v>9464</v>
      </c>
      <c r="D8360" s="49" t="str">
        <f t="shared" si="130"/>
        <v>STRONTIUM TOTAL - DNR_STORET - 1082</v>
      </c>
      <c r="E8360" s="49" t="s">
        <v>2162</v>
      </c>
      <c r="F8360" s="49" t="s">
        <v>84</v>
      </c>
      <c r="G8360" s="49" t="s">
        <v>205</v>
      </c>
      <c r="H8360" s="49" t="s">
        <v>491</v>
      </c>
    </row>
    <row r="8361" spans="1:8" x14ac:dyDescent="0.3">
      <c r="A8361" s="49" t="s">
        <v>201</v>
      </c>
      <c r="B8361" s="49">
        <v>1084</v>
      </c>
      <c r="C8361" s="49" t="s">
        <v>9465</v>
      </c>
      <c r="D8361" s="49" t="str">
        <f t="shared" si="130"/>
        <v>STRONTIUM TOTAL  REC - DNR_STORET - 1084</v>
      </c>
      <c r="E8361" s="49" t="s">
        <v>2162</v>
      </c>
      <c r="F8361" s="49" t="s">
        <v>84</v>
      </c>
      <c r="G8361" s="49" t="s">
        <v>205</v>
      </c>
      <c r="H8361" s="49" t="s">
        <v>491</v>
      </c>
    </row>
    <row r="8362" spans="1:8" x14ac:dyDescent="0.3">
      <c r="A8362" s="49" t="s">
        <v>201</v>
      </c>
      <c r="B8362" s="49">
        <v>1080</v>
      </c>
      <c r="C8362" s="49" t="s">
        <v>9466</v>
      </c>
      <c r="D8362" s="49" t="str">
        <f t="shared" si="130"/>
        <v>STRONTIUM, DISS - DNR_STORET - 1080</v>
      </c>
      <c r="E8362" s="49" t="s">
        <v>2162</v>
      </c>
      <c r="F8362" s="49" t="s">
        <v>84</v>
      </c>
      <c r="G8362" s="49" t="s">
        <v>10666</v>
      </c>
      <c r="H8362" s="49" t="s">
        <v>491</v>
      </c>
    </row>
    <row r="8363" spans="1:8" x14ac:dyDescent="0.3">
      <c r="A8363" s="49" t="s">
        <v>82</v>
      </c>
      <c r="B8363" s="49">
        <v>10261</v>
      </c>
      <c r="C8363" s="49" t="s">
        <v>9467</v>
      </c>
      <c r="D8363" s="49" t="str">
        <f t="shared" si="130"/>
        <v>STURGEONS UNSP. - SWIMS - 10261</v>
      </c>
      <c r="E8363" s="49" t="s">
        <v>10651</v>
      </c>
      <c r="F8363" s="49" t="s">
        <v>84</v>
      </c>
      <c r="G8363" s="49"/>
      <c r="H8363" s="49"/>
    </row>
    <row r="8364" spans="1:8" x14ac:dyDescent="0.3">
      <c r="A8364" s="49" t="s">
        <v>82</v>
      </c>
      <c r="B8364" s="49">
        <v>56308</v>
      </c>
      <c r="C8364" s="49" t="s">
        <v>9468</v>
      </c>
      <c r="D8364" s="49" t="str">
        <f t="shared" si="130"/>
        <v>STYLOMMATOPHORA - SWIMS - 56308</v>
      </c>
      <c r="E8364" s="49" t="s">
        <v>10651</v>
      </c>
      <c r="F8364" s="49"/>
      <c r="G8364" s="49"/>
      <c r="H8364" s="49"/>
    </row>
    <row r="8365" spans="1:8" x14ac:dyDescent="0.3">
      <c r="A8365" s="49" t="s">
        <v>82</v>
      </c>
      <c r="B8365" s="49">
        <v>56309</v>
      </c>
      <c r="C8365" s="49" t="s">
        <v>9469</v>
      </c>
      <c r="D8365" s="49" t="str">
        <f t="shared" si="130"/>
        <v>STYLOMMATOPHORA VALLONIIDAE - SWIMS - 56309</v>
      </c>
      <c r="E8365" s="49" t="s">
        <v>10651</v>
      </c>
      <c r="F8365" s="49"/>
      <c r="G8365" s="49"/>
      <c r="H8365" s="49"/>
    </row>
    <row r="8366" spans="1:8" x14ac:dyDescent="0.3">
      <c r="A8366" s="49" t="s">
        <v>82</v>
      </c>
      <c r="B8366" s="49">
        <v>56310</v>
      </c>
      <c r="C8366" s="49" t="s">
        <v>9470</v>
      </c>
      <c r="D8366" s="49" t="str">
        <f t="shared" si="130"/>
        <v>STYLOMMATOPHORA VALLONIIDAE PLANOGYRA - SWIMS - 56310</v>
      </c>
      <c r="E8366" s="49" t="s">
        <v>10651</v>
      </c>
      <c r="F8366" s="49"/>
      <c r="G8366" s="49"/>
      <c r="H8366" s="49"/>
    </row>
    <row r="8367" spans="1:8" x14ac:dyDescent="0.3">
      <c r="A8367" s="49" t="s">
        <v>82</v>
      </c>
      <c r="B8367" s="49">
        <v>56311</v>
      </c>
      <c r="C8367" s="49" t="s">
        <v>9471</v>
      </c>
      <c r="D8367" s="49" t="str">
        <f t="shared" si="130"/>
        <v>STYLOMMATOPHORA VALLONIIDAE PLANOGYRA ASTERISCUS - SWIMS - 56311</v>
      </c>
      <c r="E8367" s="49" t="s">
        <v>10651</v>
      </c>
      <c r="F8367" s="49"/>
      <c r="G8367" s="49"/>
      <c r="H8367" s="49"/>
    </row>
    <row r="8368" spans="1:8" x14ac:dyDescent="0.3">
      <c r="A8368" s="49" t="s">
        <v>82</v>
      </c>
      <c r="B8368" s="49">
        <v>10262</v>
      </c>
      <c r="C8368" s="49" t="s">
        <v>9472</v>
      </c>
      <c r="D8368" s="49" t="str">
        <f t="shared" si="130"/>
        <v>SUCKERMOUTH MINNOW - SWIMS - 10262</v>
      </c>
      <c r="E8368" s="49" t="s">
        <v>10651</v>
      </c>
      <c r="F8368" s="49" t="s">
        <v>84</v>
      </c>
      <c r="G8368" s="49"/>
      <c r="H8368" s="49"/>
    </row>
    <row r="8369" spans="1:8" x14ac:dyDescent="0.3">
      <c r="A8369" s="49" t="s">
        <v>82</v>
      </c>
      <c r="B8369" s="49">
        <v>10263</v>
      </c>
      <c r="C8369" s="49" t="s">
        <v>9473</v>
      </c>
      <c r="D8369" s="49" t="str">
        <f t="shared" si="130"/>
        <v>SUCKERS - SWIMS - 10263</v>
      </c>
      <c r="E8369" s="49" t="s">
        <v>10651</v>
      </c>
      <c r="F8369" s="49" t="s">
        <v>84</v>
      </c>
      <c r="G8369" s="49"/>
      <c r="H8369" s="49"/>
    </row>
    <row r="8370" spans="1:8" x14ac:dyDescent="0.3">
      <c r="A8370" s="49" t="s">
        <v>201</v>
      </c>
      <c r="B8370" s="49">
        <v>946</v>
      </c>
      <c r="C8370" s="49" t="s">
        <v>9474</v>
      </c>
      <c r="D8370" s="49" t="str">
        <f t="shared" si="130"/>
        <v>SULFATE DISS, AS SO4 - DNR_STORET - 946</v>
      </c>
      <c r="E8370" s="49" t="s">
        <v>2162</v>
      </c>
      <c r="F8370" s="49" t="s">
        <v>84</v>
      </c>
      <c r="G8370" s="49" t="s">
        <v>10666</v>
      </c>
      <c r="H8370" s="49" t="s">
        <v>873</v>
      </c>
    </row>
    <row r="8371" spans="1:8" x14ac:dyDescent="0.3">
      <c r="A8371" s="49" t="s">
        <v>201</v>
      </c>
      <c r="B8371" s="49">
        <v>945</v>
      </c>
      <c r="C8371" s="49" t="s">
        <v>9475</v>
      </c>
      <c r="D8371" s="49" t="str">
        <f t="shared" si="130"/>
        <v>SULFATE TOTAL - DNR_STORET - 945</v>
      </c>
      <c r="E8371" s="49" t="s">
        <v>2162</v>
      </c>
      <c r="F8371" s="49" t="s">
        <v>84</v>
      </c>
      <c r="G8371" s="49" t="s">
        <v>205</v>
      </c>
      <c r="H8371" s="49" t="s">
        <v>873</v>
      </c>
    </row>
    <row r="8372" spans="1:8" x14ac:dyDescent="0.3">
      <c r="A8372" s="49" t="s">
        <v>201</v>
      </c>
      <c r="B8372" s="49">
        <v>746</v>
      </c>
      <c r="C8372" s="49" t="s">
        <v>9476</v>
      </c>
      <c r="D8372" s="49" t="str">
        <f t="shared" si="130"/>
        <v>SULFIDE DISS - DNR_STORET - 746</v>
      </c>
      <c r="E8372" s="49" t="s">
        <v>2162</v>
      </c>
      <c r="F8372" s="49" t="s">
        <v>84</v>
      </c>
      <c r="G8372" s="49" t="s">
        <v>10666</v>
      </c>
      <c r="H8372" s="49" t="s">
        <v>873</v>
      </c>
    </row>
    <row r="8373" spans="1:8" x14ac:dyDescent="0.3">
      <c r="A8373" s="49" t="s">
        <v>201</v>
      </c>
      <c r="B8373" s="49">
        <v>745</v>
      </c>
      <c r="C8373" s="49" t="s">
        <v>9477</v>
      </c>
      <c r="D8373" s="49" t="str">
        <f t="shared" si="130"/>
        <v>SULFIDE TOTAL - DNR_STORET - 745</v>
      </c>
      <c r="E8373" s="49" t="s">
        <v>2162</v>
      </c>
      <c r="F8373" s="49" t="s">
        <v>84</v>
      </c>
      <c r="G8373" s="49" t="s">
        <v>205</v>
      </c>
      <c r="H8373" s="49" t="s">
        <v>873</v>
      </c>
    </row>
    <row r="8374" spans="1:8" x14ac:dyDescent="0.3">
      <c r="A8374" s="49" t="s">
        <v>201</v>
      </c>
      <c r="B8374" s="49">
        <v>740</v>
      </c>
      <c r="C8374" s="49" t="s">
        <v>9478</v>
      </c>
      <c r="D8374" s="49" t="str">
        <f t="shared" si="130"/>
        <v>SULFITE - DNR_STORET - 740</v>
      </c>
      <c r="E8374" s="49" t="s">
        <v>2162</v>
      </c>
      <c r="F8374" s="49" t="s">
        <v>84</v>
      </c>
      <c r="G8374" s="49" t="s">
        <v>205</v>
      </c>
      <c r="H8374" s="49" t="s">
        <v>873</v>
      </c>
    </row>
    <row r="8375" spans="1:8" x14ac:dyDescent="0.3">
      <c r="A8375" s="49" t="s">
        <v>201</v>
      </c>
      <c r="B8375" s="49">
        <v>80107</v>
      </c>
      <c r="C8375" s="49" t="s">
        <v>9479</v>
      </c>
      <c r="D8375" s="49" t="str">
        <f t="shared" si="130"/>
        <v>SULFUR - DNR_STORET - 80107</v>
      </c>
      <c r="E8375" s="49" t="s">
        <v>2162</v>
      </c>
      <c r="F8375" s="49" t="s">
        <v>84</v>
      </c>
      <c r="G8375" s="49" t="s">
        <v>205</v>
      </c>
      <c r="H8375" s="49" t="s">
        <v>873</v>
      </c>
    </row>
    <row r="8376" spans="1:8" x14ac:dyDescent="0.3">
      <c r="A8376" s="49" t="s">
        <v>201</v>
      </c>
      <c r="B8376" s="49">
        <v>30308</v>
      </c>
      <c r="C8376" s="49" t="s">
        <v>9480</v>
      </c>
      <c r="D8376" s="49" t="str">
        <f t="shared" si="130"/>
        <v>SULFUR % - DNR_STORET - 30308</v>
      </c>
      <c r="E8376" s="49" t="s">
        <v>2162</v>
      </c>
      <c r="F8376" s="49" t="s">
        <v>84</v>
      </c>
      <c r="G8376" s="49" t="s">
        <v>10666</v>
      </c>
      <c r="H8376" s="49"/>
    </row>
    <row r="8377" spans="1:8" x14ac:dyDescent="0.3">
      <c r="A8377" s="49" t="s">
        <v>201</v>
      </c>
      <c r="B8377" s="49">
        <v>50932</v>
      </c>
      <c r="C8377" s="49" t="s">
        <v>9481</v>
      </c>
      <c r="D8377" s="49" t="str">
        <f t="shared" si="130"/>
        <v>SULFUR DISS - DNR_STORET - 50932</v>
      </c>
      <c r="E8377" s="49" t="s">
        <v>2162</v>
      </c>
      <c r="F8377" s="49" t="s">
        <v>84</v>
      </c>
      <c r="G8377" s="49" t="s">
        <v>10666</v>
      </c>
      <c r="H8377" s="49" t="s">
        <v>873</v>
      </c>
    </row>
    <row r="8378" spans="1:8" x14ac:dyDescent="0.3">
      <c r="A8378" s="49" t="s">
        <v>201</v>
      </c>
      <c r="B8378" s="49">
        <v>441</v>
      </c>
      <c r="C8378" s="49" t="s">
        <v>9482</v>
      </c>
      <c r="D8378" s="49" t="str">
        <f t="shared" si="130"/>
        <v>SULFUR, TOTAL ELEMENTAL - DNR_STORET - 441</v>
      </c>
      <c r="E8378" s="49" t="s">
        <v>2162</v>
      </c>
      <c r="F8378" s="49" t="s">
        <v>84</v>
      </c>
      <c r="G8378" s="49" t="s">
        <v>205</v>
      </c>
      <c r="H8378" s="49" t="s">
        <v>873</v>
      </c>
    </row>
    <row r="8379" spans="1:8" x14ac:dyDescent="0.3">
      <c r="A8379" s="49" t="s">
        <v>82</v>
      </c>
      <c r="B8379" s="49">
        <v>10264</v>
      </c>
      <c r="C8379" s="49" t="s">
        <v>9483</v>
      </c>
      <c r="D8379" s="49" t="str">
        <f t="shared" si="130"/>
        <v>SUNFISHES - SWIMS - 10264</v>
      </c>
      <c r="E8379" s="49" t="s">
        <v>10651</v>
      </c>
      <c r="F8379" s="49" t="s">
        <v>84</v>
      </c>
      <c r="G8379" s="49"/>
      <c r="H8379" s="49"/>
    </row>
    <row r="8380" spans="1:8" x14ac:dyDescent="0.3">
      <c r="A8380" s="49" t="s">
        <v>82</v>
      </c>
      <c r="B8380" s="49">
        <v>10265</v>
      </c>
      <c r="C8380" s="49" t="s">
        <v>9484</v>
      </c>
      <c r="D8380" s="49" t="str">
        <f t="shared" si="130"/>
        <v>SUNFISHES UNSP. - SWIMS - 10265</v>
      </c>
      <c r="E8380" s="49" t="s">
        <v>10651</v>
      </c>
      <c r="F8380" s="49" t="s">
        <v>84</v>
      </c>
      <c r="G8380" s="49"/>
      <c r="H8380" s="49"/>
    </row>
    <row r="8381" spans="1:8" x14ac:dyDescent="0.3">
      <c r="A8381" s="49" t="s">
        <v>201</v>
      </c>
      <c r="B8381" s="49">
        <v>99514</v>
      </c>
      <c r="C8381" s="49" t="s">
        <v>9485</v>
      </c>
      <c r="D8381" s="49" t="str">
        <f t="shared" si="130"/>
        <v>SUSPENDED PARTICULATE MATTER GREATER THAN 0.45 UM - DNR_STORET - 99514</v>
      </c>
      <c r="E8381" s="49" t="s">
        <v>2162</v>
      </c>
      <c r="F8381" s="49" t="s">
        <v>84</v>
      </c>
      <c r="G8381" s="49"/>
      <c r="H8381" s="49"/>
    </row>
    <row r="8382" spans="1:8" x14ac:dyDescent="0.3">
      <c r="A8382" s="49" t="s">
        <v>201</v>
      </c>
      <c r="B8382" s="49">
        <v>80154</v>
      </c>
      <c r="C8382" s="49" t="s">
        <v>9486</v>
      </c>
      <c r="D8382" s="49" t="str">
        <f t="shared" si="130"/>
        <v>SUSPENDED SEDIMENT - DNR_STORET - 80154</v>
      </c>
      <c r="E8382" s="49" t="s">
        <v>2162</v>
      </c>
      <c r="F8382" s="49" t="s">
        <v>84</v>
      </c>
      <c r="G8382" s="49" t="s">
        <v>10667</v>
      </c>
      <c r="H8382" s="49" t="s">
        <v>873</v>
      </c>
    </row>
    <row r="8383" spans="1:8" x14ac:dyDescent="0.3">
      <c r="A8383" s="49" t="s">
        <v>201</v>
      </c>
      <c r="B8383" s="49">
        <v>99530</v>
      </c>
      <c r="C8383" s="49" t="s">
        <v>9486</v>
      </c>
      <c r="D8383" s="49" t="str">
        <f t="shared" si="130"/>
        <v>SUSPENDED SEDIMENT - DNR_STORET - 99530</v>
      </c>
      <c r="E8383" s="49" t="s">
        <v>2162</v>
      </c>
      <c r="F8383" s="49" t="s">
        <v>84</v>
      </c>
      <c r="G8383" s="49" t="s">
        <v>205</v>
      </c>
      <c r="H8383" s="49" t="s">
        <v>873</v>
      </c>
    </row>
    <row r="8384" spans="1:8" x14ac:dyDescent="0.3">
      <c r="A8384" s="49" t="s">
        <v>201</v>
      </c>
      <c r="B8384" s="49">
        <v>70331</v>
      </c>
      <c r="C8384" s="49" t="s">
        <v>9487</v>
      </c>
      <c r="D8384" s="49" t="str">
        <f t="shared" si="130"/>
        <v>SUSPENDED SEDIMENT SIEVE DIAMETER,% FINER THAN .062MM - DNR_STORET - 70331</v>
      </c>
      <c r="E8384" s="49" t="s">
        <v>2162</v>
      </c>
      <c r="F8384" s="49" t="s">
        <v>84</v>
      </c>
      <c r="G8384" s="49" t="s">
        <v>10667</v>
      </c>
      <c r="H8384" s="49" t="s">
        <v>206</v>
      </c>
    </row>
    <row r="8385" spans="1:8" x14ac:dyDescent="0.3">
      <c r="A8385" s="49" t="s">
        <v>201</v>
      </c>
      <c r="B8385" s="49">
        <v>99724</v>
      </c>
      <c r="C8385" s="49" t="s">
        <v>9488</v>
      </c>
      <c r="D8385" s="49" t="str">
        <f t="shared" si="130"/>
        <v>SUSPENDED SEDIMENT, WET SIEVED, &gt;500 UM - DNR_STORET - 99724</v>
      </c>
      <c r="E8385" s="49" t="s">
        <v>2162</v>
      </c>
      <c r="F8385" s="49" t="s">
        <v>84</v>
      </c>
      <c r="G8385" s="49" t="s">
        <v>205</v>
      </c>
      <c r="H8385" s="49" t="s">
        <v>873</v>
      </c>
    </row>
    <row r="8386" spans="1:8" x14ac:dyDescent="0.3">
      <c r="A8386" s="49" t="s">
        <v>201</v>
      </c>
      <c r="B8386" s="49">
        <v>150</v>
      </c>
      <c r="C8386" s="49" t="s">
        <v>9489</v>
      </c>
      <c r="D8386" s="49" t="str">
        <f t="shared" ref="D8386:D8449" si="131">C8386 &amp;" - "&amp; A8386 &amp;" - "&amp; B8386</f>
        <v>SUSPENDED SOLIDS TOTAL - DNR_STORET - 150</v>
      </c>
      <c r="E8386" s="49" t="s">
        <v>2162</v>
      </c>
      <c r="F8386" s="49" t="s">
        <v>84</v>
      </c>
      <c r="G8386" s="49" t="s">
        <v>10667</v>
      </c>
      <c r="H8386" s="49" t="s">
        <v>10657</v>
      </c>
    </row>
    <row r="8387" spans="1:8" x14ac:dyDescent="0.3">
      <c r="A8387" s="49" t="s">
        <v>201</v>
      </c>
      <c r="B8387" s="49">
        <v>98515</v>
      </c>
      <c r="C8387" s="49" t="s">
        <v>9490</v>
      </c>
      <c r="D8387" s="49" t="str">
        <f t="shared" si="131"/>
        <v>SYNECHOCOCCUS AERUGINOSUS, BIOVOLUME - DNR_STORET - 98515</v>
      </c>
      <c r="E8387" s="49" t="s">
        <v>10651</v>
      </c>
      <c r="F8387" s="49" t="s">
        <v>84</v>
      </c>
      <c r="G8387" s="49" t="s">
        <v>205</v>
      </c>
      <c r="H8387" s="49" t="s">
        <v>10658</v>
      </c>
    </row>
    <row r="8388" spans="1:8" x14ac:dyDescent="0.3">
      <c r="A8388" s="49" t="s">
        <v>201</v>
      </c>
      <c r="B8388" s="49">
        <v>98697</v>
      </c>
      <c r="C8388" s="49" t="s">
        <v>9491</v>
      </c>
      <c r="D8388" s="49" t="str">
        <f t="shared" si="131"/>
        <v>SYNECHOCOCCUS AERUGINOSUS, COUNT - DNR_STORET - 98697</v>
      </c>
      <c r="E8388" s="49" t="s">
        <v>10651</v>
      </c>
      <c r="F8388" s="49" t="s">
        <v>84</v>
      </c>
      <c r="G8388" s="49" t="s">
        <v>205</v>
      </c>
      <c r="H8388" s="49" t="s">
        <v>10660</v>
      </c>
    </row>
    <row r="8389" spans="1:8" x14ac:dyDescent="0.3">
      <c r="A8389" s="49" t="s">
        <v>201</v>
      </c>
      <c r="B8389" s="49">
        <v>98516</v>
      </c>
      <c r="C8389" s="49" t="s">
        <v>9492</v>
      </c>
      <c r="D8389" s="49" t="str">
        <f t="shared" si="131"/>
        <v>SYNECHOCOCCUS SP., BIOVOLUME - DNR_STORET - 98516</v>
      </c>
      <c r="E8389" s="49" t="s">
        <v>10651</v>
      </c>
      <c r="F8389" s="49" t="s">
        <v>84</v>
      </c>
      <c r="G8389" s="49" t="s">
        <v>205</v>
      </c>
      <c r="H8389" s="49" t="s">
        <v>10658</v>
      </c>
    </row>
    <row r="8390" spans="1:8" x14ac:dyDescent="0.3">
      <c r="A8390" s="49" t="s">
        <v>201</v>
      </c>
      <c r="B8390" s="49">
        <v>98696</v>
      </c>
      <c r="C8390" s="49" t="s">
        <v>9493</v>
      </c>
      <c r="D8390" s="49" t="str">
        <f t="shared" si="131"/>
        <v>SYNECHOCOCCUS SP., COUNT - DNR_STORET - 98696</v>
      </c>
      <c r="E8390" s="49" t="s">
        <v>10651</v>
      </c>
      <c r="F8390" s="49" t="s">
        <v>84</v>
      </c>
      <c r="G8390" s="49" t="s">
        <v>205</v>
      </c>
      <c r="H8390" s="49" t="s">
        <v>10660</v>
      </c>
    </row>
    <row r="8391" spans="1:8" x14ac:dyDescent="0.3">
      <c r="A8391" s="49" t="s">
        <v>201</v>
      </c>
      <c r="B8391" s="49">
        <v>98454</v>
      </c>
      <c r="C8391" s="49" t="s">
        <v>9494</v>
      </c>
      <c r="D8391" s="49" t="str">
        <f t="shared" si="131"/>
        <v>SYNECHOCYSTIS SP., BIOVOLUME - DNR_STORET - 98454</v>
      </c>
      <c r="E8391" s="49" t="s">
        <v>10651</v>
      </c>
      <c r="F8391" s="49" t="s">
        <v>84</v>
      </c>
      <c r="G8391" s="49" t="s">
        <v>205</v>
      </c>
      <c r="H8391" s="49" t="s">
        <v>10658</v>
      </c>
    </row>
    <row r="8392" spans="1:8" x14ac:dyDescent="0.3">
      <c r="A8392" s="49" t="s">
        <v>201</v>
      </c>
      <c r="B8392" s="49">
        <v>98695</v>
      </c>
      <c r="C8392" s="49" t="s">
        <v>9495</v>
      </c>
      <c r="D8392" s="49" t="str">
        <f t="shared" si="131"/>
        <v>SYNECHOCYSTIS SP., COUNT - DNR_STORET - 98695</v>
      </c>
      <c r="E8392" s="49" t="s">
        <v>10651</v>
      </c>
      <c r="F8392" s="49" t="s">
        <v>84</v>
      </c>
      <c r="G8392" s="49" t="s">
        <v>205</v>
      </c>
      <c r="H8392" s="49" t="s">
        <v>10660</v>
      </c>
    </row>
    <row r="8393" spans="1:8" x14ac:dyDescent="0.3">
      <c r="A8393" s="49" t="s">
        <v>201</v>
      </c>
      <c r="B8393" s="49">
        <v>98492</v>
      </c>
      <c r="C8393" s="49" t="s">
        <v>9496</v>
      </c>
      <c r="D8393" s="49" t="str">
        <f t="shared" si="131"/>
        <v>SYNEDRA SP., BIOVOLUME - DNR_STORET - 98492</v>
      </c>
      <c r="E8393" s="49" t="s">
        <v>10651</v>
      </c>
      <c r="F8393" s="49" t="s">
        <v>84</v>
      </c>
      <c r="G8393" s="49" t="s">
        <v>205</v>
      </c>
      <c r="H8393" s="49" t="s">
        <v>10658</v>
      </c>
    </row>
    <row r="8394" spans="1:8" x14ac:dyDescent="0.3">
      <c r="A8394" s="49" t="s">
        <v>201</v>
      </c>
      <c r="B8394" s="49">
        <v>71429</v>
      </c>
      <c r="C8394" s="49" t="s">
        <v>9497</v>
      </c>
      <c r="D8394" s="49" t="str">
        <f t="shared" si="131"/>
        <v>SYNEDRA SP., COUNT - DNR_STORET - 71429</v>
      </c>
      <c r="E8394" s="49" t="s">
        <v>10651</v>
      </c>
      <c r="F8394" s="49" t="s">
        <v>84</v>
      </c>
      <c r="G8394" s="49" t="s">
        <v>205</v>
      </c>
      <c r="H8394" s="49" t="s">
        <v>10660</v>
      </c>
    </row>
    <row r="8395" spans="1:8" x14ac:dyDescent="0.3">
      <c r="A8395" s="49" t="s">
        <v>201</v>
      </c>
      <c r="B8395" s="49">
        <v>98480</v>
      </c>
      <c r="C8395" s="49" t="s">
        <v>9498</v>
      </c>
      <c r="D8395" s="49" t="str">
        <f t="shared" si="131"/>
        <v>SYNURA SP., BIOVOLUME - DNR_STORET - 98480</v>
      </c>
      <c r="E8395" s="49" t="s">
        <v>10651</v>
      </c>
      <c r="F8395" s="49" t="s">
        <v>84</v>
      </c>
      <c r="G8395" s="49" t="s">
        <v>205</v>
      </c>
      <c r="H8395" s="49" t="s">
        <v>10658</v>
      </c>
    </row>
    <row r="8396" spans="1:8" x14ac:dyDescent="0.3">
      <c r="A8396" s="49" t="s">
        <v>201</v>
      </c>
      <c r="B8396" s="49">
        <v>98694</v>
      </c>
      <c r="C8396" s="49" t="s">
        <v>9499</v>
      </c>
      <c r="D8396" s="49" t="str">
        <f t="shared" si="131"/>
        <v>SYNURA SP., COUNT - DNR_STORET - 98694</v>
      </c>
      <c r="E8396" s="49" t="s">
        <v>10651</v>
      </c>
      <c r="F8396" s="49" t="s">
        <v>84</v>
      </c>
      <c r="G8396" s="49" t="s">
        <v>205</v>
      </c>
      <c r="H8396" s="49" t="s">
        <v>10660</v>
      </c>
    </row>
    <row r="8397" spans="1:8" x14ac:dyDescent="0.3">
      <c r="A8397" s="49" t="s">
        <v>201</v>
      </c>
      <c r="B8397" s="49">
        <v>98479</v>
      </c>
      <c r="C8397" s="49" t="s">
        <v>9500</v>
      </c>
      <c r="D8397" s="49" t="str">
        <f t="shared" si="131"/>
        <v>SYNURA UVELLA, BIOVOLUME - DNR_STORET - 98479</v>
      </c>
      <c r="E8397" s="49" t="s">
        <v>10651</v>
      </c>
      <c r="F8397" s="49" t="s">
        <v>84</v>
      </c>
      <c r="G8397" s="49" t="s">
        <v>205</v>
      </c>
      <c r="H8397" s="49" t="s">
        <v>10658</v>
      </c>
    </row>
    <row r="8398" spans="1:8" x14ac:dyDescent="0.3">
      <c r="A8398" s="49" t="s">
        <v>201</v>
      </c>
      <c r="B8398" s="49">
        <v>71399</v>
      </c>
      <c r="C8398" s="49" t="s">
        <v>9501</v>
      </c>
      <c r="D8398" s="49" t="str">
        <f t="shared" si="131"/>
        <v>SYNURA UVELLA, COUNT - DNR_STORET - 71399</v>
      </c>
      <c r="E8398" s="49" t="s">
        <v>10651</v>
      </c>
      <c r="F8398" s="49" t="s">
        <v>84</v>
      </c>
      <c r="G8398" s="49" t="s">
        <v>205</v>
      </c>
      <c r="H8398" s="49" t="s">
        <v>10660</v>
      </c>
    </row>
    <row r="8399" spans="1:8" x14ac:dyDescent="0.3">
      <c r="A8399" s="49" t="s">
        <v>82</v>
      </c>
      <c r="B8399" s="49">
        <v>20165</v>
      </c>
      <c r="C8399" s="49" t="s">
        <v>2187</v>
      </c>
      <c r="D8399" s="49" t="str">
        <f t="shared" si="131"/>
        <v>Sago pondweed (Stuckenia pectinata) - SWIMS - 20165</v>
      </c>
      <c r="E8399" s="49" t="s">
        <v>31</v>
      </c>
      <c r="F8399" s="49" t="s">
        <v>84</v>
      </c>
      <c r="G8399" s="49"/>
      <c r="H8399" s="49"/>
    </row>
    <row r="8400" spans="1:8" x14ac:dyDescent="0.3">
      <c r="A8400" s="49" t="s">
        <v>82</v>
      </c>
      <c r="B8400" s="49">
        <v>20491</v>
      </c>
      <c r="C8400" s="49" t="s">
        <v>2188</v>
      </c>
      <c r="D8400" s="49" t="str">
        <f t="shared" si="131"/>
        <v>Salix bebbiana (Beaked willow) - SWIMS - 20491</v>
      </c>
      <c r="E8400" s="49" t="s">
        <v>31</v>
      </c>
      <c r="F8400" s="49" t="s">
        <v>84</v>
      </c>
      <c r="G8400" s="49"/>
      <c r="H8400" s="49" t="s">
        <v>10658</v>
      </c>
    </row>
    <row r="8401" spans="1:8" x14ac:dyDescent="0.3">
      <c r="A8401" s="49" t="s">
        <v>82</v>
      </c>
      <c r="B8401" s="49">
        <v>20204</v>
      </c>
      <c r="C8401" s="49" t="s">
        <v>2189</v>
      </c>
      <c r="D8401" s="49" t="str">
        <f t="shared" si="131"/>
        <v>Salvinia (Salvinia spp.) - SWIMS - 20204</v>
      </c>
      <c r="E8401" s="49" t="s">
        <v>31</v>
      </c>
      <c r="F8401" s="49" t="s">
        <v>84</v>
      </c>
      <c r="G8401" s="49"/>
      <c r="H8401" s="49"/>
    </row>
    <row r="8402" spans="1:8" x14ac:dyDescent="0.3">
      <c r="A8402" s="49" t="s">
        <v>82</v>
      </c>
      <c r="B8402" s="49">
        <v>4138</v>
      </c>
      <c r="C8402" s="49" t="s">
        <v>2192</v>
      </c>
      <c r="D8402" s="49" t="str">
        <f t="shared" si="131"/>
        <v>Sample Sorter 1 - Date Processed - SWIMS - 4138</v>
      </c>
      <c r="E8402" s="49" t="s">
        <v>31</v>
      </c>
      <c r="F8402" s="49"/>
      <c r="G8402" s="49"/>
      <c r="H8402" s="49"/>
    </row>
    <row r="8403" spans="1:8" x14ac:dyDescent="0.3">
      <c r="A8403" s="49" t="s">
        <v>82</v>
      </c>
      <c r="B8403" s="49">
        <v>4139</v>
      </c>
      <c r="C8403" s="49" t="s">
        <v>2193</v>
      </c>
      <c r="D8403" s="49" t="str">
        <f t="shared" si="131"/>
        <v>Sample Sorter 1 - Lab Location - SWIMS - 4139</v>
      </c>
      <c r="E8403" s="49" t="s">
        <v>31</v>
      </c>
      <c r="F8403" s="49"/>
      <c r="G8403" s="49"/>
      <c r="H8403" s="49"/>
    </row>
    <row r="8404" spans="1:8" x14ac:dyDescent="0.3">
      <c r="A8404" s="49" t="s">
        <v>82</v>
      </c>
      <c r="B8404" s="49">
        <v>4137</v>
      </c>
      <c r="C8404" s="49" t="s">
        <v>2194</v>
      </c>
      <c r="D8404" s="49" t="str">
        <f t="shared" si="131"/>
        <v>Sample Sorter 1 - Name - SWIMS - 4137</v>
      </c>
      <c r="E8404" s="49" t="s">
        <v>31</v>
      </c>
      <c r="F8404" s="49"/>
      <c r="G8404" s="49"/>
      <c r="H8404" s="49"/>
    </row>
    <row r="8405" spans="1:8" x14ac:dyDescent="0.3">
      <c r="A8405" s="49" t="s">
        <v>82</v>
      </c>
      <c r="B8405" s="49">
        <v>4140</v>
      </c>
      <c r="C8405" s="49" t="s">
        <v>2195</v>
      </c>
      <c r="D8405" s="49" t="str">
        <f t="shared" si="131"/>
        <v>Sample Sorter 1 - Number of New Zealand Mudsnail Suspects - SWIMS - 4140</v>
      </c>
      <c r="E8405" s="49" t="s">
        <v>31</v>
      </c>
      <c r="F8405" s="49"/>
      <c r="G8405" s="49"/>
      <c r="H8405" s="49"/>
    </row>
    <row r="8406" spans="1:8" x14ac:dyDescent="0.3">
      <c r="A8406" s="49" t="s">
        <v>82</v>
      </c>
      <c r="B8406" s="49">
        <v>4142</v>
      </c>
      <c r="C8406" s="49" t="s">
        <v>2196</v>
      </c>
      <c r="D8406" s="49" t="str">
        <f t="shared" si="131"/>
        <v>Sample Sorter 2 - Date Processed - SWIMS - 4142</v>
      </c>
      <c r="E8406" s="49" t="s">
        <v>31</v>
      </c>
      <c r="F8406" s="49"/>
      <c r="G8406" s="49"/>
      <c r="H8406" s="49"/>
    </row>
    <row r="8407" spans="1:8" x14ac:dyDescent="0.3">
      <c r="A8407" s="49" t="s">
        <v>82</v>
      </c>
      <c r="B8407" s="49">
        <v>4143</v>
      </c>
      <c r="C8407" s="49" t="s">
        <v>2197</v>
      </c>
      <c r="D8407" s="49" t="str">
        <f t="shared" si="131"/>
        <v>Sample Sorter 2 - Lab Location - SWIMS - 4143</v>
      </c>
      <c r="E8407" s="49" t="s">
        <v>31</v>
      </c>
      <c r="F8407" s="49"/>
      <c r="G8407" s="49"/>
      <c r="H8407" s="49"/>
    </row>
    <row r="8408" spans="1:8" x14ac:dyDescent="0.3">
      <c r="A8408" s="49" t="s">
        <v>82</v>
      </c>
      <c r="B8408" s="49">
        <v>4141</v>
      </c>
      <c r="C8408" s="49" t="s">
        <v>2198</v>
      </c>
      <c r="D8408" s="49" t="str">
        <f t="shared" si="131"/>
        <v>Sample Sorter 2 - Name - SWIMS - 4141</v>
      </c>
      <c r="E8408" s="49" t="s">
        <v>31</v>
      </c>
      <c r="F8408" s="49"/>
      <c r="G8408" s="49"/>
      <c r="H8408" s="49"/>
    </row>
    <row r="8409" spans="1:8" x14ac:dyDescent="0.3">
      <c r="A8409" s="49" t="s">
        <v>82</v>
      </c>
      <c r="B8409" s="49">
        <v>4144</v>
      </c>
      <c r="C8409" s="49" t="s">
        <v>2199</v>
      </c>
      <c r="D8409" s="49" t="str">
        <f t="shared" si="131"/>
        <v>Sample Sorter 2 - Number of Suspects - SWIMS - 4144</v>
      </c>
      <c r="E8409" s="49" t="s">
        <v>31</v>
      </c>
      <c r="F8409" s="49"/>
      <c r="G8409" s="49"/>
      <c r="H8409" s="49"/>
    </row>
    <row r="8410" spans="1:8" x14ac:dyDescent="0.3">
      <c r="A8410" s="49" t="s">
        <v>82</v>
      </c>
      <c r="B8410" s="49">
        <v>91847</v>
      </c>
      <c r="C8410" s="49" t="s">
        <v>2191</v>
      </c>
      <c r="D8410" s="49" t="str">
        <f t="shared" si="131"/>
        <v>Sample sent to, Date - SWIMS - 91847</v>
      </c>
      <c r="E8410" s="49" t="s">
        <v>31</v>
      </c>
      <c r="F8410" s="49"/>
      <c r="G8410" s="49"/>
      <c r="H8410" s="49"/>
    </row>
    <row r="8411" spans="1:8" x14ac:dyDescent="0.3">
      <c r="A8411" s="49" t="s">
        <v>82</v>
      </c>
      <c r="B8411" s="49">
        <v>91875</v>
      </c>
      <c r="C8411" s="49" t="s">
        <v>2200</v>
      </c>
      <c r="D8411" s="49" t="str">
        <f t="shared" si="131"/>
        <v>Sampled holding rake pole or rake rope? - SWIMS - 91875</v>
      </c>
      <c r="E8411" s="49" t="s">
        <v>31</v>
      </c>
      <c r="F8411" s="49" t="s">
        <v>84</v>
      </c>
      <c r="G8411" s="49"/>
      <c r="H8411" s="49" t="s">
        <v>10658</v>
      </c>
    </row>
    <row r="8412" spans="1:8" x14ac:dyDescent="0.3">
      <c r="A8412" s="49" t="s">
        <v>82</v>
      </c>
      <c r="B8412" s="49">
        <v>4242</v>
      </c>
      <c r="C8412" s="49" t="s">
        <v>2201</v>
      </c>
      <c r="D8412" s="49" t="str">
        <f t="shared" si="131"/>
        <v>Sampler Height Above Substrate (m) - SWIMS - 4242</v>
      </c>
      <c r="E8412" s="49"/>
      <c r="F8412" s="49"/>
      <c r="G8412" s="49"/>
      <c r="H8412" s="49" t="s">
        <v>215</v>
      </c>
    </row>
    <row r="8413" spans="1:8" x14ac:dyDescent="0.3">
      <c r="A8413" s="49" t="s">
        <v>82</v>
      </c>
      <c r="B8413" s="49">
        <v>4220</v>
      </c>
      <c r="C8413" s="49" t="s">
        <v>2203</v>
      </c>
      <c r="D8413" s="49" t="str">
        <f t="shared" si="131"/>
        <v>Sampling Date: - SWIMS - 4220</v>
      </c>
      <c r="E8413" s="49"/>
      <c r="F8413" s="49"/>
      <c r="G8413" s="49"/>
      <c r="H8413" s="49"/>
    </row>
    <row r="8414" spans="1:8" x14ac:dyDescent="0.3">
      <c r="A8414" s="49" t="s">
        <v>82</v>
      </c>
      <c r="B8414" s="49">
        <v>4060</v>
      </c>
      <c r="C8414" s="49" t="s">
        <v>2204</v>
      </c>
      <c r="D8414" s="49" t="str">
        <f t="shared" si="131"/>
        <v>Sampling Device Used(macroinvertebrates): - SWIMS - 4060</v>
      </c>
      <c r="E8414" s="49"/>
      <c r="F8414" s="49" t="s">
        <v>84</v>
      </c>
      <c r="G8414" s="49"/>
      <c r="H8414" s="49"/>
    </row>
    <row r="8415" spans="1:8" x14ac:dyDescent="0.3">
      <c r="A8415" s="49" t="s">
        <v>82</v>
      </c>
      <c r="B8415" s="49">
        <v>4019</v>
      </c>
      <c r="C8415" s="49" t="s">
        <v>2206</v>
      </c>
      <c r="D8415" s="49" t="str">
        <f t="shared" si="131"/>
        <v>Sand % - SWIMS - 4019</v>
      </c>
      <c r="E8415" s="49"/>
      <c r="F8415" s="49"/>
      <c r="G8415" s="49"/>
      <c r="H8415" s="49"/>
    </row>
    <row r="8416" spans="1:8" x14ac:dyDescent="0.3">
      <c r="A8416" s="49" t="s">
        <v>82</v>
      </c>
      <c r="B8416" s="49">
        <v>4029</v>
      </c>
      <c r="C8416" s="49" t="s">
        <v>2206</v>
      </c>
      <c r="D8416" s="49" t="str">
        <f t="shared" si="131"/>
        <v>Sand % - SWIMS - 4029</v>
      </c>
      <c r="E8416" s="49"/>
      <c r="F8416" s="49"/>
      <c r="G8416" s="49"/>
      <c r="H8416" s="49"/>
    </row>
    <row r="8417" spans="1:8" x14ac:dyDescent="0.3">
      <c r="A8417" s="49" t="s">
        <v>82</v>
      </c>
      <c r="B8417" s="49">
        <v>20479</v>
      </c>
      <c r="C8417" s="49" t="s">
        <v>2207</v>
      </c>
      <c r="D8417" s="49" t="str">
        <f t="shared" si="131"/>
        <v>Sandbar willow (Salix interior) - SWIMS - 20479</v>
      </c>
      <c r="E8417" s="49" t="s">
        <v>31</v>
      </c>
      <c r="F8417" s="49" t="s">
        <v>84</v>
      </c>
      <c r="G8417" s="49"/>
      <c r="H8417" s="49" t="s">
        <v>10658</v>
      </c>
    </row>
    <row r="8418" spans="1:8" x14ac:dyDescent="0.3">
      <c r="A8418" s="49" t="s">
        <v>82</v>
      </c>
      <c r="B8418" s="49">
        <v>90942</v>
      </c>
      <c r="C8418" s="49" t="s">
        <v>2208</v>
      </c>
      <c r="D8418" s="49" t="str">
        <f t="shared" si="131"/>
        <v>Satellite derived water clarity greater than max depth of lake - SWIMS - 90942</v>
      </c>
      <c r="E8418" s="49"/>
      <c r="F8418" s="49"/>
      <c r="G8418" s="49"/>
      <c r="H8418" s="49"/>
    </row>
    <row r="8419" spans="1:8" x14ac:dyDescent="0.3">
      <c r="A8419" s="49" t="s">
        <v>201</v>
      </c>
      <c r="B8419" s="49">
        <v>97486</v>
      </c>
      <c r="C8419" s="49" t="s">
        <v>9502</v>
      </c>
      <c r="D8419" s="49" t="str">
        <f t="shared" si="131"/>
        <v>Saxitoxin (SxtA) - DNR_STORET - 97486</v>
      </c>
      <c r="E8419" s="49" t="s">
        <v>10651</v>
      </c>
      <c r="F8419" s="49" t="s">
        <v>84</v>
      </c>
      <c r="G8419" s="49" t="s">
        <v>205</v>
      </c>
      <c r="H8419" s="49"/>
    </row>
    <row r="8420" spans="1:8" x14ac:dyDescent="0.3">
      <c r="A8420" s="49" t="s">
        <v>82</v>
      </c>
      <c r="B8420" s="49">
        <v>80117</v>
      </c>
      <c r="C8420" s="49" t="s">
        <v>2209</v>
      </c>
      <c r="D8420" s="49" t="str">
        <f t="shared" si="131"/>
        <v>Scrapers Percent Individuals (SCR_PC_CNT) - SWIMS - 80117</v>
      </c>
      <c r="E8420" s="49"/>
      <c r="F8420" s="49"/>
      <c r="G8420" s="49"/>
      <c r="H8420" s="49"/>
    </row>
    <row r="8421" spans="1:8" x14ac:dyDescent="0.3">
      <c r="A8421" s="49" t="s">
        <v>82</v>
      </c>
      <c r="B8421" s="49">
        <v>90890</v>
      </c>
      <c r="C8421" s="49" t="s">
        <v>2212</v>
      </c>
      <c r="D8421" s="49" t="str">
        <f t="shared" si="131"/>
        <v>Second person who verified occurence - SWIMS - 90890</v>
      </c>
      <c r="E8421" s="49"/>
      <c r="F8421" s="49"/>
      <c r="G8421" s="49"/>
      <c r="H8421" s="49"/>
    </row>
    <row r="8422" spans="1:8" x14ac:dyDescent="0.3">
      <c r="A8422" s="49" t="s">
        <v>82</v>
      </c>
      <c r="B8422" s="49">
        <v>20268</v>
      </c>
      <c r="C8422" s="49" t="s">
        <v>2214</v>
      </c>
      <c r="D8422" s="49" t="str">
        <f t="shared" si="131"/>
        <v>Sedge (Carex sp.) - SWIMS - 20268</v>
      </c>
      <c r="E8422" s="49" t="s">
        <v>31</v>
      </c>
      <c r="F8422" s="49" t="s">
        <v>84</v>
      </c>
      <c r="G8422" s="49"/>
      <c r="H8422" s="49"/>
    </row>
    <row r="8423" spans="1:8" x14ac:dyDescent="0.3">
      <c r="A8423" s="49" t="s">
        <v>82</v>
      </c>
      <c r="B8423" s="49">
        <v>20335</v>
      </c>
      <c r="C8423" s="49" t="s">
        <v>2215</v>
      </c>
      <c r="D8423" s="49" t="str">
        <f t="shared" si="131"/>
        <v>Sedge 2 (Carex sp.) - SWIMS - 20335</v>
      </c>
      <c r="E8423" s="49" t="s">
        <v>31</v>
      </c>
      <c r="F8423" s="49" t="s">
        <v>84</v>
      </c>
      <c r="G8423" s="49"/>
      <c r="H8423" s="49"/>
    </row>
    <row r="8424" spans="1:8" x14ac:dyDescent="0.3">
      <c r="A8424" s="49" t="s">
        <v>82</v>
      </c>
      <c r="B8424" s="49">
        <v>404</v>
      </c>
      <c r="C8424" s="49" t="s">
        <v>2216</v>
      </c>
      <c r="D8424" s="49" t="str">
        <f t="shared" si="131"/>
        <v>Sedimentation Evidence  - SWIMS - 404</v>
      </c>
      <c r="E8424" s="49" t="s">
        <v>31</v>
      </c>
      <c r="F8424" s="49" t="s">
        <v>84</v>
      </c>
      <c r="G8424" s="49"/>
      <c r="H8424" s="49"/>
    </row>
    <row r="8425" spans="1:8" x14ac:dyDescent="0.3">
      <c r="A8425" s="49" t="s">
        <v>82</v>
      </c>
      <c r="B8425" s="49">
        <v>90511</v>
      </c>
      <c r="C8425" s="49" t="s">
        <v>2217</v>
      </c>
      <c r="D8425" s="49" t="str">
        <f t="shared" si="131"/>
        <v>Seed Shrimp - SWIMS - 90511</v>
      </c>
      <c r="E8425" s="49"/>
      <c r="F8425" s="49"/>
      <c r="G8425" s="49"/>
      <c r="H8425" s="49"/>
    </row>
    <row r="8426" spans="1:8" x14ac:dyDescent="0.3">
      <c r="A8426" s="49" t="s">
        <v>82</v>
      </c>
      <c r="B8426" s="49">
        <v>506</v>
      </c>
      <c r="C8426" s="49" t="s">
        <v>2218</v>
      </c>
      <c r="D8426" s="49" t="str">
        <f t="shared" si="131"/>
        <v>Select FAL Use Support - SWIMS - 506</v>
      </c>
      <c r="E8426" s="49"/>
      <c r="F8426" s="49"/>
      <c r="G8426" s="49"/>
      <c r="H8426" s="49"/>
    </row>
    <row r="8427" spans="1:8" x14ac:dyDescent="0.3">
      <c r="A8427" s="49" t="s">
        <v>201</v>
      </c>
      <c r="B8427" s="49">
        <v>97615</v>
      </c>
      <c r="C8427" s="49" t="s">
        <v>9503</v>
      </c>
      <c r="D8427" s="49" t="str">
        <f t="shared" si="131"/>
        <v>Selenastrum bibiranum, NU/mL - DNR_STORET - 97615</v>
      </c>
      <c r="E8427" s="49" t="s">
        <v>10651</v>
      </c>
      <c r="F8427" s="49" t="s">
        <v>84</v>
      </c>
      <c r="G8427" s="49" t="s">
        <v>205</v>
      </c>
      <c r="H8427" s="49"/>
    </row>
    <row r="8428" spans="1:8" x14ac:dyDescent="0.3">
      <c r="A8428" s="49" t="s">
        <v>201</v>
      </c>
      <c r="B8428" s="49">
        <v>97621</v>
      </c>
      <c r="C8428" s="49" t="s">
        <v>9504</v>
      </c>
      <c r="D8428" s="49" t="str">
        <f t="shared" si="131"/>
        <v>Selenastrum bibiranum, cells/mL - DNR_STORET - 97621</v>
      </c>
      <c r="E8428" s="49" t="s">
        <v>10651</v>
      </c>
      <c r="F8428" s="49" t="s">
        <v>84</v>
      </c>
      <c r="G8428" s="49" t="s">
        <v>205</v>
      </c>
      <c r="H8428" s="49"/>
    </row>
    <row r="8429" spans="1:8" x14ac:dyDescent="0.3">
      <c r="A8429" s="49" t="s">
        <v>201</v>
      </c>
      <c r="B8429" s="49">
        <v>97614</v>
      </c>
      <c r="C8429" s="49" t="s">
        <v>9505</v>
      </c>
      <c r="D8429" s="49" t="str">
        <f t="shared" si="131"/>
        <v>Selenastrum bibiranum, mm3/L - DNR_STORET - 97614</v>
      </c>
      <c r="E8429" s="49" t="s">
        <v>10651</v>
      </c>
      <c r="F8429" s="49" t="s">
        <v>84</v>
      </c>
      <c r="G8429" s="49" t="s">
        <v>205</v>
      </c>
      <c r="H8429" s="49"/>
    </row>
    <row r="8430" spans="1:8" x14ac:dyDescent="0.3">
      <c r="A8430" s="49" t="s">
        <v>201</v>
      </c>
      <c r="B8430" s="49">
        <v>95732</v>
      </c>
      <c r="C8430" s="49" t="s">
        <v>9506</v>
      </c>
      <c r="D8430" s="49" t="str">
        <f t="shared" si="131"/>
        <v>Sellaphora absoluta, Biovolume - DNR_STORET - 95732</v>
      </c>
      <c r="E8430" s="49" t="s">
        <v>10651</v>
      </c>
      <c r="F8430" s="49" t="s">
        <v>84</v>
      </c>
      <c r="G8430" s="49" t="s">
        <v>205</v>
      </c>
      <c r="H8430" s="49"/>
    </row>
    <row r="8431" spans="1:8" x14ac:dyDescent="0.3">
      <c r="A8431" s="49" t="s">
        <v>201</v>
      </c>
      <c r="B8431" s="49">
        <v>95733</v>
      </c>
      <c r="C8431" s="49" t="s">
        <v>9507</v>
      </c>
      <c r="D8431" s="49" t="str">
        <f t="shared" si="131"/>
        <v>Sellaphora absoluta, Count - DNR_STORET - 95733</v>
      </c>
      <c r="E8431" s="49" t="s">
        <v>10651</v>
      </c>
      <c r="F8431" s="49" t="s">
        <v>84</v>
      </c>
      <c r="G8431" s="49" t="s">
        <v>205</v>
      </c>
      <c r="H8431" s="49"/>
    </row>
    <row r="8432" spans="1:8" x14ac:dyDescent="0.3">
      <c r="A8432" s="49" t="s">
        <v>201</v>
      </c>
      <c r="B8432" s="49">
        <v>95680</v>
      </c>
      <c r="C8432" s="49" t="s">
        <v>9508</v>
      </c>
      <c r="D8432" s="49" t="str">
        <f t="shared" si="131"/>
        <v>Sellaphora alastos, Biovolume - DNR_STORET - 95680</v>
      </c>
      <c r="E8432" s="49" t="s">
        <v>10651</v>
      </c>
      <c r="F8432" s="49" t="s">
        <v>84</v>
      </c>
      <c r="G8432" s="49" t="s">
        <v>205</v>
      </c>
      <c r="H8432" s="49"/>
    </row>
    <row r="8433" spans="1:8" x14ac:dyDescent="0.3">
      <c r="A8433" s="49" t="s">
        <v>201</v>
      </c>
      <c r="B8433" s="49">
        <v>95681</v>
      </c>
      <c r="C8433" s="49" t="s">
        <v>9509</v>
      </c>
      <c r="D8433" s="49" t="str">
        <f t="shared" si="131"/>
        <v>Sellaphora alastos, Count - DNR_STORET - 95681</v>
      </c>
      <c r="E8433" s="49" t="s">
        <v>10651</v>
      </c>
      <c r="F8433" s="49" t="s">
        <v>84</v>
      </c>
      <c r="G8433" s="49" t="s">
        <v>205</v>
      </c>
      <c r="H8433" s="49"/>
    </row>
    <row r="8434" spans="1:8" x14ac:dyDescent="0.3">
      <c r="A8434" s="49" t="s">
        <v>201</v>
      </c>
      <c r="B8434" s="49">
        <v>96315</v>
      </c>
      <c r="C8434" s="49" t="s">
        <v>9510</v>
      </c>
      <c r="D8434" s="49" t="str">
        <f t="shared" si="131"/>
        <v>Sellaphora atomoides LIN-BLUNT, Biovolume - DNR_STORET - 96315</v>
      </c>
      <c r="E8434" s="49" t="s">
        <v>10651</v>
      </c>
      <c r="F8434" s="49" t="s">
        <v>84</v>
      </c>
      <c r="G8434" s="49" t="s">
        <v>205</v>
      </c>
      <c r="H8434" s="49"/>
    </row>
    <row r="8435" spans="1:8" x14ac:dyDescent="0.3">
      <c r="A8435" s="49" t="s">
        <v>201</v>
      </c>
      <c r="B8435" s="49">
        <v>96316</v>
      </c>
      <c r="C8435" s="49" t="s">
        <v>9511</v>
      </c>
      <c r="D8435" s="49" t="str">
        <f t="shared" si="131"/>
        <v>Sellaphora atomoides LIN-BLUNT, Count - DNR_STORET - 96316</v>
      </c>
      <c r="E8435" s="49" t="s">
        <v>10651</v>
      </c>
      <c r="F8435" s="49" t="s">
        <v>84</v>
      </c>
      <c r="G8435" s="49" t="s">
        <v>205</v>
      </c>
      <c r="H8435" s="49"/>
    </row>
    <row r="8436" spans="1:8" x14ac:dyDescent="0.3">
      <c r="A8436" s="49" t="s">
        <v>201</v>
      </c>
      <c r="B8436" s="49">
        <v>96313</v>
      </c>
      <c r="C8436" s="49" t="s">
        <v>9512</v>
      </c>
      <c r="D8436" s="49" t="str">
        <f t="shared" si="131"/>
        <v>Sellaphora atomoides PRETTY, Biovolume - DNR_STORET - 96313</v>
      </c>
      <c r="E8436" s="49" t="s">
        <v>10651</v>
      </c>
      <c r="F8436" s="49" t="s">
        <v>84</v>
      </c>
      <c r="G8436" s="49" t="s">
        <v>205</v>
      </c>
      <c r="H8436" s="49"/>
    </row>
    <row r="8437" spans="1:8" x14ac:dyDescent="0.3">
      <c r="A8437" s="49" t="s">
        <v>201</v>
      </c>
      <c r="B8437" s="49">
        <v>96314</v>
      </c>
      <c r="C8437" s="49" t="s">
        <v>9513</v>
      </c>
      <c r="D8437" s="49" t="str">
        <f t="shared" si="131"/>
        <v>Sellaphora atomoides PRETTY, Count - DNR_STORET - 96314</v>
      </c>
      <c r="E8437" s="49" t="s">
        <v>10651</v>
      </c>
      <c r="F8437" s="49" t="s">
        <v>84</v>
      </c>
      <c r="G8437" s="49" t="s">
        <v>205</v>
      </c>
      <c r="H8437" s="49"/>
    </row>
    <row r="8438" spans="1:8" x14ac:dyDescent="0.3">
      <c r="A8438" s="49" t="s">
        <v>201</v>
      </c>
      <c r="B8438" s="49">
        <v>96311</v>
      </c>
      <c r="C8438" s="49" t="s">
        <v>9514</v>
      </c>
      <c r="D8438" s="49" t="str">
        <f t="shared" si="131"/>
        <v>Sellaphora atomoides SUPERFINE, Biovolume - DNR_STORET - 96311</v>
      </c>
      <c r="E8438" s="49" t="s">
        <v>10651</v>
      </c>
      <c r="F8438" s="49" t="s">
        <v>84</v>
      </c>
      <c r="G8438" s="49" t="s">
        <v>205</v>
      </c>
      <c r="H8438" s="49"/>
    </row>
    <row r="8439" spans="1:8" x14ac:dyDescent="0.3">
      <c r="A8439" s="49" t="s">
        <v>201</v>
      </c>
      <c r="B8439" s="49">
        <v>96312</v>
      </c>
      <c r="C8439" s="49" t="s">
        <v>9515</v>
      </c>
      <c r="D8439" s="49" t="str">
        <f t="shared" si="131"/>
        <v>Sellaphora atomoides SUPERFINE, Count - DNR_STORET - 96312</v>
      </c>
      <c r="E8439" s="49" t="s">
        <v>10651</v>
      </c>
      <c r="F8439" s="49" t="s">
        <v>84</v>
      </c>
      <c r="G8439" s="49" t="s">
        <v>205</v>
      </c>
      <c r="H8439" s="49"/>
    </row>
    <row r="8440" spans="1:8" x14ac:dyDescent="0.3">
      <c r="A8440" s="49" t="s">
        <v>201</v>
      </c>
      <c r="B8440" s="49">
        <v>96317</v>
      </c>
      <c r="C8440" s="49" t="s">
        <v>9516</v>
      </c>
      <c r="D8440" s="49" t="str">
        <f t="shared" si="131"/>
        <v>Sellaphora atomoides, Biovolume - DNR_STORET - 96317</v>
      </c>
      <c r="E8440" s="49" t="s">
        <v>10651</v>
      </c>
      <c r="F8440" s="49" t="s">
        <v>84</v>
      </c>
      <c r="G8440" s="49" t="s">
        <v>205</v>
      </c>
      <c r="H8440" s="49"/>
    </row>
    <row r="8441" spans="1:8" x14ac:dyDescent="0.3">
      <c r="A8441" s="49" t="s">
        <v>201</v>
      </c>
      <c r="B8441" s="49">
        <v>96318</v>
      </c>
      <c r="C8441" s="49" t="s">
        <v>9517</v>
      </c>
      <c r="D8441" s="49" t="str">
        <f t="shared" si="131"/>
        <v>Sellaphora atomoides, Count - DNR_STORET - 96318</v>
      </c>
      <c r="E8441" s="49" t="s">
        <v>10651</v>
      </c>
      <c r="F8441" s="49" t="s">
        <v>84</v>
      </c>
      <c r="G8441" s="49" t="s">
        <v>205</v>
      </c>
      <c r="H8441" s="49"/>
    </row>
    <row r="8442" spans="1:8" x14ac:dyDescent="0.3">
      <c r="A8442" s="49" t="s">
        <v>201</v>
      </c>
      <c r="B8442" s="49">
        <v>95730</v>
      </c>
      <c r="C8442" s="49" t="s">
        <v>9518</v>
      </c>
      <c r="D8442" s="49" t="str">
        <f t="shared" si="131"/>
        <v>Sellaphora auldreekie, Biovolume - DNR_STORET - 95730</v>
      </c>
      <c r="E8442" s="49" t="s">
        <v>10651</v>
      </c>
      <c r="F8442" s="49" t="s">
        <v>84</v>
      </c>
      <c r="G8442" s="49" t="s">
        <v>205</v>
      </c>
      <c r="H8442" s="49"/>
    </row>
    <row r="8443" spans="1:8" x14ac:dyDescent="0.3">
      <c r="A8443" s="49" t="s">
        <v>201</v>
      </c>
      <c r="B8443" s="49">
        <v>95731</v>
      </c>
      <c r="C8443" s="49" t="s">
        <v>9519</v>
      </c>
      <c r="D8443" s="49" t="str">
        <f t="shared" si="131"/>
        <v>Sellaphora auldreekie, Count - DNR_STORET - 95731</v>
      </c>
      <c r="E8443" s="49" t="s">
        <v>10651</v>
      </c>
      <c r="F8443" s="49" t="s">
        <v>84</v>
      </c>
      <c r="G8443" s="49" t="s">
        <v>205</v>
      </c>
      <c r="H8443" s="49"/>
    </row>
    <row r="8444" spans="1:8" x14ac:dyDescent="0.3">
      <c r="A8444" s="49" t="s">
        <v>201</v>
      </c>
      <c r="B8444" s="49">
        <v>96309</v>
      </c>
      <c r="C8444" s="49" t="s">
        <v>9520</v>
      </c>
      <c r="D8444" s="49" t="str">
        <f t="shared" si="131"/>
        <v>Sellaphora bacilloides, Biovolume - DNR_STORET - 96309</v>
      </c>
      <c r="E8444" s="49" t="s">
        <v>10651</v>
      </c>
      <c r="F8444" s="49" t="s">
        <v>84</v>
      </c>
      <c r="G8444" s="49" t="s">
        <v>205</v>
      </c>
      <c r="H8444" s="49"/>
    </row>
    <row r="8445" spans="1:8" x14ac:dyDescent="0.3">
      <c r="A8445" s="49" t="s">
        <v>201</v>
      </c>
      <c r="B8445" s="49">
        <v>96310</v>
      </c>
      <c r="C8445" s="49" t="s">
        <v>9521</v>
      </c>
      <c r="D8445" s="49" t="str">
        <f t="shared" si="131"/>
        <v>Sellaphora bacilloides, Count - DNR_STORET - 96310</v>
      </c>
      <c r="E8445" s="49" t="s">
        <v>10651</v>
      </c>
      <c r="F8445" s="49" t="s">
        <v>84</v>
      </c>
      <c r="G8445" s="49" t="s">
        <v>205</v>
      </c>
      <c r="H8445" s="49"/>
    </row>
    <row r="8446" spans="1:8" x14ac:dyDescent="0.3">
      <c r="A8446" s="49" t="s">
        <v>201</v>
      </c>
      <c r="B8446" s="49">
        <v>96307</v>
      </c>
      <c r="C8446" s="49" t="s">
        <v>9522</v>
      </c>
      <c r="D8446" s="49" t="str">
        <f t="shared" si="131"/>
        <v>Sellaphora bacillum, Biovolume - DNR_STORET - 96307</v>
      </c>
      <c r="E8446" s="49" t="s">
        <v>10651</v>
      </c>
      <c r="F8446" s="49" t="s">
        <v>84</v>
      </c>
      <c r="G8446" s="49" t="s">
        <v>205</v>
      </c>
      <c r="H8446" s="49"/>
    </row>
    <row r="8447" spans="1:8" x14ac:dyDescent="0.3">
      <c r="A8447" s="49" t="s">
        <v>201</v>
      </c>
      <c r="B8447" s="49">
        <v>96308</v>
      </c>
      <c r="C8447" s="49" t="s">
        <v>9523</v>
      </c>
      <c r="D8447" s="49" t="str">
        <f t="shared" si="131"/>
        <v>Sellaphora bacillum, Count - DNR_STORET - 96308</v>
      </c>
      <c r="E8447" s="49" t="s">
        <v>10651</v>
      </c>
      <c r="F8447" s="49" t="s">
        <v>84</v>
      </c>
      <c r="G8447" s="49" t="s">
        <v>205</v>
      </c>
      <c r="H8447" s="49"/>
    </row>
    <row r="8448" spans="1:8" x14ac:dyDescent="0.3">
      <c r="A8448" s="49" t="s">
        <v>201</v>
      </c>
      <c r="B8448" s="49">
        <v>95684</v>
      </c>
      <c r="C8448" s="49" t="s">
        <v>9524</v>
      </c>
      <c r="D8448" s="49" t="str">
        <f t="shared" si="131"/>
        <v>Sellaphora blackfordensis, Biovolume - DNR_STORET - 95684</v>
      </c>
      <c r="E8448" s="49" t="s">
        <v>10651</v>
      </c>
      <c r="F8448" s="49" t="s">
        <v>84</v>
      </c>
      <c r="G8448" s="49" t="s">
        <v>205</v>
      </c>
      <c r="H8448" s="49"/>
    </row>
    <row r="8449" spans="1:8" x14ac:dyDescent="0.3">
      <c r="A8449" s="49" t="s">
        <v>201</v>
      </c>
      <c r="B8449" s="49">
        <v>95685</v>
      </c>
      <c r="C8449" s="49" t="s">
        <v>9525</v>
      </c>
      <c r="D8449" s="49" t="str">
        <f t="shared" si="131"/>
        <v>Sellaphora blackfordensis, Count - DNR_STORET - 95685</v>
      </c>
      <c r="E8449" s="49" t="s">
        <v>10651</v>
      </c>
      <c r="F8449" s="49" t="s">
        <v>84</v>
      </c>
      <c r="G8449" s="49" t="s">
        <v>205</v>
      </c>
      <c r="H8449" s="49"/>
    </row>
    <row r="8450" spans="1:8" x14ac:dyDescent="0.3">
      <c r="A8450" s="49" t="s">
        <v>201</v>
      </c>
      <c r="B8450" s="49">
        <v>96305</v>
      </c>
      <c r="C8450" s="49" t="s">
        <v>9526</v>
      </c>
      <c r="D8450" s="49" t="str">
        <f t="shared" ref="D8450:D8513" si="132">C8450 &amp;" - "&amp; A8450 &amp;" - "&amp; B8450</f>
        <v>Sellaphora cf. mutatoides, Biovolume - DNR_STORET - 96305</v>
      </c>
      <c r="E8450" s="49" t="s">
        <v>10651</v>
      </c>
      <c r="F8450" s="49" t="s">
        <v>84</v>
      </c>
      <c r="G8450" s="49" t="s">
        <v>205</v>
      </c>
      <c r="H8450" s="49"/>
    </row>
    <row r="8451" spans="1:8" x14ac:dyDescent="0.3">
      <c r="A8451" s="49" t="s">
        <v>201</v>
      </c>
      <c r="B8451" s="49">
        <v>96306</v>
      </c>
      <c r="C8451" s="49" t="s">
        <v>9527</v>
      </c>
      <c r="D8451" s="49" t="str">
        <f t="shared" si="132"/>
        <v>Sellaphora cf. mutatoides, Count - DNR_STORET - 96306</v>
      </c>
      <c r="E8451" s="49" t="s">
        <v>10651</v>
      </c>
      <c r="F8451" s="49" t="s">
        <v>84</v>
      </c>
      <c r="G8451" s="49" t="s">
        <v>205</v>
      </c>
      <c r="H8451" s="49"/>
    </row>
    <row r="8452" spans="1:8" x14ac:dyDescent="0.3">
      <c r="A8452" s="49" t="s">
        <v>201</v>
      </c>
      <c r="B8452" s="49">
        <v>96303</v>
      </c>
      <c r="C8452" s="49" t="s">
        <v>9528</v>
      </c>
      <c r="D8452" s="49" t="str">
        <f t="shared" si="132"/>
        <v>Sellaphora crassulexigua, Biovolume - DNR_STORET - 96303</v>
      </c>
      <c r="E8452" s="49" t="s">
        <v>10651</v>
      </c>
      <c r="F8452" s="49" t="s">
        <v>84</v>
      </c>
      <c r="G8452" s="49" t="s">
        <v>205</v>
      </c>
      <c r="H8452" s="49"/>
    </row>
    <row r="8453" spans="1:8" x14ac:dyDescent="0.3">
      <c r="A8453" s="49" t="s">
        <v>201</v>
      </c>
      <c r="B8453" s="49">
        <v>96304</v>
      </c>
      <c r="C8453" s="49" t="s">
        <v>9529</v>
      </c>
      <c r="D8453" s="49" t="str">
        <f t="shared" si="132"/>
        <v>Sellaphora crassulexigua, Count - DNR_STORET - 96304</v>
      </c>
      <c r="E8453" s="49" t="s">
        <v>10651</v>
      </c>
      <c r="F8453" s="49" t="s">
        <v>84</v>
      </c>
      <c r="G8453" s="49" t="s">
        <v>205</v>
      </c>
      <c r="H8453" s="49"/>
    </row>
    <row r="8454" spans="1:8" x14ac:dyDescent="0.3">
      <c r="A8454" s="49" t="s">
        <v>201</v>
      </c>
      <c r="B8454" s="49">
        <v>95698</v>
      </c>
      <c r="C8454" s="49" t="s">
        <v>9530</v>
      </c>
      <c r="D8454" s="49" t="str">
        <f t="shared" si="132"/>
        <v>Sellaphora difficillima, Biovolume - DNR_STORET - 95698</v>
      </c>
      <c r="E8454" s="49" t="s">
        <v>10651</v>
      </c>
      <c r="F8454" s="49" t="s">
        <v>84</v>
      </c>
      <c r="G8454" s="49" t="s">
        <v>205</v>
      </c>
      <c r="H8454" s="49"/>
    </row>
    <row r="8455" spans="1:8" x14ac:dyDescent="0.3">
      <c r="A8455" s="49" t="s">
        <v>201</v>
      </c>
      <c r="B8455" s="49">
        <v>95699</v>
      </c>
      <c r="C8455" s="49" t="s">
        <v>9531</v>
      </c>
      <c r="D8455" s="49" t="str">
        <f t="shared" si="132"/>
        <v>Sellaphora difficillima, Count - DNR_STORET - 95699</v>
      </c>
      <c r="E8455" s="49" t="s">
        <v>10651</v>
      </c>
      <c r="F8455" s="49" t="s">
        <v>84</v>
      </c>
      <c r="G8455" s="49" t="s">
        <v>205</v>
      </c>
      <c r="H8455" s="49"/>
    </row>
    <row r="8456" spans="1:8" x14ac:dyDescent="0.3">
      <c r="A8456" s="49" t="s">
        <v>201</v>
      </c>
      <c r="B8456" s="49">
        <v>97042</v>
      </c>
      <c r="C8456" s="49" t="s">
        <v>9532</v>
      </c>
      <c r="D8456" s="49" t="str">
        <f t="shared" si="132"/>
        <v>Sellaphora elorantana, Biovolume - DNR_STORET - 97042</v>
      </c>
      <c r="E8456" s="49" t="s">
        <v>10651</v>
      </c>
      <c r="F8456" s="49" t="s">
        <v>84</v>
      </c>
      <c r="G8456" s="49" t="s">
        <v>205</v>
      </c>
      <c r="H8456" s="49"/>
    </row>
    <row r="8457" spans="1:8" x14ac:dyDescent="0.3">
      <c r="A8457" s="49" t="s">
        <v>201</v>
      </c>
      <c r="B8457" s="49">
        <v>97043</v>
      </c>
      <c r="C8457" s="49" t="s">
        <v>9533</v>
      </c>
      <c r="D8457" s="49" t="str">
        <f t="shared" si="132"/>
        <v>Sellaphora elorantana, Count - DNR_STORET - 97043</v>
      </c>
      <c r="E8457" s="49" t="s">
        <v>10651</v>
      </c>
      <c r="F8457" s="49" t="s">
        <v>84</v>
      </c>
      <c r="G8457" s="49" t="s">
        <v>205</v>
      </c>
      <c r="H8457" s="49"/>
    </row>
    <row r="8458" spans="1:8" x14ac:dyDescent="0.3">
      <c r="A8458" s="49" t="s">
        <v>201</v>
      </c>
      <c r="B8458" s="49">
        <v>95617</v>
      </c>
      <c r="C8458" s="49" t="s">
        <v>9534</v>
      </c>
      <c r="D8458" s="49" t="str">
        <f t="shared" si="132"/>
        <v>Sellaphora hustedtii, Biovolume - DNR_STORET - 95617</v>
      </c>
      <c r="E8458" s="49" t="s">
        <v>10651</v>
      </c>
      <c r="F8458" s="49" t="s">
        <v>84</v>
      </c>
      <c r="G8458" s="49" t="s">
        <v>205</v>
      </c>
      <c r="H8458" s="49"/>
    </row>
    <row r="8459" spans="1:8" x14ac:dyDescent="0.3">
      <c r="A8459" s="49" t="s">
        <v>201</v>
      </c>
      <c r="B8459" s="49">
        <v>95618</v>
      </c>
      <c r="C8459" s="49" t="s">
        <v>9535</v>
      </c>
      <c r="D8459" s="49" t="str">
        <f t="shared" si="132"/>
        <v>Sellaphora hustedtii, Count - DNR_STORET - 95618</v>
      </c>
      <c r="E8459" s="49" t="s">
        <v>10651</v>
      </c>
      <c r="F8459" s="49" t="s">
        <v>84</v>
      </c>
      <c r="G8459" s="49" t="s">
        <v>205</v>
      </c>
      <c r="H8459" s="49"/>
    </row>
    <row r="8460" spans="1:8" x14ac:dyDescent="0.3">
      <c r="A8460" s="49" t="s">
        <v>201</v>
      </c>
      <c r="B8460" s="49">
        <v>95520</v>
      </c>
      <c r="C8460" s="49" t="s">
        <v>9536</v>
      </c>
      <c r="D8460" s="49" t="str">
        <f t="shared" si="132"/>
        <v>Sellaphora javanica Wetzel, Biovolume - DNR_STORET - 95520</v>
      </c>
      <c r="E8460" s="49" t="s">
        <v>10651</v>
      </c>
      <c r="F8460" s="49" t="s">
        <v>84</v>
      </c>
      <c r="G8460" s="49" t="s">
        <v>205</v>
      </c>
      <c r="H8460" s="49"/>
    </row>
    <row r="8461" spans="1:8" x14ac:dyDescent="0.3">
      <c r="A8461" s="49" t="s">
        <v>201</v>
      </c>
      <c r="B8461" s="49">
        <v>95521</v>
      </c>
      <c r="C8461" s="49" t="s">
        <v>9537</v>
      </c>
      <c r="D8461" s="49" t="str">
        <f t="shared" si="132"/>
        <v>Sellaphora javanica Wetzel, Count - DNR_STORET - 95521</v>
      </c>
      <c r="E8461" s="49" t="s">
        <v>10651</v>
      </c>
      <c r="F8461" s="49" t="s">
        <v>84</v>
      </c>
      <c r="G8461" s="49" t="s">
        <v>205</v>
      </c>
      <c r="H8461" s="49"/>
    </row>
    <row r="8462" spans="1:8" x14ac:dyDescent="0.3">
      <c r="A8462" s="49" t="s">
        <v>201</v>
      </c>
      <c r="B8462" s="49">
        <v>96301</v>
      </c>
      <c r="C8462" s="49" t="s">
        <v>9538</v>
      </c>
      <c r="D8462" s="49" t="str">
        <f t="shared" si="132"/>
        <v>Sellaphora joubaudii, Biovolume - DNR_STORET - 96301</v>
      </c>
      <c r="E8462" s="49" t="s">
        <v>10651</v>
      </c>
      <c r="F8462" s="49" t="s">
        <v>84</v>
      </c>
      <c r="G8462" s="49" t="s">
        <v>205</v>
      </c>
      <c r="H8462" s="49"/>
    </row>
    <row r="8463" spans="1:8" x14ac:dyDescent="0.3">
      <c r="A8463" s="49" t="s">
        <v>201</v>
      </c>
      <c r="B8463" s="49">
        <v>96302</v>
      </c>
      <c r="C8463" s="49" t="s">
        <v>9539</v>
      </c>
      <c r="D8463" s="49" t="str">
        <f t="shared" si="132"/>
        <v>Sellaphora joubaudii, Count - DNR_STORET - 96302</v>
      </c>
      <c r="E8463" s="49" t="s">
        <v>10651</v>
      </c>
      <c r="F8463" s="49" t="s">
        <v>84</v>
      </c>
      <c r="G8463" s="49" t="s">
        <v>205</v>
      </c>
      <c r="H8463" s="49"/>
    </row>
    <row r="8464" spans="1:8" x14ac:dyDescent="0.3">
      <c r="A8464" s="49" t="s">
        <v>201</v>
      </c>
      <c r="B8464" s="49">
        <v>96299</v>
      </c>
      <c r="C8464" s="49" t="s">
        <v>9540</v>
      </c>
      <c r="D8464" s="49" t="str">
        <f t="shared" si="132"/>
        <v>Sellaphora laevissima, Biovolume - DNR_STORET - 96299</v>
      </c>
      <c r="E8464" s="49" t="s">
        <v>10651</v>
      </c>
      <c r="F8464" s="49" t="s">
        <v>84</v>
      </c>
      <c r="G8464" s="49" t="s">
        <v>205</v>
      </c>
      <c r="H8464" s="49"/>
    </row>
    <row r="8465" spans="1:8" x14ac:dyDescent="0.3">
      <c r="A8465" s="49" t="s">
        <v>201</v>
      </c>
      <c r="B8465" s="49">
        <v>96300</v>
      </c>
      <c r="C8465" s="49" t="s">
        <v>9541</v>
      </c>
      <c r="D8465" s="49" t="str">
        <f t="shared" si="132"/>
        <v>Sellaphora laevissima, Count - DNR_STORET - 96300</v>
      </c>
      <c r="E8465" s="49" t="s">
        <v>10651</v>
      </c>
      <c r="F8465" s="49" t="s">
        <v>84</v>
      </c>
      <c r="G8465" s="49" t="s">
        <v>205</v>
      </c>
      <c r="H8465" s="49"/>
    </row>
    <row r="8466" spans="1:8" x14ac:dyDescent="0.3">
      <c r="A8466" s="49" t="s">
        <v>201</v>
      </c>
      <c r="B8466" s="49">
        <v>95682</v>
      </c>
      <c r="C8466" s="49" t="s">
        <v>9542</v>
      </c>
      <c r="D8466" s="49" t="str">
        <f t="shared" si="132"/>
        <v>Sellaphora meridionalis, Biovolume - DNR_STORET - 95682</v>
      </c>
      <c r="E8466" s="49" t="s">
        <v>10651</v>
      </c>
      <c r="F8466" s="49" t="s">
        <v>84</v>
      </c>
      <c r="G8466" s="49" t="s">
        <v>205</v>
      </c>
      <c r="H8466" s="49"/>
    </row>
    <row r="8467" spans="1:8" x14ac:dyDescent="0.3">
      <c r="A8467" s="49" t="s">
        <v>201</v>
      </c>
      <c r="B8467" s="49">
        <v>95683</v>
      </c>
      <c r="C8467" s="49" t="s">
        <v>9543</v>
      </c>
      <c r="D8467" s="49" t="str">
        <f t="shared" si="132"/>
        <v>Sellaphora meridionalis, Count - DNR_STORET - 95683</v>
      </c>
      <c r="E8467" s="49" t="s">
        <v>10651</v>
      </c>
      <c r="F8467" s="49" t="s">
        <v>84</v>
      </c>
      <c r="G8467" s="49" t="s">
        <v>205</v>
      </c>
      <c r="H8467" s="49"/>
    </row>
    <row r="8468" spans="1:8" x14ac:dyDescent="0.3">
      <c r="A8468" s="49" t="s">
        <v>201</v>
      </c>
      <c r="B8468" s="49">
        <v>96297</v>
      </c>
      <c r="C8468" s="49" t="s">
        <v>9544</v>
      </c>
      <c r="D8468" s="49" t="str">
        <f t="shared" si="132"/>
        <v>Sellaphora mutata, Biovolume - DNR_STORET - 96297</v>
      </c>
      <c r="E8468" s="49" t="s">
        <v>10651</v>
      </c>
      <c r="F8468" s="49" t="s">
        <v>84</v>
      </c>
      <c r="G8468" s="49" t="s">
        <v>205</v>
      </c>
      <c r="H8468" s="49"/>
    </row>
    <row r="8469" spans="1:8" x14ac:dyDescent="0.3">
      <c r="A8469" s="49" t="s">
        <v>201</v>
      </c>
      <c r="B8469" s="49">
        <v>96298</v>
      </c>
      <c r="C8469" s="49" t="s">
        <v>9545</v>
      </c>
      <c r="D8469" s="49" t="str">
        <f t="shared" si="132"/>
        <v>Sellaphora mutata, Count - DNR_STORET - 96298</v>
      </c>
      <c r="E8469" s="49" t="s">
        <v>10651</v>
      </c>
      <c r="F8469" s="49" t="s">
        <v>84</v>
      </c>
      <c r="G8469" s="49" t="s">
        <v>205</v>
      </c>
      <c r="H8469" s="49"/>
    </row>
    <row r="8470" spans="1:8" x14ac:dyDescent="0.3">
      <c r="A8470" s="49" t="s">
        <v>201</v>
      </c>
      <c r="B8470" s="49">
        <v>96295</v>
      </c>
      <c r="C8470" s="49" t="s">
        <v>9546</v>
      </c>
      <c r="D8470" s="49" t="str">
        <f t="shared" si="132"/>
        <v>Sellaphora mutatoides, Biovolume - DNR_STORET - 96295</v>
      </c>
      <c r="E8470" s="49" t="s">
        <v>10651</v>
      </c>
      <c r="F8470" s="49" t="s">
        <v>84</v>
      </c>
      <c r="G8470" s="49" t="s">
        <v>205</v>
      </c>
      <c r="H8470" s="49"/>
    </row>
    <row r="8471" spans="1:8" x14ac:dyDescent="0.3">
      <c r="A8471" s="49" t="s">
        <v>201</v>
      </c>
      <c r="B8471" s="49">
        <v>96296</v>
      </c>
      <c r="C8471" s="49" t="s">
        <v>9547</v>
      </c>
      <c r="D8471" s="49" t="str">
        <f t="shared" si="132"/>
        <v>Sellaphora mutatoides, Count - DNR_STORET - 96296</v>
      </c>
      <c r="E8471" s="49" t="s">
        <v>10651</v>
      </c>
      <c r="F8471" s="49" t="s">
        <v>84</v>
      </c>
      <c r="G8471" s="49" t="s">
        <v>205</v>
      </c>
      <c r="H8471" s="49"/>
    </row>
    <row r="8472" spans="1:8" x14ac:dyDescent="0.3">
      <c r="A8472" s="49" t="s">
        <v>201</v>
      </c>
      <c r="B8472" s="49">
        <v>96293</v>
      </c>
      <c r="C8472" s="49" t="s">
        <v>9548</v>
      </c>
      <c r="D8472" s="49" t="str">
        <f t="shared" si="132"/>
        <v>Sellaphora nigri, Biovolume - DNR_STORET - 96293</v>
      </c>
      <c r="E8472" s="49" t="s">
        <v>10651</v>
      </c>
      <c r="F8472" s="49" t="s">
        <v>84</v>
      </c>
      <c r="G8472" s="49" t="s">
        <v>205</v>
      </c>
      <c r="H8472" s="49"/>
    </row>
    <row r="8473" spans="1:8" x14ac:dyDescent="0.3">
      <c r="A8473" s="49" t="s">
        <v>201</v>
      </c>
      <c r="B8473" s="49">
        <v>96294</v>
      </c>
      <c r="C8473" s="49" t="s">
        <v>9549</v>
      </c>
      <c r="D8473" s="49" t="str">
        <f t="shared" si="132"/>
        <v>Sellaphora nigri, Count - DNR_STORET - 96294</v>
      </c>
      <c r="E8473" s="49" t="s">
        <v>10651</v>
      </c>
      <c r="F8473" s="49" t="s">
        <v>84</v>
      </c>
      <c r="G8473" s="49" t="s">
        <v>205</v>
      </c>
      <c r="H8473" s="49"/>
    </row>
    <row r="8474" spans="1:8" x14ac:dyDescent="0.3">
      <c r="A8474" s="49" t="s">
        <v>201</v>
      </c>
      <c r="B8474" s="49">
        <v>95796</v>
      </c>
      <c r="C8474" s="49" t="s">
        <v>9550</v>
      </c>
      <c r="D8474" s="49" t="str">
        <f t="shared" si="132"/>
        <v>Sellaphora pseudoarvensis, Biovolume - DNR_STORET - 95796</v>
      </c>
      <c r="E8474" s="49" t="s">
        <v>10651</v>
      </c>
      <c r="F8474" s="49" t="s">
        <v>84</v>
      </c>
      <c r="G8474" s="49" t="s">
        <v>205</v>
      </c>
      <c r="H8474" s="49"/>
    </row>
    <row r="8475" spans="1:8" x14ac:dyDescent="0.3">
      <c r="A8475" s="49" t="s">
        <v>201</v>
      </c>
      <c r="B8475" s="49">
        <v>95797</v>
      </c>
      <c r="C8475" s="49" t="s">
        <v>9551</v>
      </c>
      <c r="D8475" s="49" t="str">
        <f t="shared" si="132"/>
        <v>Sellaphora pseudoarvensis, Count - DNR_STORET - 95797</v>
      </c>
      <c r="E8475" s="49" t="s">
        <v>10651</v>
      </c>
      <c r="F8475" s="49" t="s">
        <v>84</v>
      </c>
      <c r="G8475" s="49" t="s">
        <v>205</v>
      </c>
      <c r="H8475" s="49"/>
    </row>
    <row r="8476" spans="1:8" x14ac:dyDescent="0.3">
      <c r="A8476" s="49" t="s">
        <v>201</v>
      </c>
      <c r="B8476" s="49">
        <v>96289</v>
      </c>
      <c r="C8476" s="49" t="s">
        <v>9552</v>
      </c>
      <c r="D8476" s="49" t="str">
        <f t="shared" si="132"/>
        <v>Sellaphora pseudoventralis, Biovolume - DNR_STORET - 96289</v>
      </c>
      <c r="E8476" s="49" t="s">
        <v>10651</v>
      </c>
      <c r="F8476" s="49" t="s">
        <v>84</v>
      </c>
      <c r="G8476" s="49" t="s">
        <v>205</v>
      </c>
      <c r="H8476" s="49"/>
    </row>
    <row r="8477" spans="1:8" x14ac:dyDescent="0.3">
      <c r="A8477" s="49" t="s">
        <v>201</v>
      </c>
      <c r="B8477" s="49">
        <v>96291</v>
      </c>
      <c r="C8477" s="49" t="s">
        <v>9552</v>
      </c>
      <c r="D8477" s="49" t="str">
        <f t="shared" si="132"/>
        <v>Sellaphora pseudoventralis, Biovolume - DNR_STORET - 96291</v>
      </c>
      <c r="E8477" s="49" t="s">
        <v>10651</v>
      </c>
      <c r="F8477" s="49" t="s">
        <v>84</v>
      </c>
      <c r="G8477" s="49" t="s">
        <v>205</v>
      </c>
      <c r="H8477" s="49"/>
    </row>
    <row r="8478" spans="1:8" x14ac:dyDescent="0.3">
      <c r="A8478" s="49" t="s">
        <v>201</v>
      </c>
      <c r="B8478" s="49">
        <v>96290</v>
      </c>
      <c r="C8478" s="49" t="s">
        <v>9553</v>
      </c>
      <c r="D8478" s="49" t="str">
        <f t="shared" si="132"/>
        <v>Sellaphora pseudoventralis, Count - DNR_STORET - 96290</v>
      </c>
      <c r="E8478" s="49" t="s">
        <v>10651</v>
      </c>
      <c r="F8478" s="49" t="s">
        <v>84</v>
      </c>
      <c r="G8478" s="49" t="s">
        <v>205</v>
      </c>
      <c r="H8478" s="49"/>
    </row>
    <row r="8479" spans="1:8" x14ac:dyDescent="0.3">
      <c r="A8479" s="49" t="s">
        <v>201</v>
      </c>
      <c r="B8479" s="49">
        <v>96292</v>
      </c>
      <c r="C8479" s="49" t="s">
        <v>9553</v>
      </c>
      <c r="D8479" s="49" t="str">
        <f t="shared" si="132"/>
        <v>Sellaphora pseudoventralis, Count - DNR_STORET - 96292</v>
      </c>
      <c r="E8479" s="49" t="s">
        <v>10651</v>
      </c>
      <c r="F8479" s="49" t="s">
        <v>84</v>
      </c>
      <c r="G8479" s="49" t="s">
        <v>205</v>
      </c>
      <c r="H8479" s="49"/>
    </row>
    <row r="8480" spans="1:8" x14ac:dyDescent="0.3">
      <c r="A8480" s="49" t="s">
        <v>201</v>
      </c>
      <c r="B8480" s="49">
        <v>96287</v>
      </c>
      <c r="C8480" s="49" t="s">
        <v>9554</v>
      </c>
      <c r="D8480" s="49" t="str">
        <f t="shared" si="132"/>
        <v>Sellaphora pupula, Biovolume - DNR_STORET - 96287</v>
      </c>
      <c r="E8480" s="49" t="s">
        <v>10651</v>
      </c>
      <c r="F8480" s="49" t="s">
        <v>84</v>
      </c>
      <c r="G8480" s="49" t="s">
        <v>205</v>
      </c>
      <c r="H8480" s="49"/>
    </row>
    <row r="8481" spans="1:8" x14ac:dyDescent="0.3">
      <c r="A8481" s="49" t="s">
        <v>201</v>
      </c>
      <c r="B8481" s="49">
        <v>96288</v>
      </c>
      <c r="C8481" s="49" t="s">
        <v>9555</v>
      </c>
      <c r="D8481" s="49" t="str">
        <f t="shared" si="132"/>
        <v>Sellaphora pupula, Count - DNR_STORET - 96288</v>
      </c>
      <c r="E8481" s="49" t="s">
        <v>10651</v>
      </c>
      <c r="F8481" s="49" t="s">
        <v>84</v>
      </c>
      <c r="G8481" s="49" t="s">
        <v>205</v>
      </c>
      <c r="H8481" s="49"/>
    </row>
    <row r="8482" spans="1:8" x14ac:dyDescent="0.3">
      <c r="A8482" s="49" t="s">
        <v>201</v>
      </c>
      <c r="B8482" s="49">
        <v>96285</v>
      </c>
      <c r="C8482" s="49" t="s">
        <v>9556</v>
      </c>
      <c r="D8482" s="49" t="str">
        <f t="shared" si="132"/>
        <v>Sellaphora radiosa, Biovolume - DNR_STORET - 96285</v>
      </c>
      <c r="E8482" s="49" t="s">
        <v>10651</v>
      </c>
      <c r="F8482" s="49" t="s">
        <v>84</v>
      </c>
      <c r="G8482" s="49" t="s">
        <v>205</v>
      </c>
      <c r="H8482" s="49"/>
    </row>
    <row r="8483" spans="1:8" x14ac:dyDescent="0.3">
      <c r="A8483" s="49" t="s">
        <v>201</v>
      </c>
      <c r="B8483" s="49">
        <v>96286</v>
      </c>
      <c r="C8483" s="49" t="s">
        <v>9557</v>
      </c>
      <c r="D8483" s="49" t="str">
        <f t="shared" si="132"/>
        <v>Sellaphora radiosa, Count - DNR_STORET - 96286</v>
      </c>
      <c r="E8483" s="49" t="s">
        <v>10651</v>
      </c>
      <c r="F8483" s="49" t="s">
        <v>84</v>
      </c>
      <c r="G8483" s="49" t="s">
        <v>205</v>
      </c>
      <c r="H8483" s="49"/>
    </row>
    <row r="8484" spans="1:8" x14ac:dyDescent="0.3">
      <c r="A8484" s="49" t="s">
        <v>201</v>
      </c>
      <c r="B8484" s="49">
        <v>96283</v>
      </c>
      <c r="C8484" s="49" t="s">
        <v>9558</v>
      </c>
      <c r="D8484" s="49" t="str">
        <f t="shared" si="132"/>
        <v>Sellaphora raederae, Biovolume - DNR_STORET - 96283</v>
      </c>
      <c r="E8484" s="49" t="s">
        <v>10651</v>
      </c>
      <c r="F8484" s="49" t="s">
        <v>84</v>
      </c>
      <c r="G8484" s="49" t="s">
        <v>205</v>
      </c>
      <c r="H8484" s="49"/>
    </row>
    <row r="8485" spans="1:8" x14ac:dyDescent="0.3">
      <c r="A8485" s="49" t="s">
        <v>201</v>
      </c>
      <c r="B8485" s="49">
        <v>96284</v>
      </c>
      <c r="C8485" s="49" t="s">
        <v>9559</v>
      </c>
      <c r="D8485" s="49" t="str">
        <f t="shared" si="132"/>
        <v>Sellaphora raederae, Count - DNR_STORET - 96284</v>
      </c>
      <c r="E8485" s="49" t="s">
        <v>10651</v>
      </c>
      <c r="F8485" s="49" t="s">
        <v>84</v>
      </c>
      <c r="G8485" s="49" t="s">
        <v>205</v>
      </c>
      <c r="H8485" s="49"/>
    </row>
    <row r="8486" spans="1:8" x14ac:dyDescent="0.3">
      <c r="A8486" s="49" t="s">
        <v>201</v>
      </c>
      <c r="B8486" s="49">
        <v>95686</v>
      </c>
      <c r="C8486" s="49" t="s">
        <v>9560</v>
      </c>
      <c r="D8486" s="49" t="str">
        <f t="shared" si="132"/>
        <v>Sellaphora rexii, Biovolume - DNR_STORET - 95686</v>
      </c>
      <c r="E8486" s="49" t="s">
        <v>10651</v>
      </c>
      <c r="F8486" s="49" t="s">
        <v>84</v>
      </c>
      <c r="G8486" s="49" t="s">
        <v>205</v>
      </c>
      <c r="H8486" s="49"/>
    </row>
    <row r="8487" spans="1:8" x14ac:dyDescent="0.3">
      <c r="A8487" s="49" t="s">
        <v>201</v>
      </c>
      <c r="B8487" s="49">
        <v>95687</v>
      </c>
      <c r="C8487" s="49" t="s">
        <v>9561</v>
      </c>
      <c r="D8487" s="49" t="str">
        <f t="shared" si="132"/>
        <v>Sellaphora rexii, Count - DNR_STORET - 95687</v>
      </c>
      <c r="E8487" s="49" t="s">
        <v>10651</v>
      </c>
      <c r="F8487" s="49" t="s">
        <v>84</v>
      </c>
      <c r="G8487" s="49" t="s">
        <v>205</v>
      </c>
      <c r="H8487" s="49"/>
    </row>
    <row r="8488" spans="1:8" x14ac:dyDescent="0.3">
      <c r="A8488" s="49" t="s">
        <v>201</v>
      </c>
      <c r="B8488" s="49">
        <v>96281</v>
      </c>
      <c r="C8488" s="49" t="s">
        <v>9562</v>
      </c>
      <c r="D8488" s="49" t="str">
        <f t="shared" si="132"/>
        <v>Sellaphora saugerresii, Biovolume - DNR_STORET - 96281</v>
      </c>
      <c r="E8488" s="49" t="s">
        <v>10651</v>
      </c>
      <c r="F8488" s="49" t="s">
        <v>84</v>
      </c>
      <c r="G8488" s="49" t="s">
        <v>205</v>
      </c>
      <c r="H8488" s="49"/>
    </row>
    <row r="8489" spans="1:8" x14ac:dyDescent="0.3">
      <c r="A8489" s="49" t="s">
        <v>201</v>
      </c>
      <c r="B8489" s="49">
        <v>96282</v>
      </c>
      <c r="C8489" s="49" t="s">
        <v>9563</v>
      </c>
      <c r="D8489" s="49" t="str">
        <f t="shared" si="132"/>
        <v>Sellaphora saugerresii, Count - DNR_STORET - 96282</v>
      </c>
      <c r="E8489" s="49" t="s">
        <v>10651</v>
      </c>
      <c r="F8489" s="49" t="s">
        <v>84</v>
      </c>
      <c r="G8489" s="49" t="s">
        <v>205</v>
      </c>
      <c r="H8489" s="49"/>
    </row>
    <row r="8490" spans="1:8" x14ac:dyDescent="0.3">
      <c r="A8490" s="49" t="s">
        <v>201</v>
      </c>
      <c r="B8490" s="49">
        <v>96279</v>
      </c>
      <c r="C8490" s="49" t="s">
        <v>9564</v>
      </c>
      <c r="D8490" s="49" t="str">
        <f t="shared" si="132"/>
        <v>Sellaphora schaumburgii, Biovolume - DNR_STORET - 96279</v>
      </c>
      <c r="E8490" s="49" t="s">
        <v>10651</v>
      </c>
      <c r="F8490" s="49" t="s">
        <v>84</v>
      </c>
      <c r="G8490" s="49" t="s">
        <v>205</v>
      </c>
      <c r="H8490" s="49"/>
    </row>
    <row r="8491" spans="1:8" x14ac:dyDescent="0.3">
      <c r="A8491" s="49" t="s">
        <v>201</v>
      </c>
      <c r="B8491" s="49">
        <v>96280</v>
      </c>
      <c r="C8491" s="49" t="s">
        <v>9565</v>
      </c>
      <c r="D8491" s="49" t="str">
        <f t="shared" si="132"/>
        <v>Sellaphora schaumburgii, Count - DNR_STORET - 96280</v>
      </c>
      <c r="E8491" s="49" t="s">
        <v>10651</v>
      </c>
      <c r="F8491" s="49" t="s">
        <v>84</v>
      </c>
      <c r="G8491" s="49" t="s">
        <v>205</v>
      </c>
      <c r="H8491" s="49"/>
    </row>
    <row r="8492" spans="1:8" x14ac:dyDescent="0.3">
      <c r="A8492" s="49" t="s">
        <v>201</v>
      </c>
      <c r="B8492" s="49">
        <v>96277</v>
      </c>
      <c r="C8492" s="49" t="s">
        <v>9566</v>
      </c>
      <c r="D8492" s="49" t="str">
        <f t="shared" si="132"/>
        <v>Sellaphora seminulum, Biovolume - DNR_STORET - 96277</v>
      </c>
      <c r="E8492" s="49" t="s">
        <v>10651</v>
      </c>
      <c r="F8492" s="49" t="s">
        <v>84</v>
      </c>
      <c r="G8492" s="49" t="s">
        <v>205</v>
      </c>
      <c r="H8492" s="49"/>
    </row>
    <row r="8493" spans="1:8" x14ac:dyDescent="0.3">
      <c r="A8493" s="49" t="s">
        <v>201</v>
      </c>
      <c r="B8493" s="49">
        <v>96278</v>
      </c>
      <c r="C8493" s="49" t="s">
        <v>9567</v>
      </c>
      <c r="D8493" s="49" t="str">
        <f t="shared" si="132"/>
        <v>Sellaphora seminulum, Count - DNR_STORET - 96278</v>
      </c>
      <c r="E8493" s="49" t="s">
        <v>10651</v>
      </c>
      <c r="F8493" s="49" t="s">
        <v>84</v>
      </c>
      <c r="G8493" s="49" t="s">
        <v>205</v>
      </c>
      <c r="H8493" s="49"/>
    </row>
    <row r="8494" spans="1:8" x14ac:dyDescent="0.3">
      <c r="A8494" s="49" t="s">
        <v>201</v>
      </c>
      <c r="B8494" s="49">
        <v>96275</v>
      </c>
      <c r="C8494" s="49" t="s">
        <v>9568</v>
      </c>
      <c r="D8494" s="49" t="str">
        <f t="shared" si="132"/>
        <v>Sellaphora sorella, Biovolume - DNR_STORET - 96275</v>
      </c>
      <c r="E8494" s="49" t="s">
        <v>10651</v>
      </c>
      <c r="F8494" s="49" t="s">
        <v>84</v>
      </c>
      <c r="G8494" s="49" t="s">
        <v>205</v>
      </c>
      <c r="H8494" s="49"/>
    </row>
    <row r="8495" spans="1:8" x14ac:dyDescent="0.3">
      <c r="A8495" s="49" t="s">
        <v>201</v>
      </c>
      <c r="B8495" s="49">
        <v>96276</v>
      </c>
      <c r="C8495" s="49" t="s">
        <v>9569</v>
      </c>
      <c r="D8495" s="49" t="str">
        <f t="shared" si="132"/>
        <v>Sellaphora sorella, Count - DNR_STORET - 96276</v>
      </c>
      <c r="E8495" s="49" t="s">
        <v>10651</v>
      </c>
      <c r="F8495" s="49" t="s">
        <v>84</v>
      </c>
      <c r="G8495" s="49" t="s">
        <v>205</v>
      </c>
      <c r="H8495" s="49"/>
    </row>
    <row r="8496" spans="1:8" x14ac:dyDescent="0.3">
      <c r="A8496" s="49" t="s">
        <v>201</v>
      </c>
      <c r="B8496" s="49">
        <v>96273</v>
      </c>
      <c r="C8496" s="49" t="s">
        <v>9570</v>
      </c>
      <c r="D8496" s="49" t="str">
        <f t="shared" si="132"/>
        <v>Sellaphora sp. 1, Biovolume - DNR_STORET - 96273</v>
      </c>
      <c r="E8496" s="49" t="s">
        <v>10651</v>
      </c>
      <c r="F8496" s="49" t="s">
        <v>84</v>
      </c>
      <c r="G8496" s="49" t="s">
        <v>205</v>
      </c>
      <c r="H8496" s="49"/>
    </row>
    <row r="8497" spans="1:8" x14ac:dyDescent="0.3">
      <c r="A8497" s="49" t="s">
        <v>201</v>
      </c>
      <c r="B8497" s="49">
        <v>96274</v>
      </c>
      <c r="C8497" s="49" t="s">
        <v>9571</v>
      </c>
      <c r="D8497" s="49" t="str">
        <f t="shared" si="132"/>
        <v>Sellaphora sp. 1, Count - DNR_STORET - 96274</v>
      </c>
      <c r="E8497" s="49" t="s">
        <v>10651</v>
      </c>
      <c r="F8497" s="49" t="s">
        <v>84</v>
      </c>
      <c r="G8497" s="49" t="s">
        <v>205</v>
      </c>
      <c r="H8497" s="49"/>
    </row>
    <row r="8498" spans="1:8" x14ac:dyDescent="0.3">
      <c r="A8498" s="49" t="s">
        <v>201</v>
      </c>
      <c r="B8498" s="49">
        <v>96271</v>
      </c>
      <c r="C8498" s="49" t="s">
        <v>9572</v>
      </c>
      <c r="D8498" s="49" t="str">
        <f t="shared" si="132"/>
        <v>Sellaphora sp. 2, Biovolume - DNR_STORET - 96271</v>
      </c>
      <c r="E8498" s="49" t="s">
        <v>10651</v>
      </c>
      <c r="F8498" s="49" t="s">
        <v>84</v>
      </c>
      <c r="G8498" s="49" t="s">
        <v>205</v>
      </c>
      <c r="H8498" s="49"/>
    </row>
    <row r="8499" spans="1:8" x14ac:dyDescent="0.3">
      <c r="A8499" s="49" t="s">
        <v>201</v>
      </c>
      <c r="B8499" s="49">
        <v>96272</v>
      </c>
      <c r="C8499" s="49" t="s">
        <v>9573</v>
      </c>
      <c r="D8499" s="49" t="str">
        <f t="shared" si="132"/>
        <v>Sellaphora sp. 2, Count - DNR_STORET - 96272</v>
      </c>
      <c r="E8499" s="49" t="s">
        <v>10651</v>
      </c>
      <c r="F8499" s="49" t="s">
        <v>84</v>
      </c>
      <c r="G8499" s="49" t="s">
        <v>205</v>
      </c>
      <c r="H8499" s="49"/>
    </row>
    <row r="8500" spans="1:8" x14ac:dyDescent="0.3">
      <c r="A8500" s="49" t="s">
        <v>201</v>
      </c>
      <c r="B8500" s="49">
        <v>95696</v>
      </c>
      <c r="C8500" s="49" t="s">
        <v>9574</v>
      </c>
      <c r="D8500" s="49" t="str">
        <f t="shared" si="132"/>
        <v>Sellaphora stroemii, Biovolume - DNR_STORET - 95696</v>
      </c>
      <c r="E8500" s="49" t="s">
        <v>10651</v>
      </c>
      <c r="F8500" s="49" t="s">
        <v>84</v>
      </c>
      <c r="G8500" s="49" t="s">
        <v>205</v>
      </c>
      <c r="H8500" s="49"/>
    </row>
    <row r="8501" spans="1:8" x14ac:dyDescent="0.3">
      <c r="A8501" s="49" t="s">
        <v>201</v>
      </c>
      <c r="B8501" s="49">
        <v>95697</v>
      </c>
      <c r="C8501" s="49" t="s">
        <v>9575</v>
      </c>
      <c r="D8501" s="49" t="str">
        <f t="shared" si="132"/>
        <v>Sellaphora stroemii, Count - DNR_STORET - 95697</v>
      </c>
      <c r="E8501" s="49" t="s">
        <v>10651</v>
      </c>
      <c r="F8501" s="49" t="s">
        <v>84</v>
      </c>
      <c r="G8501" s="49" t="s">
        <v>205</v>
      </c>
      <c r="H8501" s="49"/>
    </row>
    <row r="8502" spans="1:8" x14ac:dyDescent="0.3">
      <c r="A8502" s="49" t="s">
        <v>201</v>
      </c>
      <c r="B8502" s="49">
        <v>95694</v>
      </c>
      <c r="C8502" s="49" t="s">
        <v>9576</v>
      </c>
      <c r="D8502" s="49" t="str">
        <f t="shared" si="132"/>
        <v>Sellaphora subfasciata, Biovolume - DNR_STORET - 95694</v>
      </c>
      <c r="E8502" s="49" t="s">
        <v>10651</v>
      </c>
      <c r="F8502" s="49" t="s">
        <v>84</v>
      </c>
      <c r="G8502" s="49" t="s">
        <v>205</v>
      </c>
      <c r="H8502" s="49"/>
    </row>
    <row r="8503" spans="1:8" x14ac:dyDescent="0.3">
      <c r="A8503" s="49" t="s">
        <v>201</v>
      </c>
      <c r="B8503" s="49">
        <v>95695</v>
      </c>
      <c r="C8503" s="49" t="s">
        <v>9577</v>
      </c>
      <c r="D8503" s="49" t="str">
        <f t="shared" si="132"/>
        <v>Sellaphora subfasciata, Count - DNR_STORET - 95695</v>
      </c>
      <c r="E8503" s="49" t="s">
        <v>10651</v>
      </c>
      <c r="F8503" s="49" t="s">
        <v>84</v>
      </c>
      <c r="G8503" s="49" t="s">
        <v>205</v>
      </c>
      <c r="H8503" s="49"/>
    </row>
    <row r="8504" spans="1:8" x14ac:dyDescent="0.3">
      <c r="A8504" s="49" t="s">
        <v>201</v>
      </c>
      <c r="B8504" s="49">
        <v>95692</v>
      </c>
      <c r="C8504" s="49" t="s">
        <v>9578</v>
      </c>
      <c r="D8504" s="49" t="str">
        <f t="shared" si="132"/>
        <v>Sellaphora subrotundata, Biovolume - DNR_STORET - 95692</v>
      </c>
      <c r="E8504" s="49" t="s">
        <v>10651</v>
      </c>
      <c r="F8504" s="49" t="s">
        <v>84</v>
      </c>
      <c r="G8504" s="49" t="s">
        <v>205</v>
      </c>
      <c r="H8504" s="49"/>
    </row>
    <row r="8505" spans="1:8" x14ac:dyDescent="0.3">
      <c r="A8505" s="49" t="s">
        <v>201</v>
      </c>
      <c r="B8505" s="49">
        <v>95693</v>
      </c>
      <c r="C8505" s="49" t="s">
        <v>9579</v>
      </c>
      <c r="D8505" s="49" t="str">
        <f t="shared" si="132"/>
        <v>Sellaphora subrotundata, Count - DNR_STORET - 95693</v>
      </c>
      <c r="E8505" s="49" t="s">
        <v>10651</v>
      </c>
      <c r="F8505" s="49" t="s">
        <v>84</v>
      </c>
      <c r="G8505" s="49" t="s">
        <v>205</v>
      </c>
      <c r="H8505" s="49"/>
    </row>
    <row r="8506" spans="1:8" x14ac:dyDescent="0.3">
      <c r="A8506" s="49" t="s">
        <v>201</v>
      </c>
      <c r="B8506" s="49">
        <v>96269</v>
      </c>
      <c r="C8506" s="49" t="s">
        <v>9580</v>
      </c>
      <c r="D8506" s="49" t="str">
        <f t="shared" si="132"/>
        <v>Sellaphora subseminulum, Biovolume - DNR_STORET - 96269</v>
      </c>
      <c r="E8506" s="49" t="s">
        <v>10651</v>
      </c>
      <c r="F8506" s="49" t="s">
        <v>84</v>
      </c>
      <c r="G8506" s="49" t="s">
        <v>205</v>
      </c>
      <c r="H8506" s="49"/>
    </row>
    <row r="8507" spans="1:8" x14ac:dyDescent="0.3">
      <c r="A8507" s="49" t="s">
        <v>201</v>
      </c>
      <c r="B8507" s="49">
        <v>96270</v>
      </c>
      <c r="C8507" s="49" t="s">
        <v>9581</v>
      </c>
      <c r="D8507" s="49" t="str">
        <f t="shared" si="132"/>
        <v>Sellaphora subseminulum, Count - DNR_STORET - 96270</v>
      </c>
      <c r="E8507" s="49" t="s">
        <v>10651</v>
      </c>
      <c r="F8507" s="49" t="s">
        <v>84</v>
      </c>
      <c r="G8507" s="49" t="s">
        <v>205</v>
      </c>
      <c r="H8507" s="49"/>
    </row>
    <row r="8508" spans="1:8" x14ac:dyDescent="0.3">
      <c r="A8508" s="49" t="s">
        <v>201</v>
      </c>
      <c r="B8508" s="49">
        <v>95794</v>
      </c>
      <c r="C8508" s="49" t="s">
        <v>9582</v>
      </c>
      <c r="D8508" s="49" t="str">
        <f t="shared" si="132"/>
        <v>Sellaphora tridentula, Biovolume - DNR_STORET - 95794</v>
      </c>
      <c r="E8508" s="49" t="s">
        <v>10651</v>
      </c>
      <c r="F8508" s="49" t="s">
        <v>84</v>
      </c>
      <c r="G8508" s="49" t="s">
        <v>205</v>
      </c>
      <c r="H8508" s="49"/>
    </row>
    <row r="8509" spans="1:8" x14ac:dyDescent="0.3">
      <c r="A8509" s="49" t="s">
        <v>201</v>
      </c>
      <c r="B8509" s="49">
        <v>95795</v>
      </c>
      <c r="C8509" s="49" t="s">
        <v>9583</v>
      </c>
      <c r="D8509" s="49" t="str">
        <f t="shared" si="132"/>
        <v>Sellaphora tridentula, Count - DNR_STORET - 95795</v>
      </c>
      <c r="E8509" s="49" t="s">
        <v>10651</v>
      </c>
      <c r="F8509" s="49" t="s">
        <v>84</v>
      </c>
      <c r="G8509" s="49" t="s">
        <v>205</v>
      </c>
      <c r="H8509" s="49"/>
    </row>
    <row r="8510" spans="1:8" x14ac:dyDescent="0.3">
      <c r="A8510" s="49" t="s">
        <v>201</v>
      </c>
      <c r="B8510" s="49">
        <v>95728</v>
      </c>
      <c r="C8510" s="49" t="s">
        <v>9584</v>
      </c>
      <c r="D8510" s="49" t="str">
        <f t="shared" si="132"/>
        <v>Sellaphora verecundiae, Biovolume - DNR_STORET - 95728</v>
      </c>
      <c r="E8510" s="49" t="s">
        <v>10651</v>
      </c>
      <c r="F8510" s="49" t="s">
        <v>84</v>
      </c>
      <c r="G8510" s="49" t="s">
        <v>205</v>
      </c>
      <c r="H8510" s="49"/>
    </row>
    <row r="8511" spans="1:8" x14ac:dyDescent="0.3">
      <c r="A8511" s="49" t="s">
        <v>201</v>
      </c>
      <c r="B8511" s="49">
        <v>95729</v>
      </c>
      <c r="C8511" s="49" t="s">
        <v>9585</v>
      </c>
      <c r="D8511" s="49" t="str">
        <f t="shared" si="132"/>
        <v>Sellaphora verecundiae, Count - DNR_STORET - 95729</v>
      </c>
      <c r="E8511" s="49" t="s">
        <v>10651</v>
      </c>
      <c r="F8511" s="49" t="s">
        <v>84</v>
      </c>
      <c r="G8511" s="49" t="s">
        <v>205</v>
      </c>
      <c r="H8511" s="49"/>
    </row>
    <row r="8512" spans="1:8" x14ac:dyDescent="0.3">
      <c r="A8512" s="49" t="s">
        <v>201</v>
      </c>
      <c r="B8512" s="49">
        <v>96267</v>
      </c>
      <c r="C8512" s="49" t="s">
        <v>9586</v>
      </c>
      <c r="D8512" s="49" t="str">
        <f t="shared" si="132"/>
        <v>Sellaphora vitabunda, Biovolume - DNR_STORET - 96267</v>
      </c>
      <c r="E8512" s="49" t="s">
        <v>10651</v>
      </c>
      <c r="F8512" s="49" t="s">
        <v>84</v>
      </c>
      <c r="G8512" s="49" t="s">
        <v>205</v>
      </c>
      <c r="H8512" s="49"/>
    </row>
    <row r="8513" spans="1:8" x14ac:dyDescent="0.3">
      <c r="A8513" s="49" t="s">
        <v>201</v>
      </c>
      <c r="B8513" s="49">
        <v>96268</v>
      </c>
      <c r="C8513" s="49" t="s">
        <v>9587</v>
      </c>
      <c r="D8513" s="49" t="str">
        <f t="shared" si="132"/>
        <v>Sellaphora vitabunda, Count - DNR_STORET - 96268</v>
      </c>
      <c r="E8513" s="49" t="s">
        <v>10651</v>
      </c>
      <c r="F8513" s="49" t="s">
        <v>84</v>
      </c>
      <c r="G8513" s="49" t="s">
        <v>205</v>
      </c>
      <c r="H8513" s="49"/>
    </row>
    <row r="8514" spans="1:8" x14ac:dyDescent="0.3">
      <c r="A8514" s="49" t="s">
        <v>82</v>
      </c>
      <c r="B8514" s="49">
        <v>20487</v>
      </c>
      <c r="C8514" s="49" t="s">
        <v>2219</v>
      </c>
      <c r="D8514" s="49" t="str">
        <f t="shared" ref="D8514:D8577" si="133">C8514 &amp;" - "&amp; A8514 &amp;" - "&amp; B8514</f>
        <v>Sensitive fern (Onoclea sensibilis) - SWIMS - 20487</v>
      </c>
      <c r="E8514" s="49" t="s">
        <v>31</v>
      </c>
      <c r="F8514" s="49" t="s">
        <v>84</v>
      </c>
      <c r="G8514" s="49"/>
      <c r="H8514" s="49" t="s">
        <v>10658</v>
      </c>
    </row>
    <row r="8515" spans="1:8" x14ac:dyDescent="0.3">
      <c r="A8515" s="49" t="s">
        <v>82</v>
      </c>
      <c r="B8515" s="49">
        <v>56588</v>
      </c>
      <c r="C8515" s="49" t="s">
        <v>2220</v>
      </c>
      <c r="D8515" s="49" t="str">
        <f t="shared" si="133"/>
        <v>Sergentia - SWIMS - 56588</v>
      </c>
      <c r="E8515" s="49"/>
      <c r="F8515" s="49"/>
      <c r="G8515" s="49"/>
      <c r="H8515" s="49"/>
    </row>
    <row r="8516" spans="1:8" x14ac:dyDescent="0.3">
      <c r="A8516" s="49" t="s">
        <v>82</v>
      </c>
      <c r="B8516" s="49">
        <v>20369</v>
      </c>
      <c r="C8516" s="49" t="s">
        <v>2221</v>
      </c>
      <c r="D8516" s="49" t="str">
        <f t="shared" si="133"/>
        <v>Shallow sedge (Carex lurida) - SWIMS - 20369</v>
      </c>
      <c r="E8516" s="49" t="s">
        <v>31</v>
      </c>
      <c r="F8516" s="49" t="s">
        <v>84</v>
      </c>
      <c r="G8516" s="49"/>
      <c r="H8516" s="49"/>
    </row>
    <row r="8517" spans="1:8" x14ac:dyDescent="0.3">
      <c r="A8517" s="49" t="s">
        <v>82</v>
      </c>
      <c r="B8517" s="49">
        <v>20166</v>
      </c>
      <c r="C8517" s="49" t="s">
        <v>2222</v>
      </c>
      <c r="D8517" s="49" t="str">
        <f t="shared" si="133"/>
        <v>Sheathed pondweed (Stuckenia vaginata) - SWIMS - 20166</v>
      </c>
      <c r="E8517" s="49" t="s">
        <v>31</v>
      </c>
      <c r="F8517" s="49" t="s">
        <v>84</v>
      </c>
      <c r="G8517" s="49"/>
      <c r="H8517" s="49"/>
    </row>
    <row r="8518" spans="1:8" x14ac:dyDescent="0.3">
      <c r="A8518" s="49" t="s">
        <v>82</v>
      </c>
      <c r="B8518" s="49">
        <v>92185</v>
      </c>
      <c r="C8518" s="49" t="s">
        <v>2223</v>
      </c>
      <c r="D8518" s="49" t="str">
        <f t="shared" si="133"/>
        <v>Shop/Facility Address - SWIMS - 92185</v>
      </c>
      <c r="E8518" s="49" t="s">
        <v>31</v>
      </c>
      <c r="F8518" s="49"/>
      <c r="G8518" s="49"/>
      <c r="H8518" s="49"/>
    </row>
    <row r="8519" spans="1:8" x14ac:dyDescent="0.3">
      <c r="A8519" s="49" t="s">
        <v>82</v>
      </c>
      <c r="B8519" s="49">
        <v>92178</v>
      </c>
      <c r="C8519" s="49" t="s">
        <v>2224</v>
      </c>
      <c r="D8519" s="49" t="str">
        <f t="shared" si="133"/>
        <v>Shop/Facility Name - SWIMS - 92178</v>
      </c>
      <c r="E8519" s="49" t="s">
        <v>31</v>
      </c>
      <c r="F8519" s="49"/>
      <c r="G8519" s="49"/>
      <c r="H8519" s="49"/>
    </row>
    <row r="8520" spans="1:8" x14ac:dyDescent="0.3">
      <c r="A8520" s="49" t="s">
        <v>82</v>
      </c>
      <c r="B8520" s="49">
        <v>91691</v>
      </c>
      <c r="C8520" s="49" t="s">
        <v>2225</v>
      </c>
      <c r="D8520" s="49" t="str">
        <f t="shared" si="133"/>
        <v>Shoreline algae: Attached to rocks/stringy? - SWIMS - 91691</v>
      </c>
      <c r="E8520" s="49" t="s">
        <v>31</v>
      </c>
      <c r="F8520" s="49"/>
      <c r="G8520" s="49"/>
      <c r="H8520" s="49" t="s">
        <v>10658</v>
      </c>
    </row>
    <row r="8521" spans="1:8" x14ac:dyDescent="0.3">
      <c r="A8521" s="49" t="s">
        <v>82</v>
      </c>
      <c r="B8521" s="49">
        <v>91692</v>
      </c>
      <c r="C8521" s="49" t="s">
        <v>2226</v>
      </c>
      <c r="D8521" s="49" t="str">
        <f t="shared" si="133"/>
        <v>Shoreline algae: Blobs of floating material? - SWIMS - 91692</v>
      </c>
      <c r="E8521" s="49" t="s">
        <v>31</v>
      </c>
      <c r="F8521" s="49"/>
      <c r="G8521" s="49"/>
      <c r="H8521" s="49" t="s">
        <v>10658</v>
      </c>
    </row>
    <row r="8522" spans="1:8" x14ac:dyDescent="0.3">
      <c r="A8522" s="49" t="s">
        <v>82</v>
      </c>
      <c r="B8522" s="49">
        <v>91690</v>
      </c>
      <c r="C8522" s="49" t="s">
        <v>2227</v>
      </c>
      <c r="D8522" s="49" t="str">
        <f t="shared" si="133"/>
        <v>Shoreline algae: Green soupy? - SWIMS - 91690</v>
      </c>
      <c r="E8522" s="49" t="s">
        <v>31</v>
      </c>
      <c r="F8522" s="49"/>
      <c r="G8522" s="49"/>
      <c r="H8522" s="49" t="s">
        <v>10658</v>
      </c>
    </row>
    <row r="8523" spans="1:8" x14ac:dyDescent="0.3">
      <c r="A8523" s="49" t="s">
        <v>82</v>
      </c>
      <c r="B8523" s="49">
        <v>91694</v>
      </c>
      <c r="C8523" s="49" t="s">
        <v>2230</v>
      </c>
      <c r="D8523" s="49" t="str">
        <f t="shared" si="133"/>
        <v>Shoreline algae: Other (please describe) - SWIMS - 91694</v>
      </c>
      <c r="E8523" s="49" t="s">
        <v>31</v>
      </c>
      <c r="F8523" s="49"/>
      <c r="G8523" s="49"/>
      <c r="H8523" s="49" t="s">
        <v>10658</v>
      </c>
    </row>
    <row r="8524" spans="1:8" x14ac:dyDescent="0.3">
      <c r="A8524" s="49" t="s">
        <v>82</v>
      </c>
      <c r="B8524" s="49">
        <v>91695</v>
      </c>
      <c r="C8524" s="49" t="s">
        <v>2231</v>
      </c>
      <c r="D8524" s="49" t="str">
        <f t="shared" si="133"/>
        <v>Shoreline algae: What was the color of the algae? - SWIMS - 91695</v>
      </c>
      <c r="E8524" s="49" t="s">
        <v>31</v>
      </c>
      <c r="F8524" s="49"/>
      <c r="G8524" s="49"/>
      <c r="H8524" s="49" t="s">
        <v>10658</v>
      </c>
    </row>
    <row r="8525" spans="1:8" x14ac:dyDescent="0.3">
      <c r="A8525" s="49" t="s">
        <v>82</v>
      </c>
      <c r="B8525" s="49">
        <v>91693</v>
      </c>
      <c r="C8525" s="49" t="s">
        <v>2228</v>
      </c>
      <c r="D8525" s="49" t="str">
        <f t="shared" si="133"/>
        <v>Shoreline algae: matted? - SWIMS - 91693</v>
      </c>
      <c r="E8525" s="49" t="s">
        <v>31</v>
      </c>
      <c r="F8525" s="49"/>
      <c r="G8525" s="49"/>
      <c r="H8525" s="49" t="s">
        <v>10658</v>
      </c>
    </row>
    <row r="8526" spans="1:8" x14ac:dyDescent="0.3">
      <c r="A8526" s="49" t="s">
        <v>82</v>
      </c>
      <c r="B8526" s="49">
        <v>91722</v>
      </c>
      <c r="C8526" s="49" t="s">
        <v>2229</v>
      </c>
      <c r="D8526" s="49" t="str">
        <f t="shared" si="133"/>
        <v>Shoreline algae: other - SWIMS - 91722</v>
      </c>
      <c r="E8526" s="49" t="s">
        <v>31</v>
      </c>
      <c r="F8526" s="49"/>
      <c r="G8526" s="49"/>
      <c r="H8526" s="49" t="s">
        <v>10658</v>
      </c>
    </row>
    <row r="8527" spans="1:8" x14ac:dyDescent="0.3">
      <c r="A8527" s="49" t="s">
        <v>82</v>
      </c>
      <c r="B8527" s="49">
        <v>20158</v>
      </c>
      <c r="C8527" s="49" t="s">
        <v>2232</v>
      </c>
      <c r="D8527" s="49" t="str">
        <f t="shared" si="133"/>
        <v>Short-stemmed bur-reed (Sparganium emersum) - SWIMS - 20158</v>
      </c>
      <c r="E8527" s="49" t="s">
        <v>31</v>
      </c>
      <c r="F8527" s="49" t="s">
        <v>84</v>
      </c>
      <c r="G8527" s="49"/>
      <c r="H8527" s="49"/>
    </row>
    <row r="8528" spans="1:8" x14ac:dyDescent="0.3">
      <c r="A8528" s="49" t="s">
        <v>82</v>
      </c>
      <c r="B8528" s="49">
        <v>80118</v>
      </c>
      <c r="C8528" s="49" t="s">
        <v>2233</v>
      </c>
      <c r="D8528" s="49" t="str">
        <f t="shared" si="133"/>
        <v>Shredders Percent Individuals (SHR_PC_CNT) - SWIMS - 80118</v>
      </c>
      <c r="E8528" s="49"/>
      <c r="F8528" s="49"/>
      <c r="G8528" s="49"/>
      <c r="H8528" s="49"/>
    </row>
    <row r="8529" spans="1:8" x14ac:dyDescent="0.3">
      <c r="A8529" s="49" t="s">
        <v>82</v>
      </c>
      <c r="B8529" s="49">
        <v>20405</v>
      </c>
      <c r="C8529" s="49" t="s">
        <v>2234</v>
      </c>
      <c r="D8529" s="49" t="str">
        <f t="shared" si="133"/>
        <v>Shrubby cinquefoil (Pentaphylloides floribunda) - SWIMS - 20405</v>
      </c>
      <c r="E8529" s="49" t="s">
        <v>31</v>
      </c>
      <c r="F8529" s="49" t="s">
        <v>84</v>
      </c>
      <c r="G8529" s="49"/>
      <c r="H8529" s="49"/>
    </row>
    <row r="8530" spans="1:8" x14ac:dyDescent="0.3">
      <c r="A8530" s="49" t="s">
        <v>82</v>
      </c>
      <c r="B8530" s="49">
        <v>20451</v>
      </c>
      <c r="C8530" s="49" t="s">
        <v>2235</v>
      </c>
      <c r="D8530" s="49" t="str">
        <f t="shared" si="133"/>
        <v>Silky dogwood (Cornus amomum) - SWIMS - 20451</v>
      </c>
      <c r="E8530" s="49" t="s">
        <v>31</v>
      </c>
      <c r="F8530" s="49" t="s">
        <v>84</v>
      </c>
      <c r="G8530" s="49"/>
      <c r="H8530" s="49" t="s">
        <v>10658</v>
      </c>
    </row>
    <row r="8531" spans="1:8" x14ac:dyDescent="0.3">
      <c r="A8531" s="49" t="s">
        <v>82</v>
      </c>
      <c r="B8531" s="49">
        <v>4030</v>
      </c>
      <c r="C8531" s="49" t="s">
        <v>2236</v>
      </c>
      <c r="D8531" s="49" t="str">
        <f t="shared" si="133"/>
        <v>Silt/Muck % - SWIMS - 4030</v>
      </c>
      <c r="E8531" s="49"/>
      <c r="F8531" s="49"/>
      <c r="G8531" s="49"/>
      <c r="H8531" s="49"/>
    </row>
    <row r="8532" spans="1:8" x14ac:dyDescent="0.3">
      <c r="A8532" s="49" t="s">
        <v>82</v>
      </c>
      <c r="B8532" s="49">
        <v>80504</v>
      </c>
      <c r="C8532" s="49" t="s">
        <v>2237</v>
      </c>
      <c r="D8532" s="49" t="str">
        <f t="shared" si="133"/>
        <v>Siltation Index (0-100) - SWIMS - 80504</v>
      </c>
      <c r="E8532" s="49"/>
      <c r="F8532" s="49" t="s">
        <v>84</v>
      </c>
      <c r="G8532" s="49"/>
      <c r="H8532" s="49" t="s">
        <v>10658</v>
      </c>
    </row>
    <row r="8533" spans="1:8" x14ac:dyDescent="0.3">
      <c r="A8533" s="49" t="s">
        <v>201</v>
      </c>
      <c r="B8533" s="49">
        <v>96265</v>
      </c>
      <c r="C8533" s="49" t="s">
        <v>9588</v>
      </c>
      <c r="D8533" s="49" t="str">
        <f t="shared" si="133"/>
        <v>Simonsenia delognei, Biovolume - DNR_STORET - 96265</v>
      </c>
      <c r="E8533" s="49" t="s">
        <v>10651</v>
      </c>
      <c r="F8533" s="49" t="s">
        <v>84</v>
      </c>
      <c r="G8533" s="49" t="s">
        <v>205</v>
      </c>
      <c r="H8533" s="49"/>
    </row>
    <row r="8534" spans="1:8" x14ac:dyDescent="0.3">
      <c r="A8534" s="49" t="s">
        <v>201</v>
      </c>
      <c r="B8534" s="49">
        <v>96266</v>
      </c>
      <c r="C8534" s="49" t="s">
        <v>9589</v>
      </c>
      <c r="D8534" s="49" t="str">
        <f t="shared" si="133"/>
        <v>Simonsenia delognei, Count - DNR_STORET - 96266</v>
      </c>
      <c r="E8534" s="49" t="s">
        <v>10651</v>
      </c>
      <c r="F8534" s="49" t="s">
        <v>84</v>
      </c>
      <c r="G8534" s="49" t="s">
        <v>205</v>
      </c>
      <c r="H8534" s="49"/>
    </row>
    <row r="8535" spans="1:8" x14ac:dyDescent="0.3">
      <c r="A8535" s="49" t="s">
        <v>82</v>
      </c>
      <c r="B8535" s="49">
        <v>91180</v>
      </c>
      <c r="C8535" s="49" t="s">
        <v>2238</v>
      </c>
      <c r="D8535" s="49" t="str">
        <f t="shared" si="133"/>
        <v>Site 1 - Depth of tows - SWIMS - 91180</v>
      </c>
      <c r="E8535" s="49" t="s">
        <v>31</v>
      </c>
      <c r="F8535" s="49" t="s">
        <v>84</v>
      </c>
      <c r="G8535" s="49"/>
      <c r="H8535" s="49"/>
    </row>
    <row r="8536" spans="1:8" x14ac:dyDescent="0.3">
      <c r="A8536" s="49" t="s">
        <v>82</v>
      </c>
      <c r="B8536" s="49">
        <v>91176</v>
      </c>
      <c r="C8536" s="49" t="s">
        <v>2239</v>
      </c>
      <c r="D8536" s="49" t="str">
        <f t="shared" si="133"/>
        <v>Site 1 - Latitude - SWIMS - 91176</v>
      </c>
      <c r="E8536" s="49" t="s">
        <v>31</v>
      </c>
      <c r="F8536" s="49"/>
      <c r="G8536" s="49"/>
      <c r="H8536" s="49"/>
    </row>
    <row r="8537" spans="1:8" x14ac:dyDescent="0.3">
      <c r="A8537" s="49" t="s">
        <v>82</v>
      </c>
      <c r="B8537" s="49">
        <v>91177</v>
      </c>
      <c r="C8537" s="49" t="s">
        <v>2240</v>
      </c>
      <c r="D8537" s="49" t="str">
        <f t="shared" si="133"/>
        <v>Site 1 - Longitude - SWIMS - 91177</v>
      </c>
      <c r="E8537" s="49" t="s">
        <v>31</v>
      </c>
      <c r="F8537" s="49"/>
      <c r="G8537" s="49"/>
      <c r="H8537" s="49"/>
    </row>
    <row r="8538" spans="1:8" x14ac:dyDescent="0.3">
      <c r="A8538" s="49" t="s">
        <v>82</v>
      </c>
      <c r="B8538" s="49">
        <v>91179</v>
      </c>
      <c r="C8538" s="49" t="s">
        <v>2241</v>
      </c>
      <c r="D8538" s="49" t="str">
        <f t="shared" si="133"/>
        <v>Site 1 - Number of net tows - SWIMS - 91179</v>
      </c>
      <c r="E8538" s="49" t="s">
        <v>31</v>
      </c>
      <c r="F8538" s="49" t="s">
        <v>84</v>
      </c>
      <c r="G8538" s="49"/>
      <c r="H8538" s="49"/>
    </row>
    <row r="8539" spans="1:8" x14ac:dyDescent="0.3">
      <c r="A8539" s="49" t="s">
        <v>82</v>
      </c>
      <c r="B8539" s="49">
        <v>91178</v>
      </c>
      <c r="C8539" s="49" t="s">
        <v>2242</v>
      </c>
      <c r="D8539" s="49" t="str">
        <f t="shared" si="133"/>
        <v>Site 1 - Secchi Depth - SWIMS - 91178</v>
      </c>
      <c r="E8539" s="49" t="s">
        <v>31</v>
      </c>
      <c r="F8539" s="49" t="s">
        <v>84</v>
      </c>
      <c r="G8539" s="49"/>
      <c r="H8539" s="49"/>
    </row>
    <row r="8540" spans="1:8" x14ac:dyDescent="0.3">
      <c r="A8540" s="49" t="s">
        <v>82</v>
      </c>
      <c r="B8540" s="49">
        <v>91185</v>
      </c>
      <c r="C8540" s="49" t="s">
        <v>2243</v>
      </c>
      <c r="D8540" s="49" t="str">
        <f t="shared" si="133"/>
        <v>Site 2 - Depth of tows - SWIMS - 91185</v>
      </c>
      <c r="E8540" s="49" t="s">
        <v>31</v>
      </c>
      <c r="F8540" s="49" t="s">
        <v>84</v>
      </c>
      <c r="G8540" s="49"/>
      <c r="H8540" s="49"/>
    </row>
    <row r="8541" spans="1:8" x14ac:dyDescent="0.3">
      <c r="A8541" s="49" t="s">
        <v>82</v>
      </c>
      <c r="B8541" s="49">
        <v>91181</v>
      </c>
      <c r="C8541" s="49" t="s">
        <v>2244</v>
      </c>
      <c r="D8541" s="49" t="str">
        <f t="shared" si="133"/>
        <v>Site 2 - Latitude - SWIMS - 91181</v>
      </c>
      <c r="E8541" s="49" t="s">
        <v>31</v>
      </c>
      <c r="F8541" s="49" t="s">
        <v>84</v>
      </c>
      <c r="G8541" s="49"/>
      <c r="H8541" s="49"/>
    </row>
    <row r="8542" spans="1:8" x14ac:dyDescent="0.3">
      <c r="A8542" s="49" t="s">
        <v>82</v>
      </c>
      <c r="B8542" s="49">
        <v>91182</v>
      </c>
      <c r="C8542" s="49" t="s">
        <v>2245</v>
      </c>
      <c r="D8542" s="49" t="str">
        <f t="shared" si="133"/>
        <v>Site 2 - Longitude - SWIMS - 91182</v>
      </c>
      <c r="E8542" s="49" t="s">
        <v>31</v>
      </c>
      <c r="F8542" s="49" t="s">
        <v>84</v>
      </c>
      <c r="G8542" s="49"/>
      <c r="H8542" s="49"/>
    </row>
    <row r="8543" spans="1:8" x14ac:dyDescent="0.3">
      <c r="A8543" s="49" t="s">
        <v>82</v>
      </c>
      <c r="B8543" s="49">
        <v>91184</v>
      </c>
      <c r="C8543" s="49" t="s">
        <v>2246</v>
      </c>
      <c r="D8543" s="49" t="str">
        <f t="shared" si="133"/>
        <v>Site 2 - Number of net tows - SWIMS - 91184</v>
      </c>
      <c r="E8543" s="49" t="s">
        <v>31</v>
      </c>
      <c r="F8543" s="49" t="s">
        <v>84</v>
      </c>
      <c r="G8543" s="49"/>
      <c r="H8543" s="49"/>
    </row>
    <row r="8544" spans="1:8" x14ac:dyDescent="0.3">
      <c r="A8544" s="49" t="s">
        <v>82</v>
      </c>
      <c r="B8544" s="49">
        <v>91183</v>
      </c>
      <c r="C8544" s="49" t="s">
        <v>2247</v>
      </c>
      <c r="D8544" s="49" t="str">
        <f t="shared" si="133"/>
        <v>Site 2 - Secchi Depth - SWIMS - 91183</v>
      </c>
      <c r="E8544" s="49" t="s">
        <v>31</v>
      </c>
      <c r="F8544" s="49" t="s">
        <v>84</v>
      </c>
      <c r="G8544" s="49"/>
      <c r="H8544" s="49"/>
    </row>
    <row r="8545" spans="1:8" x14ac:dyDescent="0.3">
      <c r="A8545" s="49" t="s">
        <v>82</v>
      </c>
      <c r="B8545" s="49">
        <v>91190</v>
      </c>
      <c r="C8545" s="49" t="s">
        <v>2248</v>
      </c>
      <c r="D8545" s="49" t="str">
        <f t="shared" si="133"/>
        <v>Site 3 - Depth of Tows - SWIMS - 91190</v>
      </c>
      <c r="E8545" s="49" t="s">
        <v>31</v>
      </c>
      <c r="F8545" s="49" t="s">
        <v>84</v>
      </c>
      <c r="G8545" s="49"/>
      <c r="H8545" s="49"/>
    </row>
    <row r="8546" spans="1:8" x14ac:dyDescent="0.3">
      <c r="A8546" s="49" t="s">
        <v>82</v>
      </c>
      <c r="B8546" s="49">
        <v>91186</v>
      </c>
      <c r="C8546" s="49" t="s">
        <v>2249</v>
      </c>
      <c r="D8546" s="49" t="str">
        <f t="shared" si="133"/>
        <v>Site 3 - Latitude - SWIMS - 91186</v>
      </c>
      <c r="E8546" s="49" t="s">
        <v>31</v>
      </c>
      <c r="F8546" s="49" t="s">
        <v>84</v>
      </c>
      <c r="G8546" s="49"/>
      <c r="H8546" s="49"/>
    </row>
    <row r="8547" spans="1:8" x14ac:dyDescent="0.3">
      <c r="A8547" s="49" t="s">
        <v>82</v>
      </c>
      <c r="B8547" s="49">
        <v>91187</v>
      </c>
      <c r="C8547" s="49" t="s">
        <v>2250</v>
      </c>
      <c r="D8547" s="49" t="str">
        <f t="shared" si="133"/>
        <v>Site 3 - Longitude - SWIMS - 91187</v>
      </c>
      <c r="E8547" s="49" t="s">
        <v>31</v>
      </c>
      <c r="F8547" s="49" t="s">
        <v>84</v>
      </c>
      <c r="G8547" s="49"/>
      <c r="H8547" s="49"/>
    </row>
    <row r="8548" spans="1:8" x14ac:dyDescent="0.3">
      <c r="A8548" s="49" t="s">
        <v>82</v>
      </c>
      <c r="B8548" s="49">
        <v>91189</v>
      </c>
      <c r="C8548" s="49" t="s">
        <v>2251</v>
      </c>
      <c r="D8548" s="49" t="str">
        <f t="shared" si="133"/>
        <v>Site 3 - Number of net tows - SWIMS - 91189</v>
      </c>
      <c r="E8548" s="49" t="s">
        <v>31</v>
      </c>
      <c r="F8548" s="49" t="s">
        <v>84</v>
      </c>
      <c r="G8548" s="49"/>
      <c r="H8548" s="49"/>
    </row>
    <row r="8549" spans="1:8" x14ac:dyDescent="0.3">
      <c r="A8549" s="49" t="s">
        <v>82</v>
      </c>
      <c r="B8549" s="49">
        <v>91188</v>
      </c>
      <c r="C8549" s="49" t="s">
        <v>2252</v>
      </c>
      <c r="D8549" s="49" t="str">
        <f t="shared" si="133"/>
        <v>Site 3 - Secchi Depth - SWIMS - 91188</v>
      </c>
      <c r="E8549" s="49" t="s">
        <v>31</v>
      </c>
      <c r="F8549" s="49" t="s">
        <v>84</v>
      </c>
      <c r="G8549" s="49"/>
      <c r="H8549" s="49"/>
    </row>
    <row r="8550" spans="1:8" x14ac:dyDescent="0.3">
      <c r="A8550" s="49" t="s">
        <v>82</v>
      </c>
      <c r="B8550" s="49">
        <v>92037</v>
      </c>
      <c r="C8550" s="49" t="s">
        <v>2254</v>
      </c>
      <c r="D8550" s="49" t="str">
        <f t="shared" si="133"/>
        <v>Site Latitude (4) - SWIMS - 92037</v>
      </c>
      <c r="E8550" s="49" t="s">
        <v>31</v>
      </c>
      <c r="F8550" s="49" t="s">
        <v>84</v>
      </c>
      <c r="G8550" s="49"/>
      <c r="H8550" s="49" t="s">
        <v>10658</v>
      </c>
    </row>
    <row r="8551" spans="1:8" x14ac:dyDescent="0.3">
      <c r="A8551" s="49" t="s">
        <v>82</v>
      </c>
      <c r="B8551" s="49">
        <v>92043</v>
      </c>
      <c r="C8551" s="49" t="s">
        <v>2255</v>
      </c>
      <c r="D8551" s="49" t="str">
        <f t="shared" si="133"/>
        <v>Site Latitude (5) - SWIMS - 92043</v>
      </c>
      <c r="E8551" s="49" t="s">
        <v>31</v>
      </c>
      <c r="F8551" s="49" t="s">
        <v>84</v>
      </c>
      <c r="G8551" s="49"/>
      <c r="H8551" s="49" t="s">
        <v>10658</v>
      </c>
    </row>
    <row r="8552" spans="1:8" x14ac:dyDescent="0.3">
      <c r="A8552" s="49" t="s">
        <v>82</v>
      </c>
      <c r="B8552" s="49">
        <v>92038</v>
      </c>
      <c r="C8552" s="49" t="s">
        <v>2256</v>
      </c>
      <c r="D8552" s="49" t="str">
        <f t="shared" si="133"/>
        <v>Site Longitude (4) - SWIMS - 92038</v>
      </c>
      <c r="E8552" s="49" t="s">
        <v>31</v>
      </c>
      <c r="F8552" s="49" t="s">
        <v>84</v>
      </c>
      <c r="G8552" s="49"/>
      <c r="H8552" s="49" t="s">
        <v>10658</v>
      </c>
    </row>
    <row r="8553" spans="1:8" x14ac:dyDescent="0.3">
      <c r="A8553" s="49" t="s">
        <v>82</v>
      </c>
      <c r="B8553" s="49">
        <v>92044</v>
      </c>
      <c r="C8553" s="49" t="s">
        <v>2257</v>
      </c>
      <c r="D8553" s="49" t="str">
        <f t="shared" si="133"/>
        <v>Site Longitude (5) - SWIMS - 92044</v>
      </c>
      <c r="E8553" s="49" t="s">
        <v>31</v>
      </c>
      <c r="F8553" s="49" t="s">
        <v>84</v>
      </c>
      <c r="G8553" s="49"/>
      <c r="H8553" s="49" t="s">
        <v>10658</v>
      </c>
    </row>
    <row r="8554" spans="1:8" x14ac:dyDescent="0.3">
      <c r="A8554" s="49" t="s">
        <v>82</v>
      </c>
      <c r="B8554" s="49">
        <v>91236</v>
      </c>
      <c r="C8554" s="49" t="s">
        <v>2258</v>
      </c>
      <c r="D8554" s="49" t="str">
        <f t="shared" si="133"/>
        <v>Site Name - SWIMS - 91236</v>
      </c>
      <c r="E8554" s="49" t="s">
        <v>31</v>
      </c>
      <c r="F8554" s="49"/>
      <c r="G8554" s="49"/>
      <c r="H8554" s="49"/>
    </row>
    <row r="8555" spans="1:8" x14ac:dyDescent="0.3">
      <c r="A8555" s="49" t="s">
        <v>82</v>
      </c>
      <c r="B8555" s="49">
        <v>92028</v>
      </c>
      <c r="C8555" s="49" t="s">
        <v>2259</v>
      </c>
      <c r="D8555" s="49" t="str">
        <f t="shared" si="133"/>
        <v>Site Name (2) - SWIMS - 92028</v>
      </c>
      <c r="E8555" s="49" t="s">
        <v>31</v>
      </c>
      <c r="F8555" s="49" t="s">
        <v>84</v>
      </c>
      <c r="G8555" s="49"/>
      <c r="H8555" s="49" t="s">
        <v>10658</v>
      </c>
    </row>
    <row r="8556" spans="1:8" x14ac:dyDescent="0.3">
      <c r="A8556" s="49" t="s">
        <v>82</v>
      </c>
      <c r="B8556" s="49">
        <v>92032</v>
      </c>
      <c r="C8556" s="49" t="s">
        <v>2260</v>
      </c>
      <c r="D8556" s="49" t="str">
        <f t="shared" si="133"/>
        <v>Site Name (3) - SWIMS - 92032</v>
      </c>
      <c r="E8556" s="49" t="s">
        <v>31</v>
      </c>
      <c r="F8556" s="49" t="s">
        <v>84</v>
      </c>
      <c r="G8556" s="49"/>
      <c r="H8556" s="49" t="s">
        <v>10658</v>
      </c>
    </row>
    <row r="8557" spans="1:8" x14ac:dyDescent="0.3">
      <c r="A8557" s="49" t="s">
        <v>82</v>
      </c>
      <c r="B8557" s="49">
        <v>92036</v>
      </c>
      <c r="C8557" s="49" t="s">
        <v>2261</v>
      </c>
      <c r="D8557" s="49" t="str">
        <f t="shared" si="133"/>
        <v>Site Name (4) - SWIMS - 92036</v>
      </c>
      <c r="E8557" s="49" t="s">
        <v>31</v>
      </c>
      <c r="F8557" s="49" t="s">
        <v>84</v>
      </c>
      <c r="G8557" s="49"/>
      <c r="H8557" s="49" t="s">
        <v>10658</v>
      </c>
    </row>
    <row r="8558" spans="1:8" x14ac:dyDescent="0.3">
      <c r="A8558" s="49" t="s">
        <v>82</v>
      </c>
      <c r="B8558" s="49">
        <v>92042</v>
      </c>
      <c r="C8558" s="49" t="s">
        <v>2262</v>
      </c>
      <c r="D8558" s="49" t="str">
        <f t="shared" si="133"/>
        <v>Site Name (5) - SWIMS - 92042</v>
      </c>
      <c r="E8558" s="49" t="s">
        <v>31</v>
      </c>
      <c r="F8558" s="49" t="s">
        <v>84</v>
      </c>
      <c r="G8558" s="49"/>
      <c r="H8558" s="49" t="s">
        <v>10658</v>
      </c>
    </row>
    <row r="8559" spans="1:8" x14ac:dyDescent="0.3">
      <c r="A8559" s="49" t="s">
        <v>82</v>
      </c>
      <c r="B8559" s="49">
        <v>91196</v>
      </c>
      <c r="C8559" s="49" t="s">
        <v>2263</v>
      </c>
      <c r="D8559" s="49" t="str">
        <f t="shared" si="133"/>
        <v>Site Number - SWIMS - 91196</v>
      </c>
      <c r="E8559" s="49" t="s">
        <v>31</v>
      </c>
      <c r="F8559" s="49" t="s">
        <v>84</v>
      </c>
      <c r="G8559" s="49"/>
      <c r="H8559" s="49"/>
    </row>
    <row r="8560" spans="1:8" x14ac:dyDescent="0.3">
      <c r="A8560" s="49" t="s">
        <v>82</v>
      </c>
      <c r="B8560" s="49">
        <v>92019</v>
      </c>
      <c r="C8560" s="49" t="s">
        <v>2264</v>
      </c>
      <c r="D8560" s="49" t="str">
        <f t="shared" si="133"/>
        <v>Site Type - SWIMS - 92019</v>
      </c>
      <c r="E8560" s="49" t="s">
        <v>31</v>
      </c>
      <c r="F8560" s="49" t="s">
        <v>84</v>
      </c>
      <c r="G8560" s="49"/>
      <c r="H8560" s="49" t="s">
        <v>10658</v>
      </c>
    </row>
    <row r="8561" spans="1:8" x14ac:dyDescent="0.3">
      <c r="A8561" s="49" t="s">
        <v>82</v>
      </c>
      <c r="B8561" s="49">
        <v>91336</v>
      </c>
      <c r="C8561" s="49" t="s">
        <v>2253</v>
      </c>
      <c r="D8561" s="49" t="str">
        <f t="shared" si="133"/>
        <v>Site is a good insectary (spring beetle collection site) - SWIMS - 91336</v>
      </c>
      <c r="E8561" s="49" t="s">
        <v>31</v>
      </c>
      <c r="F8561" s="49"/>
      <c r="G8561" s="49"/>
      <c r="H8561" s="49"/>
    </row>
    <row r="8562" spans="1:8" x14ac:dyDescent="0.3">
      <c r="A8562" s="49" t="s">
        <v>201</v>
      </c>
      <c r="B8562" s="49">
        <v>96263</v>
      </c>
      <c r="C8562" s="49" t="s">
        <v>9590</v>
      </c>
      <c r="D8562" s="49" t="str">
        <f t="shared" si="133"/>
        <v>Skabitschewskia oestrupii, Biovolume - DNR_STORET - 96263</v>
      </c>
      <c r="E8562" s="49" t="s">
        <v>10651</v>
      </c>
      <c r="F8562" s="49" t="s">
        <v>84</v>
      </c>
      <c r="G8562" s="49" t="s">
        <v>205</v>
      </c>
      <c r="H8562" s="49"/>
    </row>
    <row r="8563" spans="1:8" x14ac:dyDescent="0.3">
      <c r="A8563" s="49" t="s">
        <v>201</v>
      </c>
      <c r="B8563" s="49">
        <v>96264</v>
      </c>
      <c r="C8563" s="49" t="s">
        <v>9591</v>
      </c>
      <c r="D8563" s="49" t="str">
        <f t="shared" si="133"/>
        <v>Skabitschewskia oestrupii, Count - DNR_STORET - 96264</v>
      </c>
      <c r="E8563" s="49" t="s">
        <v>10651</v>
      </c>
      <c r="F8563" s="49" t="s">
        <v>84</v>
      </c>
      <c r="G8563" s="49" t="s">
        <v>205</v>
      </c>
      <c r="H8563" s="49"/>
    </row>
    <row r="8564" spans="1:8" x14ac:dyDescent="0.3">
      <c r="A8564" s="49" t="s">
        <v>201</v>
      </c>
      <c r="B8564" s="49">
        <v>96261</v>
      </c>
      <c r="C8564" s="49" t="s">
        <v>9592</v>
      </c>
      <c r="D8564" s="49" t="str">
        <f t="shared" si="133"/>
        <v>Skabitschewskia peragalloi, Biovolume - DNR_STORET - 96261</v>
      </c>
      <c r="E8564" s="49" t="s">
        <v>10651</v>
      </c>
      <c r="F8564" s="49" t="s">
        <v>84</v>
      </c>
      <c r="G8564" s="49" t="s">
        <v>205</v>
      </c>
      <c r="H8564" s="49"/>
    </row>
    <row r="8565" spans="1:8" x14ac:dyDescent="0.3">
      <c r="A8565" s="49" t="s">
        <v>201</v>
      </c>
      <c r="B8565" s="49">
        <v>96262</v>
      </c>
      <c r="C8565" s="49" t="s">
        <v>9593</v>
      </c>
      <c r="D8565" s="49" t="str">
        <f t="shared" si="133"/>
        <v>Skabitschewskia peragalloi, Count - DNR_STORET - 96262</v>
      </c>
      <c r="E8565" s="49" t="s">
        <v>10651</v>
      </c>
      <c r="F8565" s="49" t="s">
        <v>84</v>
      </c>
      <c r="G8565" s="49" t="s">
        <v>205</v>
      </c>
      <c r="H8565" s="49"/>
    </row>
    <row r="8566" spans="1:8" x14ac:dyDescent="0.3">
      <c r="A8566" s="49" t="s">
        <v>201</v>
      </c>
      <c r="B8566" s="49">
        <v>96259</v>
      </c>
      <c r="C8566" s="49" t="s">
        <v>9594</v>
      </c>
      <c r="D8566" s="49" t="str">
        <f t="shared" si="133"/>
        <v>Skeletonema potamos, Biovolume - DNR_STORET - 96259</v>
      </c>
      <c r="E8566" s="49" t="s">
        <v>10651</v>
      </c>
      <c r="F8566" s="49" t="s">
        <v>84</v>
      </c>
      <c r="G8566" s="49" t="s">
        <v>205</v>
      </c>
      <c r="H8566" s="49"/>
    </row>
    <row r="8567" spans="1:8" x14ac:dyDescent="0.3">
      <c r="A8567" s="49" t="s">
        <v>201</v>
      </c>
      <c r="B8567" s="49">
        <v>96260</v>
      </c>
      <c r="C8567" s="49" t="s">
        <v>9595</v>
      </c>
      <c r="D8567" s="49" t="str">
        <f t="shared" si="133"/>
        <v>Skeletonema potamos, Count - DNR_STORET - 96260</v>
      </c>
      <c r="E8567" s="49" t="s">
        <v>10651</v>
      </c>
      <c r="F8567" s="49" t="s">
        <v>84</v>
      </c>
      <c r="G8567" s="49" t="s">
        <v>205</v>
      </c>
      <c r="H8567" s="49"/>
    </row>
    <row r="8568" spans="1:8" x14ac:dyDescent="0.3">
      <c r="A8568" s="49" t="s">
        <v>82</v>
      </c>
      <c r="B8568" s="49">
        <v>20472</v>
      </c>
      <c r="C8568" s="49" t="s">
        <v>2265</v>
      </c>
      <c r="D8568" s="49" t="str">
        <f t="shared" si="133"/>
        <v>Skunk cabbage (Symplocarpus foetidus) - SWIMS - 20472</v>
      </c>
      <c r="E8568" s="49" t="s">
        <v>31</v>
      </c>
      <c r="F8568" s="49" t="s">
        <v>84</v>
      </c>
      <c r="G8568" s="49"/>
      <c r="H8568" s="49" t="s">
        <v>10658</v>
      </c>
    </row>
    <row r="8569" spans="1:8" x14ac:dyDescent="0.3">
      <c r="A8569" s="49" t="s">
        <v>82</v>
      </c>
      <c r="B8569" s="49">
        <v>20151</v>
      </c>
      <c r="C8569" s="49" t="s">
        <v>2266</v>
      </c>
      <c r="D8569" s="49" t="str">
        <f t="shared" si="133"/>
        <v>Slender bulrush (Schoenoplectus heterochaetus) - SWIMS - 20151</v>
      </c>
      <c r="E8569" s="49" t="s">
        <v>31</v>
      </c>
      <c r="F8569" s="49" t="s">
        <v>84</v>
      </c>
      <c r="G8569" s="49"/>
      <c r="H8569" s="49"/>
    </row>
    <row r="8570" spans="1:8" x14ac:dyDescent="0.3">
      <c r="A8570" s="49" t="s">
        <v>82</v>
      </c>
      <c r="B8570" s="49">
        <v>20099</v>
      </c>
      <c r="C8570" s="49" t="s">
        <v>2267</v>
      </c>
      <c r="D8570" s="49" t="str">
        <f t="shared" si="133"/>
        <v>Slender naiad (Najas flexilis) - SWIMS - 20099</v>
      </c>
      <c r="E8570" s="49" t="s">
        <v>31</v>
      </c>
      <c r="F8570" s="49" t="s">
        <v>84</v>
      </c>
      <c r="G8570" s="49"/>
      <c r="H8570" s="49"/>
    </row>
    <row r="8571" spans="1:8" x14ac:dyDescent="0.3">
      <c r="A8571" s="49" t="s">
        <v>82</v>
      </c>
      <c r="B8571" s="49">
        <v>20141</v>
      </c>
      <c r="C8571" s="49" t="s">
        <v>2268</v>
      </c>
      <c r="D8571" s="49" t="str">
        <f t="shared" si="133"/>
        <v>Slender riccia (Riccia fluitans) - SWIMS - 20141</v>
      </c>
      <c r="E8571" s="49" t="s">
        <v>31</v>
      </c>
      <c r="F8571" s="49" t="s">
        <v>84</v>
      </c>
      <c r="G8571" s="49"/>
      <c r="H8571" s="49"/>
    </row>
    <row r="8572" spans="1:8" x14ac:dyDescent="0.3">
      <c r="A8572" s="49" t="s">
        <v>82</v>
      </c>
      <c r="B8572" s="49">
        <v>20100</v>
      </c>
      <c r="C8572" s="49" t="s">
        <v>2269</v>
      </c>
      <c r="D8572" s="49" t="str">
        <f t="shared" si="133"/>
        <v>Slender water-nymph (Najas gracillima) - SWIMS - 20100</v>
      </c>
      <c r="E8572" s="49" t="s">
        <v>31</v>
      </c>
      <c r="F8572" s="49" t="s">
        <v>84</v>
      </c>
      <c r="G8572" s="49"/>
      <c r="H8572" s="49"/>
    </row>
    <row r="8573" spans="1:8" x14ac:dyDescent="0.3">
      <c r="A8573" s="49" t="s">
        <v>82</v>
      </c>
      <c r="B8573" s="49">
        <v>20074</v>
      </c>
      <c r="C8573" s="49" t="s">
        <v>2270</v>
      </c>
      <c r="D8573" s="49" t="str">
        <f t="shared" si="133"/>
        <v>Slender waterweed (Elodea nuttallii) - SWIMS - 20074</v>
      </c>
      <c r="E8573" s="49" t="s">
        <v>31</v>
      </c>
      <c r="F8573" s="49" t="s">
        <v>84</v>
      </c>
      <c r="G8573" s="49"/>
      <c r="H8573" s="49"/>
    </row>
    <row r="8574" spans="1:8" x14ac:dyDescent="0.3">
      <c r="A8574" s="49" t="s">
        <v>82</v>
      </c>
      <c r="B8574" s="49">
        <v>20363</v>
      </c>
      <c r="C8574" s="49" t="s">
        <v>2271</v>
      </c>
      <c r="D8574" s="49" t="str">
        <f t="shared" si="133"/>
        <v>Slim-stem reed grass (Calamagrostis stricta) - SWIMS - 20363</v>
      </c>
      <c r="E8574" s="49" t="s">
        <v>31</v>
      </c>
      <c r="F8574" s="49" t="s">
        <v>84</v>
      </c>
      <c r="G8574" s="49"/>
      <c r="H8574" s="49"/>
    </row>
    <row r="8575" spans="1:8" x14ac:dyDescent="0.3">
      <c r="A8575" s="49" t="s">
        <v>82</v>
      </c>
      <c r="B8575" s="49">
        <v>20364</v>
      </c>
      <c r="C8575" s="49" t="s">
        <v>2272</v>
      </c>
      <c r="D8575" s="49" t="str">
        <f t="shared" si="133"/>
        <v>Slough sedge (Carex atherodes) - SWIMS - 20364</v>
      </c>
      <c r="E8575" s="49" t="s">
        <v>31</v>
      </c>
      <c r="F8575" s="49" t="s">
        <v>84</v>
      </c>
      <c r="G8575" s="49"/>
      <c r="H8575" s="49"/>
    </row>
    <row r="8576" spans="1:8" x14ac:dyDescent="0.3">
      <c r="A8576" s="49" t="s">
        <v>82</v>
      </c>
      <c r="B8576" s="49">
        <v>20173</v>
      </c>
      <c r="C8576" s="49" t="s">
        <v>2273</v>
      </c>
      <c r="D8576" s="49" t="str">
        <f t="shared" si="133"/>
        <v>Small bladderwort (Utricularia minor) - SWIMS - 20173</v>
      </c>
      <c r="E8576" s="49" t="s">
        <v>31</v>
      </c>
      <c r="F8576" s="49" t="s">
        <v>84</v>
      </c>
      <c r="G8576" s="49"/>
      <c r="H8576" s="49"/>
    </row>
    <row r="8577" spans="1:8" x14ac:dyDescent="0.3">
      <c r="A8577" s="49" t="s">
        <v>82</v>
      </c>
      <c r="B8577" s="49">
        <v>20162</v>
      </c>
      <c r="C8577" s="49" t="s">
        <v>2274</v>
      </c>
      <c r="D8577" s="49" t="str">
        <f t="shared" si="133"/>
        <v>Small bur-reed (Sparganium natans) - SWIMS - 20162</v>
      </c>
      <c r="E8577" s="49" t="s">
        <v>31</v>
      </c>
      <c r="F8577" s="49" t="s">
        <v>84</v>
      </c>
      <c r="G8577" s="49"/>
      <c r="H8577" s="49"/>
    </row>
    <row r="8578" spans="1:8" x14ac:dyDescent="0.3">
      <c r="A8578" s="49" t="s">
        <v>82</v>
      </c>
      <c r="B8578" s="49">
        <v>20084</v>
      </c>
      <c r="C8578" s="49" t="s">
        <v>2275</v>
      </c>
      <c r="D8578" s="49" t="str">
        <f t="shared" ref="D8578:D8641" si="134">C8578 &amp;" - "&amp; A8578 &amp;" - "&amp; B8578</f>
        <v>Small duckweed (Lemna minor) - SWIMS - 20084</v>
      </c>
      <c r="E8578" s="49" t="s">
        <v>31</v>
      </c>
      <c r="F8578" s="49" t="s">
        <v>84</v>
      </c>
      <c r="G8578" s="49"/>
      <c r="H8578" s="49"/>
    </row>
    <row r="8579" spans="1:8" x14ac:dyDescent="0.3">
      <c r="A8579" s="49" t="s">
        <v>82</v>
      </c>
      <c r="B8579" s="49">
        <v>20485</v>
      </c>
      <c r="C8579" s="49" t="s">
        <v>2276</v>
      </c>
      <c r="D8579" s="49" t="str">
        <f t="shared" si="134"/>
        <v>Small flowered hemicarpha (Lipocarpha micrantha) - SWIMS - 20485</v>
      </c>
      <c r="E8579" s="49" t="s">
        <v>31</v>
      </c>
      <c r="F8579" s="49" t="s">
        <v>84</v>
      </c>
      <c r="G8579" s="49"/>
      <c r="H8579" s="49" t="s">
        <v>10658</v>
      </c>
    </row>
    <row r="8580" spans="1:8" x14ac:dyDescent="0.3">
      <c r="A8580" s="49" t="s">
        <v>82</v>
      </c>
      <c r="B8580" s="49">
        <v>20105</v>
      </c>
      <c r="C8580" s="49" t="s">
        <v>2277</v>
      </c>
      <c r="D8580" s="49" t="str">
        <f t="shared" si="134"/>
        <v>Small pond lily (Nuphar microphylla) - SWIMS - 20105</v>
      </c>
      <c r="E8580" s="49" t="s">
        <v>31</v>
      </c>
      <c r="F8580" s="49" t="s">
        <v>84</v>
      </c>
      <c r="G8580" s="49"/>
      <c r="H8580" s="49"/>
    </row>
    <row r="8581" spans="1:8" x14ac:dyDescent="0.3">
      <c r="A8581" s="49" t="s">
        <v>82</v>
      </c>
      <c r="B8581" s="49">
        <v>20131</v>
      </c>
      <c r="C8581" s="49" t="s">
        <v>2278</v>
      </c>
      <c r="D8581" s="49" t="str">
        <f t="shared" si="134"/>
        <v>Small pondweed (Potamogeton pusillus) - SWIMS - 20131</v>
      </c>
      <c r="E8581" s="49" t="s">
        <v>31</v>
      </c>
      <c r="F8581" s="49" t="s">
        <v>84</v>
      </c>
      <c r="G8581" s="49"/>
      <c r="H8581" s="49"/>
    </row>
    <row r="8582" spans="1:8" x14ac:dyDescent="0.3">
      <c r="A8582" s="49" t="s">
        <v>82</v>
      </c>
      <c r="B8582" s="49">
        <v>20175</v>
      </c>
      <c r="C8582" s="49" t="s">
        <v>2279</v>
      </c>
      <c r="D8582" s="49" t="str">
        <f t="shared" si="134"/>
        <v>Small purple bladderwort (Utricularia resupinata) - SWIMS - 20175</v>
      </c>
      <c r="E8582" s="49" t="s">
        <v>31</v>
      </c>
      <c r="F8582" s="49" t="s">
        <v>84</v>
      </c>
      <c r="G8582" s="49"/>
      <c r="H8582" s="49"/>
    </row>
    <row r="8583" spans="1:8" x14ac:dyDescent="0.3">
      <c r="A8583" s="49" t="s">
        <v>82</v>
      </c>
      <c r="B8583" s="49">
        <v>20068</v>
      </c>
      <c r="C8583" s="49" t="s">
        <v>2280</v>
      </c>
      <c r="D8583" s="49" t="str">
        <f t="shared" si="134"/>
        <v>Small waterwort (Elatine minima) - SWIMS - 20068</v>
      </c>
      <c r="E8583" s="49" t="s">
        <v>31</v>
      </c>
      <c r="F8583" s="49" t="s">
        <v>84</v>
      </c>
      <c r="G8583" s="49"/>
      <c r="H8583" s="49"/>
    </row>
    <row r="8584" spans="1:8" x14ac:dyDescent="0.3">
      <c r="A8584" s="49" t="s">
        <v>82</v>
      </c>
      <c r="B8584" s="49">
        <v>20490</v>
      </c>
      <c r="C8584" s="49" t="s">
        <v>2281</v>
      </c>
      <c r="D8584" s="49" t="str">
        <f t="shared" si="134"/>
        <v>Small-flowered false foxglove (Agalinis paupercula) - SWIMS - 20490</v>
      </c>
      <c r="E8584" s="49" t="s">
        <v>31</v>
      </c>
      <c r="F8584" s="49" t="s">
        <v>84</v>
      </c>
      <c r="G8584" s="49"/>
      <c r="H8584" s="49" t="s">
        <v>10658</v>
      </c>
    </row>
    <row r="8585" spans="1:8" x14ac:dyDescent="0.3">
      <c r="A8585" s="49" t="s">
        <v>82</v>
      </c>
      <c r="B8585" s="49">
        <v>20282</v>
      </c>
      <c r="C8585" s="49" t="s">
        <v>2282</v>
      </c>
      <c r="D8585" s="49" t="str">
        <f t="shared" si="134"/>
        <v>Smartweed (Polygonum sp.) - SWIMS - 20282</v>
      </c>
      <c r="E8585" s="49" t="s">
        <v>31</v>
      </c>
      <c r="F8585" s="49" t="s">
        <v>84</v>
      </c>
      <c r="G8585" s="49"/>
      <c r="H8585" s="49"/>
    </row>
    <row r="8586" spans="1:8" x14ac:dyDescent="0.3">
      <c r="A8586" s="49" t="s">
        <v>82</v>
      </c>
      <c r="B8586" s="49">
        <v>20115</v>
      </c>
      <c r="C8586" s="49" t="s">
        <v>2284</v>
      </c>
      <c r="D8586" s="49" t="str">
        <f t="shared" si="134"/>
        <v>Snail-seed pondweed (Potamogeton bicupulatus) - SWIMS - 20115</v>
      </c>
      <c r="E8586" s="49" t="s">
        <v>31</v>
      </c>
      <c r="F8586" s="49" t="s">
        <v>84</v>
      </c>
      <c r="G8586" s="49"/>
      <c r="H8586" s="49"/>
    </row>
    <row r="8587" spans="1:8" x14ac:dyDescent="0.3">
      <c r="A8587" s="49" t="s">
        <v>82</v>
      </c>
      <c r="B8587" s="49">
        <v>90534</v>
      </c>
      <c r="C8587" s="49" t="s">
        <v>2283</v>
      </c>
      <c r="D8587" s="49" t="str">
        <f t="shared" si="134"/>
        <v>Snails: Orb or gilled (right side opening) - SWIMS - 90534</v>
      </c>
      <c r="E8587" s="49"/>
      <c r="F8587" s="49"/>
      <c r="G8587" s="49"/>
      <c r="H8587" s="49"/>
    </row>
    <row r="8588" spans="1:8" x14ac:dyDescent="0.3">
      <c r="A8588" s="49" t="s">
        <v>82</v>
      </c>
      <c r="B8588" s="49">
        <v>20154</v>
      </c>
      <c r="C8588" s="49" t="s">
        <v>2285</v>
      </c>
      <c r="D8588" s="49" t="str">
        <f t="shared" si="134"/>
        <v>Softstem bulrush (Schoenoplectus tabernaemontani) - SWIMS - 20154</v>
      </c>
      <c r="E8588" s="49" t="s">
        <v>31</v>
      </c>
      <c r="F8588" s="49" t="s">
        <v>84</v>
      </c>
      <c r="G8588" s="49"/>
      <c r="H8588" s="49"/>
    </row>
    <row r="8589" spans="1:8" x14ac:dyDescent="0.3">
      <c r="A8589" s="49" t="s">
        <v>82</v>
      </c>
      <c r="B8589" s="49">
        <v>90512</v>
      </c>
      <c r="C8589" s="49" t="s">
        <v>2286</v>
      </c>
      <c r="D8589" s="49" t="str">
        <f t="shared" si="134"/>
        <v>Soldier Fly - SWIMS - 90512</v>
      </c>
      <c r="E8589" s="49"/>
      <c r="F8589" s="49"/>
      <c r="G8589" s="49"/>
      <c r="H8589" s="49"/>
    </row>
    <row r="8590" spans="1:8" x14ac:dyDescent="0.3">
      <c r="A8590" s="49" t="s">
        <v>82</v>
      </c>
      <c r="B8590" s="49">
        <v>20182</v>
      </c>
      <c r="C8590" s="49" t="s">
        <v>2287</v>
      </c>
      <c r="D8590" s="49" t="str">
        <f t="shared" si="134"/>
        <v>Sourthern wild rice (Zizania aquatica) - SWIMS - 20182</v>
      </c>
      <c r="E8590" s="49" t="s">
        <v>31</v>
      </c>
      <c r="F8590" s="49" t="s">
        <v>84</v>
      </c>
      <c r="G8590" s="49"/>
      <c r="H8590" s="49"/>
    </row>
    <row r="8591" spans="1:8" x14ac:dyDescent="0.3">
      <c r="A8591" s="49" t="s">
        <v>82</v>
      </c>
      <c r="B8591" s="49">
        <v>20297</v>
      </c>
      <c r="C8591" s="49" t="s">
        <v>2288</v>
      </c>
      <c r="D8591" s="49" t="str">
        <f t="shared" si="134"/>
        <v>Southern blue flag (Iris virginica) - SWIMS - 20297</v>
      </c>
      <c r="E8591" s="49" t="s">
        <v>31</v>
      </c>
      <c r="F8591" s="49" t="s">
        <v>84</v>
      </c>
      <c r="G8591" s="49"/>
      <c r="H8591" s="49"/>
    </row>
    <row r="8592" spans="1:8" x14ac:dyDescent="0.3">
      <c r="A8592" s="49" t="s">
        <v>82</v>
      </c>
      <c r="B8592" s="49">
        <v>20458</v>
      </c>
      <c r="C8592" s="49" t="s">
        <v>2289</v>
      </c>
      <c r="D8592" s="49" t="str">
        <f t="shared" si="134"/>
        <v>Southern cutgrass (Leersia hexandra) - SWIMS - 20458</v>
      </c>
      <c r="E8592" s="49" t="s">
        <v>31</v>
      </c>
      <c r="F8592" s="49" t="s">
        <v>84</v>
      </c>
      <c r="G8592" s="49"/>
      <c r="H8592" s="49" t="s">
        <v>10658</v>
      </c>
    </row>
    <row r="8593" spans="1:8" x14ac:dyDescent="0.3">
      <c r="A8593" s="49" t="s">
        <v>82</v>
      </c>
      <c r="B8593" s="49">
        <v>20101</v>
      </c>
      <c r="C8593" s="49" t="s">
        <v>2290</v>
      </c>
      <c r="D8593" s="49" t="str">
        <f t="shared" si="134"/>
        <v>Southern water-nymph (Najas guadalupensis) - SWIMS - 20101</v>
      </c>
      <c r="E8593" s="49" t="s">
        <v>31</v>
      </c>
      <c r="F8593" s="49" t="s">
        <v>84</v>
      </c>
      <c r="G8593" s="49"/>
      <c r="H8593" s="49"/>
    </row>
    <row r="8594" spans="1:8" x14ac:dyDescent="0.3">
      <c r="A8594" s="49" t="s">
        <v>82</v>
      </c>
      <c r="B8594" s="49">
        <v>20107</v>
      </c>
      <c r="C8594" s="49" t="s">
        <v>2291</v>
      </c>
      <c r="D8594" s="49" t="str">
        <f t="shared" si="134"/>
        <v>Spatterdock (Nuphar variegata) - SWIMS - 20107</v>
      </c>
      <c r="E8594" s="49" t="s">
        <v>31</v>
      </c>
      <c r="F8594" s="49" t="s">
        <v>84</v>
      </c>
      <c r="G8594" s="49"/>
      <c r="H8594" s="49"/>
    </row>
    <row r="8595" spans="1:8" x14ac:dyDescent="0.3">
      <c r="A8595" s="49" t="s">
        <v>82</v>
      </c>
      <c r="B8595" s="49">
        <v>4158</v>
      </c>
      <c r="C8595" s="49" t="s">
        <v>2292</v>
      </c>
      <c r="D8595" s="49" t="str">
        <f t="shared" si="134"/>
        <v>Special Instructions for Laboratory: - SWIMS - 4158</v>
      </c>
      <c r="E8595" s="49"/>
      <c r="F8595" s="49"/>
      <c r="G8595" s="49"/>
      <c r="H8595" s="49"/>
    </row>
    <row r="8596" spans="1:8" x14ac:dyDescent="0.3">
      <c r="A8596" s="49" t="s">
        <v>82</v>
      </c>
      <c r="B8596" s="49">
        <v>91363</v>
      </c>
      <c r="C8596" s="49" t="s">
        <v>2293</v>
      </c>
      <c r="D8596" s="49" t="str">
        <f t="shared" si="134"/>
        <v>Species 1 - Number sites found at beyond the predefined sampling points - SWIMS - 91363</v>
      </c>
      <c r="E8596" s="49" t="s">
        <v>31</v>
      </c>
      <c r="F8596" s="49"/>
      <c r="G8596" s="49"/>
      <c r="H8596" s="49"/>
    </row>
    <row r="8597" spans="1:8" x14ac:dyDescent="0.3">
      <c r="A8597" s="49" t="s">
        <v>82</v>
      </c>
      <c r="B8597" s="49">
        <v>91364</v>
      </c>
      <c r="C8597" s="49" t="s">
        <v>2294</v>
      </c>
      <c r="D8597" s="49" t="str">
        <f t="shared" si="134"/>
        <v>Species 2 - Number sites found at beyond the predefined sampling points - SWIMS - 91364</v>
      </c>
      <c r="E8597" s="49" t="s">
        <v>31</v>
      </c>
      <c r="F8597" s="49"/>
      <c r="G8597" s="49"/>
      <c r="H8597" s="49"/>
    </row>
    <row r="8598" spans="1:8" x14ac:dyDescent="0.3">
      <c r="A8598" s="49" t="s">
        <v>82</v>
      </c>
      <c r="B8598" s="49">
        <v>91365</v>
      </c>
      <c r="C8598" s="49" t="s">
        <v>2295</v>
      </c>
      <c r="D8598" s="49" t="str">
        <f t="shared" si="134"/>
        <v>Species 3 - Number sites found at beyond the predefined sampling points - SWIMS - 91365</v>
      </c>
      <c r="E8598" s="49" t="s">
        <v>31</v>
      </c>
      <c r="F8598" s="49"/>
      <c r="G8598" s="49"/>
      <c r="H8598" s="49"/>
    </row>
    <row r="8599" spans="1:8" x14ac:dyDescent="0.3">
      <c r="A8599" s="49" t="s">
        <v>82</v>
      </c>
      <c r="B8599" s="49">
        <v>91366</v>
      </c>
      <c r="C8599" s="49" t="s">
        <v>2296</v>
      </c>
      <c r="D8599" s="49" t="str">
        <f t="shared" si="134"/>
        <v>Species 4 - Number sites found at beyond the predefined sampling points - SWIMS - 91366</v>
      </c>
      <c r="E8599" s="49" t="s">
        <v>31</v>
      </c>
      <c r="F8599" s="49"/>
      <c r="G8599" s="49"/>
      <c r="H8599" s="49"/>
    </row>
    <row r="8600" spans="1:8" x14ac:dyDescent="0.3">
      <c r="A8600" s="49" t="s">
        <v>82</v>
      </c>
      <c r="B8600" s="49">
        <v>91367</v>
      </c>
      <c r="C8600" s="49" t="s">
        <v>2297</v>
      </c>
      <c r="D8600" s="49" t="str">
        <f t="shared" si="134"/>
        <v>Species 5 - Number sites found at beyond the predefined sampling points - SWIMS - 91367</v>
      </c>
      <c r="E8600" s="49"/>
      <c r="F8600" s="49"/>
      <c r="G8600" s="49"/>
      <c r="H8600" s="49"/>
    </row>
    <row r="8601" spans="1:8" x14ac:dyDescent="0.3">
      <c r="A8601" s="49" t="s">
        <v>82</v>
      </c>
      <c r="B8601" s="49">
        <v>91368</v>
      </c>
      <c r="C8601" s="49" t="s">
        <v>2298</v>
      </c>
      <c r="D8601" s="49" t="str">
        <f t="shared" si="134"/>
        <v>Species 6 - Number sites found at beyond the predefined sampling points - SWIMS - 91368</v>
      </c>
      <c r="E8601" s="49" t="s">
        <v>31</v>
      </c>
      <c r="F8601" s="49"/>
      <c r="G8601" s="49"/>
      <c r="H8601" s="49"/>
    </row>
    <row r="8602" spans="1:8" x14ac:dyDescent="0.3">
      <c r="A8602" s="49" t="s">
        <v>82</v>
      </c>
      <c r="B8602" s="49">
        <v>20043</v>
      </c>
      <c r="C8602" s="49" t="s">
        <v>2299</v>
      </c>
      <c r="D8602" s="49" t="str">
        <f t="shared" si="134"/>
        <v>Species Name - SWIMS - 20043</v>
      </c>
      <c r="E8602" s="49"/>
      <c r="F8602" s="49"/>
      <c r="G8602" s="49"/>
      <c r="H8602" s="49"/>
    </row>
    <row r="8603" spans="1:8" x14ac:dyDescent="0.3">
      <c r="A8603" s="49" t="s">
        <v>82</v>
      </c>
      <c r="B8603" s="49">
        <v>92153</v>
      </c>
      <c r="C8603" s="49" t="s">
        <v>2300</v>
      </c>
      <c r="D8603" s="49" t="str">
        <f t="shared" si="134"/>
        <v>Species Name (1) - SWIMS - 92153</v>
      </c>
      <c r="E8603" s="49" t="s">
        <v>31</v>
      </c>
      <c r="F8603" s="49" t="s">
        <v>84</v>
      </c>
      <c r="G8603" s="49"/>
      <c r="H8603" s="49" t="s">
        <v>10658</v>
      </c>
    </row>
    <row r="8604" spans="1:8" x14ac:dyDescent="0.3">
      <c r="A8604" s="49" t="s">
        <v>82</v>
      </c>
      <c r="B8604" s="49">
        <v>90946</v>
      </c>
      <c r="C8604" s="49" t="s">
        <v>2301</v>
      </c>
      <c r="D8604" s="49" t="str">
        <f t="shared" si="134"/>
        <v>Species Name (2) - SWIMS - 90946</v>
      </c>
      <c r="E8604" s="49"/>
      <c r="F8604" s="49"/>
      <c r="G8604" s="49"/>
      <c r="H8604" s="49"/>
    </row>
    <row r="8605" spans="1:8" x14ac:dyDescent="0.3">
      <c r="A8605" s="49" t="s">
        <v>82</v>
      </c>
      <c r="B8605" s="49">
        <v>91198</v>
      </c>
      <c r="C8605" s="49" t="s">
        <v>2301</v>
      </c>
      <c r="D8605" s="49" t="str">
        <f t="shared" si="134"/>
        <v>Species Name (2) - SWIMS - 91198</v>
      </c>
      <c r="E8605" s="49" t="s">
        <v>31</v>
      </c>
      <c r="F8605" s="49" t="s">
        <v>84</v>
      </c>
      <c r="G8605" s="49"/>
      <c r="H8605" s="49"/>
    </row>
    <row r="8606" spans="1:8" x14ac:dyDescent="0.3">
      <c r="A8606" s="49" t="s">
        <v>82</v>
      </c>
      <c r="B8606" s="49">
        <v>90947</v>
      </c>
      <c r="C8606" s="49" t="s">
        <v>2302</v>
      </c>
      <c r="D8606" s="49" t="str">
        <f t="shared" si="134"/>
        <v>Species Name (3) - SWIMS - 90947</v>
      </c>
      <c r="E8606" s="49"/>
      <c r="F8606" s="49"/>
      <c r="G8606" s="49"/>
      <c r="H8606" s="49"/>
    </row>
    <row r="8607" spans="1:8" x14ac:dyDescent="0.3">
      <c r="A8607" s="49" t="s">
        <v>82</v>
      </c>
      <c r="B8607" s="49">
        <v>91200</v>
      </c>
      <c r="C8607" s="49" t="s">
        <v>2302</v>
      </c>
      <c r="D8607" s="49" t="str">
        <f t="shared" si="134"/>
        <v>Species Name (3) - SWIMS - 91200</v>
      </c>
      <c r="E8607" s="49" t="s">
        <v>31</v>
      </c>
      <c r="F8607" s="49" t="s">
        <v>84</v>
      </c>
      <c r="G8607" s="49"/>
      <c r="H8607" s="49"/>
    </row>
    <row r="8608" spans="1:8" x14ac:dyDescent="0.3">
      <c r="A8608" s="49" t="s">
        <v>82</v>
      </c>
      <c r="B8608" s="49">
        <v>91632</v>
      </c>
      <c r="C8608" s="49" t="s">
        <v>2303</v>
      </c>
      <c r="D8608" s="49" t="str">
        <f t="shared" si="134"/>
        <v>Species Name (4) - SWIMS - 91632</v>
      </c>
      <c r="E8608" s="49" t="s">
        <v>31</v>
      </c>
      <c r="F8608" s="49"/>
      <c r="G8608" s="49"/>
      <c r="H8608" s="49"/>
    </row>
    <row r="8609" spans="1:8" x14ac:dyDescent="0.3">
      <c r="A8609" s="49" t="s">
        <v>82</v>
      </c>
      <c r="B8609" s="49">
        <v>91634</v>
      </c>
      <c r="C8609" s="49" t="s">
        <v>2304</v>
      </c>
      <c r="D8609" s="49" t="str">
        <f t="shared" si="134"/>
        <v>Species Name (5) - SWIMS - 91634</v>
      </c>
      <c r="E8609" s="49" t="s">
        <v>31</v>
      </c>
      <c r="F8609" s="49"/>
      <c r="G8609" s="49"/>
      <c r="H8609" s="49"/>
    </row>
    <row r="8610" spans="1:8" x14ac:dyDescent="0.3">
      <c r="A8610" s="49" t="s">
        <v>82</v>
      </c>
      <c r="B8610" s="49">
        <v>91636</v>
      </c>
      <c r="C8610" s="49" t="s">
        <v>2305</v>
      </c>
      <c r="D8610" s="49" t="str">
        <f t="shared" si="134"/>
        <v>Species Name (6) - SWIMS - 91636</v>
      </c>
      <c r="E8610" s="49" t="s">
        <v>31</v>
      </c>
      <c r="F8610" s="49"/>
      <c r="G8610" s="49"/>
      <c r="H8610" s="49"/>
    </row>
    <row r="8611" spans="1:8" x14ac:dyDescent="0.3">
      <c r="A8611" s="49" t="s">
        <v>82</v>
      </c>
      <c r="B8611" s="49">
        <v>91369</v>
      </c>
      <c r="C8611" s="49" t="s">
        <v>2306</v>
      </c>
      <c r="D8611" s="49" t="str">
        <f t="shared" si="134"/>
        <v>Species Name 4 - SWIMS - 91369</v>
      </c>
      <c r="E8611" s="49" t="s">
        <v>31</v>
      </c>
      <c r="F8611" s="49"/>
      <c r="G8611" s="49"/>
      <c r="H8611" s="49"/>
    </row>
    <row r="8612" spans="1:8" x14ac:dyDescent="0.3">
      <c r="A8612" s="49" t="s">
        <v>82</v>
      </c>
      <c r="B8612" s="49">
        <v>91370</v>
      </c>
      <c r="C8612" s="49" t="s">
        <v>2307</v>
      </c>
      <c r="D8612" s="49" t="str">
        <f t="shared" si="134"/>
        <v>Species Name 5 - SWIMS - 91370</v>
      </c>
      <c r="E8612" s="49" t="s">
        <v>31</v>
      </c>
      <c r="F8612" s="49"/>
      <c r="G8612" s="49"/>
      <c r="H8612" s="49"/>
    </row>
    <row r="8613" spans="1:8" x14ac:dyDescent="0.3">
      <c r="A8613" s="49" t="s">
        <v>82</v>
      </c>
      <c r="B8613" s="49">
        <v>91371</v>
      </c>
      <c r="C8613" s="49" t="s">
        <v>2308</v>
      </c>
      <c r="D8613" s="49" t="str">
        <f t="shared" si="134"/>
        <v>Species Name 6 - SWIMS - 91371</v>
      </c>
      <c r="E8613" s="49" t="s">
        <v>31</v>
      </c>
      <c r="F8613" s="49"/>
      <c r="G8613" s="49"/>
      <c r="H8613" s="49"/>
    </row>
    <row r="8614" spans="1:8" x14ac:dyDescent="0.3">
      <c r="A8614" s="49" t="s">
        <v>82</v>
      </c>
      <c r="B8614" s="49">
        <v>80129</v>
      </c>
      <c r="C8614" s="49" t="s">
        <v>2309</v>
      </c>
      <c r="D8614" s="49" t="str">
        <f t="shared" si="134"/>
        <v>Species Richness (Wadable IBI Intermediate) - SWIMS - 80129</v>
      </c>
      <c r="E8614" s="49"/>
      <c r="F8614" s="49"/>
      <c r="G8614" s="49"/>
      <c r="H8614" s="49"/>
    </row>
    <row r="8615" spans="1:8" x14ac:dyDescent="0.3">
      <c r="A8615" s="49" t="s">
        <v>82</v>
      </c>
      <c r="B8615" s="49">
        <v>80131</v>
      </c>
      <c r="C8615" s="49" t="s">
        <v>9596</v>
      </c>
      <c r="D8615" s="49" t="str">
        <f t="shared" si="134"/>
        <v>Species Richness - Corrected - SWIMS - 80131</v>
      </c>
      <c r="E8615" s="49" t="s">
        <v>31</v>
      </c>
      <c r="F8615" s="49" t="s">
        <v>84</v>
      </c>
      <c r="G8615" s="49"/>
      <c r="H8615" s="49"/>
    </row>
    <row r="8616" spans="1:8" x14ac:dyDescent="0.3">
      <c r="A8616" s="49" t="s">
        <v>82</v>
      </c>
      <c r="B8616" s="49">
        <v>4188</v>
      </c>
      <c r="C8616" s="49" t="s">
        <v>2310</v>
      </c>
      <c r="D8616" s="49" t="str">
        <f t="shared" si="134"/>
        <v>Specific Conductance (ECTestr) meter calibrated? - SWIMS - 4188</v>
      </c>
      <c r="E8616" s="49"/>
      <c r="F8616" s="49"/>
      <c r="G8616" s="49"/>
      <c r="H8616" s="49"/>
    </row>
    <row r="8617" spans="1:8" x14ac:dyDescent="0.3">
      <c r="A8617" s="49" t="s">
        <v>82</v>
      </c>
      <c r="B8617" s="49">
        <v>91227</v>
      </c>
      <c r="C8617" s="49" t="s">
        <v>2311</v>
      </c>
      <c r="D8617" s="49" t="str">
        <f t="shared" si="134"/>
        <v>Specific Directions to Site - SWIMS - 91227</v>
      </c>
      <c r="E8617" s="49" t="s">
        <v>31</v>
      </c>
      <c r="F8617" s="49"/>
      <c r="G8617" s="49"/>
      <c r="H8617" s="49"/>
    </row>
    <row r="8618" spans="1:8" x14ac:dyDescent="0.3">
      <c r="A8618" s="49" t="s">
        <v>82</v>
      </c>
      <c r="B8618" s="49">
        <v>92072</v>
      </c>
      <c r="C8618" s="49" t="s">
        <v>2313</v>
      </c>
      <c r="D8618" s="49" t="str">
        <f t="shared" si="134"/>
        <v>Specimen 1 - Date Verified (by second person) - SWIMS - 92072</v>
      </c>
      <c r="E8618" s="49" t="s">
        <v>31</v>
      </c>
      <c r="F8618" s="49" t="s">
        <v>84</v>
      </c>
      <c r="G8618" s="49"/>
      <c r="H8618" s="49" t="s">
        <v>10658</v>
      </c>
    </row>
    <row r="8619" spans="1:8" x14ac:dyDescent="0.3">
      <c r="A8619" s="49" t="s">
        <v>82</v>
      </c>
      <c r="B8619" s="49">
        <v>92070</v>
      </c>
      <c r="C8619" s="49" t="s">
        <v>2312</v>
      </c>
      <c r="D8619" s="49" t="str">
        <f t="shared" si="134"/>
        <v>Specimen 1 - Date sent - SWIMS - 92070</v>
      </c>
      <c r="E8619" s="49" t="s">
        <v>31</v>
      </c>
      <c r="F8619" s="49" t="s">
        <v>84</v>
      </c>
      <c r="G8619" s="49"/>
      <c r="H8619" s="49" t="s">
        <v>10658</v>
      </c>
    </row>
    <row r="8620" spans="1:8" x14ac:dyDescent="0.3">
      <c r="A8620" s="49" t="s">
        <v>82</v>
      </c>
      <c r="B8620" s="49">
        <v>92071</v>
      </c>
      <c r="C8620" s="49" t="s">
        <v>2314</v>
      </c>
      <c r="D8620" s="49" t="str">
        <f t="shared" si="134"/>
        <v>Specimen 1 - Identified as - SWIMS - 92071</v>
      </c>
      <c r="E8620" s="49" t="s">
        <v>31</v>
      </c>
      <c r="F8620" s="49" t="s">
        <v>84</v>
      </c>
      <c r="G8620" s="49"/>
      <c r="H8620" s="49" t="s">
        <v>10658</v>
      </c>
    </row>
    <row r="8621" spans="1:8" x14ac:dyDescent="0.3">
      <c r="A8621" s="49" t="s">
        <v>82</v>
      </c>
      <c r="B8621" s="49">
        <v>92073</v>
      </c>
      <c r="C8621" s="49" t="s">
        <v>2315</v>
      </c>
      <c r="D8621" s="49" t="str">
        <f t="shared" si="134"/>
        <v>Specimen 1 - Specimen identified as (by second person) - SWIMS - 92073</v>
      </c>
      <c r="E8621" s="49" t="s">
        <v>31</v>
      </c>
      <c r="F8621" s="49" t="s">
        <v>84</v>
      </c>
      <c r="G8621" s="49"/>
      <c r="H8621" s="49" t="s">
        <v>10658</v>
      </c>
    </row>
    <row r="8622" spans="1:8" x14ac:dyDescent="0.3">
      <c r="A8622" s="49" t="s">
        <v>82</v>
      </c>
      <c r="B8622" s="49">
        <v>92099</v>
      </c>
      <c r="C8622" s="49" t="s">
        <v>2316</v>
      </c>
      <c r="D8622" s="49" t="str">
        <f t="shared" si="134"/>
        <v>Specimen 2 - Second person who verified occurrence - SWIMS - 92099</v>
      </c>
      <c r="E8622" s="49" t="s">
        <v>31</v>
      </c>
      <c r="F8622" s="49" t="s">
        <v>84</v>
      </c>
      <c r="G8622" s="49"/>
      <c r="H8622" s="49" t="s">
        <v>10658</v>
      </c>
    </row>
    <row r="8623" spans="1:8" x14ac:dyDescent="0.3">
      <c r="A8623" s="49" t="s">
        <v>82</v>
      </c>
      <c r="B8623" s="49">
        <v>92075</v>
      </c>
      <c r="C8623" s="49" t="s">
        <v>2317</v>
      </c>
      <c r="D8623" s="49" t="str">
        <f t="shared" si="134"/>
        <v>Specimen 2- Date first person verified the occurrence - SWIMS - 92075</v>
      </c>
      <c r="E8623" s="49" t="s">
        <v>31</v>
      </c>
      <c r="F8623" s="49" t="s">
        <v>84</v>
      </c>
      <c r="G8623" s="49"/>
      <c r="H8623" s="49" t="s">
        <v>10658</v>
      </c>
    </row>
    <row r="8624" spans="1:8" x14ac:dyDescent="0.3">
      <c r="A8624" s="49" t="s">
        <v>82</v>
      </c>
      <c r="B8624" s="49">
        <v>92078</v>
      </c>
      <c r="C8624" s="49" t="s">
        <v>2318</v>
      </c>
      <c r="D8624" s="49" t="str">
        <f t="shared" si="134"/>
        <v>Specimen 2- Date species identified(by second person) - SWIMS - 92078</v>
      </c>
      <c r="E8624" s="49" t="s">
        <v>31</v>
      </c>
      <c r="F8624" s="49" t="s">
        <v>84</v>
      </c>
      <c r="G8624" s="49"/>
      <c r="H8624" s="49" t="s">
        <v>10658</v>
      </c>
    </row>
    <row r="8625" spans="1:8" x14ac:dyDescent="0.3">
      <c r="A8625" s="49" t="s">
        <v>82</v>
      </c>
      <c r="B8625" s="49">
        <v>92074</v>
      </c>
      <c r="C8625" s="49" t="s">
        <v>2319</v>
      </c>
      <c r="D8625" s="49" t="str">
        <f t="shared" si="134"/>
        <v>Specimen 2- Person who verified the occurrence - SWIMS - 92074</v>
      </c>
      <c r="E8625" s="49" t="s">
        <v>31</v>
      </c>
      <c r="F8625" s="49" t="s">
        <v>84</v>
      </c>
      <c r="G8625" s="49"/>
      <c r="H8625" s="49" t="s">
        <v>10658</v>
      </c>
    </row>
    <row r="8626" spans="1:8" x14ac:dyDescent="0.3">
      <c r="A8626" s="49" t="s">
        <v>82</v>
      </c>
      <c r="B8626" s="49">
        <v>92076</v>
      </c>
      <c r="C8626" s="49" t="s">
        <v>2320</v>
      </c>
      <c r="D8626" s="49" t="str">
        <f t="shared" si="134"/>
        <v>Specimen 2- Species identified as (by first person) - SWIMS - 92076</v>
      </c>
      <c r="E8626" s="49" t="s">
        <v>31</v>
      </c>
      <c r="F8626" s="49" t="s">
        <v>84</v>
      </c>
      <c r="G8626" s="49"/>
      <c r="H8626" s="49" t="s">
        <v>10658</v>
      </c>
    </row>
    <row r="8627" spans="1:8" x14ac:dyDescent="0.3">
      <c r="A8627" s="49" t="s">
        <v>82</v>
      </c>
      <c r="B8627" s="49">
        <v>92079</v>
      </c>
      <c r="C8627" s="49" t="s">
        <v>2321</v>
      </c>
      <c r="D8627" s="49" t="str">
        <f t="shared" si="134"/>
        <v>Specimen 2- Species identified as (by second person) - SWIMS - 92079</v>
      </c>
      <c r="E8627" s="49" t="s">
        <v>31</v>
      </c>
      <c r="F8627" s="49" t="s">
        <v>84</v>
      </c>
      <c r="G8627" s="49"/>
      <c r="H8627" s="49" t="s">
        <v>10658</v>
      </c>
    </row>
    <row r="8628" spans="1:8" x14ac:dyDescent="0.3">
      <c r="A8628" s="49" t="s">
        <v>82</v>
      </c>
      <c r="B8628" s="49">
        <v>92088</v>
      </c>
      <c r="C8628" s="49" t="s">
        <v>2322</v>
      </c>
      <c r="D8628" s="49" t="str">
        <f t="shared" si="134"/>
        <v>Specimen 3 - Date verified by first person - SWIMS - 92088</v>
      </c>
      <c r="E8628" s="49" t="s">
        <v>31</v>
      </c>
      <c r="F8628" s="49" t="s">
        <v>84</v>
      </c>
      <c r="G8628" s="49"/>
      <c r="H8628" s="49" t="s">
        <v>10658</v>
      </c>
    </row>
    <row r="8629" spans="1:8" x14ac:dyDescent="0.3">
      <c r="A8629" s="49" t="s">
        <v>82</v>
      </c>
      <c r="B8629" s="49">
        <v>92086</v>
      </c>
      <c r="C8629" s="49" t="s">
        <v>2323</v>
      </c>
      <c r="D8629" s="49" t="str">
        <f t="shared" si="134"/>
        <v>Specimen 3 - Identified as (by first person) - SWIMS - 92086</v>
      </c>
      <c r="E8629" s="49" t="s">
        <v>31</v>
      </c>
      <c r="F8629" s="49" t="s">
        <v>84</v>
      </c>
      <c r="G8629" s="49"/>
      <c r="H8629" s="49" t="s">
        <v>10658</v>
      </c>
    </row>
    <row r="8630" spans="1:8" x14ac:dyDescent="0.3">
      <c r="A8630" s="49" t="s">
        <v>82</v>
      </c>
      <c r="B8630" s="49">
        <v>92090</v>
      </c>
      <c r="C8630" s="49" t="s">
        <v>2324</v>
      </c>
      <c r="D8630" s="49" t="str">
        <f t="shared" si="134"/>
        <v>Specimen 3 - Person who verified occurrence - SWIMS - 92090</v>
      </c>
      <c r="E8630" s="49" t="s">
        <v>31</v>
      </c>
      <c r="F8630" s="49" t="s">
        <v>84</v>
      </c>
      <c r="G8630" s="49"/>
      <c r="H8630" s="49" t="s">
        <v>10658</v>
      </c>
    </row>
    <row r="8631" spans="1:8" x14ac:dyDescent="0.3">
      <c r="A8631" s="49" t="s">
        <v>82</v>
      </c>
      <c r="B8631" s="49">
        <v>92084</v>
      </c>
      <c r="C8631" s="49" t="s">
        <v>2325</v>
      </c>
      <c r="D8631" s="49" t="str">
        <f t="shared" si="134"/>
        <v>Specimen 3 - Second person who verified occurrence - SWIMS - 92084</v>
      </c>
      <c r="E8631" s="49" t="s">
        <v>31</v>
      </c>
      <c r="F8631" s="49" t="s">
        <v>84</v>
      </c>
      <c r="G8631" s="49"/>
      <c r="H8631" s="49" t="s">
        <v>10658</v>
      </c>
    </row>
    <row r="8632" spans="1:8" x14ac:dyDescent="0.3">
      <c r="A8632" s="49" t="s">
        <v>82</v>
      </c>
      <c r="B8632" s="49">
        <v>92082</v>
      </c>
      <c r="C8632" s="49" t="s">
        <v>2326</v>
      </c>
      <c r="D8632" s="49" t="str">
        <f t="shared" si="134"/>
        <v>Specimen 3- Date species identified(by second person) - SWIMS - 92082</v>
      </c>
      <c r="E8632" s="49" t="s">
        <v>31</v>
      </c>
      <c r="F8632" s="49" t="s">
        <v>84</v>
      </c>
      <c r="G8632" s="49"/>
      <c r="H8632" s="49" t="s">
        <v>10658</v>
      </c>
    </row>
    <row r="8633" spans="1:8" x14ac:dyDescent="0.3">
      <c r="A8633" s="49" t="s">
        <v>82</v>
      </c>
      <c r="B8633" s="49">
        <v>92080</v>
      </c>
      <c r="C8633" s="49" t="s">
        <v>2327</v>
      </c>
      <c r="D8633" s="49" t="str">
        <f t="shared" si="134"/>
        <v>Specimen 3- Species identified as (by second person) - SWIMS - 92080</v>
      </c>
      <c r="E8633" s="49" t="s">
        <v>31</v>
      </c>
      <c r="F8633" s="49" t="s">
        <v>84</v>
      </c>
      <c r="G8633" s="49"/>
      <c r="H8633" s="49" t="s">
        <v>10658</v>
      </c>
    </row>
    <row r="8634" spans="1:8" x14ac:dyDescent="0.3">
      <c r="A8634" s="49" t="s">
        <v>82</v>
      </c>
      <c r="B8634" s="49">
        <v>92089</v>
      </c>
      <c r="C8634" s="49" t="s">
        <v>2328</v>
      </c>
      <c r="D8634" s="49" t="str">
        <f t="shared" si="134"/>
        <v>Specimen 4 - Date verified by first person - SWIMS - 92089</v>
      </c>
      <c r="E8634" s="49" t="s">
        <v>31</v>
      </c>
      <c r="F8634" s="49" t="s">
        <v>84</v>
      </c>
      <c r="G8634" s="49"/>
      <c r="H8634" s="49" t="s">
        <v>10658</v>
      </c>
    </row>
    <row r="8635" spans="1:8" x14ac:dyDescent="0.3">
      <c r="A8635" s="49" t="s">
        <v>82</v>
      </c>
      <c r="B8635" s="49">
        <v>92091</v>
      </c>
      <c r="C8635" s="49" t="s">
        <v>2330</v>
      </c>
      <c r="D8635" s="49" t="str">
        <f t="shared" si="134"/>
        <v>Specimen 4 - Person who verified occurrence - SWIMS - 92091</v>
      </c>
      <c r="E8635" s="49" t="s">
        <v>31</v>
      </c>
      <c r="F8635" s="49" t="s">
        <v>84</v>
      </c>
      <c r="G8635" s="49"/>
      <c r="H8635" s="49" t="s">
        <v>10658</v>
      </c>
    </row>
    <row r="8636" spans="1:8" x14ac:dyDescent="0.3">
      <c r="A8636" s="49" t="s">
        <v>82</v>
      </c>
      <c r="B8636" s="49">
        <v>92085</v>
      </c>
      <c r="C8636" s="49" t="s">
        <v>2331</v>
      </c>
      <c r="D8636" s="49" t="str">
        <f t="shared" si="134"/>
        <v>Specimen 4 - Second person who verified occurrence - SWIMS - 92085</v>
      </c>
      <c r="E8636" s="49" t="s">
        <v>31</v>
      </c>
      <c r="F8636" s="49" t="s">
        <v>84</v>
      </c>
      <c r="G8636" s="49"/>
      <c r="H8636" s="49" t="s">
        <v>10658</v>
      </c>
    </row>
    <row r="8637" spans="1:8" x14ac:dyDescent="0.3">
      <c r="A8637" s="49" t="s">
        <v>82</v>
      </c>
      <c r="B8637" s="49">
        <v>92087</v>
      </c>
      <c r="C8637" s="49" t="s">
        <v>2329</v>
      </c>
      <c r="D8637" s="49" t="str">
        <f t="shared" si="134"/>
        <v>Specimen 4 - identified as (by first person) - SWIMS - 92087</v>
      </c>
      <c r="E8637" s="49" t="s">
        <v>31</v>
      </c>
      <c r="F8637" s="49" t="s">
        <v>84</v>
      </c>
      <c r="G8637" s="49"/>
      <c r="H8637" s="49" t="s">
        <v>10658</v>
      </c>
    </row>
    <row r="8638" spans="1:8" x14ac:dyDescent="0.3">
      <c r="A8638" s="49" t="s">
        <v>82</v>
      </c>
      <c r="B8638" s="49">
        <v>92083</v>
      </c>
      <c r="C8638" s="49" t="s">
        <v>2332</v>
      </c>
      <c r="D8638" s="49" t="str">
        <f t="shared" si="134"/>
        <v>Specimen 4- Date species identified(by second person) - SWIMS - 92083</v>
      </c>
      <c r="E8638" s="49" t="s">
        <v>31</v>
      </c>
      <c r="F8638" s="49" t="s">
        <v>84</v>
      </c>
      <c r="G8638" s="49"/>
      <c r="H8638" s="49" t="s">
        <v>10658</v>
      </c>
    </row>
    <row r="8639" spans="1:8" x14ac:dyDescent="0.3">
      <c r="A8639" s="49" t="s">
        <v>82</v>
      </c>
      <c r="B8639" s="49">
        <v>92081</v>
      </c>
      <c r="C8639" s="49" t="s">
        <v>2333</v>
      </c>
      <c r="D8639" s="49" t="str">
        <f t="shared" si="134"/>
        <v>Specimen 4- Species identified as (by second person) - SWIMS - 92081</v>
      </c>
      <c r="E8639" s="49" t="s">
        <v>31</v>
      </c>
      <c r="F8639" s="49" t="s">
        <v>84</v>
      </c>
      <c r="G8639" s="49"/>
      <c r="H8639" s="49" t="s">
        <v>10658</v>
      </c>
    </row>
    <row r="8640" spans="1:8" x14ac:dyDescent="0.3">
      <c r="A8640" s="49" t="s">
        <v>82</v>
      </c>
      <c r="B8640" s="49">
        <v>92229</v>
      </c>
      <c r="C8640" s="49" t="s">
        <v>2334</v>
      </c>
      <c r="D8640" s="49" t="str">
        <f t="shared" si="134"/>
        <v>Specimen Collected (1) - SWIMS - 92229</v>
      </c>
      <c r="E8640" s="49"/>
      <c r="F8640" s="49"/>
      <c r="G8640" s="49"/>
      <c r="H8640" s="49"/>
    </row>
    <row r="8641" spans="1:8" x14ac:dyDescent="0.3">
      <c r="A8641" s="49" t="s">
        <v>82</v>
      </c>
      <c r="B8641" s="49">
        <v>92230</v>
      </c>
      <c r="C8641" s="49" t="s">
        <v>2335</v>
      </c>
      <c r="D8641" s="49" t="str">
        <f t="shared" si="134"/>
        <v>Specimen Collected (2) - SWIMS - 92230</v>
      </c>
      <c r="E8641" s="49"/>
      <c r="F8641" s="49"/>
      <c r="G8641" s="49"/>
      <c r="H8641" s="49"/>
    </row>
    <row r="8642" spans="1:8" x14ac:dyDescent="0.3">
      <c r="A8642" s="49" t="s">
        <v>82</v>
      </c>
      <c r="B8642" s="49">
        <v>92231</v>
      </c>
      <c r="C8642" s="49" t="s">
        <v>2336</v>
      </c>
      <c r="D8642" s="49" t="str">
        <f t="shared" ref="D8642:D8705" si="135">C8642 &amp;" - "&amp; A8642 &amp;" - "&amp; B8642</f>
        <v>Specimen Collected (3) - SWIMS - 92231</v>
      </c>
      <c r="E8642" s="49"/>
      <c r="F8642" s="49"/>
      <c r="G8642" s="49"/>
      <c r="H8642" s="49"/>
    </row>
    <row r="8643" spans="1:8" x14ac:dyDescent="0.3">
      <c r="A8643" s="49" t="s">
        <v>82</v>
      </c>
      <c r="B8643" s="49">
        <v>92232</v>
      </c>
      <c r="C8643" s="49" t="s">
        <v>2337</v>
      </c>
      <c r="D8643" s="49" t="str">
        <f t="shared" si="135"/>
        <v>Specimen Collected (4) - SWIMS - 92232</v>
      </c>
      <c r="E8643" s="49"/>
      <c r="F8643" s="49"/>
      <c r="G8643" s="49"/>
      <c r="H8643" s="49"/>
    </row>
    <row r="8644" spans="1:8" x14ac:dyDescent="0.3">
      <c r="A8644" s="49" t="s">
        <v>82</v>
      </c>
      <c r="B8644" s="49">
        <v>92233</v>
      </c>
      <c r="C8644" s="49" t="s">
        <v>2338</v>
      </c>
      <c r="D8644" s="49" t="str">
        <f t="shared" si="135"/>
        <v>Specimen Collected (5) - SWIMS - 92233</v>
      </c>
      <c r="E8644" s="49"/>
      <c r="F8644" s="49"/>
      <c r="G8644" s="49"/>
      <c r="H8644" s="49"/>
    </row>
    <row r="8645" spans="1:8" x14ac:dyDescent="0.3">
      <c r="A8645" s="49" t="s">
        <v>82</v>
      </c>
      <c r="B8645" s="49">
        <v>92234</v>
      </c>
      <c r="C8645" s="49" t="s">
        <v>2339</v>
      </c>
      <c r="D8645" s="49" t="str">
        <f t="shared" si="135"/>
        <v>Specimen Collected (6) - SWIMS - 92234</v>
      </c>
      <c r="E8645" s="49"/>
      <c r="F8645" s="49"/>
      <c r="G8645" s="49"/>
      <c r="H8645" s="49"/>
    </row>
    <row r="8646" spans="1:8" x14ac:dyDescent="0.3">
      <c r="A8646" s="49" t="s">
        <v>82</v>
      </c>
      <c r="B8646" s="49">
        <v>20042</v>
      </c>
      <c r="C8646" s="49" t="s">
        <v>2340</v>
      </c>
      <c r="D8646" s="49" t="str">
        <f t="shared" si="135"/>
        <v>Specimen ID - SWIMS - 20042</v>
      </c>
      <c r="E8646" s="49"/>
      <c r="F8646" s="49"/>
      <c r="G8646" s="49"/>
      <c r="H8646" s="49"/>
    </row>
    <row r="8647" spans="1:8" x14ac:dyDescent="0.3">
      <c r="A8647" s="49" t="s">
        <v>82</v>
      </c>
      <c r="B8647" s="49">
        <v>90944</v>
      </c>
      <c r="C8647" s="49" t="s">
        <v>2341</v>
      </c>
      <c r="D8647" s="49" t="str">
        <f t="shared" si="135"/>
        <v>Specimen ID (2) - SWIMS - 90944</v>
      </c>
      <c r="E8647" s="49"/>
      <c r="F8647" s="49"/>
      <c r="G8647" s="49"/>
      <c r="H8647" s="49"/>
    </row>
    <row r="8648" spans="1:8" x14ac:dyDescent="0.3">
      <c r="A8648" s="49" t="s">
        <v>82</v>
      </c>
      <c r="B8648" s="49">
        <v>90945</v>
      </c>
      <c r="C8648" s="49" t="s">
        <v>2342</v>
      </c>
      <c r="D8648" s="49" t="str">
        <f t="shared" si="135"/>
        <v>Specimen ID (3) - SWIMS - 90945</v>
      </c>
      <c r="E8648" s="49"/>
      <c r="F8648" s="49"/>
      <c r="G8648" s="49"/>
      <c r="H8648" s="49"/>
    </row>
    <row r="8649" spans="1:8" x14ac:dyDescent="0.3">
      <c r="A8649" s="49" t="s">
        <v>82</v>
      </c>
      <c r="B8649" s="49">
        <v>20295</v>
      </c>
      <c r="C8649" s="49" t="s">
        <v>2343</v>
      </c>
      <c r="D8649" s="49" t="str">
        <f t="shared" si="135"/>
        <v>Speckled alder (Alnus incana ssp. rugosa) - SWIMS - 20295</v>
      </c>
      <c r="E8649" s="49" t="s">
        <v>31</v>
      </c>
      <c r="F8649" s="49" t="s">
        <v>84</v>
      </c>
      <c r="G8649" s="49"/>
      <c r="H8649" s="49"/>
    </row>
    <row r="8650" spans="1:8" x14ac:dyDescent="0.3">
      <c r="A8650" s="49" t="s">
        <v>82</v>
      </c>
      <c r="B8650" s="49">
        <v>20269</v>
      </c>
      <c r="C8650" s="49" t="s">
        <v>2344</v>
      </c>
      <c r="D8650" s="49" t="str">
        <f t="shared" si="135"/>
        <v>Spike-rush (Eleocharis sp.) - SWIMS - 20269</v>
      </c>
      <c r="E8650" s="49" t="s">
        <v>31</v>
      </c>
      <c r="F8650" s="49" t="s">
        <v>84</v>
      </c>
      <c r="G8650" s="49"/>
      <c r="H8650" s="49"/>
    </row>
    <row r="8651" spans="1:8" x14ac:dyDescent="0.3">
      <c r="A8651" s="49" t="s">
        <v>82</v>
      </c>
      <c r="B8651" s="49">
        <v>20065</v>
      </c>
      <c r="C8651" s="49" t="s">
        <v>2345</v>
      </c>
      <c r="D8651" s="49" t="str">
        <f t="shared" si="135"/>
        <v>Spiny coontail (Ceratophyllum echinatum) - SWIMS - 20065</v>
      </c>
      <c r="E8651" s="49" t="s">
        <v>31</v>
      </c>
      <c r="F8651" s="49" t="s">
        <v>84</v>
      </c>
      <c r="G8651" s="49"/>
      <c r="H8651" s="49"/>
    </row>
    <row r="8652" spans="1:8" x14ac:dyDescent="0.3">
      <c r="A8652" s="49" t="s">
        <v>82</v>
      </c>
      <c r="B8652" s="49">
        <v>20249</v>
      </c>
      <c r="C8652" s="49" t="s">
        <v>2346</v>
      </c>
      <c r="D8652" s="49" t="str">
        <f t="shared" si="135"/>
        <v>Spiny naiad (Najas marina) - SWIMS - 20249</v>
      </c>
      <c r="E8652" s="49" t="s">
        <v>31</v>
      </c>
      <c r="F8652" s="49" t="s">
        <v>84</v>
      </c>
      <c r="G8652" s="49"/>
      <c r="H8652" s="49"/>
    </row>
    <row r="8653" spans="1:8" x14ac:dyDescent="0.3">
      <c r="A8653" s="49" t="s">
        <v>82</v>
      </c>
      <c r="B8653" s="49">
        <v>20080</v>
      </c>
      <c r="C8653" s="49" t="s">
        <v>2347</v>
      </c>
      <c r="D8653" s="49" t="str">
        <f t="shared" si="135"/>
        <v>Spiny-spored quillwort (Isoetes echinospora) - SWIMS - 20080</v>
      </c>
      <c r="E8653" s="49" t="s">
        <v>31</v>
      </c>
      <c r="F8653" s="49" t="s">
        <v>84</v>
      </c>
      <c r="G8653" s="49"/>
      <c r="H8653" s="49"/>
    </row>
    <row r="8654" spans="1:8" x14ac:dyDescent="0.3">
      <c r="A8654" s="49" t="s">
        <v>82</v>
      </c>
      <c r="B8654" s="49">
        <v>20142</v>
      </c>
      <c r="C8654" s="49" t="s">
        <v>2348</v>
      </c>
      <c r="D8654" s="49" t="str">
        <f t="shared" si="135"/>
        <v>Spiral ditch grass (Ruppia cirrhosa) - SWIMS - 20142</v>
      </c>
      <c r="E8654" s="49" t="s">
        <v>31</v>
      </c>
      <c r="F8654" s="49" t="s">
        <v>84</v>
      </c>
      <c r="G8654" s="49"/>
      <c r="H8654" s="49"/>
    </row>
    <row r="8655" spans="1:8" x14ac:dyDescent="0.3">
      <c r="A8655" s="49" t="s">
        <v>82</v>
      </c>
      <c r="B8655" s="49">
        <v>20134</v>
      </c>
      <c r="C8655" s="49" t="s">
        <v>2349</v>
      </c>
      <c r="D8655" s="49" t="str">
        <f t="shared" si="135"/>
        <v>Spiral-fruited pondweed (Potamogeton spirillus) - SWIMS - 20134</v>
      </c>
      <c r="E8655" s="49" t="s">
        <v>31</v>
      </c>
      <c r="F8655" s="49" t="s">
        <v>84</v>
      </c>
      <c r="G8655" s="49"/>
      <c r="H8655" s="49"/>
    </row>
    <row r="8656" spans="1:8" x14ac:dyDescent="0.3">
      <c r="A8656" s="49" t="s">
        <v>82</v>
      </c>
      <c r="B8656" s="49">
        <v>20360</v>
      </c>
      <c r="C8656" s="49" t="s">
        <v>2350</v>
      </c>
      <c r="D8656" s="49" t="str">
        <f t="shared" si="135"/>
        <v>Spotted Joe-Pye-weed (Eupatorium maculatum) - SWIMS - 20360</v>
      </c>
      <c r="E8656" s="49" t="s">
        <v>31</v>
      </c>
      <c r="F8656" s="49" t="s">
        <v>84</v>
      </c>
      <c r="G8656" s="49"/>
      <c r="H8656" s="49"/>
    </row>
    <row r="8657" spans="1:8" x14ac:dyDescent="0.3">
      <c r="A8657" s="49" t="s">
        <v>82</v>
      </c>
      <c r="B8657" s="49">
        <v>90457</v>
      </c>
      <c r="C8657" s="49" t="s">
        <v>2353</v>
      </c>
      <c r="D8657" s="49" t="str">
        <f t="shared" si="135"/>
        <v>Spotted Salamander Adult - SWIMS - 90457</v>
      </c>
      <c r="E8657" s="49"/>
      <c r="F8657" s="49"/>
      <c r="G8657" s="49"/>
      <c r="H8657" s="49"/>
    </row>
    <row r="8658" spans="1:8" x14ac:dyDescent="0.3">
      <c r="A8658" s="49" t="s">
        <v>82</v>
      </c>
      <c r="B8658" s="49">
        <v>90458</v>
      </c>
      <c r="C8658" s="49" t="s">
        <v>2354</v>
      </c>
      <c r="D8658" s="49" t="str">
        <f t="shared" si="135"/>
        <v>Spotted Salamander Eggs - SWIMS - 90458</v>
      </c>
      <c r="E8658" s="49"/>
      <c r="F8658" s="49"/>
      <c r="G8658" s="49"/>
      <c r="H8658" s="49"/>
    </row>
    <row r="8659" spans="1:8" x14ac:dyDescent="0.3">
      <c r="A8659" s="49" t="s">
        <v>82</v>
      </c>
      <c r="B8659" s="49">
        <v>90459</v>
      </c>
      <c r="C8659" s="49" t="s">
        <v>2355</v>
      </c>
      <c r="D8659" s="49" t="str">
        <f t="shared" si="135"/>
        <v>Spotted Salamander Larvae - SWIMS - 90459</v>
      </c>
      <c r="E8659" s="49"/>
      <c r="F8659" s="49"/>
      <c r="G8659" s="49"/>
      <c r="H8659" s="49"/>
    </row>
    <row r="8660" spans="1:8" x14ac:dyDescent="0.3">
      <c r="A8660" s="49" t="s">
        <v>82</v>
      </c>
      <c r="B8660" s="49">
        <v>20464</v>
      </c>
      <c r="C8660" s="49" t="s">
        <v>2351</v>
      </c>
      <c r="D8660" s="49" t="str">
        <f t="shared" si="135"/>
        <v>Spotted ladysthumb (Persicaria maculosa) - SWIMS - 20464</v>
      </c>
      <c r="E8660" s="49" t="s">
        <v>31</v>
      </c>
      <c r="F8660" s="49" t="s">
        <v>84</v>
      </c>
      <c r="G8660" s="49"/>
      <c r="H8660" s="49" t="s">
        <v>10658</v>
      </c>
    </row>
    <row r="8661" spans="1:8" x14ac:dyDescent="0.3">
      <c r="A8661" s="49" t="s">
        <v>82</v>
      </c>
      <c r="B8661" s="49">
        <v>20130</v>
      </c>
      <c r="C8661" s="49" t="s">
        <v>2352</v>
      </c>
      <c r="D8661" s="49" t="str">
        <f t="shared" si="135"/>
        <v>Spotted pondweed (Potamogeton pulcher) - SWIMS - 20130</v>
      </c>
      <c r="E8661" s="49" t="s">
        <v>31</v>
      </c>
      <c r="F8661" s="49" t="s">
        <v>84</v>
      </c>
      <c r="G8661" s="49"/>
      <c r="H8661" s="49"/>
    </row>
    <row r="8662" spans="1:8" x14ac:dyDescent="0.3">
      <c r="A8662" s="49" t="s">
        <v>82</v>
      </c>
      <c r="B8662" s="49">
        <v>20376</v>
      </c>
      <c r="C8662" s="49" t="s">
        <v>2356</v>
      </c>
      <c r="D8662" s="49" t="str">
        <f t="shared" si="135"/>
        <v>Spotted water-hemlock (Cicuta maculata) - SWIMS - 20376</v>
      </c>
      <c r="E8662" s="49" t="s">
        <v>31</v>
      </c>
      <c r="F8662" s="49" t="s">
        <v>84</v>
      </c>
      <c r="G8662" s="49"/>
      <c r="H8662" s="49"/>
    </row>
    <row r="8663" spans="1:8" x14ac:dyDescent="0.3">
      <c r="A8663" s="49" t="s">
        <v>82</v>
      </c>
      <c r="B8663" s="49">
        <v>90431</v>
      </c>
      <c r="C8663" s="49" t="s">
        <v>2359</v>
      </c>
      <c r="D8663" s="49" t="str">
        <f t="shared" si="135"/>
        <v>Spring Peeper Adult-Call - SWIMS - 90431</v>
      </c>
      <c r="E8663" s="49"/>
      <c r="F8663" s="49"/>
      <c r="G8663" s="49"/>
      <c r="H8663" s="49"/>
    </row>
    <row r="8664" spans="1:8" x14ac:dyDescent="0.3">
      <c r="A8664" s="49" t="s">
        <v>82</v>
      </c>
      <c r="B8664" s="49">
        <v>90430</v>
      </c>
      <c r="C8664" s="49" t="s">
        <v>2360</v>
      </c>
      <c r="D8664" s="49" t="str">
        <f t="shared" si="135"/>
        <v>Spring Peeper Adult-Visual - SWIMS - 90430</v>
      </c>
      <c r="E8664" s="49"/>
      <c r="F8664" s="49"/>
      <c r="G8664" s="49"/>
      <c r="H8664" s="49"/>
    </row>
    <row r="8665" spans="1:8" x14ac:dyDescent="0.3">
      <c r="A8665" s="49" t="s">
        <v>82</v>
      </c>
      <c r="B8665" s="49">
        <v>90432</v>
      </c>
      <c r="C8665" s="49" t="s">
        <v>2361</v>
      </c>
      <c r="D8665" s="49" t="str">
        <f t="shared" si="135"/>
        <v>Spring Peeper Eggs - SWIMS - 90432</v>
      </c>
      <c r="E8665" s="49"/>
      <c r="F8665" s="49"/>
      <c r="G8665" s="49"/>
      <c r="H8665" s="49"/>
    </row>
    <row r="8666" spans="1:8" x14ac:dyDescent="0.3">
      <c r="A8666" s="49" t="s">
        <v>82</v>
      </c>
      <c r="B8666" s="49">
        <v>90434</v>
      </c>
      <c r="C8666" s="49" t="s">
        <v>2362</v>
      </c>
      <c r="D8666" s="49" t="str">
        <f t="shared" si="135"/>
        <v>Spring Peeper Juvenile - SWIMS - 90434</v>
      </c>
      <c r="E8666" s="49"/>
      <c r="F8666" s="49"/>
      <c r="G8666" s="49"/>
      <c r="H8666" s="49"/>
    </row>
    <row r="8667" spans="1:8" x14ac:dyDescent="0.3">
      <c r="A8667" s="49" t="s">
        <v>82</v>
      </c>
      <c r="B8667" s="49">
        <v>90433</v>
      </c>
      <c r="C8667" s="49" t="s">
        <v>2363</v>
      </c>
      <c r="D8667" s="49" t="str">
        <f t="shared" si="135"/>
        <v>Spring Peeper Larvae - SWIMS - 90433</v>
      </c>
      <c r="E8667" s="49"/>
      <c r="F8667" s="49"/>
      <c r="G8667" s="49"/>
      <c r="H8667" s="49"/>
    </row>
    <row r="8668" spans="1:8" x14ac:dyDescent="0.3">
      <c r="A8668" s="49" t="s">
        <v>82</v>
      </c>
      <c r="B8668" s="49">
        <v>60003</v>
      </c>
      <c r="C8668" s="49" t="s">
        <v>2357</v>
      </c>
      <c r="D8668" s="49" t="str">
        <f t="shared" si="135"/>
        <v>Spring depth - SWIMS - 60003</v>
      </c>
      <c r="E8668" s="49" t="s">
        <v>31</v>
      </c>
      <c r="F8668" s="49" t="s">
        <v>84</v>
      </c>
      <c r="G8668" s="49"/>
      <c r="H8668" s="49" t="s">
        <v>215</v>
      </c>
    </row>
    <row r="8669" spans="1:8" x14ac:dyDescent="0.3">
      <c r="A8669" s="49" t="s">
        <v>82</v>
      </c>
      <c r="B8669" s="49">
        <v>90082</v>
      </c>
      <c r="C8669" s="49" t="s">
        <v>2358</v>
      </c>
      <c r="D8669" s="49" t="str">
        <f t="shared" si="135"/>
        <v>Spring migration # loons using lake - SWIMS - 90082</v>
      </c>
      <c r="E8669" s="49"/>
      <c r="F8669" s="49"/>
      <c r="G8669" s="49"/>
      <c r="H8669" s="49"/>
    </row>
    <row r="8670" spans="1:8" x14ac:dyDescent="0.3">
      <c r="A8670" s="49" t="s">
        <v>82</v>
      </c>
      <c r="B8670" s="49">
        <v>60000</v>
      </c>
      <c r="C8670" s="49" t="s">
        <v>2364</v>
      </c>
      <c r="D8670" s="49" t="str">
        <f t="shared" si="135"/>
        <v>Spring square area - SWIMS - 60000</v>
      </c>
      <c r="E8670" s="49" t="s">
        <v>31</v>
      </c>
      <c r="F8670" s="49" t="s">
        <v>84</v>
      </c>
      <c r="G8670" s="49"/>
      <c r="H8670" s="49" t="s">
        <v>10658</v>
      </c>
    </row>
    <row r="8671" spans="1:8" x14ac:dyDescent="0.3">
      <c r="A8671" s="49" t="s">
        <v>82</v>
      </c>
      <c r="B8671" s="49">
        <v>60002</v>
      </c>
      <c r="C8671" s="49" t="s">
        <v>2365</v>
      </c>
      <c r="D8671" s="49" t="str">
        <f t="shared" si="135"/>
        <v>Spring width - SWIMS - 60002</v>
      </c>
      <c r="E8671" s="49" t="s">
        <v>31</v>
      </c>
      <c r="F8671" s="49" t="s">
        <v>84</v>
      </c>
      <c r="G8671" s="49"/>
      <c r="H8671" s="49" t="s">
        <v>215</v>
      </c>
    </row>
    <row r="8672" spans="1:8" x14ac:dyDescent="0.3">
      <c r="A8672" s="49" t="s">
        <v>82</v>
      </c>
      <c r="B8672" s="49">
        <v>90513</v>
      </c>
      <c r="C8672" s="49" t="s">
        <v>2366</v>
      </c>
      <c r="D8672" s="49" t="str">
        <f t="shared" si="135"/>
        <v>Springtail - SWIMS - 90513</v>
      </c>
      <c r="E8672" s="49"/>
      <c r="F8672" s="49"/>
      <c r="G8672" s="49"/>
      <c r="H8672" s="49"/>
    </row>
    <row r="8673" spans="1:8" x14ac:dyDescent="0.3">
      <c r="A8673" s="49" t="s">
        <v>82</v>
      </c>
      <c r="B8673" s="49">
        <v>20342</v>
      </c>
      <c r="C8673" s="49" t="s">
        <v>2367</v>
      </c>
      <c r="D8673" s="49" t="str">
        <f t="shared" si="135"/>
        <v>Square-stem spike-rush (Eleocharis quadrangulata) - SWIMS - 20342</v>
      </c>
      <c r="E8673" s="49" t="s">
        <v>31</v>
      </c>
      <c r="F8673" s="49" t="s">
        <v>84</v>
      </c>
      <c r="G8673" s="49"/>
      <c r="H8673" s="49"/>
    </row>
    <row r="8674" spans="1:8" x14ac:dyDescent="0.3">
      <c r="A8674" s="49" t="s">
        <v>82</v>
      </c>
      <c r="B8674" s="49">
        <v>20390</v>
      </c>
      <c r="C8674" s="49" t="s">
        <v>2368</v>
      </c>
      <c r="D8674" s="49" t="str">
        <f t="shared" si="135"/>
        <v>St. John's-wort (Hypericaceae sp.) - SWIMS - 20390</v>
      </c>
      <c r="E8674" s="49" t="s">
        <v>31</v>
      </c>
      <c r="F8674" s="49" t="s">
        <v>84</v>
      </c>
      <c r="G8674" s="49"/>
      <c r="H8674" s="49"/>
    </row>
    <row r="8675" spans="1:8" x14ac:dyDescent="0.3">
      <c r="A8675" s="49" t="s">
        <v>82</v>
      </c>
      <c r="B8675" s="49">
        <v>20274</v>
      </c>
      <c r="C8675" s="49" t="s">
        <v>2369</v>
      </c>
      <c r="D8675" s="49" t="str">
        <f t="shared" si="135"/>
        <v>St. John's-wort (Hypericum sp.) - SWIMS - 20274</v>
      </c>
      <c r="E8675" s="49" t="s">
        <v>31</v>
      </c>
      <c r="F8675" s="49" t="s">
        <v>84</v>
      </c>
      <c r="G8675" s="49"/>
      <c r="H8675" s="49"/>
    </row>
    <row r="8676" spans="1:8" x14ac:dyDescent="0.3">
      <c r="A8676" s="49" t="s">
        <v>82</v>
      </c>
      <c r="B8676" s="49">
        <v>91973</v>
      </c>
      <c r="C8676" s="49" t="s">
        <v>2370</v>
      </c>
      <c r="D8676" s="49" t="str">
        <f t="shared" si="135"/>
        <v>Staff Gage - Assigned Elevation - SWIMS - 91973</v>
      </c>
      <c r="E8676" s="49" t="s">
        <v>31</v>
      </c>
      <c r="F8676" s="49" t="s">
        <v>84</v>
      </c>
      <c r="G8676" s="49"/>
      <c r="H8676" s="49" t="s">
        <v>10658</v>
      </c>
    </row>
    <row r="8677" spans="1:8" x14ac:dyDescent="0.3">
      <c r="A8677" s="49" t="s">
        <v>82</v>
      </c>
      <c r="B8677" s="49">
        <v>92061</v>
      </c>
      <c r="C8677" s="49" t="s">
        <v>2371</v>
      </c>
      <c r="D8677" s="49" t="str">
        <f t="shared" si="135"/>
        <v>Staff Gage - Back sight (2) - SWIMS - 92061</v>
      </c>
      <c r="E8677" s="49" t="s">
        <v>31</v>
      </c>
      <c r="F8677" s="49" t="s">
        <v>84</v>
      </c>
      <c r="G8677" s="49"/>
      <c r="H8677" s="49" t="s">
        <v>10658</v>
      </c>
    </row>
    <row r="8678" spans="1:8" x14ac:dyDescent="0.3">
      <c r="A8678" s="49" t="s">
        <v>82</v>
      </c>
      <c r="B8678" s="49">
        <v>91974</v>
      </c>
      <c r="C8678" s="49" t="s">
        <v>2372</v>
      </c>
      <c r="D8678" s="49" t="str">
        <f t="shared" si="135"/>
        <v>Staff Gage - Backsite - SWIMS - 91974</v>
      </c>
      <c r="E8678" s="49" t="s">
        <v>31</v>
      </c>
      <c r="F8678" s="49" t="s">
        <v>84</v>
      </c>
      <c r="G8678" s="49"/>
      <c r="H8678" s="49" t="s">
        <v>10658</v>
      </c>
    </row>
    <row r="8679" spans="1:8" x14ac:dyDescent="0.3">
      <c r="A8679" s="49" t="s">
        <v>82</v>
      </c>
      <c r="B8679" s="49">
        <v>91977</v>
      </c>
      <c r="C8679" s="49" t="s">
        <v>2373</v>
      </c>
      <c r="D8679" s="49" t="str">
        <f t="shared" si="135"/>
        <v>Staff Gage - Calculated Elevation - SWIMS - 91977</v>
      </c>
      <c r="E8679" s="49" t="s">
        <v>31</v>
      </c>
      <c r="F8679" s="49" t="s">
        <v>84</v>
      </c>
      <c r="G8679" s="49"/>
      <c r="H8679" s="49" t="s">
        <v>10658</v>
      </c>
    </row>
    <row r="8680" spans="1:8" x14ac:dyDescent="0.3">
      <c r="A8680" s="49" t="s">
        <v>82</v>
      </c>
      <c r="B8680" s="49">
        <v>92060</v>
      </c>
      <c r="C8680" s="49" t="s">
        <v>2374</v>
      </c>
      <c r="D8680" s="49" t="str">
        <f t="shared" si="135"/>
        <v>Staff Gage - Calculated Elevation (2) - SWIMS - 92060</v>
      </c>
      <c r="E8680" s="49" t="s">
        <v>31</v>
      </c>
      <c r="F8680" s="49" t="s">
        <v>84</v>
      </c>
      <c r="G8680" s="49"/>
      <c r="H8680" s="49" t="s">
        <v>10658</v>
      </c>
    </row>
    <row r="8681" spans="1:8" x14ac:dyDescent="0.3">
      <c r="A8681" s="49" t="s">
        <v>82</v>
      </c>
      <c r="B8681" s="49">
        <v>91976</v>
      </c>
      <c r="C8681" s="49" t="s">
        <v>2375</v>
      </c>
      <c r="D8681" s="49" t="str">
        <f t="shared" si="135"/>
        <v>Staff Gage - Foresite - SWIMS - 91976</v>
      </c>
      <c r="E8681" s="49" t="s">
        <v>31</v>
      </c>
      <c r="F8681" s="49" t="s">
        <v>84</v>
      </c>
      <c r="G8681" s="49"/>
      <c r="H8681" s="49" t="s">
        <v>10658</v>
      </c>
    </row>
    <row r="8682" spans="1:8" x14ac:dyDescent="0.3">
      <c r="A8682" s="49" t="s">
        <v>82</v>
      </c>
      <c r="B8682" s="49">
        <v>91975</v>
      </c>
      <c r="C8682" s="49" t="s">
        <v>2376</v>
      </c>
      <c r="D8682" s="49" t="str">
        <f t="shared" si="135"/>
        <v>Staff Gage - Height of Instrument - SWIMS - 91975</v>
      </c>
      <c r="E8682" s="49" t="s">
        <v>31</v>
      </c>
      <c r="F8682" s="49" t="s">
        <v>84</v>
      </c>
      <c r="G8682" s="49"/>
      <c r="H8682" s="49" t="s">
        <v>10658</v>
      </c>
    </row>
    <row r="8683" spans="1:8" x14ac:dyDescent="0.3">
      <c r="A8683" s="49" t="s">
        <v>82</v>
      </c>
      <c r="B8683" s="49">
        <v>92062</v>
      </c>
      <c r="C8683" s="49" t="s">
        <v>2377</v>
      </c>
      <c r="D8683" s="49" t="str">
        <f t="shared" si="135"/>
        <v>Staff Gage - Height of Instrument (2) - SWIMS - 92062</v>
      </c>
      <c r="E8683" s="49" t="s">
        <v>31</v>
      </c>
      <c r="F8683" s="49" t="s">
        <v>84</v>
      </c>
      <c r="G8683" s="49"/>
      <c r="H8683" s="49" t="s">
        <v>10658</v>
      </c>
    </row>
    <row r="8684" spans="1:8" x14ac:dyDescent="0.3">
      <c r="A8684" s="49" t="s">
        <v>82</v>
      </c>
      <c r="B8684" s="49">
        <v>92059</v>
      </c>
      <c r="C8684" s="49" t="s">
        <v>2379</v>
      </c>
      <c r="D8684" s="49" t="str">
        <f t="shared" si="135"/>
        <v>Staff Gage - Location Description - SWIMS - 92059</v>
      </c>
      <c r="E8684" s="49" t="s">
        <v>31</v>
      </c>
      <c r="F8684" s="49" t="s">
        <v>84</v>
      </c>
      <c r="G8684" s="49"/>
      <c r="H8684" s="49" t="s">
        <v>10658</v>
      </c>
    </row>
    <row r="8685" spans="1:8" x14ac:dyDescent="0.3">
      <c r="A8685" s="49" t="s">
        <v>82</v>
      </c>
      <c r="B8685" s="49">
        <v>92057</v>
      </c>
      <c r="C8685" s="49" t="s">
        <v>2381</v>
      </c>
      <c r="D8685" s="49" t="str">
        <f t="shared" si="135"/>
        <v>Staff Gage - Mean Sea Level Elevation - SWIMS - 92057</v>
      </c>
      <c r="E8685" s="49" t="s">
        <v>31</v>
      </c>
      <c r="F8685" s="49" t="s">
        <v>84</v>
      </c>
      <c r="G8685" s="49"/>
      <c r="H8685" s="49" t="s">
        <v>10658</v>
      </c>
    </row>
    <row r="8686" spans="1:8" x14ac:dyDescent="0.3">
      <c r="A8686" s="49" t="s">
        <v>82</v>
      </c>
      <c r="B8686" s="49">
        <v>92058</v>
      </c>
      <c r="C8686" s="49" t="s">
        <v>2383</v>
      </c>
      <c r="D8686" s="49" t="str">
        <f t="shared" si="135"/>
        <v>Staff Gage - Photograph? - SWIMS - 92058</v>
      </c>
      <c r="E8686" s="49" t="s">
        <v>31</v>
      </c>
      <c r="F8686" s="49" t="s">
        <v>84</v>
      </c>
      <c r="G8686" s="49"/>
      <c r="H8686" s="49" t="s">
        <v>10658</v>
      </c>
    </row>
    <row r="8687" spans="1:8" x14ac:dyDescent="0.3">
      <c r="A8687" s="49" t="s">
        <v>82</v>
      </c>
      <c r="B8687" s="49">
        <v>92055</v>
      </c>
      <c r="C8687" s="49" t="s">
        <v>2380</v>
      </c>
      <c r="D8687" s="49" t="str">
        <f t="shared" si="135"/>
        <v>Staff gage - Longitude - SWIMS - 92055</v>
      </c>
      <c r="E8687" s="49" t="s">
        <v>31</v>
      </c>
      <c r="F8687" s="49" t="s">
        <v>84</v>
      </c>
      <c r="G8687" s="49"/>
      <c r="H8687" s="49" t="s">
        <v>10658</v>
      </c>
    </row>
    <row r="8688" spans="1:8" x14ac:dyDescent="0.3">
      <c r="A8688" s="49" t="s">
        <v>82</v>
      </c>
      <c r="B8688" s="49">
        <v>92056</v>
      </c>
      <c r="C8688" s="49" t="s">
        <v>2382</v>
      </c>
      <c r="D8688" s="49" t="str">
        <f t="shared" si="135"/>
        <v>Staff gage - Mean Sea Level? - SWIMS - 92056</v>
      </c>
      <c r="E8688" s="49" t="s">
        <v>31</v>
      </c>
      <c r="F8688" s="49" t="s">
        <v>84</v>
      </c>
      <c r="G8688" s="49"/>
      <c r="H8688" s="49" t="s">
        <v>10658</v>
      </c>
    </row>
    <row r="8689" spans="1:8" x14ac:dyDescent="0.3">
      <c r="A8689" s="49" t="s">
        <v>82</v>
      </c>
      <c r="B8689" s="49">
        <v>92054</v>
      </c>
      <c r="C8689" s="49" t="s">
        <v>2378</v>
      </c>
      <c r="D8689" s="49" t="str">
        <f t="shared" si="135"/>
        <v>Staff gage - latitude - SWIMS - 92054</v>
      </c>
      <c r="E8689" s="49" t="s">
        <v>31</v>
      </c>
      <c r="F8689" s="49" t="s">
        <v>84</v>
      </c>
      <c r="G8689" s="49"/>
      <c r="H8689" s="49" t="s">
        <v>10658</v>
      </c>
    </row>
    <row r="8690" spans="1:8" x14ac:dyDescent="0.3">
      <c r="A8690" s="49" t="s">
        <v>82</v>
      </c>
      <c r="B8690" s="49">
        <v>91226</v>
      </c>
      <c r="C8690" s="49" t="s">
        <v>2384</v>
      </c>
      <c r="D8690" s="49" t="str">
        <f t="shared" si="135"/>
        <v>Stake or Flag Type - SWIMS - 91226</v>
      </c>
      <c r="E8690" s="49" t="s">
        <v>31</v>
      </c>
      <c r="F8690" s="49"/>
      <c r="G8690" s="49"/>
      <c r="H8690" s="49"/>
    </row>
    <row r="8691" spans="1:8" x14ac:dyDescent="0.3">
      <c r="A8691" s="49" t="s">
        <v>82</v>
      </c>
      <c r="B8691" s="49">
        <v>20259</v>
      </c>
      <c r="C8691" s="49" t="s">
        <v>2385</v>
      </c>
      <c r="D8691" s="49" t="str">
        <f t="shared" si="135"/>
        <v>Stalked wool-grass (Scirpus pedicellatus) - SWIMS - 20259</v>
      </c>
      <c r="E8691" s="49" t="s">
        <v>31</v>
      </c>
      <c r="F8691" s="49" t="s">
        <v>84</v>
      </c>
      <c r="G8691" s="49"/>
      <c r="H8691" s="49"/>
    </row>
    <row r="8692" spans="1:8" x14ac:dyDescent="0.3">
      <c r="A8692" s="49" t="s">
        <v>82</v>
      </c>
      <c r="B8692" s="49">
        <v>91151</v>
      </c>
      <c r="C8692" s="49" t="s">
        <v>2386</v>
      </c>
      <c r="D8692" s="49" t="str">
        <f t="shared" si="135"/>
        <v>Start Latitude - SWIMS - 91151</v>
      </c>
      <c r="E8692" s="49" t="s">
        <v>31</v>
      </c>
      <c r="F8692" s="49"/>
      <c r="G8692" s="49"/>
      <c r="H8692" s="49"/>
    </row>
    <row r="8693" spans="1:8" x14ac:dyDescent="0.3">
      <c r="A8693" s="49" t="s">
        <v>82</v>
      </c>
      <c r="B8693" s="49">
        <v>91204</v>
      </c>
      <c r="C8693" s="49" t="s">
        <v>2387</v>
      </c>
      <c r="D8693" s="49" t="str">
        <f t="shared" si="135"/>
        <v>Start Location Reading Accuracy - SWIMS - 91204</v>
      </c>
      <c r="E8693" s="49" t="s">
        <v>31</v>
      </c>
      <c r="F8693" s="49" t="s">
        <v>84</v>
      </c>
      <c r="G8693" s="49"/>
      <c r="H8693" s="49"/>
    </row>
    <row r="8694" spans="1:8" x14ac:dyDescent="0.3">
      <c r="A8694" s="49" t="s">
        <v>82</v>
      </c>
      <c r="B8694" s="49">
        <v>91152</v>
      </c>
      <c r="C8694" s="49" t="s">
        <v>2388</v>
      </c>
      <c r="D8694" s="49" t="str">
        <f t="shared" si="135"/>
        <v>Start Longitude - SWIMS - 91152</v>
      </c>
      <c r="E8694" s="49" t="s">
        <v>31</v>
      </c>
      <c r="F8694" s="49"/>
      <c r="G8694" s="49"/>
      <c r="H8694" s="49"/>
    </row>
    <row r="8695" spans="1:8" x14ac:dyDescent="0.3">
      <c r="A8695" s="49" t="s">
        <v>82</v>
      </c>
      <c r="B8695" s="49">
        <v>91865</v>
      </c>
      <c r="C8695" s="49" t="s">
        <v>2389</v>
      </c>
      <c r="D8695" s="49" t="str">
        <f t="shared" si="135"/>
        <v>Starting Edge - Flow Meter - SWIMS - 91865</v>
      </c>
      <c r="E8695" s="49" t="s">
        <v>31</v>
      </c>
      <c r="F8695" s="49" t="s">
        <v>84</v>
      </c>
      <c r="G8695" s="49"/>
      <c r="H8695" s="49" t="s">
        <v>10658</v>
      </c>
    </row>
    <row r="8696" spans="1:8" x14ac:dyDescent="0.3">
      <c r="A8696" s="49" t="s">
        <v>82</v>
      </c>
      <c r="B8696" s="49">
        <v>91346</v>
      </c>
      <c r="C8696" s="49" t="s">
        <v>2390</v>
      </c>
      <c r="D8696" s="49" t="str">
        <f t="shared" si="135"/>
        <v>State of Boat Registration - SWIMS - 91346</v>
      </c>
      <c r="E8696" s="49" t="s">
        <v>31</v>
      </c>
      <c r="F8696" s="49"/>
      <c r="G8696" s="49"/>
      <c r="H8696" s="49"/>
    </row>
    <row r="8697" spans="1:8" x14ac:dyDescent="0.3">
      <c r="A8697" s="49" t="s">
        <v>82</v>
      </c>
      <c r="B8697" s="49">
        <v>90010</v>
      </c>
      <c r="C8697" s="49" t="s">
        <v>2391</v>
      </c>
      <c r="D8697" s="49" t="str">
        <f t="shared" si="135"/>
        <v>State of Vehicle - Other - SWIMS - 90010</v>
      </c>
      <c r="E8697" s="49" t="s">
        <v>31</v>
      </c>
      <c r="F8697" s="49" t="s">
        <v>284</v>
      </c>
      <c r="G8697" s="49"/>
      <c r="H8697" s="49" t="s">
        <v>285</v>
      </c>
    </row>
    <row r="8698" spans="1:8" x14ac:dyDescent="0.3">
      <c r="A8698" s="49" t="s">
        <v>82</v>
      </c>
      <c r="B8698" s="49">
        <v>90009</v>
      </c>
      <c r="C8698" s="49" t="s">
        <v>2392</v>
      </c>
      <c r="D8698" s="49" t="str">
        <f t="shared" si="135"/>
        <v>State of Vehicle - WI - SWIMS - 90009</v>
      </c>
      <c r="E8698" s="49" t="s">
        <v>31</v>
      </c>
      <c r="F8698" s="49" t="s">
        <v>284</v>
      </c>
      <c r="G8698" s="49"/>
      <c r="H8698" s="49" t="s">
        <v>285</v>
      </c>
    </row>
    <row r="8699" spans="1:8" x14ac:dyDescent="0.3">
      <c r="A8699" s="49" t="s">
        <v>82</v>
      </c>
      <c r="B8699" s="49">
        <v>91863</v>
      </c>
      <c r="C8699" s="49" t="s">
        <v>2393</v>
      </c>
      <c r="D8699" s="49" t="str">
        <f t="shared" si="135"/>
        <v>Station Entry Mode on Flow Meter - SWIMS - 91863</v>
      </c>
      <c r="E8699" s="49" t="s">
        <v>31</v>
      </c>
      <c r="F8699" s="49" t="s">
        <v>84</v>
      </c>
      <c r="G8699" s="49"/>
      <c r="H8699" s="49" t="s">
        <v>10658</v>
      </c>
    </row>
    <row r="8700" spans="1:8" x14ac:dyDescent="0.3">
      <c r="A8700" s="49" t="s">
        <v>82</v>
      </c>
      <c r="B8700" s="49">
        <v>413</v>
      </c>
      <c r="C8700" s="49" t="s">
        <v>2394</v>
      </c>
      <c r="D8700" s="49" t="str">
        <f t="shared" si="135"/>
        <v>Status or presence of fish holding habitat - SWIMS - 413</v>
      </c>
      <c r="E8700" s="49" t="s">
        <v>31</v>
      </c>
      <c r="F8700" s="49" t="s">
        <v>84</v>
      </c>
      <c r="G8700" s="49"/>
      <c r="H8700" s="49"/>
    </row>
    <row r="8701" spans="1:8" x14ac:dyDescent="0.3">
      <c r="A8701" s="49" t="s">
        <v>201</v>
      </c>
      <c r="B8701" s="49">
        <v>96257</v>
      </c>
      <c r="C8701" s="49" t="s">
        <v>9597</v>
      </c>
      <c r="D8701" s="49" t="str">
        <f t="shared" si="135"/>
        <v>Stauroforma exiguiformis, Biovolume - DNR_STORET - 96257</v>
      </c>
      <c r="E8701" s="49" t="s">
        <v>10651</v>
      </c>
      <c r="F8701" s="49" t="s">
        <v>84</v>
      </c>
      <c r="G8701" s="49" t="s">
        <v>205</v>
      </c>
      <c r="H8701" s="49"/>
    </row>
    <row r="8702" spans="1:8" x14ac:dyDescent="0.3">
      <c r="A8702" s="49" t="s">
        <v>201</v>
      </c>
      <c r="B8702" s="49">
        <v>96258</v>
      </c>
      <c r="C8702" s="49" t="s">
        <v>9598</v>
      </c>
      <c r="D8702" s="49" t="str">
        <f t="shared" si="135"/>
        <v>Stauroforma exiguiformis, Count - DNR_STORET - 96258</v>
      </c>
      <c r="E8702" s="49" t="s">
        <v>10651</v>
      </c>
      <c r="F8702" s="49" t="s">
        <v>84</v>
      </c>
      <c r="G8702" s="49" t="s">
        <v>205</v>
      </c>
      <c r="H8702" s="49"/>
    </row>
    <row r="8703" spans="1:8" x14ac:dyDescent="0.3">
      <c r="A8703" s="49" t="s">
        <v>201</v>
      </c>
      <c r="B8703" s="49">
        <v>95939</v>
      </c>
      <c r="C8703" s="49" t="s">
        <v>9599</v>
      </c>
      <c r="D8703" s="49" t="str">
        <f t="shared" si="135"/>
        <v>Stauroneis acidoclinata, Biovolume - DNR_STORET - 95939</v>
      </c>
      <c r="E8703" s="49" t="s">
        <v>10651</v>
      </c>
      <c r="F8703" s="49" t="s">
        <v>84</v>
      </c>
      <c r="G8703" s="49" t="s">
        <v>205</v>
      </c>
      <c r="H8703" s="49"/>
    </row>
    <row r="8704" spans="1:8" x14ac:dyDescent="0.3">
      <c r="A8704" s="49" t="s">
        <v>201</v>
      </c>
      <c r="B8704" s="49">
        <v>95940</v>
      </c>
      <c r="C8704" s="49" t="s">
        <v>9600</v>
      </c>
      <c r="D8704" s="49" t="str">
        <f t="shared" si="135"/>
        <v>Stauroneis acidoclinata, Count - DNR_STORET - 95940</v>
      </c>
      <c r="E8704" s="49" t="s">
        <v>10651</v>
      </c>
      <c r="F8704" s="49" t="s">
        <v>84</v>
      </c>
      <c r="G8704" s="49" t="s">
        <v>205</v>
      </c>
      <c r="H8704" s="49"/>
    </row>
    <row r="8705" spans="1:8" x14ac:dyDescent="0.3">
      <c r="A8705" s="49" t="s">
        <v>201</v>
      </c>
      <c r="B8705" s="49">
        <v>95985</v>
      </c>
      <c r="C8705" s="49" t="s">
        <v>9601</v>
      </c>
      <c r="D8705" s="49" t="str">
        <f t="shared" si="135"/>
        <v>Stauroneis amphicephala, Biovolume - DNR_STORET - 95985</v>
      </c>
      <c r="E8705" s="49" t="s">
        <v>10651</v>
      </c>
      <c r="F8705" s="49" t="s">
        <v>84</v>
      </c>
      <c r="G8705" s="49" t="s">
        <v>205</v>
      </c>
      <c r="H8705" s="49"/>
    </row>
    <row r="8706" spans="1:8" x14ac:dyDescent="0.3">
      <c r="A8706" s="49" t="s">
        <v>201</v>
      </c>
      <c r="B8706" s="49">
        <v>95986</v>
      </c>
      <c r="C8706" s="49" t="s">
        <v>9602</v>
      </c>
      <c r="D8706" s="49" t="str">
        <f t="shared" ref="D8706:D8769" si="136">C8706 &amp;" - "&amp; A8706 &amp;" - "&amp; B8706</f>
        <v>Stauroneis amphicephala, Count - DNR_STORET - 95986</v>
      </c>
      <c r="E8706" s="49" t="s">
        <v>10651</v>
      </c>
      <c r="F8706" s="49" t="s">
        <v>84</v>
      </c>
      <c r="G8706" s="49" t="s">
        <v>205</v>
      </c>
      <c r="H8706" s="49"/>
    </row>
    <row r="8707" spans="1:8" x14ac:dyDescent="0.3">
      <c r="A8707" s="49" t="s">
        <v>201</v>
      </c>
      <c r="B8707" s="49">
        <v>95983</v>
      </c>
      <c r="C8707" s="49" t="s">
        <v>9603</v>
      </c>
      <c r="D8707" s="49" t="str">
        <f t="shared" si="136"/>
        <v>Stauroneis finlandia Bahls, Biovolume - DNR_STORET - 95983</v>
      </c>
      <c r="E8707" s="49" t="s">
        <v>10651</v>
      </c>
      <c r="F8707" s="49" t="s">
        <v>84</v>
      </c>
      <c r="G8707" s="49" t="s">
        <v>205</v>
      </c>
      <c r="H8707" s="49"/>
    </row>
    <row r="8708" spans="1:8" x14ac:dyDescent="0.3">
      <c r="A8708" s="49" t="s">
        <v>201</v>
      </c>
      <c r="B8708" s="49">
        <v>95984</v>
      </c>
      <c r="C8708" s="49" t="s">
        <v>9604</v>
      </c>
      <c r="D8708" s="49" t="str">
        <f t="shared" si="136"/>
        <v>Stauroneis finlandia Bahls, Count - DNR_STORET - 95984</v>
      </c>
      <c r="E8708" s="49" t="s">
        <v>10651</v>
      </c>
      <c r="F8708" s="49" t="s">
        <v>84</v>
      </c>
      <c r="G8708" s="49" t="s">
        <v>205</v>
      </c>
      <c r="H8708" s="49"/>
    </row>
    <row r="8709" spans="1:8" x14ac:dyDescent="0.3">
      <c r="A8709" s="49" t="s">
        <v>201</v>
      </c>
      <c r="B8709" s="49">
        <v>96255</v>
      </c>
      <c r="C8709" s="49" t="s">
        <v>9605</v>
      </c>
      <c r="D8709" s="49" t="str">
        <f t="shared" si="136"/>
        <v>Stauroneis kriegeri Patrick, Biovolume - DNR_STORET - 96255</v>
      </c>
      <c r="E8709" s="49" t="s">
        <v>10651</v>
      </c>
      <c r="F8709" s="49" t="s">
        <v>84</v>
      </c>
      <c r="G8709" s="49" t="s">
        <v>205</v>
      </c>
      <c r="H8709" s="49"/>
    </row>
    <row r="8710" spans="1:8" x14ac:dyDescent="0.3">
      <c r="A8710" s="49" t="s">
        <v>201</v>
      </c>
      <c r="B8710" s="49">
        <v>96256</v>
      </c>
      <c r="C8710" s="49" t="s">
        <v>9606</v>
      </c>
      <c r="D8710" s="49" t="str">
        <f t="shared" si="136"/>
        <v>Stauroneis kriegeri Patrick, Count - DNR_STORET - 96256</v>
      </c>
      <c r="E8710" s="49" t="s">
        <v>10651</v>
      </c>
      <c r="F8710" s="49" t="s">
        <v>84</v>
      </c>
      <c r="G8710" s="49" t="s">
        <v>205</v>
      </c>
      <c r="H8710" s="49"/>
    </row>
    <row r="8711" spans="1:8" x14ac:dyDescent="0.3">
      <c r="A8711" s="49" t="s">
        <v>201</v>
      </c>
      <c r="B8711" s="49">
        <v>95579</v>
      </c>
      <c r="C8711" s="49" t="s">
        <v>9607</v>
      </c>
      <c r="D8711" s="49" t="str">
        <f t="shared" si="136"/>
        <v>Stauroneis lewisii Bahls, Biovolume - DNR_STORET - 95579</v>
      </c>
      <c r="E8711" s="49" t="s">
        <v>10651</v>
      </c>
      <c r="F8711" s="49" t="s">
        <v>84</v>
      </c>
      <c r="G8711" s="49" t="s">
        <v>205</v>
      </c>
      <c r="H8711" s="49"/>
    </row>
    <row r="8712" spans="1:8" x14ac:dyDescent="0.3">
      <c r="A8712" s="49" t="s">
        <v>201</v>
      </c>
      <c r="B8712" s="49">
        <v>95580</v>
      </c>
      <c r="C8712" s="49" t="s">
        <v>9608</v>
      </c>
      <c r="D8712" s="49" t="str">
        <f t="shared" si="136"/>
        <v>Stauroneis lewisii Bahls, Count - DNR_STORET - 95580</v>
      </c>
      <c r="E8712" s="49" t="s">
        <v>10651</v>
      </c>
      <c r="F8712" s="49" t="s">
        <v>84</v>
      </c>
      <c r="G8712" s="49" t="s">
        <v>205</v>
      </c>
      <c r="H8712" s="49"/>
    </row>
    <row r="8713" spans="1:8" x14ac:dyDescent="0.3">
      <c r="A8713" s="49" t="s">
        <v>201</v>
      </c>
      <c r="B8713" s="49">
        <v>95585</v>
      </c>
      <c r="C8713" s="49" t="s">
        <v>9609</v>
      </c>
      <c r="D8713" s="49" t="str">
        <f t="shared" si="136"/>
        <v>Stauroneis parathermicola, Biovolume - DNR_STORET - 95585</v>
      </c>
      <c r="E8713" s="49" t="s">
        <v>10651</v>
      </c>
      <c r="F8713" s="49" t="s">
        <v>84</v>
      </c>
      <c r="G8713" s="49" t="s">
        <v>205</v>
      </c>
      <c r="H8713" s="49"/>
    </row>
    <row r="8714" spans="1:8" x14ac:dyDescent="0.3">
      <c r="A8714" s="49" t="s">
        <v>201</v>
      </c>
      <c r="B8714" s="49">
        <v>95586</v>
      </c>
      <c r="C8714" s="49" t="s">
        <v>9610</v>
      </c>
      <c r="D8714" s="49" t="str">
        <f t="shared" si="136"/>
        <v>Stauroneis parathermicola, Count - DNR_STORET - 95586</v>
      </c>
      <c r="E8714" s="49" t="s">
        <v>10651</v>
      </c>
      <c r="F8714" s="49" t="s">
        <v>84</v>
      </c>
      <c r="G8714" s="49" t="s">
        <v>205</v>
      </c>
      <c r="H8714" s="49"/>
    </row>
    <row r="8715" spans="1:8" x14ac:dyDescent="0.3">
      <c r="A8715" s="49" t="s">
        <v>201</v>
      </c>
      <c r="B8715" s="49">
        <v>95886</v>
      </c>
      <c r="C8715" s="49" t="s">
        <v>9611</v>
      </c>
      <c r="D8715" s="49" t="str">
        <f t="shared" si="136"/>
        <v>Stauroneis pseudagrestis, Biovolume - DNR_STORET - 95886</v>
      </c>
      <c r="E8715" s="49" t="s">
        <v>10651</v>
      </c>
      <c r="F8715" s="49" t="s">
        <v>84</v>
      </c>
      <c r="G8715" s="49" t="s">
        <v>205</v>
      </c>
      <c r="H8715" s="49"/>
    </row>
    <row r="8716" spans="1:8" x14ac:dyDescent="0.3">
      <c r="A8716" s="49" t="s">
        <v>201</v>
      </c>
      <c r="B8716" s="49">
        <v>95887</v>
      </c>
      <c r="C8716" s="49" t="s">
        <v>9612</v>
      </c>
      <c r="D8716" s="49" t="str">
        <f t="shared" si="136"/>
        <v>Stauroneis pseudagrestis, Count - DNR_STORET - 95887</v>
      </c>
      <c r="E8716" s="49" t="s">
        <v>10651</v>
      </c>
      <c r="F8716" s="49" t="s">
        <v>84</v>
      </c>
      <c r="G8716" s="49" t="s">
        <v>205</v>
      </c>
      <c r="H8716" s="49"/>
    </row>
    <row r="8717" spans="1:8" x14ac:dyDescent="0.3">
      <c r="A8717" s="49" t="s">
        <v>201</v>
      </c>
      <c r="B8717" s="49">
        <v>95884</v>
      </c>
      <c r="C8717" s="49" t="s">
        <v>9613</v>
      </c>
      <c r="D8717" s="49" t="str">
        <f t="shared" si="136"/>
        <v>Stauroneis reichardtii, Biovolume - DNR_STORET - 95884</v>
      </c>
      <c r="E8717" s="49" t="s">
        <v>10651</v>
      </c>
      <c r="F8717" s="49" t="s">
        <v>84</v>
      </c>
      <c r="G8717" s="49" t="s">
        <v>205</v>
      </c>
      <c r="H8717" s="49"/>
    </row>
    <row r="8718" spans="1:8" x14ac:dyDescent="0.3">
      <c r="A8718" s="49" t="s">
        <v>201</v>
      </c>
      <c r="B8718" s="49">
        <v>95885</v>
      </c>
      <c r="C8718" s="49" t="s">
        <v>9614</v>
      </c>
      <c r="D8718" s="49" t="str">
        <f t="shared" si="136"/>
        <v>Stauroneis reichardtii, Count - DNR_STORET - 95885</v>
      </c>
      <c r="E8718" s="49" t="s">
        <v>10651</v>
      </c>
      <c r="F8718" s="49" t="s">
        <v>84</v>
      </c>
      <c r="G8718" s="49" t="s">
        <v>205</v>
      </c>
      <c r="H8718" s="49"/>
    </row>
    <row r="8719" spans="1:8" x14ac:dyDescent="0.3">
      <c r="A8719" s="49" t="s">
        <v>201</v>
      </c>
      <c r="B8719" s="49">
        <v>96253</v>
      </c>
      <c r="C8719" s="49" t="s">
        <v>9615</v>
      </c>
      <c r="D8719" s="49" t="str">
        <f t="shared" si="136"/>
        <v>Stauroneis separanda, Biovolume - DNR_STORET - 96253</v>
      </c>
      <c r="E8719" s="49" t="s">
        <v>10651</v>
      </c>
      <c r="F8719" s="49" t="s">
        <v>84</v>
      </c>
      <c r="G8719" s="49" t="s">
        <v>205</v>
      </c>
      <c r="H8719" s="49"/>
    </row>
    <row r="8720" spans="1:8" x14ac:dyDescent="0.3">
      <c r="A8720" s="49" t="s">
        <v>201</v>
      </c>
      <c r="B8720" s="49">
        <v>96254</v>
      </c>
      <c r="C8720" s="49" t="s">
        <v>9616</v>
      </c>
      <c r="D8720" s="49" t="str">
        <f t="shared" si="136"/>
        <v>Stauroneis separanda, Count - DNR_STORET - 96254</v>
      </c>
      <c r="E8720" s="49" t="s">
        <v>10651</v>
      </c>
      <c r="F8720" s="49" t="s">
        <v>84</v>
      </c>
      <c r="G8720" s="49" t="s">
        <v>205</v>
      </c>
      <c r="H8720" s="49"/>
    </row>
    <row r="8721" spans="1:8" x14ac:dyDescent="0.3">
      <c r="A8721" s="49" t="s">
        <v>201</v>
      </c>
      <c r="B8721" s="49">
        <v>95937</v>
      </c>
      <c r="C8721" s="49" t="s">
        <v>9617</v>
      </c>
      <c r="D8721" s="49" t="str">
        <f t="shared" si="136"/>
        <v>Stauroneis singula, Biovolume - DNR_STORET - 95937</v>
      </c>
      <c r="E8721" s="49" t="s">
        <v>10651</v>
      </c>
      <c r="F8721" s="49" t="s">
        <v>84</v>
      </c>
      <c r="G8721" s="49" t="s">
        <v>205</v>
      </c>
      <c r="H8721" s="49"/>
    </row>
    <row r="8722" spans="1:8" x14ac:dyDescent="0.3">
      <c r="A8722" s="49" t="s">
        <v>201</v>
      </c>
      <c r="B8722" s="49">
        <v>95938</v>
      </c>
      <c r="C8722" s="49" t="s">
        <v>9618</v>
      </c>
      <c r="D8722" s="49" t="str">
        <f t="shared" si="136"/>
        <v>Stauroneis singula, Count - DNR_STORET - 95938</v>
      </c>
      <c r="E8722" s="49" t="s">
        <v>10651</v>
      </c>
      <c r="F8722" s="49" t="s">
        <v>84</v>
      </c>
      <c r="G8722" s="49" t="s">
        <v>205</v>
      </c>
      <c r="H8722" s="49"/>
    </row>
    <row r="8723" spans="1:8" x14ac:dyDescent="0.3">
      <c r="A8723" s="49" t="s">
        <v>201</v>
      </c>
      <c r="B8723" s="49">
        <v>96251</v>
      </c>
      <c r="C8723" s="49" t="s">
        <v>9619</v>
      </c>
      <c r="D8723" s="49" t="str">
        <f t="shared" si="136"/>
        <v>Stauroneis smithii Grunow, Biovolume - DNR_STORET - 96251</v>
      </c>
      <c r="E8723" s="49" t="s">
        <v>10651</v>
      </c>
      <c r="F8723" s="49" t="s">
        <v>84</v>
      </c>
      <c r="G8723" s="49" t="s">
        <v>205</v>
      </c>
      <c r="H8723" s="49"/>
    </row>
    <row r="8724" spans="1:8" x14ac:dyDescent="0.3">
      <c r="A8724" s="49" t="s">
        <v>201</v>
      </c>
      <c r="B8724" s="49">
        <v>96252</v>
      </c>
      <c r="C8724" s="49" t="s">
        <v>9620</v>
      </c>
      <c r="D8724" s="49" t="str">
        <f t="shared" si="136"/>
        <v>Stauroneis smithii Grunow, Count - DNR_STORET - 96252</v>
      </c>
      <c r="E8724" s="49" t="s">
        <v>10651</v>
      </c>
      <c r="F8724" s="49" t="s">
        <v>84</v>
      </c>
      <c r="G8724" s="49" t="s">
        <v>205</v>
      </c>
      <c r="H8724" s="49"/>
    </row>
    <row r="8725" spans="1:8" x14ac:dyDescent="0.3">
      <c r="A8725" s="49" t="s">
        <v>201</v>
      </c>
      <c r="B8725" s="49">
        <v>96249</v>
      </c>
      <c r="C8725" s="49" t="s">
        <v>9621</v>
      </c>
      <c r="D8725" s="49" t="str">
        <f t="shared" si="136"/>
        <v>Stauroneis sp. 1, Biovolume - DNR_STORET - 96249</v>
      </c>
      <c r="E8725" s="49" t="s">
        <v>10651</v>
      </c>
      <c r="F8725" s="49" t="s">
        <v>84</v>
      </c>
      <c r="G8725" s="49" t="s">
        <v>205</v>
      </c>
      <c r="H8725" s="49"/>
    </row>
    <row r="8726" spans="1:8" x14ac:dyDescent="0.3">
      <c r="A8726" s="49" t="s">
        <v>201</v>
      </c>
      <c r="B8726" s="49">
        <v>96250</v>
      </c>
      <c r="C8726" s="49" t="s">
        <v>9622</v>
      </c>
      <c r="D8726" s="49" t="str">
        <f t="shared" si="136"/>
        <v>Stauroneis sp. 1, Count - DNR_STORET - 96250</v>
      </c>
      <c r="E8726" s="49"/>
      <c r="F8726" s="49"/>
      <c r="G8726" s="49"/>
      <c r="H8726" s="49"/>
    </row>
    <row r="8727" spans="1:8" x14ac:dyDescent="0.3">
      <c r="A8727" s="49" t="s">
        <v>201</v>
      </c>
      <c r="B8727" s="49">
        <v>96247</v>
      </c>
      <c r="C8727" s="49" t="s">
        <v>9623</v>
      </c>
      <c r="D8727" s="49" t="str">
        <f t="shared" si="136"/>
        <v>Stauroneis spp., Biovolume - DNR_STORET - 96247</v>
      </c>
      <c r="E8727" s="49" t="s">
        <v>10651</v>
      </c>
      <c r="F8727" s="49" t="s">
        <v>84</v>
      </c>
      <c r="G8727" s="49" t="s">
        <v>205</v>
      </c>
      <c r="H8727" s="49"/>
    </row>
    <row r="8728" spans="1:8" x14ac:dyDescent="0.3">
      <c r="A8728" s="49" t="s">
        <v>201</v>
      </c>
      <c r="B8728" s="49">
        <v>96248</v>
      </c>
      <c r="C8728" s="49" t="s">
        <v>9624</v>
      </c>
      <c r="D8728" s="49" t="str">
        <f t="shared" si="136"/>
        <v>Stauroneis spp., Count - DNR_STORET - 96248</v>
      </c>
      <c r="E8728" s="49" t="s">
        <v>10651</v>
      </c>
      <c r="F8728" s="49" t="s">
        <v>84</v>
      </c>
      <c r="G8728" s="49" t="s">
        <v>205</v>
      </c>
      <c r="H8728" s="49"/>
    </row>
    <row r="8729" spans="1:8" x14ac:dyDescent="0.3">
      <c r="A8729" s="49" t="s">
        <v>201</v>
      </c>
      <c r="B8729" s="49">
        <v>96049</v>
      </c>
      <c r="C8729" s="49" t="s">
        <v>9625</v>
      </c>
      <c r="D8729" s="49" t="str">
        <f t="shared" si="136"/>
        <v>Stauroneis subborealis Bahls, Biovolume - DNR_STORET - 96049</v>
      </c>
      <c r="E8729" s="49" t="s">
        <v>10651</v>
      </c>
      <c r="F8729" s="49" t="s">
        <v>84</v>
      </c>
      <c r="G8729" s="49" t="s">
        <v>205</v>
      </c>
      <c r="H8729" s="49"/>
    </row>
    <row r="8730" spans="1:8" x14ac:dyDescent="0.3">
      <c r="A8730" s="49" t="s">
        <v>201</v>
      </c>
      <c r="B8730" s="49">
        <v>96050</v>
      </c>
      <c r="C8730" s="49" t="s">
        <v>9626</v>
      </c>
      <c r="D8730" s="49" t="str">
        <f t="shared" si="136"/>
        <v>Stauroneis subborealis Bahls, Count - DNR_STORET - 96050</v>
      </c>
      <c r="E8730" s="49" t="s">
        <v>10651</v>
      </c>
      <c r="F8730" s="49" t="s">
        <v>84</v>
      </c>
      <c r="G8730" s="49" t="s">
        <v>205</v>
      </c>
      <c r="H8730" s="49"/>
    </row>
    <row r="8731" spans="1:8" x14ac:dyDescent="0.3">
      <c r="A8731" s="49" t="s">
        <v>201</v>
      </c>
      <c r="B8731" s="49">
        <v>96245</v>
      </c>
      <c r="C8731" s="49" t="s">
        <v>9627</v>
      </c>
      <c r="D8731" s="49" t="str">
        <f t="shared" si="136"/>
        <v>Stauroneis thermicola, Biovolume - DNR_STORET - 96245</v>
      </c>
      <c r="E8731" s="49" t="s">
        <v>10651</v>
      </c>
      <c r="F8731" s="49" t="s">
        <v>84</v>
      </c>
      <c r="G8731" s="49" t="s">
        <v>205</v>
      </c>
      <c r="H8731" s="49"/>
    </row>
    <row r="8732" spans="1:8" x14ac:dyDescent="0.3">
      <c r="A8732" s="49" t="s">
        <v>201</v>
      </c>
      <c r="B8732" s="49">
        <v>96246</v>
      </c>
      <c r="C8732" s="49" t="s">
        <v>9628</v>
      </c>
      <c r="D8732" s="49" t="str">
        <f t="shared" si="136"/>
        <v>Stauroneis thermicola, Count - DNR_STORET - 96246</v>
      </c>
      <c r="E8732" s="49" t="s">
        <v>10651</v>
      </c>
      <c r="F8732" s="49" t="s">
        <v>84</v>
      </c>
      <c r="G8732" s="49" t="s">
        <v>205</v>
      </c>
      <c r="H8732" s="49"/>
    </row>
    <row r="8733" spans="1:8" x14ac:dyDescent="0.3">
      <c r="A8733" s="49" t="s">
        <v>201</v>
      </c>
      <c r="B8733" s="49">
        <v>95726</v>
      </c>
      <c r="C8733" s="49" t="s">
        <v>9629</v>
      </c>
      <c r="D8733" s="49" t="str">
        <f t="shared" si="136"/>
        <v>Staurophora tackei, Biovolume - DNR_STORET - 95726</v>
      </c>
      <c r="E8733" s="49" t="s">
        <v>10651</v>
      </c>
      <c r="F8733" s="49" t="s">
        <v>84</v>
      </c>
      <c r="G8733" s="49" t="s">
        <v>205</v>
      </c>
      <c r="H8733" s="49"/>
    </row>
    <row r="8734" spans="1:8" x14ac:dyDescent="0.3">
      <c r="A8734" s="49" t="s">
        <v>201</v>
      </c>
      <c r="B8734" s="49">
        <v>95727</v>
      </c>
      <c r="C8734" s="49" t="s">
        <v>9630</v>
      </c>
      <c r="D8734" s="49" t="str">
        <f t="shared" si="136"/>
        <v>Staurophora tackei, Count - DNR_STORET - 95727</v>
      </c>
      <c r="E8734" s="49" t="s">
        <v>10651</v>
      </c>
      <c r="F8734" s="49" t="s">
        <v>84</v>
      </c>
      <c r="G8734" s="49" t="s">
        <v>205</v>
      </c>
      <c r="H8734" s="49"/>
    </row>
    <row r="8735" spans="1:8" x14ac:dyDescent="0.3">
      <c r="A8735" s="49" t="s">
        <v>201</v>
      </c>
      <c r="B8735" s="49">
        <v>96231</v>
      </c>
      <c r="C8735" s="49" t="s">
        <v>9631</v>
      </c>
      <c r="D8735" s="49" t="str">
        <f t="shared" si="136"/>
        <v>Staurosira GV glassy coarse, Biovolume - DNR_STORET - 96231</v>
      </c>
      <c r="E8735" s="49" t="s">
        <v>10651</v>
      </c>
      <c r="F8735" s="49" t="s">
        <v>84</v>
      </c>
      <c r="G8735" s="49" t="s">
        <v>205</v>
      </c>
      <c r="H8735" s="49"/>
    </row>
    <row r="8736" spans="1:8" x14ac:dyDescent="0.3">
      <c r="A8736" s="49" t="s">
        <v>201</v>
      </c>
      <c r="B8736" s="49">
        <v>96232</v>
      </c>
      <c r="C8736" s="49" t="s">
        <v>9632</v>
      </c>
      <c r="D8736" s="49" t="str">
        <f t="shared" si="136"/>
        <v>Staurosira GV glassy coarse, Count - DNR_STORET - 96232</v>
      </c>
      <c r="E8736" s="49" t="s">
        <v>10651</v>
      </c>
      <c r="F8736" s="49" t="s">
        <v>84</v>
      </c>
      <c r="G8736" s="49" t="s">
        <v>205</v>
      </c>
      <c r="H8736" s="49"/>
    </row>
    <row r="8737" spans="1:8" x14ac:dyDescent="0.3">
      <c r="A8737" s="49" t="s">
        <v>201</v>
      </c>
      <c r="B8737" s="49">
        <v>96243</v>
      </c>
      <c r="C8737" s="49" t="s">
        <v>9633</v>
      </c>
      <c r="D8737" s="49" t="str">
        <f t="shared" si="136"/>
        <v>Staurosira ambigua, Biovolume - DNR_STORET - 96243</v>
      </c>
      <c r="E8737" s="49" t="s">
        <v>10651</v>
      </c>
      <c r="F8737" s="49" t="s">
        <v>84</v>
      </c>
      <c r="G8737" s="49" t="s">
        <v>205</v>
      </c>
      <c r="H8737" s="49"/>
    </row>
    <row r="8738" spans="1:8" x14ac:dyDescent="0.3">
      <c r="A8738" s="49" t="s">
        <v>201</v>
      </c>
      <c r="B8738" s="49">
        <v>96244</v>
      </c>
      <c r="C8738" s="49" t="s">
        <v>9634</v>
      </c>
      <c r="D8738" s="49" t="str">
        <f t="shared" si="136"/>
        <v>Staurosira ambigua, Count - DNR_STORET - 96244</v>
      </c>
      <c r="E8738" s="49" t="s">
        <v>10651</v>
      </c>
      <c r="F8738" s="49" t="s">
        <v>84</v>
      </c>
      <c r="G8738" s="49" t="s">
        <v>205</v>
      </c>
      <c r="H8738" s="49"/>
    </row>
    <row r="8739" spans="1:8" x14ac:dyDescent="0.3">
      <c r="A8739" s="49" t="s">
        <v>201</v>
      </c>
      <c r="B8739" s="49">
        <v>95724</v>
      </c>
      <c r="C8739" s="49" t="s">
        <v>9635</v>
      </c>
      <c r="D8739" s="49" t="str">
        <f t="shared" si="136"/>
        <v>Staurosira binodis, Biovolume - DNR_STORET - 95724</v>
      </c>
      <c r="E8739" s="49" t="s">
        <v>10651</v>
      </c>
      <c r="F8739" s="49" t="s">
        <v>84</v>
      </c>
      <c r="G8739" s="49" t="s">
        <v>205</v>
      </c>
      <c r="H8739" s="49"/>
    </row>
    <row r="8740" spans="1:8" x14ac:dyDescent="0.3">
      <c r="A8740" s="49" t="s">
        <v>201</v>
      </c>
      <c r="B8740" s="49">
        <v>95725</v>
      </c>
      <c r="C8740" s="49" t="s">
        <v>9636</v>
      </c>
      <c r="D8740" s="49" t="str">
        <f t="shared" si="136"/>
        <v>Staurosira binodis, Count - DNR_STORET - 95725</v>
      </c>
      <c r="E8740" s="49" t="s">
        <v>10651</v>
      </c>
      <c r="F8740" s="49" t="s">
        <v>84</v>
      </c>
      <c r="G8740" s="49" t="s">
        <v>205</v>
      </c>
      <c r="H8740" s="49"/>
    </row>
    <row r="8741" spans="1:8" x14ac:dyDescent="0.3">
      <c r="A8741" s="49" t="s">
        <v>201</v>
      </c>
      <c r="B8741" s="49">
        <v>96239</v>
      </c>
      <c r="C8741" s="49" t="s">
        <v>9637</v>
      </c>
      <c r="D8741" s="49" t="str">
        <f t="shared" si="136"/>
        <v>Staurosira construens v. bino., Biovolume - DNR_STORET - 96239</v>
      </c>
      <c r="E8741" s="49" t="s">
        <v>10651</v>
      </c>
      <c r="F8741" s="49" t="s">
        <v>84</v>
      </c>
      <c r="G8741" s="49" t="s">
        <v>205</v>
      </c>
      <c r="H8741" s="49"/>
    </row>
    <row r="8742" spans="1:8" x14ac:dyDescent="0.3">
      <c r="A8742" s="49" t="s">
        <v>201</v>
      </c>
      <c r="B8742" s="49">
        <v>96240</v>
      </c>
      <c r="C8742" s="49" t="s">
        <v>9638</v>
      </c>
      <c r="D8742" s="49" t="str">
        <f t="shared" si="136"/>
        <v>Staurosira construens v. bino., Count - DNR_STORET - 96240</v>
      </c>
      <c r="E8742" s="49" t="s">
        <v>10651</v>
      </c>
      <c r="F8742" s="49" t="s">
        <v>84</v>
      </c>
      <c r="G8742" s="49" t="s">
        <v>205</v>
      </c>
      <c r="H8742" s="49"/>
    </row>
    <row r="8743" spans="1:8" x14ac:dyDescent="0.3">
      <c r="A8743" s="49" t="s">
        <v>201</v>
      </c>
      <c r="B8743" s="49">
        <v>96237</v>
      </c>
      <c r="C8743" s="49" t="s">
        <v>9639</v>
      </c>
      <c r="D8743" s="49" t="str">
        <f t="shared" si="136"/>
        <v>Staurosira construens v. vent., Biovolume - DNR_STORET - 96237</v>
      </c>
      <c r="E8743" s="49" t="s">
        <v>10651</v>
      </c>
      <c r="F8743" s="49" t="s">
        <v>84</v>
      </c>
      <c r="G8743" s="49" t="s">
        <v>205</v>
      </c>
      <c r="H8743" s="49"/>
    </row>
    <row r="8744" spans="1:8" x14ac:dyDescent="0.3">
      <c r="A8744" s="49" t="s">
        <v>201</v>
      </c>
      <c r="B8744" s="49">
        <v>96238</v>
      </c>
      <c r="C8744" s="49" t="s">
        <v>9640</v>
      </c>
      <c r="D8744" s="49" t="str">
        <f t="shared" si="136"/>
        <v>Staurosira construens v. vent., Count - DNR_STORET - 96238</v>
      </c>
      <c r="E8744" s="49" t="s">
        <v>10651</v>
      </c>
      <c r="F8744" s="49" t="s">
        <v>84</v>
      </c>
      <c r="G8744" s="49" t="s">
        <v>205</v>
      </c>
      <c r="H8744" s="49"/>
    </row>
    <row r="8745" spans="1:8" x14ac:dyDescent="0.3">
      <c r="A8745" s="49" t="s">
        <v>201</v>
      </c>
      <c r="B8745" s="49">
        <v>96241</v>
      </c>
      <c r="C8745" s="49" t="s">
        <v>9641</v>
      </c>
      <c r="D8745" s="49" t="str">
        <f t="shared" si="136"/>
        <v>Staurosira construens, Biovolume - DNR_STORET - 96241</v>
      </c>
      <c r="E8745" s="49" t="s">
        <v>10651</v>
      </c>
      <c r="F8745" s="49" t="s">
        <v>84</v>
      </c>
      <c r="G8745" s="49" t="s">
        <v>205</v>
      </c>
      <c r="H8745" s="49"/>
    </row>
    <row r="8746" spans="1:8" x14ac:dyDescent="0.3">
      <c r="A8746" s="49" t="s">
        <v>201</v>
      </c>
      <c r="B8746" s="49">
        <v>96242</v>
      </c>
      <c r="C8746" s="49" t="s">
        <v>9642</v>
      </c>
      <c r="D8746" s="49" t="str">
        <f t="shared" si="136"/>
        <v>Staurosira construens, Count - DNR_STORET - 96242</v>
      </c>
      <c r="E8746" s="49" t="s">
        <v>10651</v>
      </c>
      <c r="F8746" s="49" t="s">
        <v>84</v>
      </c>
      <c r="G8746" s="49" t="s">
        <v>205</v>
      </c>
      <c r="H8746" s="49"/>
    </row>
    <row r="8747" spans="1:8" x14ac:dyDescent="0.3">
      <c r="A8747" s="49" t="s">
        <v>201</v>
      </c>
      <c r="B8747" s="49">
        <v>96235</v>
      </c>
      <c r="C8747" s="49" t="s">
        <v>9643</v>
      </c>
      <c r="D8747" s="49" t="str">
        <f t="shared" si="136"/>
        <v>Staurosira elliptica, Biovolume - DNR_STORET - 96235</v>
      </c>
      <c r="E8747" s="49" t="s">
        <v>10651</v>
      </c>
      <c r="F8747" s="49" t="s">
        <v>84</v>
      </c>
      <c r="G8747" s="49" t="s">
        <v>205</v>
      </c>
      <c r="H8747" s="49"/>
    </row>
    <row r="8748" spans="1:8" x14ac:dyDescent="0.3">
      <c r="A8748" s="49" t="s">
        <v>201</v>
      </c>
      <c r="B8748" s="49">
        <v>96236</v>
      </c>
      <c r="C8748" s="49" t="s">
        <v>9644</v>
      </c>
      <c r="D8748" s="49" t="str">
        <f t="shared" si="136"/>
        <v>Staurosira elliptica, Count - DNR_STORET - 96236</v>
      </c>
      <c r="E8748" s="49" t="s">
        <v>10651</v>
      </c>
      <c r="F8748" s="49" t="s">
        <v>84</v>
      </c>
      <c r="G8748" s="49" t="s">
        <v>205</v>
      </c>
      <c r="H8748" s="49"/>
    </row>
    <row r="8749" spans="1:8" x14ac:dyDescent="0.3">
      <c r="A8749" s="49" t="s">
        <v>201</v>
      </c>
      <c r="B8749" s="49">
        <v>96233</v>
      </c>
      <c r="C8749" s="49" t="s">
        <v>9645</v>
      </c>
      <c r="D8749" s="49" t="str">
        <f t="shared" si="136"/>
        <v>Staurosira elongate pointed, Biovolume - DNR_STORET - 96233</v>
      </c>
      <c r="E8749" s="49" t="s">
        <v>10651</v>
      </c>
      <c r="F8749" s="49" t="s">
        <v>84</v>
      </c>
      <c r="G8749" s="49" t="s">
        <v>205</v>
      </c>
      <c r="H8749" s="49"/>
    </row>
    <row r="8750" spans="1:8" x14ac:dyDescent="0.3">
      <c r="A8750" s="49" t="s">
        <v>201</v>
      </c>
      <c r="B8750" s="49">
        <v>96234</v>
      </c>
      <c r="C8750" s="49" t="s">
        <v>9646</v>
      </c>
      <c r="D8750" s="49" t="str">
        <f t="shared" si="136"/>
        <v>Staurosira elongate pointed, Count - DNR_STORET - 96234</v>
      </c>
      <c r="E8750" s="49" t="s">
        <v>10651</v>
      </c>
      <c r="F8750" s="49" t="s">
        <v>84</v>
      </c>
      <c r="G8750" s="49" t="s">
        <v>205</v>
      </c>
      <c r="H8750" s="49"/>
    </row>
    <row r="8751" spans="1:8" x14ac:dyDescent="0.3">
      <c r="A8751" s="49" t="s">
        <v>201</v>
      </c>
      <c r="B8751" s="49">
        <v>96229</v>
      </c>
      <c r="C8751" s="49" t="s">
        <v>9647</v>
      </c>
      <c r="D8751" s="49" t="str">
        <f t="shared" si="136"/>
        <v>Staurosira small lanceolate, Biovolume - DNR_STORET - 96229</v>
      </c>
      <c r="E8751" s="49" t="s">
        <v>10651</v>
      </c>
      <c r="F8751" s="49" t="s">
        <v>84</v>
      </c>
      <c r="G8751" s="49" t="s">
        <v>205</v>
      </c>
      <c r="H8751" s="49"/>
    </row>
    <row r="8752" spans="1:8" x14ac:dyDescent="0.3">
      <c r="A8752" s="49" t="s">
        <v>201</v>
      </c>
      <c r="B8752" s="49">
        <v>96230</v>
      </c>
      <c r="C8752" s="49" t="s">
        <v>9648</v>
      </c>
      <c r="D8752" s="49" t="str">
        <f t="shared" si="136"/>
        <v>Staurosira small lanceolate, Count - DNR_STORET - 96230</v>
      </c>
      <c r="E8752" s="49" t="s">
        <v>10651</v>
      </c>
      <c r="F8752" s="49" t="s">
        <v>84</v>
      </c>
      <c r="G8752" s="49" t="s">
        <v>205</v>
      </c>
      <c r="H8752" s="49"/>
    </row>
    <row r="8753" spans="1:8" x14ac:dyDescent="0.3">
      <c r="A8753" s="49" t="s">
        <v>201</v>
      </c>
      <c r="B8753" s="49">
        <v>96227</v>
      </c>
      <c r="C8753" s="49" t="s">
        <v>9649</v>
      </c>
      <c r="D8753" s="49" t="str">
        <f t="shared" si="136"/>
        <v>Staurosira small rounded, Biovolume - DNR_STORET - 96227</v>
      </c>
      <c r="E8753" s="49" t="s">
        <v>10651</v>
      </c>
      <c r="F8753" s="49" t="s">
        <v>84</v>
      </c>
      <c r="G8753" s="49" t="s">
        <v>205</v>
      </c>
      <c r="H8753" s="49"/>
    </row>
    <row r="8754" spans="1:8" x14ac:dyDescent="0.3">
      <c r="A8754" s="49" t="s">
        <v>201</v>
      </c>
      <c r="B8754" s="49">
        <v>96228</v>
      </c>
      <c r="C8754" s="49" t="s">
        <v>9650</v>
      </c>
      <c r="D8754" s="49" t="str">
        <f t="shared" si="136"/>
        <v>Staurosira small rounded, Count - DNR_STORET - 96228</v>
      </c>
      <c r="E8754" s="49" t="s">
        <v>10651</v>
      </c>
      <c r="F8754" s="49" t="s">
        <v>84</v>
      </c>
      <c r="G8754" s="49" t="s">
        <v>205</v>
      </c>
      <c r="H8754" s="49"/>
    </row>
    <row r="8755" spans="1:8" x14ac:dyDescent="0.3">
      <c r="A8755" s="49" t="s">
        <v>201</v>
      </c>
      <c r="B8755" s="49">
        <v>96225</v>
      </c>
      <c r="C8755" s="49" t="s">
        <v>9651</v>
      </c>
      <c r="D8755" s="49" t="str">
        <f t="shared" si="136"/>
        <v>Staurosira sp. 1, Biovolume - DNR_STORET - 96225</v>
      </c>
      <c r="E8755" s="49" t="s">
        <v>10651</v>
      </c>
      <c r="F8755" s="49" t="s">
        <v>84</v>
      </c>
      <c r="G8755" s="49" t="s">
        <v>205</v>
      </c>
      <c r="H8755" s="49"/>
    </row>
    <row r="8756" spans="1:8" x14ac:dyDescent="0.3">
      <c r="A8756" s="49" t="s">
        <v>201</v>
      </c>
      <c r="B8756" s="49">
        <v>96226</v>
      </c>
      <c r="C8756" s="49" t="s">
        <v>9652</v>
      </c>
      <c r="D8756" s="49" t="str">
        <f t="shared" si="136"/>
        <v>Staurosira sp. 1, Count - DNR_STORET - 96226</v>
      </c>
      <c r="E8756" s="49" t="s">
        <v>10651</v>
      </c>
      <c r="F8756" s="49" t="s">
        <v>84</v>
      </c>
      <c r="G8756" s="49" t="s">
        <v>205</v>
      </c>
      <c r="H8756" s="49"/>
    </row>
    <row r="8757" spans="1:8" x14ac:dyDescent="0.3">
      <c r="A8757" s="49" t="s">
        <v>201</v>
      </c>
      <c r="B8757" s="49">
        <v>96223</v>
      </c>
      <c r="C8757" s="49" t="s">
        <v>9653</v>
      </c>
      <c r="D8757" s="49" t="str">
        <f t="shared" si="136"/>
        <v>Staurosira sp. 2, Biovolume - DNR_STORET - 96223</v>
      </c>
      <c r="E8757" s="49" t="s">
        <v>10651</v>
      </c>
      <c r="F8757" s="49" t="s">
        <v>84</v>
      </c>
      <c r="G8757" s="49" t="s">
        <v>205</v>
      </c>
      <c r="H8757" s="49"/>
    </row>
    <row r="8758" spans="1:8" x14ac:dyDescent="0.3">
      <c r="A8758" s="49" t="s">
        <v>201</v>
      </c>
      <c r="B8758" s="49">
        <v>96224</v>
      </c>
      <c r="C8758" s="49" t="s">
        <v>9654</v>
      </c>
      <c r="D8758" s="49" t="str">
        <f t="shared" si="136"/>
        <v>Staurosira sp. 2, Count - DNR_STORET - 96224</v>
      </c>
      <c r="E8758" s="49" t="s">
        <v>10651</v>
      </c>
      <c r="F8758" s="49" t="s">
        <v>84</v>
      </c>
      <c r="G8758" s="49" t="s">
        <v>205</v>
      </c>
      <c r="H8758" s="49"/>
    </row>
    <row r="8759" spans="1:8" x14ac:dyDescent="0.3">
      <c r="A8759" s="49" t="s">
        <v>201</v>
      </c>
      <c r="B8759" s="49">
        <v>96205</v>
      </c>
      <c r="C8759" s="49" t="s">
        <v>9655</v>
      </c>
      <c r="D8759" s="49" t="str">
        <f t="shared" si="136"/>
        <v>Staurosirella GV larger finer, Biovolume - DNR_STORET - 96205</v>
      </c>
      <c r="E8759" s="49" t="s">
        <v>10651</v>
      </c>
      <c r="F8759" s="49" t="s">
        <v>84</v>
      </c>
      <c r="G8759" s="49" t="s">
        <v>205</v>
      </c>
      <c r="H8759" s="49"/>
    </row>
    <row r="8760" spans="1:8" x14ac:dyDescent="0.3">
      <c r="A8760" s="49" t="s">
        <v>201</v>
      </c>
      <c r="B8760" s="49">
        <v>96206</v>
      </c>
      <c r="C8760" s="49" t="s">
        <v>9656</v>
      </c>
      <c r="D8760" s="49" t="str">
        <f t="shared" si="136"/>
        <v>Staurosirella GV larger finer, Count - DNR_STORET - 96206</v>
      </c>
      <c r="E8760" s="49" t="s">
        <v>10651</v>
      </c>
      <c r="F8760" s="49" t="s">
        <v>84</v>
      </c>
      <c r="G8760" s="49" t="s">
        <v>205</v>
      </c>
      <c r="H8760" s="49"/>
    </row>
    <row r="8761" spans="1:8" x14ac:dyDescent="0.3">
      <c r="A8761" s="49" t="s">
        <v>201</v>
      </c>
      <c r="B8761" s="49">
        <v>96203</v>
      </c>
      <c r="C8761" s="49" t="s">
        <v>9657</v>
      </c>
      <c r="D8761" s="49" t="str">
        <f t="shared" si="136"/>
        <v>Staurosirella GV small skinny, Biovolume - DNR_STORET - 96203</v>
      </c>
      <c r="E8761" s="49" t="s">
        <v>10651</v>
      </c>
      <c r="F8761" s="49" t="s">
        <v>84</v>
      </c>
      <c r="G8761" s="49" t="s">
        <v>205</v>
      </c>
      <c r="H8761" s="49"/>
    </row>
    <row r="8762" spans="1:8" x14ac:dyDescent="0.3">
      <c r="A8762" s="49" t="s">
        <v>201</v>
      </c>
      <c r="B8762" s="49">
        <v>96204</v>
      </c>
      <c r="C8762" s="49" t="s">
        <v>9658</v>
      </c>
      <c r="D8762" s="49" t="str">
        <f t="shared" si="136"/>
        <v>Staurosirella GV small skinny, Count - DNR_STORET - 96204</v>
      </c>
      <c r="E8762" s="49" t="s">
        <v>10651</v>
      </c>
      <c r="F8762" s="49" t="s">
        <v>84</v>
      </c>
      <c r="G8762" s="49" t="s">
        <v>205</v>
      </c>
      <c r="H8762" s="49"/>
    </row>
    <row r="8763" spans="1:8" x14ac:dyDescent="0.3">
      <c r="A8763" s="49" t="s">
        <v>201</v>
      </c>
      <c r="B8763" s="49">
        <v>96221</v>
      </c>
      <c r="C8763" s="49" t="s">
        <v>9659</v>
      </c>
      <c r="D8763" s="49" t="str">
        <f t="shared" si="136"/>
        <v>Staurosirella cf. brolinensis, Biovolume - DNR_STORET - 96221</v>
      </c>
      <c r="E8763" s="49" t="s">
        <v>10651</v>
      </c>
      <c r="F8763" s="49" t="s">
        <v>84</v>
      </c>
      <c r="G8763" s="49" t="s">
        <v>205</v>
      </c>
      <c r="H8763" s="49"/>
    </row>
    <row r="8764" spans="1:8" x14ac:dyDescent="0.3">
      <c r="A8764" s="49" t="s">
        <v>201</v>
      </c>
      <c r="B8764" s="49">
        <v>96222</v>
      </c>
      <c r="C8764" s="49" t="s">
        <v>9660</v>
      </c>
      <c r="D8764" s="49" t="str">
        <f t="shared" si="136"/>
        <v>Staurosirella cf. brolinensis, Count - DNR_STORET - 96222</v>
      </c>
      <c r="E8764" s="49" t="s">
        <v>10651</v>
      </c>
      <c r="F8764" s="49" t="s">
        <v>84</v>
      </c>
      <c r="G8764" s="49" t="s">
        <v>205</v>
      </c>
      <c r="H8764" s="49"/>
    </row>
    <row r="8765" spans="1:8" x14ac:dyDescent="0.3">
      <c r="A8765" s="49" t="s">
        <v>201</v>
      </c>
      <c r="B8765" s="49">
        <v>96219</v>
      </c>
      <c r="C8765" s="49" t="s">
        <v>9661</v>
      </c>
      <c r="D8765" s="49" t="str">
        <f t="shared" si="136"/>
        <v>Staurosirella cf. dubia, Biovolume - DNR_STORET - 96219</v>
      </c>
      <c r="E8765" s="49" t="s">
        <v>10651</v>
      </c>
      <c r="F8765" s="49" t="s">
        <v>84</v>
      </c>
      <c r="G8765" s="49" t="s">
        <v>205</v>
      </c>
      <c r="H8765" s="49"/>
    </row>
    <row r="8766" spans="1:8" x14ac:dyDescent="0.3">
      <c r="A8766" s="49" t="s">
        <v>201</v>
      </c>
      <c r="B8766" s="49">
        <v>96220</v>
      </c>
      <c r="C8766" s="49" t="s">
        <v>9662</v>
      </c>
      <c r="D8766" s="49" t="str">
        <f t="shared" si="136"/>
        <v>Staurosirella cf. dubia, Count - DNR_STORET - 96220</v>
      </c>
      <c r="E8766" s="49" t="s">
        <v>10651</v>
      </c>
      <c r="F8766" s="49" t="s">
        <v>84</v>
      </c>
      <c r="G8766" s="49" t="s">
        <v>205</v>
      </c>
      <c r="H8766" s="49"/>
    </row>
    <row r="8767" spans="1:8" x14ac:dyDescent="0.3">
      <c r="A8767" s="49" t="s">
        <v>201</v>
      </c>
      <c r="B8767" s="49">
        <v>96217</v>
      </c>
      <c r="C8767" s="49" t="s">
        <v>9663</v>
      </c>
      <c r="D8767" s="49" t="str">
        <f t="shared" si="136"/>
        <v>Staurosirella cf. pinnata, Biovolume - DNR_STORET - 96217</v>
      </c>
      <c r="E8767" s="49" t="s">
        <v>10651</v>
      </c>
      <c r="F8767" s="49" t="s">
        <v>84</v>
      </c>
      <c r="G8767" s="49" t="s">
        <v>205</v>
      </c>
      <c r="H8767" s="49"/>
    </row>
    <row r="8768" spans="1:8" x14ac:dyDescent="0.3">
      <c r="A8768" s="49" t="s">
        <v>201</v>
      </c>
      <c r="B8768" s="49">
        <v>96218</v>
      </c>
      <c r="C8768" s="49" t="s">
        <v>9664</v>
      </c>
      <c r="D8768" s="49" t="str">
        <f t="shared" si="136"/>
        <v>Staurosirella cf. pinnata, Count - DNR_STORET - 96218</v>
      </c>
      <c r="E8768" s="49" t="s">
        <v>10651</v>
      </c>
      <c r="F8768" s="49" t="s">
        <v>84</v>
      </c>
      <c r="G8768" s="49" t="s">
        <v>205</v>
      </c>
      <c r="H8768" s="49"/>
    </row>
    <row r="8769" spans="1:8" x14ac:dyDescent="0.3">
      <c r="A8769" s="49" t="s">
        <v>201</v>
      </c>
      <c r="B8769" s="49">
        <v>96215</v>
      </c>
      <c r="C8769" s="49" t="s">
        <v>9665</v>
      </c>
      <c r="D8769" s="49" t="str">
        <f t="shared" si="136"/>
        <v>Staurosirella clavate, Biovolume - DNR_STORET - 96215</v>
      </c>
      <c r="E8769" s="49" t="s">
        <v>10651</v>
      </c>
      <c r="F8769" s="49" t="s">
        <v>84</v>
      </c>
      <c r="G8769" s="49" t="s">
        <v>205</v>
      </c>
      <c r="H8769" s="49"/>
    </row>
    <row r="8770" spans="1:8" x14ac:dyDescent="0.3">
      <c r="A8770" s="49" t="s">
        <v>201</v>
      </c>
      <c r="B8770" s="49">
        <v>96216</v>
      </c>
      <c r="C8770" s="49" t="s">
        <v>9666</v>
      </c>
      <c r="D8770" s="49" t="str">
        <f t="shared" ref="D8770:D8833" si="137">C8770 &amp;" - "&amp; A8770 &amp;" - "&amp; B8770</f>
        <v>Staurosirella clavate, Count - DNR_STORET - 96216</v>
      </c>
      <c r="E8770" s="49" t="s">
        <v>10651</v>
      </c>
      <c r="F8770" s="49" t="s">
        <v>84</v>
      </c>
      <c r="G8770" s="49" t="s">
        <v>205</v>
      </c>
      <c r="H8770" s="49"/>
    </row>
    <row r="8771" spans="1:8" x14ac:dyDescent="0.3">
      <c r="A8771" s="49" t="s">
        <v>201</v>
      </c>
      <c r="B8771" s="49">
        <v>96213</v>
      </c>
      <c r="C8771" s="49" t="s">
        <v>9667</v>
      </c>
      <c r="D8771" s="49" t="str">
        <f t="shared" si="137"/>
        <v>Staurosirella elegantula, Biovolume - DNR_STORET - 96213</v>
      </c>
      <c r="E8771" s="49" t="s">
        <v>10651</v>
      </c>
      <c r="F8771" s="49" t="s">
        <v>84</v>
      </c>
      <c r="G8771" s="49" t="s">
        <v>205</v>
      </c>
      <c r="H8771" s="49"/>
    </row>
    <row r="8772" spans="1:8" x14ac:dyDescent="0.3">
      <c r="A8772" s="49" t="s">
        <v>201</v>
      </c>
      <c r="B8772" s="49">
        <v>96214</v>
      </c>
      <c r="C8772" s="49" t="s">
        <v>9668</v>
      </c>
      <c r="D8772" s="49" t="str">
        <f t="shared" si="137"/>
        <v>Staurosirella elegantula, Count - DNR_STORET - 96214</v>
      </c>
      <c r="E8772" s="49" t="s">
        <v>10651</v>
      </c>
      <c r="F8772" s="49" t="s">
        <v>84</v>
      </c>
      <c r="G8772" s="49" t="s">
        <v>205</v>
      </c>
      <c r="H8772" s="49"/>
    </row>
    <row r="8773" spans="1:8" x14ac:dyDescent="0.3">
      <c r="A8773" s="49" t="s">
        <v>201</v>
      </c>
      <c r="B8773" s="49">
        <v>96211</v>
      </c>
      <c r="C8773" s="49" t="s">
        <v>9669</v>
      </c>
      <c r="D8773" s="49" t="str">
        <f t="shared" si="137"/>
        <v>Staurosirella elongate, Biovolume - DNR_STORET - 96211</v>
      </c>
      <c r="E8773" s="49" t="s">
        <v>10651</v>
      </c>
      <c r="F8773" s="49" t="s">
        <v>84</v>
      </c>
      <c r="G8773" s="49" t="s">
        <v>205</v>
      </c>
      <c r="H8773" s="49"/>
    </row>
    <row r="8774" spans="1:8" x14ac:dyDescent="0.3">
      <c r="A8774" s="49" t="s">
        <v>201</v>
      </c>
      <c r="B8774" s="49">
        <v>96212</v>
      </c>
      <c r="C8774" s="49" t="s">
        <v>9670</v>
      </c>
      <c r="D8774" s="49" t="str">
        <f t="shared" si="137"/>
        <v>Staurosirella elongate, Count - DNR_STORET - 96212</v>
      </c>
      <c r="E8774" s="49" t="s">
        <v>10651</v>
      </c>
      <c r="F8774" s="49" t="s">
        <v>84</v>
      </c>
      <c r="G8774" s="49" t="s">
        <v>205</v>
      </c>
      <c r="H8774" s="49"/>
    </row>
    <row r="8775" spans="1:8" x14ac:dyDescent="0.3">
      <c r="A8775" s="49" t="s">
        <v>201</v>
      </c>
      <c r="B8775" s="49">
        <v>96209</v>
      </c>
      <c r="C8775" s="49" t="s">
        <v>9671</v>
      </c>
      <c r="D8775" s="49" t="str">
        <f t="shared" si="137"/>
        <v>Staurosirella fat coarse, Biovolume - DNR_STORET - 96209</v>
      </c>
      <c r="E8775" s="49" t="s">
        <v>10651</v>
      </c>
      <c r="F8775" s="49" t="s">
        <v>84</v>
      </c>
      <c r="G8775" s="49" t="s">
        <v>205</v>
      </c>
      <c r="H8775" s="49"/>
    </row>
    <row r="8776" spans="1:8" x14ac:dyDescent="0.3">
      <c r="A8776" s="49" t="s">
        <v>201</v>
      </c>
      <c r="B8776" s="49">
        <v>96210</v>
      </c>
      <c r="C8776" s="49" t="s">
        <v>9672</v>
      </c>
      <c r="D8776" s="49" t="str">
        <f t="shared" si="137"/>
        <v>Staurosirella fat coarse, Count - DNR_STORET - 96210</v>
      </c>
      <c r="E8776" s="49" t="s">
        <v>10651</v>
      </c>
      <c r="F8776" s="49" t="s">
        <v>84</v>
      </c>
      <c r="G8776" s="49" t="s">
        <v>205</v>
      </c>
      <c r="H8776" s="49"/>
    </row>
    <row r="8777" spans="1:8" x14ac:dyDescent="0.3">
      <c r="A8777" s="49" t="s">
        <v>201</v>
      </c>
      <c r="B8777" s="49">
        <v>96207</v>
      </c>
      <c r="C8777" s="49" t="s">
        <v>9673</v>
      </c>
      <c r="D8777" s="49" t="str">
        <f t="shared" si="137"/>
        <v>Staurosirella fat mimetica, Biovolume - DNR_STORET - 96207</v>
      </c>
      <c r="E8777" s="49" t="s">
        <v>10651</v>
      </c>
      <c r="F8777" s="49" t="s">
        <v>84</v>
      </c>
      <c r="G8777" s="49" t="s">
        <v>205</v>
      </c>
      <c r="H8777" s="49"/>
    </row>
    <row r="8778" spans="1:8" x14ac:dyDescent="0.3">
      <c r="A8778" s="49" t="s">
        <v>201</v>
      </c>
      <c r="B8778" s="49">
        <v>96208</v>
      </c>
      <c r="C8778" s="49" t="s">
        <v>9674</v>
      </c>
      <c r="D8778" s="49" t="str">
        <f t="shared" si="137"/>
        <v>Staurosirella fat mimetica, Count - DNR_STORET - 96208</v>
      </c>
      <c r="E8778" s="49" t="s">
        <v>10651</v>
      </c>
      <c r="F8778" s="49" t="s">
        <v>84</v>
      </c>
      <c r="G8778" s="49" t="s">
        <v>205</v>
      </c>
      <c r="H8778" s="49"/>
    </row>
    <row r="8779" spans="1:8" x14ac:dyDescent="0.3">
      <c r="A8779" s="49" t="s">
        <v>201</v>
      </c>
      <c r="B8779" s="49">
        <v>96201</v>
      </c>
      <c r="C8779" s="49" t="s">
        <v>9675</v>
      </c>
      <c r="D8779" s="49" t="str">
        <f t="shared" si="137"/>
        <v>Staurosirella huge martyi, Biovolume - DNR_STORET - 96201</v>
      </c>
      <c r="E8779" s="49" t="s">
        <v>10651</v>
      </c>
      <c r="F8779" s="49" t="s">
        <v>84</v>
      </c>
      <c r="G8779" s="49" t="s">
        <v>205</v>
      </c>
      <c r="H8779" s="49"/>
    </row>
    <row r="8780" spans="1:8" x14ac:dyDescent="0.3">
      <c r="A8780" s="49" t="s">
        <v>201</v>
      </c>
      <c r="B8780" s="49">
        <v>96202</v>
      </c>
      <c r="C8780" s="49" t="s">
        <v>9676</v>
      </c>
      <c r="D8780" s="49" t="str">
        <f t="shared" si="137"/>
        <v>Staurosirella huge martyi, Count - DNR_STORET - 96202</v>
      </c>
      <c r="E8780" s="49" t="s">
        <v>10651</v>
      </c>
      <c r="F8780" s="49" t="s">
        <v>84</v>
      </c>
      <c r="G8780" s="49" t="s">
        <v>205</v>
      </c>
      <c r="H8780" s="49"/>
    </row>
    <row r="8781" spans="1:8" x14ac:dyDescent="0.3">
      <c r="A8781" s="49" t="s">
        <v>201</v>
      </c>
      <c r="B8781" s="49">
        <v>96199</v>
      </c>
      <c r="C8781" s="49" t="s">
        <v>9677</v>
      </c>
      <c r="D8781" s="49" t="str">
        <f t="shared" si="137"/>
        <v>Staurosirella lapponica, Biovolume - DNR_STORET - 96199</v>
      </c>
      <c r="E8781" s="49" t="s">
        <v>10651</v>
      </c>
      <c r="F8781" s="49" t="s">
        <v>84</v>
      </c>
      <c r="G8781" s="49" t="s">
        <v>205</v>
      </c>
      <c r="H8781" s="49"/>
    </row>
    <row r="8782" spans="1:8" x14ac:dyDescent="0.3">
      <c r="A8782" s="49" t="s">
        <v>201</v>
      </c>
      <c r="B8782" s="49">
        <v>96200</v>
      </c>
      <c r="C8782" s="49" t="s">
        <v>9678</v>
      </c>
      <c r="D8782" s="49" t="str">
        <f t="shared" si="137"/>
        <v>Staurosirella lapponica, Count - DNR_STORET - 96200</v>
      </c>
      <c r="E8782" s="49" t="s">
        <v>10651</v>
      </c>
      <c r="F8782" s="49" t="s">
        <v>84</v>
      </c>
      <c r="G8782" s="49" t="s">
        <v>205</v>
      </c>
      <c r="H8782" s="49"/>
    </row>
    <row r="8783" spans="1:8" x14ac:dyDescent="0.3">
      <c r="A8783" s="49" t="s">
        <v>201</v>
      </c>
      <c r="B8783" s="49">
        <v>96197</v>
      </c>
      <c r="C8783" s="49" t="s">
        <v>9679</v>
      </c>
      <c r="D8783" s="49" t="str">
        <f t="shared" si="137"/>
        <v>Staurosirella leptostauron, Biovolume - DNR_STORET - 96197</v>
      </c>
      <c r="E8783" s="49" t="s">
        <v>10651</v>
      </c>
      <c r="F8783" s="49" t="s">
        <v>84</v>
      </c>
      <c r="G8783" s="49" t="s">
        <v>205</v>
      </c>
      <c r="H8783" s="49"/>
    </row>
    <row r="8784" spans="1:8" x14ac:dyDescent="0.3">
      <c r="A8784" s="49" t="s">
        <v>201</v>
      </c>
      <c r="B8784" s="49">
        <v>96198</v>
      </c>
      <c r="C8784" s="49" t="s">
        <v>9680</v>
      </c>
      <c r="D8784" s="49" t="str">
        <f t="shared" si="137"/>
        <v>Staurosirella leptostauron, Count - DNR_STORET - 96198</v>
      </c>
      <c r="E8784" s="49" t="s">
        <v>10651</v>
      </c>
      <c r="F8784" s="49" t="s">
        <v>84</v>
      </c>
      <c r="G8784" s="49" t="s">
        <v>205</v>
      </c>
      <c r="H8784" s="49"/>
    </row>
    <row r="8785" spans="1:8" x14ac:dyDescent="0.3">
      <c r="A8785" s="49" t="s">
        <v>201</v>
      </c>
      <c r="B8785" s="49">
        <v>96195</v>
      </c>
      <c r="C8785" s="49" t="s">
        <v>9681</v>
      </c>
      <c r="D8785" s="49" t="str">
        <f t="shared" si="137"/>
        <v>Staurosirella martyi, Biovolume - DNR_STORET - 96195</v>
      </c>
      <c r="E8785" s="49" t="s">
        <v>10651</v>
      </c>
      <c r="F8785" s="49" t="s">
        <v>84</v>
      </c>
      <c r="G8785" s="49" t="s">
        <v>205</v>
      </c>
      <c r="H8785" s="49"/>
    </row>
    <row r="8786" spans="1:8" x14ac:dyDescent="0.3">
      <c r="A8786" s="49" t="s">
        <v>201</v>
      </c>
      <c r="B8786" s="49">
        <v>96196</v>
      </c>
      <c r="C8786" s="49" t="s">
        <v>9682</v>
      </c>
      <c r="D8786" s="49" t="str">
        <f t="shared" si="137"/>
        <v>Staurosirella martyi, Count - DNR_STORET - 96196</v>
      </c>
      <c r="E8786" s="49" t="s">
        <v>10651</v>
      </c>
      <c r="F8786" s="49" t="s">
        <v>84</v>
      </c>
      <c r="G8786" s="49" t="s">
        <v>205</v>
      </c>
      <c r="H8786" s="49"/>
    </row>
    <row r="8787" spans="1:8" x14ac:dyDescent="0.3">
      <c r="A8787" s="49" t="s">
        <v>201</v>
      </c>
      <c r="B8787" s="49">
        <v>96193</v>
      </c>
      <c r="C8787" s="49" t="s">
        <v>9683</v>
      </c>
      <c r="D8787" s="49" t="str">
        <f t="shared" si="137"/>
        <v>Staurosirella maximum martyi, Biovolume - DNR_STORET - 96193</v>
      </c>
      <c r="E8787" s="49" t="s">
        <v>10651</v>
      </c>
      <c r="F8787" s="49" t="s">
        <v>84</v>
      </c>
      <c r="G8787" s="49" t="s">
        <v>205</v>
      </c>
      <c r="H8787" s="49"/>
    </row>
    <row r="8788" spans="1:8" x14ac:dyDescent="0.3">
      <c r="A8788" s="49" t="s">
        <v>201</v>
      </c>
      <c r="B8788" s="49">
        <v>96194</v>
      </c>
      <c r="C8788" s="49" t="s">
        <v>9684</v>
      </c>
      <c r="D8788" s="49" t="str">
        <f t="shared" si="137"/>
        <v>Staurosirella maximum martyi, Count - DNR_STORET - 96194</v>
      </c>
      <c r="E8788" s="49" t="s">
        <v>10651</v>
      </c>
      <c r="F8788" s="49" t="s">
        <v>84</v>
      </c>
      <c r="G8788" s="49" t="s">
        <v>205</v>
      </c>
      <c r="H8788" s="49"/>
    </row>
    <row r="8789" spans="1:8" x14ac:dyDescent="0.3">
      <c r="A8789" s="49" t="s">
        <v>201</v>
      </c>
      <c r="B8789" s="49">
        <v>96191</v>
      </c>
      <c r="C8789" s="49" t="s">
        <v>9685</v>
      </c>
      <c r="D8789" s="49" t="str">
        <f t="shared" si="137"/>
        <v>Staurosirella medium coarser, Biovolume - DNR_STORET - 96191</v>
      </c>
      <c r="E8789" s="49" t="s">
        <v>10651</v>
      </c>
      <c r="F8789" s="49" t="s">
        <v>84</v>
      </c>
      <c r="G8789" s="49" t="s">
        <v>205</v>
      </c>
      <c r="H8789" s="49"/>
    </row>
    <row r="8790" spans="1:8" x14ac:dyDescent="0.3">
      <c r="A8790" s="49" t="s">
        <v>201</v>
      </c>
      <c r="B8790" s="49">
        <v>96192</v>
      </c>
      <c r="C8790" s="49" t="s">
        <v>9686</v>
      </c>
      <c r="D8790" s="49" t="str">
        <f t="shared" si="137"/>
        <v>Staurosirella medium coarser, Count - DNR_STORET - 96192</v>
      </c>
      <c r="E8790" s="49" t="s">
        <v>10651</v>
      </c>
      <c r="F8790" s="49" t="s">
        <v>84</v>
      </c>
      <c r="G8790" s="49" t="s">
        <v>205</v>
      </c>
      <c r="H8790" s="49"/>
    </row>
    <row r="8791" spans="1:8" x14ac:dyDescent="0.3">
      <c r="A8791" s="49" t="s">
        <v>201</v>
      </c>
      <c r="B8791" s="49">
        <v>96189</v>
      </c>
      <c r="C8791" s="49" t="s">
        <v>9687</v>
      </c>
      <c r="D8791" s="49" t="str">
        <f t="shared" si="137"/>
        <v>Staurosirella ovata Morales, Biovolume - DNR_STORET - 96189</v>
      </c>
      <c r="E8791" s="49" t="s">
        <v>10651</v>
      </c>
      <c r="F8791" s="49" t="s">
        <v>84</v>
      </c>
      <c r="G8791" s="49" t="s">
        <v>205</v>
      </c>
      <c r="H8791" s="49"/>
    </row>
    <row r="8792" spans="1:8" x14ac:dyDescent="0.3">
      <c r="A8792" s="49" t="s">
        <v>201</v>
      </c>
      <c r="B8792" s="49">
        <v>96190</v>
      </c>
      <c r="C8792" s="49" t="s">
        <v>9688</v>
      </c>
      <c r="D8792" s="49" t="str">
        <f t="shared" si="137"/>
        <v>Staurosirella ovata Morales, Count - DNR_STORET - 96190</v>
      </c>
      <c r="E8792" s="49" t="s">
        <v>10651</v>
      </c>
      <c r="F8792" s="49" t="s">
        <v>84</v>
      </c>
      <c r="G8792" s="49" t="s">
        <v>205</v>
      </c>
      <c r="H8792" s="49"/>
    </row>
    <row r="8793" spans="1:8" x14ac:dyDescent="0.3">
      <c r="A8793" s="49" t="s">
        <v>201</v>
      </c>
      <c r="B8793" s="49">
        <v>96185</v>
      </c>
      <c r="C8793" s="49" t="s">
        <v>9689</v>
      </c>
      <c r="D8793" s="49" t="str">
        <f t="shared" si="137"/>
        <v>Staurosirella pinnata S.RO.MR., Biovolume - DNR_STORET - 96185</v>
      </c>
      <c r="E8793" s="49" t="s">
        <v>10651</v>
      </c>
      <c r="F8793" s="49" t="s">
        <v>84</v>
      </c>
      <c r="G8793" s="49" t="s">
        <v>205</v>
      </c>
      <c r="H8793" s="49"/>
    </row>
    <row r="8794" spans="1:8" x14ac:dyDescent="0.3">
      <c r="A8794" s="49" t="s">
        <v>201</v>
      </c>
      <c r="B8794" s="49">
        <v>96186</v>
      </c>
      <c r="C8794" s="49" t="s">
        <v>9690</v>
      </c>
      <c r="D8794" s="49" t="str">
        <f t="shared" si="137"/>
        <v>Staurosirella pinnata S.RO.MR., Count - DNR_STORET - 96186</v>
      </c>
      <c r="E8794" s="49" t="s">
        <v>10651</v>
      </c>
      <c r="F8794" s="49" t="s">
        <v>84</v>
      </c>
      <c r="G8794" s="49" t="s">
        <v>205</v>
      </c>
      <c r="H8794" s="49"/>
    </row>
    <row r="8795" spans="1:8" x14ac:dyDescent="0.3">
      <c r="A8795" s="49" t="s">
        <v>201</v>
      </c>
      <c r="B8795" s="49">
        <v>96183</v>
      </c>
      <c r="C8795" s="49" t="s">
        <v>9691</v>
      </c>
      <c r="D8795" s="49" t="str">
        <f t="shared" si="137"/>
        <v>Staurosirella pinnata v. inte., Biovolume - DNR_STORET - 96183</v>
      </c>
      <c r="E8795" s="49" t="s">
        <v>10651</v>
      </c>
      <c r="F8795" s="49" t="s">
        <v>84</v>
      </c>
      <c r="G8795" s="49" t="s">
        <v>205</v>
      </c>
      <c r="H8795" s="49"/>
    </row>
    <row r="8796" spans="1:8" x14ac:dyDescent="0.3">
      <c r="A8796" s="49" t="s">
        <v>201</v>
      </c>
      <c r="B8796" s="49">
        <v>96184</v>
      </c>
      <c r="C8796" s="49" t="s">
        <v>9692</v>
      </c>
      <c r="D8796" s="49" t="str">
        <f t="shared" si="137"/>
        <v>Staurosirella pinnata v. inte., Count - DNR_STORET - 96184</v>
      </c>
      <c r="E8796" s="49" t="s">
        <v>10651</v>
      </c>
      <c r="F8796" s="49" t="s">
        <v>84</v>
      </c>
      <c r="G8796" s="49" t="s">
        <v>205</v>
      </c>
      <c r="H8796" s="49"/>
    </row>
    <row r="8797" spans="1:8" x14ac:dyDescent="0.3">
      <c r="A8797" s="49" t="s">
        <v>201</v>
      </c>
      <c r="B8797" s="49">
        <v>96187</v>
      </c>
      <c r="C8797" s="49" t="s">
        <v>9693</v>
      </c>
      <c r="D8797" s="49" t="str">
        <f t="shared" si="137"/>
        <v>Staurosirella pinnata, Biovolume - DNR_STORET - 96187</v>
      </c>
      <c r="E8797" s="49" t="s">
        <v>10651</v>
      </c>
      <c r="F8797" s="49" t="s">
        <v>84</v>
      </c>
      <c r="G8797" s="49" t="s">
        <v>205</v>
      </c>
      <c r="H8797" s="49"/>
    </row>
    <row r="8798" spans="1:8" x14ac:dyDescent="0.3">
      <c r="A8798" s="49" t="s">
        <v>201</v>
      </c>
      <c r="B8798" s="49">
        <v>96188</v>
      </c>
      <c r="C8798" s="49" t="s">
        <v>9694</v>
      </c>
      <c r="D8798" s="49" t="str">
        <f t="shared" si="137"/>
        <v>Staurosirella pinnata, Count - DNR_STORET - 96188</v>
      </c>
      <c r="E8798" s="49" t="s">
        <v>10651</v>
      </c>
      <c r="F8798" s="49" t="s">
        <v>84</v>
      </c>
      <c r="G8798" s="49" t="s">
        <v>205</v>
      </c>
      <c r="H8798" s="49"/>
    </row>
    <row r="8799" spans="1:8" x14ac:dyDescent="0.3">
      <c r="A8799" s="49" t="s">
        <v>201</v>
      </c>
      <c r="B8799" s="49">
        <v>96181</v>
      </c>
      <c r="C8799" s="49" t="s">
        <v>9695</v>
      </c>
      <c r="D8799" s="49" t="str">
        <f t="shared" si="137"/>
        <v>Staurosirella rhombic, Biovolume - DNR_STORET - 96181</v>
      </c>
      <c r="E8799" s="49" t="s">
        <v>10651</v>
      </c>
      <c r="F8799" s="49" t="s">
        <v>84</v>
      </c>
      <c r="G8799" s="49" t="s">
        <v>205</v>
      </c>
      <c r="H8799" s="49"/>
    </row>
    <row r="8800" spans="1:8" x14ac:dyDescent="0.3">
      <c r="A8800" s="49" t="s">
        <v>201</v>
      </c>
      <c r="B8800" s="49">
        <v>96182</v>
      </c>
      <c r="C8800" s="49" t="s">
        <v>9696</v>
      </c>
      <c r="D8800" s="49" t="str">
        <f t="shared" si="137"/>
        <v>Staurosirella rhombic, Count - DNR_STORET - 96182</v>
      </c>
      <c r="E8800" s="49" t="s">
        <v>10651</v>
      </c>
      <c r="F8800" s="49" t="s">
        <v>84</v>
      </c>
      <c r="G8800" s="49" t="s">
        <v>205</v>
      </c>
      <c r="H8800" s="49"/>
    </row>
    <row r="8801" spans="1:8" x14ac:dyDescent="0.3">
      <c r="A8801" s="49" t="s">
        <v>201</v>
      </c>
      <c r="B8801" s="49">
        <v>96179</v>
      </c>
      <c r="C8801" s="49" t="s">
        <v>9697</v>
      </c>
      <c r="D8801" s="49" t="str">
        <f t="shared" si="137"/>
        <v>Staurosirella rhomboides, Biovolume - DNR_STORET - 96179</v>
      </c>
      <c r="E8801" s="49" t="s">
        <v>10651</v>
      </c>
      <c r="F8801" s="49" t="s">
        <v>84</v>
      </c>
      <c r="G8801" s="49" t="s">
        <v>205</v>
      </c>
      <c r="H8801" s="49"/>
    </row>
    <row r="8802" spans="1:8" x14ac:dyDescent="0.3">
      <c r="A8802" s="49" t="s">
        <v>201</v>
      </c>
      <c r="B8802" s="49">
        <v>96180</v>
      </c>
      <c r="C8802" s="49" t="s">
        <v>9698</v>
      </c>
      <c r="D8802" s="49" t="str">
        <f t="shared" si="137"/>
        <v>Staurosirella rhomboides, Count - DNR_STORET - 96180</v>
      </c>
      <c r="E8802" s="49" t="s">
        <v>10651</v>
      </c>
      <c r="F8802" s="49" t="s">
        <v>84</v>
      </c>
      <c r="G8802" s="49" t="s">
        <v>205</v>
      </c>
      <c r="H8802" s="49"/>
    </row>
    <row r="8803" spans="1:8" x14ac:dyDescent="0.3">
      <c r="A8803" s="49" t="s">
        <v>201</v>
      </c>
      <c r="B8803" s="49">
        <v>96177</v>
      </c>
      <c r="C8803" s="49" t="s">
        <v>9699</v>
      </c>
      <c r="D8803" s="49" t="str">
        <f t="shared" si="137"/>
        <v>Staurosirella skinny clavate, Biovolume - DNR_STORET - 96177</v>
      </c>
      <c r="E8803" s="49" t="s">
        <v>10651</v>
      </c>
      <c r="F8803" s="49" t="s">
        <v>84</v>
      </c>
      <c r="G8803" s="49" t="s">
        <v>205</v>
      </c>
      <c r="H8803" s="49"/>
    </row>
    <row r="8804" spans="1:8" x14ac:dyDescent="0.3">
      <c r="A8804" s="49" t="s">
        <v>201</v>
      </c>
      <c r="B8804" s="49">
        <v>96178</v>
      </c>
      <c r="C8804" s="49" t="s">
        <v>9700</v>
      </c>
      <c r="D8804" s="49" t="str">
        <f t="shared" si="137"/>
        <v>Staurosirella skinny clavate, Count - DNR_STORET - 96178</v>
      </c>
      <c r="E8804" s="49" t="s">
        <v>10651</v>
      </c>
      <c r="F8804" s="49" t="s">
        <v>84</v>
      </c>
      <c r="G8804" s="49" t="s">
        <v>205</v>
      </c>
      <c r="H8804" s="49"/>
    </row>
    <row r="8805" spans="1:8" x14ac:dyDescent="0.3">
      <c r="A8805" s="49" t="s">
        <v>201</v>
      </c>
      <c r="B8805" s="49">
        <v>96175</v>
      </c>
      <c r="C8805" s="49" t="s">
        <v>9701</v>
      </c>
      <c r="D8805" s="49" t="str">
        <f t="shared" si="137"/>
        <v>Staurosirella small fine, Biovolume - DNR_STORET - 96175</v>
      </c>
      <c r="E8805" s="49" t="s">
        <v>10651</v>
      </c>
      <c r="F8805" s="49" t="s">
        <v>84</v>
      </c>
      <c r="G8805" s="49" t="s">
        <v>205</v>
      </c>
      <c r="H8805" s="49"/>
    </row>
    <row r="8806" spans="1:8" x14ac:dyDescent="0.3">
      <c r="A8806" s="49" t="s">
        <v>201</v>
      </c>
      <c r="B8806" s="49">
        <v>96176</v>
      </c>
      <c r="C8806" s="49" t="s">
        <v>9702</v>
      </c>
      <c r="D8806" s="49" t="str">
        <f t="shared" si="137"/>
        <v>Staurosirella small fine, Count - DNR_STORET - 96176</v>
      </c>
      <c r="E8806" s="49" t="s">
        <v>10651</v>
      </c>
      <c r="F8806" s="49" t="s">
        <v>84</v>
      </c>
      <c r="G8806" s="49" t="s">
        <v>205</v>
      </c>
      <c r="H8806" s="49"/>
    </row>
    <row r="8807" spans="1:8" x14ac:dyDescent="0.3">
      <c r="A8807" s="49" t="s">
        <v>201</v>
      </c>
      <c r="B8807" s="49">
        <v>96173</v>
      </c>
      <c r="C8807" s="49" t="s">
        <v>9703</v>
      </c>
      <c r="D8807" s="49" t="str">
        <f t="shared" si="137"/>
        <v>Staurosirella small finer, Biovolume - DNR_STORET - 96173</v>
      </c>
      <c r="E8807" s="49" t="s">
        <v>10651</v>
      </c>
      <c r="F8807" s="49" t="s">
        <v>84</v>
      </c>
      <c r="G8807" s="49" t="s">
        <v>205</v>
      </c>
      <c r="H8807" s="49"/>
    </row>
    <row r="8808" spans="1:8" x14ac:dyDescent="0.3">
      <c r="A8808" s="49" t="s">
        <v>201</v>
      </c>
      <c r="B8808" s="49">
        <v>96174</v>
      </c>
      <c r="C8808" s="49" t="s">
        <v>9704</v>
      </c>
      <c r="D8808" s="49" t="str">
        <f t="shared" si="137"/>
        <v>Staurosirella small finer, Count - DNR_STORET - 96174</v>
      </c>
      <c r="E8808" s="49" t="s">
        <v>10651</v>
      </c>
      <c r="F8808" s="49" t="s">
        <v>84</v>
      </c>
      <c r="G8808" s="49" t="s">
        <v>205</v>
      </c>
      <c r="H8808" s="49"/>
    </row>
    <row r="8809" spans="1:8" x14ac:dyDescent="0.3">
      <c r="A8809" s="49" t="s">
        <v>201</v>
      </c>
      <c r="B8809" s="49">
        <v>96171</v>
      </c>
      <c r="C8809" s="49" t="s">
        <v>9705</v>
      </c>
      <c r="D8809" s="49" t="str">
        <f t="shared" si="137"/>
        <v>Staurosirella small pointier, Biovolume - DNR_STORET - 96171</v>
      </c>
      <c r="E8809" s="49" t="s">
        <v>10651</v>
      </c>
      <c r="F8809" s="49" t="s">
        <v>84</v>
      </c>
      <c r="G8809" s="49" t="s">
        <v>205</v>
      </c>
      <c r="H8809" s="49"/>
    </row>
    <row r="8810" spans="1:8" x14ac:dyDescent="0.3">
      <c r="A8810" s="49" t="s">
        <v>201</v>
      </c>
      <c r="B8810" s="49">
        <v>96172</v>
      </c>
      <c r="C8810" s="49" t="s">
        <v>9706</v>
      </c>
      <c r="D8810" s="49" t="str">
        <f t="shared" si="137"/>
        <v>Staurosirella small pointier, Count - DNR_STORET - 96172</v>
      </c>
      <c r="E8810" s="49" t="s">
        <v>10651</v>
      </c>
      <c r="F8810" s="49" t="s">
        <v>84</v>
      </c>
      <c r="G8810" s="49" t="s">
        <v>205</v>
      </c>
      <c r="H8810" s="49"/>
    </row>
    <row r="8811" spans="1:8" x14ac:dyDescent="0.3">
      <c r="A8811" s="49" t="s">
        <v>201</v>
      </c>
      <c r="B8811" s="49">
        <v>96169</v>
      </c>
      <c r="C8811" s="49" t="s">
        <v>9707</v>
      </c>
      <c r="D8811" s="49" t="str">
        <f t="shared" si="137"/>
        <v>Staurosirella small round fat, Biovolume - DNR_STORET - 96169</v>
      </c>
      <c r="E8811" s="49" t="s">
        <v>10651</v>
      </c>
      <c r="F8811" s="49" t="s">
        <v>84</v>
      </c>
      <c r="G8811" s="49" t="s">
        <v>205</v>
      </c>
      <c r="H8811" s="49"/>
    </row>
    <row r="8812" spans="1:8" x14ac:dyDescent="0.3">
      <c r="A8812" s="49" t="s">
        <v>201</v>
      </c>
      <c r="B8812" s="49">
        <v>96170</v>
      </c>
      <c r="C8812" s="49" t="s">
        <v>9708</v>
      </c>
      <c r="D8812" s="49" t="str">
        <f t="shared" si="137"/>
        <v>Staurosirella small round fat, Count - DNR_STORET - 96170</v>
      </c>
      <c r="E8812" s="49" t="s">
        <v>10651</v>
      </c>
      <c r="F8812" s="49" t="s">
        <v>84</v>
      </c>
      <c r="G8812" s="49" t="s">
        <v>205</v>
      </c>
      <c r="H8812" s="49"/>
    </row>
    <row r="8813" spans="1:8" x14ac:dyDescent="0.3">
      <c r="A8813" s="49" t="s">
        <v>201</v>
      </c>
      <c r="B8813" s="49">
        <v>96167</v>
      </c>
      <c r="C8813" s="49" t="s">
        <v>9709</v>
      </c>
      <c r="D8813" s="49" t="str">
        <f t="shared" si="137"/>
        <v>Staurosirella smaller finer, Biovolume - DNR_STORET - 96167</v>
      </c>
      <c r="E8813" s="49" t="s">
        <v>10651</v>
      </c>
      <c r="F8813" s="49" t="s">
        <v>84</v>
      </c>
      <c r="G8813" s="49" t="s">
        <v>205</v>
      </c>
      <c r="H8813" s="49"/>
    </row>
    <row r="8814" spans="1:8" x14ac:dyDescent="0.3">
      <c r="A8814" s="49" t="s">
        <v>201</v>
      </c>
      <c r="B8814" s="49">
        <v>96168</v>
      </c>
      <c r="C8814" s="49" t="s">
        <v>9710</v>
      </c>
      <c r="D8814" s="49" t="str">
        <f t="shared" si="137"/>
        <v>Staurosirella smaller finer, Count - DNR_STORET - 96168</v>
      </c>
      <c r="E8814" s="49" t="s">
        <v>10651</v>
      </c>
      <c r="F8814" s="49" t="s">
        <v>84</v>
      </c>
      <c r="G8814" s="49" t="s">
        <v>205</v>
      </c>
      <c r="H8814" s="49"/>
    </row>
    <row r="8815" spans="1:8" x14ac:dyDescent="0.3">
      <c r="A8815" s="49" t="s">
        <v>201</v>
      </c>
      <c r="B8815" s="49">
        <v>96165</v>
      </c>
      <c r="C8815" s="49" t="s">
        <v>9711</v>
      </c>
      <c r="D8815" s="49" t="str">
        <f t="shared" si="137"/>
        <v>Staurosirella sp, Biovolume - DNR_STORET - 96165</v>
      </c>
      <c r="E8815" s="49" t="s">
        <v>10651</v>
      </c>
      <c r="F8815" s="49" t="s">
        <v>84</v>
      </c>
      <c r="G8815" s="49" t="s">
        <v>205</v>
      </c>
      <c r="H8815" s="49"/>
    </row>
    <row r="8816" spans="1:8" x14ac:dyDescent="0.3">
      <c r="A8816" s="49" t="s">
        <v>201</v>
      </c>
      <c r="B8816" s="49">
        <v>96166</v>
      </c>
      <c r="C8816" s="49" t="s">
        <v>9712</v>
      </c>
      <c r="D8816" s="49" t="str">
        <f t="shared" si="137"/>
        <v>Staurosirella sp, Count - DNR_STORET - 96166</v>
      </c>
      <c r="E8816" s="49" t="s">
        <v>10651</v>
      </c>
      <c r="F8816" s="49" t="s">
        <v>84</v>
      </c>
      <c r="G8816" s="49" t="s">
        <v>205</v>
      </c>
      <c r="H8816" s="49"/>
    </row>
    <row r="8817" spans="1:8" x14ac:dyDescent="0.3">
      <c r="A8817" s="49" t="s">
        <v>201</v>
      </c>
      <c r="B8817" s="49">
        <v>96161</v>
      </c>
      <c r="C8817" s="49" t="s">
        <v>9713</v>
      </c>
      <c r="D8817" s="49" t="str">
        <f t="shared" si="137"/>
        <v>Staurosirella sp. 1 NAWQA, Biovolume - DNR_STORET - 96161</v>
      </c>
      <c r="E8817" s="49" t="s">
        <v>10651</v>
      </c>
      <c r="F8817" s="49" t="s">
        <v>84</v>
      </c>
      <c r="G8817" s="49" t="s">
        <v>205</v>
      </c>
      <c r="H8817" s="49"/>
    </row>
    <row r="8818" spans="1:8" x14ac:dyDescent="0.3">
      <c r="A8818" s="49" t="s">
        <v>201</v>
      </c>
      <c r="B8818" s="49">
        <v>96162</v>
      </c>
      <c r="C8818" s="49" t="s">
        <v>9714</v>
      </c>
      <c r="D8818" s="49" t="str">
        <f t="shared" si="137"/>
        <v>Staurosirella sp. 1 NAWQA, Count - DNR_STORET - 96162</v>
      </c>
      <c r="E8818" s="49" t="s">
        <v>10651</v>
      </c>
      <c r="F8818" s="49" t="s">
        <v>84</v>
      </c>
      <c r="G8818" s="49" t="s">
        <v>205</v>
      </c>
      <c r="H8818" s="49"/>
    </row>
    <row r="8819" spans="1:8" x14ac:dyDescent="0.3">
      <c r="A8819" s="49" t="s">
        <v>201</v>
      </c>
      <c r="B8819" s="49">
        <v>96163</v>
      </c>
      <c r="C8819" s="49" t="s">
        <v>9715</v>
      </c>
      <c r="D8819" s="49" t="str">
        <f t="shared" si="137"/>
        <v>Staurosirella sp. 1, Biovolume - DNR_STORET - 96163</v>
      </c>
      <c r="E8819" s="49" t="s">
        <v>10651</v>
      </c>
      <c r="F8819" s="49" t="s">
        <v>84</v>
      </c>
      <c r="G8819" s="49" t="s">
        <v>205</v>
      </c>
      <c r="H8819" s="49"/>
    </row>
    <row r="8820" spans="1:8" x14ac:dyDescent="0.3">
      <c r="A8820" s="49" t="s">
        <v>201</v>
      </c>
      <c r="B8820" s="49">
        <v>96164</v>
      </c>
      <c r="C8820" s="49" t="s">
        <v>9716</v>
      </c>
      <c r="D8820" s="49" t="str">
        <f t="shared" si="137"/>
        <v>Staurosirella sp. 1, Count - DNR_STORET - 96164</v>
      </c>
      <c r="E8820" s="49" t="s">
        <v>10651</v>
      </c>
      <c r="F8820" s="49" t="s">
        <v>84</v>
      </c>
      <c r="G8820" s="49" t="s">
        <v>205</v>
      </c>
      <c r="H8820" s="49"/>
    </row>
    <row r="8821" spans="1:8" x14ac:dyDescent="0.3">
      <c r="A8821" s="49" t="s">
        <v>201</v>
      </c>
      <c r="B8821" s="49">
        <v>96159</v>
      </c>
      <c r="C8821" s="49" t="s">
        <v>9717</v>
      </c>
      <c r="D8821" s="49" t="str">
        <f t="shared" si="137"/>
        <v>Staurosirella sp. 3 NAWQA EAM, Biovolume - DNR_STORET - 96159</v>
      </c>
      <c r="E8821" s="49" t="s">
        <v>10651</v>
      </c>
      <c r="F8821" s="49" t="s">
        <v>84</v>
      </c>
      <c r="G8821" s="49" t="s">
        <v>205</v>
      </c>
      <c r="H8821" s="49"/>
    </row>
    <row r="8822" spans="1:8" x14ac:dyDescent="0.3">
      <c r="A8822" s="49" t="s">
        <v>201</v>
      </c>
      <c r="B8822" s="49">
        <v>96160</v>
      </c>
      <c r="C8822" s="49" t="s">
        <v>9717</v>
      </c>
      <c r="D8822" s="49" t="str">
        <f t="shared" si="137"/>
        <v>Staurosirella sp. 3 NAWQA EAM, Biovolume - DNR_STORET - 96160</v>
      </c>
      <c r="E8822" s="49" t="s">
        <v>10651</v>
      </c>
      <c r="F8822" s="49" t="s">
        <v>84</v>
      </c>
      <c r="G8822" s="49" t="s">
        <v>205</v>
      </c>
      <c r="H8822" s="49"/>
    </row>
    <row r="8823" spans="1:8" x14ac:dyDescent="0.3">
      <c r="A8823" s="49" t="s">
        <v>201</v>
      </c>
      <c r="B8823" s="49">
        <v>96157</v>
      </c>
      <c r="C8823" s="49" t="s">
        <v>9718</v>
      </c>
      <c r="D8823" s="49" t="str">
        <f t="shared" si="137"/>
        <v>Staurosirella spp., Biovolume - DNR_STORET - 96157</v>
      </c>
      <c r="E8823" s="49" t="s">
        <v>10651</v>
      </c>
      <c r="F8823" s="49" t="s">
        <v>84</v>
      </c>
      <c r="G8823" s="49" t="s">
        <v>205</v>
      </c>
      <c r="H8823" s="49"/>
    </row>
    <row r="8824" spans="1:8" x14ac:dyDescent="0.3">
      <c r="A8824" s="49" t="s">
        <v>201</v>
      </c>
      <c r="B8824" s="49">
        <v>96158</v>
      </c>
      <c r="C8824" s="49" t="s">
        <v>9719</v>
      </c>
      <c r="D8824" s="49" t="str">
        <f t="shared" si="137"/>
        <v>Staurosirella spp., Count - DNR_STORET - 96158</v>
      </c>
      <c r="E8824" s="49" t="s">
        <v>10651</v>
      </c>
      <c r="F8824" s="49" t="s">
        <v>84</v>
      </c>
      <c r="G8824" s="49" t="s">
        <v>205</v>
      </c>
      <c r="H8824" s="49"/>
    </row>
    <row r="8825" spans="1:8" x14ac:dyDescent="0.3">
      <c r="A8825" s="49" t="s">
        <v>201</v>
      </c>
      <c r="B8825" s="49">
        <v>96155</v>
      </c>
      <c r="C8825" s="49" t="s">
        <v>9720</v>
      </c>
      <c r="D8825" s="49" t="str">
        <f t="shared" si="137"/>
        <v>Staurosirella wider rhomboides, Biovolume - DNR_STORET - 96155</v>
      </c>
      <c r="E8825" s="49" t="s">
        <v>10651</v>
      </c>
      <c r="F8825" s="49" t="s">
        <v>84</v>
      </c>
      <c r="G8825" s="49" t="s">
        <v>205</v>
      </c>
      <c r="H8825" s="49"/>
    </row>
    <row r="8826" spans="1:8" x14ac:dyDescent="0.3">
      <c r="A8826" s="49" t="s">
        <v>201</v>
      </c>
      <c r="B8826" s="49">
        <v>96156</v>
      </c>
      <c r="C8826" s="49" t="s">
        <v>9721</v>
      </c>
      <c r="D8826" s="49" t="str">
        <f t="shared" si="137"/>
        <v>Staurosirella wider rhomboides, Count - DNR_STORET - 96156</v>
      </c>
      <c r="E8826" s="49" t="s">
        <v>10651</v>
      </c>
      <c r="F8826" s="49" t="s">
        <v>84</v>
      </c>
      <c r="G8826" s="49" t="s">
        <v>205</v>
      </c>
      <c r="H8826" s="49"/>
    </row>
    <row r="8827" spans="1:8" x14ac:dyDescent="0.3">
      <c r="A8827" s="49" t="s">
        <v>82</v>
      </c>
      <c r="B8827" s="49">
        <v>56549</v>
      </c>
      <c r="C8827" s="49" t="s">
        <v>2395</v>
      </c>
      <c r="D8827" s="49" t="str">
        <f t="shared" si="137"/>
        <v>Stegopterna diplomutata/mutata - SWIMS - 56549</v>
      </c>
      <c r="E8827" s="49"/>
      <c r="F8827" s="49"/>
      <c r="G8827" s="49"/>
      <c r="H8827" s="49"/>
    </row>
    <row r="8828" spans="1:8" x14ac:dyDescent="0.3">
      <c r="A8828" s="49" t="s">
        <v>201</v>
      </c>
      <c r="B8828" s="49">
        <v>96037</v>
      </c>
      <c r="C8828" s="49" t="s">
        <v>9722</v>
      </c>
      <c r="D8828" s="49" t="str">
        <f t="shared" si="137"/>
        <v>Stenopterobia delicatissima, Biovolume - DNR_STORET - 96037</v>
      </c>
      <c r="E8828" s="49" t="s">
        <v>10651</v>
      </c>
      <c r="F8828" s="49" t="s">
        <v>84</v>
      </c>
      <c r="G8828" s="49" t="s">
        <v>205</v>
      </c>
      <c r="H8828" s="49"/>
    </row>
    <row r="8829" spans="1:8" x14ac:dyDescent="0.3">
      <c r="A8829" s="49" t="s">
        <v>201</v>
      </c>
      <c r="B8829" s="49">
        <v>96038</v>
      </c>
      <c r="C8829" s="49" t="s">
        <v>9723</v>
      </c>
      <c r="D8829" s="49" t="str">
        <f t="shared" si="137"/>
        <v>Stenopterobia delicatissima, Count - DNR_STORET - 96038</v>
      </c>
      <c r="E8829" s="49" t="s">
        <v>10651</v>
      </c>
      <c r="F8829" s="49" t="s">
        <v>84</v>
      </c>
      <c r="G8829" s="49" t="s">
        <v>205</v>
      </c>
      <c r="H8829" s="49"/>
    </row>
    <row r="8830" spans="1:8" x14ac:dyDescent="0.3">
      <c r="A8830" s="49" t="s">
        <v>201</v>
      </c>
      <c r="B8830" s="49">
        <v>96153</v>
      </c>
      <c r="C8830" s="49" t="s">
        <v>9724</v>
      </c>
      <c r="D8830" s="49" t="str">
        <f t="shared" si="137"/>
        <v>Stephan. hantzschii f. tenuis., Biovolume - DNR_STORET - 96153</v>
      </c>
      <c r="E8830" s="49" t="s">
        <v>10651</v>
      </c>
      <c r="F8830" s="49" t="s">
        <v>84</v>
      </c>
      <c r="G8830" s="49" t="s">
        <v>205</v>
      </c>
      <c r="H8830" s="49"/>
    </row>
    <row r="8831" spans="1:8" x14ac:dyDescent="0.3">
      <c r="A8831" s="49" t="s">
        <v>201</v>
      </c>
      <c r="B8831" s="49">
        <v>96154</v>
      </c>
      <c r="C8831" s="49" t="s">
        <v>9725</v>
      </c>
      <c r="D8831" s="49" t="str">
        <f t="shared" si="137"/>
        <v>Stephan. hantzschii f. tenuis., Count - DNR_STORET - 96154</v>
      </c>
      <c r="E8831" s="49" t="s">
        <v>10651</v>
      </c>
      <c r="F8831" s="49" t="s">
        <v>84</v>
      </c>
      <c r="G8831" s="49" t="s">
        <v>205</v>
      </c>
      <c r="H8831" s="49"/>
    </row>
    <row r="8832" spans="1:8" x14ac:dyDescent="0.3">
      <c r="A8832" s="49" t="s">
        <v>201</v>
      </c>
      <c r="B8832" s="49">
        <v>96151</v>
      </c>
      <c r="C8832" s="49" t="s">
        <v>9726</v>
      </c>
      <c r="D8832" s="49" t="str">
        <f t="shared" si="137"/>
        <v>Stephanodiscus binderanus, Biovolume - DNR_STORET - 96151</v>
      </c>
      <c r="E8832" s="49" t="s">
        <v>10651</v>
      </c>
      <c r="F8832" s="49" t="s">
        <v>84</v>
      </c>
      <c r="G8832" s="49" t="s">
        <v>205</v>
      </c>
      <c r="H8832" s="49"/>
    </row>
    <row r="8833" spans="1:8" x14ac:dyDescent="0.3">
      <c r="A8833" s="49" t="s">
        <v>201</v>
      </c>
      <c r="B8833" s="49">
        <v>96152</v>
      </c>
      <c r="C8833" s="49" t="s">
        <v>9727</v>
      </c>
      <c r="D8833" s="49" t="str">
        <f t="shared" si="137"/>
        <v>Stephanodiscus binderanus, Count - DNR_STORET - 96152</v>
      </c>
      <c r="E8833" s="49" t="s">
        <v>10651</v>
      </c>
      <c r="F8833" s="49" t="s">
        <v>84</v>
      </c>
      <c r="G8833" s="49" t="s">
        <v>205</v>
      </c>
      <c r="H8833" s="49"/>
    </row>
    <row r="8834" spans="1:8" x14ac:dyDescent="0.3">
      <c r="A8834" s="49" t="s">
        <v>201</v>
      </c>
      <c r="B8834" s="49">
        <v>96149</v>
      </c>
      <c r="C8834" s="49" t="s">
        <v>9728</v>
      </c>
      <c r="D8834" s="49" t="str">
        <f t="shared" ref="D8834:D8897" si="138">C8834 &amp;" - "&amp; A8834 &amp;" - "&amp; B8834</f>
        <v>Stephanodiscus hantzschii, Biovolume - DNR_STORET - 96149</v>
      </c>
      <c r="E8834" s="49" t="s">
        <v>10651</v>
      </c>
      <c r="F8834" s="49" t="s">
        <v>84</v>
      </c>
      <c r="G8834" s="49" t="s">
        <v>205</v>
      </c>
      <c r="H8834" s="49"/>
    </row>
    <row r="8835" spans="1:8" x14ac:dyDescent="0.3">
      <c r="A8835" s="49" t="s">
        <v>201</v>
      </c>
      <c r="B8835" s="49">
        <v>96150</v>
      </c>
      <c r="C8835" s="49" t="s">
        <v>9729</v>
      </c>
      <c r="D8835" s="49" t="str">
        <f t="shared" si="138"/>
        <v>Stephanodiscus hantzschii, Count - DNR_STORET - 96150</v>
      </c>
      <c r="E8835" s="49" t="s">
        <v>10651</v>
      </c>
      <c r="F8835" s="49" t="s">
        <v>84</v>
      </c>
      <c r="G8835" s="49" t="s">
        <v>205</v>
      </c>
      <c r="H8835" s="49"/>
    </row>
    <row r="8836" spans="1:8" x14ac:dyDescent="0.3">
      <c r="A8836" s="49" t="s">
        <v>201</v>
      </c>
      <c r="B8836" s="49">
        <v>96147</v>
      </c>
      <c r="C8836" s="49" t="s">
        <v>9730</v>
      </c>
      <c r="D8836" s="49" t="str">
        <f t="shared" si="138"/>
        <v>Stephanodiscus medius, Biovolume - DNR_STORET - 96147</v>
      </c>
      <c r="E8836" s="49" t="s">
        <v>10651</v>
      </c>
      <c r="F8836" s="49" t="s">
        <v>84</v>
      </c>
      <c r="G8836" s="49" t="s">
        <v>205</v>
      </c>
      <c r="H8836" s="49"/>
    </row>
    <row r="8837" spans="1:8" x14ac:dyDescent="0.3">
      <c r="A8837" s="49" t="s">
        <v>201</v>
      </c>
      <c r="B8837" s="49">
        <v>96148</v>
      </c>
      <c r="C8837" s="49" t="s">
        <v>9731</v>
      </c>
      <c r="D8837" s="49" t="str">
        <f t="shared" si="138"/>
        <v>Stephanodiscus medius, Count - DNR_STORET - 96148</v>
      </c>
      <c r="E8837" s="49" t="s">
        <v>10651</v>
      </c>
      <c r="F8837" s="49" t="s">
        <v>84</v>
      </c>
      <c r="G8837" s="49" t="s">
        <v>205</v>
      </c>
      <c r="H8837" s="49"/>
    </row>
    <row r="8838" spans="1:8" x14ac:dyDescent="0.3">
      <c r="A8838" s="49" t="s">
        <v>201</v>
      </c>
      <c r="B8838" s="49">
        <v>96145</v>
      </c>
      <c r="C8838" s="49" t="s">
        <v>9732</v>
      </c>
      <c r="D8838" s="49" t="str">
        <f t="shared" si="138"/>
        <v>Stephanodiscus minutulus, Biovolume - DNR_STORET - 96145</v>
      </c>
      <c r="E8838" s="49" t="s">
        <v>10651</v>
      </c>
      <c r="F8838" s="49" t="s">
        <v>84</v>
      </c>
      <c r="G8838" s="49" t="s">
        <v>205</v>
      </c>
      <c r="H8838" s="49"/>
    </row>
    <row r="8839" spans="1:8" x14ac:dyDescent="0.3">
      <c r="A8839" s="49" t="s">
        <v>201</v>
      </c>
      <c r="B8839" s="49">
        <v>96146</v>
      </c>
      <c r="C8839" s="49" t="s">
        <v>9733</v>
      </c>
      <c r="D8839" s="49" t="str">
        <f t="shared" si="138"/>
        <v>Stephanodiscus minutulus, Count - DNR_STORET - 96146</v>
      </c>
      <c r="E8839" s="49" t="s">
        <v>10651</v>
      </c>
      <c r="F8839" s="49" t="s">
        <v>84</v>
      </c>
      <c r="G8839" s="49" t="s">
        <v>205</v>
      </c>
      <c r="H8839" s="49"/>
    </row>
    <row r="8840" spans="1:8" x14ac:dyDescent="0.3">
      <c r="A8840" s="49" t="s">
        <v>201</v>
      </c>
      <c r="B8840" s="49">
        <v>95882</v>
      </c>
      <c r="C8840" s="49" t="s">
        <v>9734</v>
      </c>
      <c r="D8840" s="49" t="str">
        <f t="shared" si="138"/>
        <v>Stephanodiscus niagarae, Biovolume - DNR_STORET - 95882</v>
      </c>
      <c r="E8840" s="49" t="s">
        <v>10651</v>
      </c>
      <c r="F8840" s="49" t="s">
        <v>84</v>
      </c>
      <c r="G8840" s="49" t="s">
        <v>205</v>
      </c>
      <c r="H8840" s="49"/>
    </row>
    <row r="8841" spans="1:8" x14ac:dyDescent="0.3">
      <c r="A8841" s="49" t="s">
        <v>201</v>
      </c>
      <c r="B8841" s="49">
        <v>95883</v>
      </c>
      <c r="C8841" s="49" t="s">
        <v>9735</v>
      </c>
      <c r="D8841" s="49" t="str">
        <f t="shared" si="138"/>
        <v>Stephanodiscus niagarae, Count - DNR_STORET - 95883</v>
      </c>
      <c r="E8841" s="49" t="s">
        <v>10651</v>
      </c>
      <c r="F8841" s="49" t="s">
        <v>84</v>
      </c>
      <c r="G8841" s="49" t="s">
        <v>205</v>
      </c>
      <c r="H8841" s="49"/>
    </row>
    <row r="8842" spans="1:8" x14ac:dyDescent="0.3">
      <c r="A8842" s="49" t="s">
        <v>201</v>
      </c>
      <c r="B8842" s="49">
        <v>95690</v>
      </c>
      <c r="C8842" s="49" t="s">
        <v>9736</v>
      </c>
      <c r="D8842" s="49" t="str">
        <f t="shared" si="138"/>
        <v>Stephanodiscus parvus, Biovolume - DNR_STORET - 95690</v>
      </c>
      <c r="E8842" s="49" t="s">
        <v>10651</v>
      </c>
      <c r="F8842" s="49" t="s">
        <v>84</v>
      </c>
      <c r="G8842" s="49" t="s">
        <v>205</v>
      </c>
      <c r="H8842" s="49"/>
    </row>
    <row r="8843" spans="1:8" x14ac:dyDescent="0.3">
      <c r="A8843" s="49" t="s">
        <v>201</v>
      </c>
      <c r="B8843" s="49">
        <v>95691</v>
      </c>
      <c r="C8843" s="49" t="s">
        <v>9737</v>
      </c>
      <c r="D8843" s="49" t="str">
        <f t="shared" si="138"/>
        <v>Stephanodiscus parvus, Count - DNR_STORET - 95691</v>
      </c>
      <c r="E8843" s="49" t="s">
        <v>10651</v>
      </c>
      <c r="F8843" s="49" t="s">
        <v>84</v>
      </c>
      <c r="G8843" s="49" t="s">
        <v>205</v>
      </c>
      <c r="H8843" s="49"/>
    </row>
    <row r="8844" spans="1:8" x14ac:dyDescent="0.3">
      <c r="A8844" s="49" t="s">
        <v>82</v>
      </c>
      <c r="B8844" s="49">
        <v>92110</v>
      </c>
      <c r="C8844" s="49" t="s">
        <v>2396</v>
      </c>
      <c r="D8844" s="49" t="str">
        <f t="shared" si="138"/>
        <v>Steps I observed taken to prevent AIS Spread - Drained - SWIMS - 92110</v>
      </c>
      <c r="E8844" s="49" t="s">
        <v>31</v>
      </c>
      <c r="F8844" s="49" t="s">
        <v>84</v>
      </c>
      <c r="G8844" s="49"/>
      <c r="H8844" s="49" t="s">
        <v>10658</v>
      </c>
    </row>
    <row r="8845" spans="1:8" x14ac:dyDescent="0.3">
      <c r="A8845" s="49" t="s">
        <v>82</v>
      </c>
      <c r="B8845" s="49">
        <v>92111</v>
      </c>
      <c r="C8845" s="49" t="s">
        <v>2397</v>
      </c>
      <c r="D8845" s="49" t="str">
        <f t="shared" si="138"/>
        <v>Steps I observed taken to prevent AIS Spread - Launched-Clean - SWIMS - 92111</v>
      </c>
      <c r="E8845" s="49" t="s">
        <v>31</v>
      </c>
      <c r="F8845" s="49" t="s">
        <v>84</v>
      </c>
      <c r="G8845" s="49"/>
      <c r="H8845" s="49" t="s">
        <v>10658</v>
      </c>
    </row>
    <row r="8846" spans="1:8" x14ac:dyDescent="0.3">
      <c r="A8846" s="49" t="s">
        <v>82</v>
      </c>
      <c r="B8846" s="49">
        <v>92109</v>
      </c>
      <c r="C8846" s="49" t="s">
        <v>2398</v>
      </c>
      <c r="D8846" s="49" t="str">
        <f t="shared" si="138"/>
        <v>Steps I observed taken to prevent AIS Spread - Removed - SWIMS - 92109</v>
      </c>
      <c r="E8846" s="49" t="s">
        <v>31</v>
      </c>
      <c r="F8846" s="49" t="s">
        <v>84</v>
      </c>
      <c r="G8846" s="49"/>
      <c r="H8846" s="49" t="s">
        <v>10658</v>
      </c>
    </row>
    <row r="8847" spans="1:8" x14ac:dyDescent="0.3">
      <c r="A8847" s="49" t="s">
        <v>82</v>
      </c>
      <c r="B8847" s="49">
        <v>92108</v>
      </c>
      <c r="C8847" s="49" t="s">
        <v>2399</v>
      </c>
      <c r="D8847" s="49" t="str">
        <f t="shared" si="138"/>
        <v>Steps I observed taken to prevent AIS spread- Inspected - SWIMS - 92108</v>
      </c>
      <c r="E8847" s="49" t="s">
        <v>31</v>
      </c>
      <c r="F8847" s="49" t="s">
        <v>84</v>
      </c>
      <c r="G8847" s="49"/>
      <c r="H8847" s="49" t="s">
        <v>10658</v>
      </c>
    </row>
    <row r="8848" spans="1:8" x14ac:dyDescent="0.3">
      <c r="A8848" s="49" t="s">
        <v>82</v>
      </c>
      <c r="B8848" s="49">
        <v>20149</v>
      </c>
      <c r="C8848" s="49" t="s">
        <v>2400</v>
      </c>
      <c r="D8848" s="49" t="str">
        <f t="shared" si="138"/>
        <v>Stiff arrowhead (Sagittaria rigida) - SWIMS - 20149</v>
      </c>
      <c r="E8848" s="49" t="s">
        <v>31</v>
      </c>
      <c r="F8848" s="49" t="s">
        <v>84</v>
      </c>
      <c r="G8848" s="49"/>
      <c r="H8848" s="49"/>
    </row>
    <row r="8849" spans="1:8" x14ac:dyDescent="0.3">
      <c r="A8849" s="49" t="s">
        <v>82</v>
      </c>
      <c r="B8849" s="49">
        <v>20135</v>
      </c>
      <c r="C8849" s="49" t="s">
        <v>2401</v>
      </c>
      <c r="D8849" s="49" t="str">
        <f t="shared" si="138"/>
        <v>Stiff pondweed (Potamogeton strictifolius) - SWIMS - 20135</v>
      </c>
      <c r="E8849" s="49" t="s">
        <v>31</v>
      </c>
      <c r="F8849" s="49" t="s">
        <v>84</v>
      </c>
      <c r="G8849" s="49"/>
      <c r="H8849" s="49"/>
    </row>
    <row r="8850" spans="1:8" x14ac:dyDescent="0.3">
      <c r="A8850" s="49" t="s">
        <v>82</v>
      </c>
      <c r="B8850" s="49">
        <v>20473</v>
      </c>
      <c r="C8850" s="49" t="s">
        <v>2402</v>
      </c>
      <c r="D8850" s="49" t="str">
        <f t="shared" si="138"/>
        <v>Stinging nettle (Urtica dioica) - SWIMS - 20473</v>
      </c>
      <c r="E8850" s="49" t="s">
        <v>31</v>
      </c>
      <c r="F8850" s="49" t="s">
        <v>84</v>
      </c>
      <c r="G8850" s="49"/>
      <c r="H8850" s="49" t="s">
        <v>10658</v>
      </c>
    </row>
    <row r="8851" spans="1:8" x14ac:dyDescent="0.3">
      <c r="A8851" s="49" t="s">
        <v>82</v>
      </c>
      <c r="B8851" s="49">
        <v>90514</v>
      </c>
      <c r="C8851" s="49" t="s">
        <v>2403</v>
      </c>
      <c r="D8851" s="49" t="str">
        <f t="shared" si="138"/>
        <v>Stonefly - SWIMS - 90514</v>
      </c>
      <c r="E8851" s="49"/>
      <c r="F8851" s="49"/>
      <c r="G8851" s="49"/>
      <c r="H8851" s="49"/>
    </row>
    <row r="8852" spans="1:8" x14ac:dyDescent="0.3">
      <c r="A8852" s="49" t="s">
        <v>82</v>
      </c>
      <c r="B8852" s="49">
        <v>20420</v>
      </c>
      <c r="C8852" s="49" t="s">
        <v>2404</v>
      </c>
      <c r="D8852" s="49" t="str">
        <f t="shared" si="138"/>
        <v>Stonewort (Tolypella sp.) - SWIMS - 20420</v>
      </c>
      <c r="E8852" s="49" t="s">
        <v>31</v>
      </c>
      <c r="F8852" s="49" t="s">
        <v>84</v>
      </c>
      <c r="G8852" s="49"/>
      <c r="H8852" s="49"/>
    </row>
    <row r="8853" spans="1:8" x14ac:dyDescent="0.3">
      <c r="A8853" s="49" t="s">
        <v>201</v>
      </c>
      <c r="B8853" s="49">
        <v>2000</v>
      </c>
      <c r="C8853" s="49" t="s">
        <v>2406</v>
      </c>
      <c r="D8853" s="49" t="str">
        <f t="shared" si="138"/>
        <v>Stream Baseflow 7Q10 - DNR_STORET - 2000</v>
      </c>
      <c r="E8853" s="49" t="s">
        <v>31</v>
      </c>
      <c r="F8853" s="49" t="s">
        <v>84</v>
      </c>
      <c r="G8853" s="49"/>
      <c r="H8853" s="49" t="s">
        <v>303</v>
      </c>
    </row>
    <row r="8854" spans="1:8" x14ac:dyDescent="0.3">
      <c r="A8854" s="49" t="s">
        <v>82</v>
      </c>
      <c r="B8854" s="49">
        <v>400</v>
      </c>
      <c r="C8854" s="49" t="s">
        <v>2407</v>
      </c>
      <c r="D8854" s="49" t="str">
        <f t="shared" si="138"/>
        <v>Stream Characteristics: Ave. Width, Depth, Meanders (Description) - SWIMS - 400</v>
      </c>
      <c r="E8854" s="49" t="s">
        <v>31</v>
      </c>
      <c r="F8854" s="49" t="s">
        <v>84</v>
      </c>
      <c r="G8854" s="49"/>
      <c r="H8854" s="49"/>
    </row>
    <row r="8855" spans="1:8" x14ac:dyDescent="0.3">
      <c r="A8855" s="49" t="s">
        <v>201</v>
      </c>
      <c r="B8855" s="49">
        <v>2003</v>
      </c>
      <c r="C8855" s="49" t="s">
        <v>2410</v>
      </c>
      <c r="D8855" s="49" t="str">
        <f t="shared" si="138"/>
        <v>Stream Harmonic Mean Flow - DNR_STORET - 2003</v>
      </c>
      <c r="E8855" s="49" t="s">
        <v>31</v>
      </c>
      <c r="F8855" s="49" t="s">
        <v>84</v>
      </c>
      <c r="G8855" s="49"/>
      <c r="H8855" s="49" t="s">
        <v>303</v>
      </c>
    </row>
    <row r="8856" spans="1:8" x14ac:dyDescent="0.3">
      <c r="A8856" s="49" t="s">
        <v>201</v>
      </c>
      <c r="B8856" s="49">
        <v>2002</v>
      </c>
      <c r="C8856" s="49" t="s">
        <v>2411</v>
      </c>
      <c r="D8856" s="49" t="str">
        <f t="shared" si="138"/>
        <v>Stream Mean Flow - DNR_STORET - 2002</v>
      </c>
      <c r="E8856" s="49" t="s">
        <v>31</v>
      </c>
      <c r="F8856" s="49" t="s">
        <v>84</v>
      </c>
      <c r="G8856" s="49"/>
      <c r="H8856" s="49" t="s">
        <v>303</v>
      </c>
    </row>
    <row r="8857" spans="1:8" x14ac:dyDescent="0.3">
      <c r="A8857" s="49" t="s">
        <v>82</v>
      </c>
      <c r="B8857" s="49">
        <v>4161</v>
      </c>
      <c r="C8857" s="49" t="s">
        <v>2412</v>
      </c>
      <c r="D8857" s="49" t="str">
        <f t="shared" si="138"/>
        <v>Stream Measurement Point 1 - SWIMS - 4161</v>
      </c>
      <c r="E8857" s="49"/>
      <c r="F8857" s="49"/>
      <c r="G8857" s="49"/>
      <c r="H8857" s="49"/>
    </row>
    <row r="8858" spans="1:8" x14ac:dyDescent="0.3">
      <c r="A8858" s="49" t="s">
        <v>82</v>
      </c>
      <c r="B8858" s="49">
        <v>4170</v>
      </c>
      <c r="C8858" s="49" t="s">
        <v>2413</v>
      </c>
      <c r="D8858" s="49" t="str">
        <f t="shared" si="138"/>
        <v>Stream Measurement Point 10 - SWIMS - 4170</v>
      </c>
      <c r="E8858" s="49"/>
      <c r="F8858" s="49"/>
      <c r="G8858" s="49"/>
      <c r="H8858" s="49"/>
    </row>
    <row r="8859" spans="1:8" x14ac:dyDescent="0.3">
      <c r="A8859" s="49" t="s">
        <v>82</v>
      </c>
      <c r="B8859" s="49">
        <v>4171</v>
      </c>
      <c r="C8859" s="49" t="s">
        <v>2414</v>
      </c>
      <c r="D8859" s="49" t="str">
        <f t="shared" si="138"/>
        <v>Stream Measurement Point 11 - SWIMS - 4171</v>
      </c>
      <c r="E8859" s="49"/>
      <c r="F8859" s="49"/>
      <c r="G8859" s="49"/>
      <c r="H8859" s="49"/>
    </row>
    <row r="8860" spans="1:8" x14ac:dyDescent="0.3">
      <c r="A8860" s="49" t="s">
        <v>82</v>
      </c>
      <c r="B8860" s="49">
        <v>4172</v>
      </c>
      <c r="C8860" s="49" t="s">
        <v>2415</v>
      </c>
      <c r="D8860" s="49" t="str">
        <f t="shared" si="138"/>
        <v>Stream Measurement Point 12 - SWIMS - 4172</v>
      </c>
      <c r="E8860" s="49"/>
      <c r="F8860" s="49"/>
      <c r="G8860" s="49"/>
      <c r="H8860" s="49"/>
    </row>
    <row r="8861" spans="1:8" x14ac:dyDescent="0.3">
      <c r="A8861" s="49" t="s">
        <v>82</v>
      </c>
      <c r="B8861" s="49">
        <v>4173</v>
      </c>
      <c r="C8861" s="49" t="s">
        <v>2416</v>
      </c>
      <c r="D8861" s="49" t="str">
        <f t="shared" si="138"/>
        <v>Stream Measurement Point 13 - SWIMS - 4173</v>
      </c>
      <c r="E8861" s="49"/>
      <c r="F8861" s="49"/>
      <c r="G8861" s="49"/>
      <c r="H8861" s="49"/>
    </row>
    <row r="8862" spans="1:8" x14ac:dyDescent="0.3">
      <c r="A8862" s="49" t="s">
        <v>82</v>
      </c>
      <c r="B8862" s="49">
        <v>4174</v>
      </c>
      <c r="C8862" s="49" t="s">
        <v>2417</v>
      </c>
      <c r="D8862" s="49" t="str">
        <f t="shared" si="138"/>
        <v>Stream Measurement Point 14 - SWIMS - 4174</v>
      </c>
      <c r="E8862" s="49"/>
      <c r="F8862" s="49"/>
      <c r="G8862" s="49"/>
      <c r="H8862" s="49"/>
    </row>
    <row r="8863" spans="1:8" x14ac:dyDescent="0.3">
      <c r="A8863" s="49" t="s">
        <v>82</v>
      </c>
      <c r="B8863" s="49">
        <v>4175</v>
      </c>
      <c r="C8863" s="49" t="s">
        <v>2418</v>
      </c>
      <c r="D8863" s="49" t="str">
        <f t="shared" si="138"/>
        <v>Stream Measurement Point 15 - SWIMS - 4175</v>
      </c>
      <c r="E8863" s="49"/>
      <c r="F8863" s="49"/>
      <c r="G8863" s="49"/>
      <c r="H8863" s="49"/>
    </row>
    <row r="8864" spans="1:8" x14ac:dyDescent="0.3">
      <c r="A8864" s="49" t="s">
        <v>82</v>
      </c>
      <c r="B8864" s="49">
        <v>4176</v>
      </c>
      <c r="C8864" s="49" t="s">
        <v>2419</v>
      </c>
      <c r="D8864" s="49" t="str">
        <f t="shared" si="138"/>
        <v>Stream Measurement Point 16 - SWIMS - 4176</v>
      </c>
      <c r="E8864" s="49"/>
      <c r="F8864" s="49"/>
      <c r="G8864" s="49"/>
      <c r="H8864" s="49"/>
    </row>
    <row r="8865" spans="1:8" x14ac:dyDescent="0.3">
      <c r="A8865" s="49" t="s">
        <v>82</v>
      </c>
      <c r="B8865" s="49">
        <v>4177</v>
      </c>
      <c r="C8865" s="49" t="s">
        <v>2420</v>
      </c>
      <c r="D8865" s="49" t="str">
        <f t="shared" si="138"/>
        <v>Stream Measurement Point 17 - SWIMS - 4177</v>
      </c>
      <c r="E8865" s="49"/>
      <c r="F8865" s="49"/>
      <c r="G8865" s="49"/>
      <c r="H8865" s="49"/>
    </row>
    <row r="8866" spans="1:8" x14ac:dyDescent="0.3">
      <c r="A8866" s="49" t="s">
        <v>82</v>
      </c>
      <c r="B8866" s="49">
        <v>4178</v>
      </c>
      <c r="C8866" s="49" t="s">
        <v>2421</v>
      </c>
      <c r="D8866" s="49" t="str">
        <f t="shared" si="138"/>
        <v>Stream Measurement Point 18 - SWIMS - 4178</v>
      </c>
      <c r="E8866" s="49"/>
      <c r="F8866" s="49"/>
      <c r="G8866" s="49"/>
      <c r="H8866" s="49"/>
    </row>
    <row r="8867" spans="1:8" x14ac:dyDescent="0.3">
      <c r="A8867" s="49" t="s">
        <v>82</v>
      </c>
      <c r="B8867" s="49">
        <v>4179</v>
      </c>
      <c r="C8867" s="49" t="s">
        <v>2422</v>
      </c>
      <c r="D8867" s="49" t="str">
        <f t="shared" si="138"/>
        <v>Stream Measurement Point 19 - SWIMS - 4179</v>
      </c>
      <c r="E8867" s="49"/>
      <c r="F8867" s="49"/>
      <c r="G8867" s="49"/>
      <c r="H8867" s="49"/>
    </row>
    <row r="8868" spans="1:8" x14ac:dyDescent="0.3">
      <c r="A8868" s="49" t="s">
        <v>82</v>
      </c>
      <c r="B8868" s="49">
        <v>4162</v>
      </c>
      <c r="C8868" s="49" t="s">
        <v>2423</v>
      </c>
      <c r="D8868" s="49" t="str">
        <f t="shared" si="138"/>
        <v>Stream Measurement Point 2 - SWIMS - 4162</v>
      </c>
      <c r="E8868" s="49"/>
      <c r="F8868" s="49"/>
      <c r="G8868" s="49"/>
      <c r="H8868" s="49"/>
    </row>
    <row r="8869" spans="1:8" x14ac:dyDescent="0.3">
      <c r="A8869" s="49" t="s">
        <v>82</v>
      </c>
      <c r="B8869" s="49">
        <v>4180</v>
      </c>
      <c r="C8869" s="49" t="s">
        <v>2424</v>
      </c>
      <c r="D8869" s="49" t="str">
        <f t="shared" si="138"/>
        <v>Stream Measurement Point 20 - SWIMS - 4180</v>
      </c>
      <c r="E8869" s="49"/>
      <c r="F8869" s="49"/>
      <c r="G8869" s="49"/>
      <c r="H8869" s="49"/>
    </row>
    <row r="8870" spans="1:8" x14ac:dyDescent="0.3">
      <c r="A8870" s="49" t="s">
        <v>82</v>
      </c>
      <c r="B8870" s="49">
        <v>4163</v>
      </c>
      <c r="C8870" s="49" t="s">
        <v>2425</v>
      </c>
      <c r="D8870" s="49" t="str">
        <f t="shared" si="138"/>
        <v>Stream Measurement Point 3 - SWIMS - 4163</v>
      </c>
      <c r="E8870" s="49"/>
      <c r="F8870" s="49"/>
      <c r="G8870" s="49"/>
      <c r="H8870" s="49"/>
    </row>
    <row r="8871" spans="1:8" x14ac:dyDescent="0.3">
      <c r="A8871" s="49" t="s">
        <v>82</v>
      </c>
      <c r="B8871" s="49">
        <v>4164</v>
      </c>
      <c r="C8871" s="49" t="s">
        <v>2426</v>
      </c>
      <c r="D8871" s="49" t="str">
        <f t="shared" si="138"/>
        <v>Stream Measurement Point 4 - SWIMS - 4164</v>
      </c>
      <c r="E8871" s="49"/>
      <c r="F8871" s="49"/>
      <c r="G8871" s="49"/>
      <c r="H8871" s="49"/>
    </row>
    <row r="8872" spans="1:8" x14ac:dyDescent="0.3">
      <c r="A8872" s="49" t="s">
        <v>82</v>
      </c>
      <c r="B8872" s="49">
        <v>4165</v>
      </c>
      <c r="C8872" s="49" t="s">
        <v>2427</v>
      </c>
      <c r="D8872" s="49" t="str">
        <f t="shared" si="138"/>
        <v>Stream Measurement Point 5 - SWIMS - 4165</v>
      </c>
      <c r="E8872" s="49"/>
      <c r="F8872" s="49"/>
      <c r="G8872" s="49"/>
      <c r="H8872" s="49"/>
    </row>
    <row r="8873" spans="1:8" x14ac:dyDescent="0.3">
      <c r="A8873" s="49" t="s">
        <v>82</v>
      </c>
      <c r="B8873" s="49">
        <v>4166</v>
      </c>
      <c r="C8873" s="49" t="s">
        <v>2428</v>
      </c>
      <c r="D8873" s="49" t="str">
        <f t="shared" si="138"/>
        <v>Stream Measurement Point 6 - SWIMS - 4166</v>
      </c>
      <c r="E8873" s="49"/>
      <c r="F8873" s="49"/>
      <c r="G8873" s="49"/>
      <c r="H8873" s="49"/>
    </row>
    <row r="8874" spans="1:8" x14ac:dyDescent="0.3">
      <c r="A8874" s="49" t="s">
        <v>82</v>
      </c>
      <c r="B8874" s="49">
        <v>4167</v>
      </c>
      <c r="C8874" s="49" t="s">
        <v>2429</v>
      </c>
      <c r="D8874" s="49" t="str">
        <f t="shared" si="138"/>
        <v>Stream Measurement Point 7 - SWIMS - 4167</v>
      </c>
      <c r="E8874" s="49"/>
      <c r="F8874" s="49"/>
      <c r="G8874" s="49"/>
      <c r="H8874" s="49"/>
    </row>
    <row r="8875" spans="1:8" x14ac:dyDescent="0.3">
      <c r="A8875" s="49" t="s">
        <v>82</v>
      </c>
      <c r="B8875" s="49">
        <v>4168</v>
      </c>
      <c r="C8875" s="49" t="s">
        <v>2430</v>
      </c>
      <c r="D8875" s="49" t="str">
        <f t="shared" si="138"/>
        <v>Stream Measurement Point 8 - SWIMS - 4168</v>
      </c>
      <c r="E8875" s="49"/>
      <c r="F8875" s="49"/>
      <c r="G8875" s="49"/>
      <c r="H8875" s="49"/>
    </row>
    <row r="8876" spans="1:8" x14ac:dyDescent="0.3">
      <c r="A8876" s="49" t="s">
        <v>82</v>
      </c>
      <c r="B8876" s="49">
        <v>4169</v>
      </c>
      <c r="C8876" s="49" t="s">
        <v>2431</v>
      </c>
      <c r="D8876" s="49" t="str">
        <f t="shared" si="138"/>
        <v>Stream Measurement Point 9 - SWIMS - 4169</v>
      </c>
      <c r="E8876" s="49"/>
      <c r="F8876" s="49"/>
      <c r="G8876" s="49"/>
      <c r="H8876" s="49"/>
    </row>
    <row r="8877" spans="1:8" x14ac:dyDescent="0.3">
      <c r="A8877" s="49" t="s">
        <v>82</v>
      </c>
      <c r="B8877" s="49">
        <v>4023</v>
      </c>
      <c r="C8877" s="49" t="s">
        <v>2432</v>
      </c>
      <c r="D8877" s="49" t="str">
        <f t="shared" si="138"/>
        <v>Stream Substrate Other % - SWIMS - 4023</v>
      </c>
      <c r="E8877" s="49"/>
      <c r="F8877" s="49"/>
      <c r="G8877" s="49"/>
      <c r="H8877" s="49"/>
    </row>
    <row r="8878" spans="1:8" x14ac:dyDescent="0.3">
      <c r="A8878" s="49" t="s">
        <v>82</v>
      </c>
      <c r="B8878" s="49">
        <v>91867</v>
      </c>
      <c r="C8878" s="49" t="s">
        <v>2434</v>
      </c>
      <c r="D8878" s="49" t="str">
        <f t="shared" si="138"/>
        <v>Stream Width - SWIMS - 91867</v>
      </c>
      <c r="E8878" s="49" t="s">
        <v>31</v>
      </c>
      <c r="F8878" s="49" t="s">
        <v>84</v>
      </c>
      <c r="G8878" s="49"/>
      <c r="H8878" s="49" t="s">
        <v>215</v>
      </c>
    </row>
    <row r="8879" spans="1:8" x14ac:dyDescent="0.3">
      <c r="A8879" s="49" t="s">
        <v>82</v>
      </c>
      <c r="B8879" s="49">
        <v>4206</v>
      </c>
      <c r="C8879" s="49" t="s">
        <v>2405</v>
      </c>
      <c r="D8879" s="49" t="str">
        <f t="shared" si="138"/>
        <v>Stream average surface velocity - SWIMS - 4206</v>
      </c>
      <c r="E8879" s="49"/>
      <c r="F8879" s="49"/>
      <c r="G8879" s="49"/>
      <c r="H8879" s="49"/>
    </row>
    <row r="8880" spans="1:8" x14ac:dyDescent="0.3">
      <c r="A8880" s="49" t="s">
        <v>82</v>
      </c>
      <c r="B8880" s="49">
        <v>4225</v>
      </c>
      <c r="C8880" s="49" t="s">
        <v>2409</v>
      </c>
      <c r="D8880" s="49" t="str">
        <f t="shared" si="138"/>
        <v>Stream flow method used? - SWIMS - 4225</v>
      </c>
      <c r="E8880" s="49" t="s">
        <v>31</v>
      </c>
      <c r="F8880" s="49" t="s">
        <v>84</v>
      </c>
      <c r="G8880" s="49"/>
      <c r="H8880" s="49"/>
    </row>
    <row r="8881" spans="1:8" x14ac:dyDescent="0.3">
      <c r="A8881" s="49" t="s">
        <v>82</v>
      </c>
      <c r="B8881" s="49">
        <v>4204</v>
      </c>
      <c r="C8881" s="49" t="s">
        <v>2433</v>
      </c>
      <c r="D8881" s="49" t="str">
        <f t="shared" si="138"/>
        <v>Stream velocity number of trials - SWIMS - 4204</v>
      </c>
      <c r="E8881" s="49"/>
      <c r="F8881" s="49"/>
      <c r="G8881" s="49"/>
      <c r="H8881" s="49"/>
    </row>
    <row r="8882" spans="1:8" x14ac:dyDescent="0.3">
      <c r="A8882" s="49" t="s">
        <v>201</v>
      </c>
      <c r="B8882" s="49">
        <v>97610</v>
      </c>
      <c r="C8882" s="49" t="s">
        <v>9738</v>
      </c>
      <c r="D8882" s="49" t="str">
        <f t="shared" si="138"/>
        <v>Strombomonas gibberosa, NU/mL - DNR_STORET - 97610</v>
      </c>
      <c r="E8882" s="49" t="s">
        <v>10651</v>
      </c>
      <c r="F8882" s="49" t="s">
        <v>84</v>
      </c>
      <c r="G8882" s="49" t="s">
        <v>205</v>
      </c>
      <c r="H8882" s="49"/>
    </row>
    <row r="8883" spans="1:8" x14ac:dyDescent="0.3">
      <c r="A8883" s="49" t="s">
        <v>201</v>
      </c>
      <c r="B8883" s="49">
        <v>97619</v>
      </c>
      <c r="C8883" s="49" t="s">
        <v>9739</v>
      </c>
      <c r="D8883" s="49" t="str">
        <f t="shared" si="138"/>
        <v>Strombomonas gibberosa, cells/mL - DNR_STORET - 97619</v>
      </c>
      <c r="E8883" s="49" t="s">
        <v>10651</v>
      </c>
      <c r="F8883" s="49" t="s">
        <v>84</v>
      </c>
      <c r="G8883" s="49" t="s">
        <v>205</v>
      </c>
      <c r="H8883" s="49"/>
    </row>
    <row r="8884" spans="1:8" x14ac:dyDescent="0.3">
      <c r="A8884" s="49" t="s">
        <v>201</v>
      </c>
      <c r="B8884" s="49">
        <v>97611</v>
      </c>
      <c r="C8884" s="49" t="s">
        <v>9740</v>
      </c>
      <c r="D8884" s="49" t="str">
        <f t="shared" si="138"/>
        <v>Strombomonas gibberosa, mm3/L - DNR_STORET - 97611</v>
      </c>
      <c r="E8884" s="49" t="s">
        <v>10651</v>
      </c>
      <c r="F8884" s="49" t="s">
        <v>84</v>
      </c>
      <c r="G8884" s="49" t="s">
        <v>205</v>
      </c>
      <c r="H8884" s="49"/>
    </row>
    <row r="8885" spans="1:8" x14ac:dyDescent="0.3">
      <c r="A8885" s="49" t="s">
        <v>201</v>
      </c>
      <c r="B8885" s="49">
        <v>97609</v>
      </c>
      <c r="C8885" s="49" t="s">
        <v>9741</v>
      </c>
      <c r="D8885" s="49" t="str">
        <f t="shared" si="138"/>
        <v>Strombomonas maxima, NU/mL - DNR_STORET - 97609</v>
      </c>
      <c r="E8885" s="49" t="s">
        <v>10651</v>
      </c>
      <c r="F8885" s="49" t="s">
        <v>84</v>
      </c>
      <c r="G8885" s="49" t="s">
        <v>205</v>
      </c>
      <c r="H8885" s="49"/>
    </row>
    <row r="8886" spans="1:8" x14ac:dyDescent="0.3">
      <c r="A8886" s="49" t="s">
        <v>201</v>
      </c>
      <c r="B8886" s="49">
        <v>97618</v>
      </c>
      <c r="C8886" s="49" t="s">
        <v>9742</v>
      </c>
      <c r="D8886" s="49" t="str">
        <f t="shared" si="138"/>
        <v>Strombomonas maxima, cells/mL - DNR_STORET - 97618</v>
      </c>
      <c r="E8886" s="49" t="s">
        <v>10651</v>
      </c>
      <c r="F8886" s="49" t="s">
        <v>84</v>
      </c>
      <c r="G8886" s="49" t="s">
        <v>205</v>
      </c>
      <c r="H8886" s="49"/>
    </row>
    <row r="8887" spans="1:8" x14ac:dyDescent="0.3">
      <c r="A8887" s="49" t="s">
        <v>201</v>
      </c>
      <c r="B8887" s="49">
        <v>97608</v>
      </c>
      <c r="C8887" s="49" t="s">
        <v>9743</v>
      </c>
      <c r="D8887" s="49" t="str">
        <f t="shared" si="138"/>
        <v>Strombomonas maxima, mm3/L - DNR_STORET - 97608</v>
      </c>
      <c r="E8887" s="49" t="s">
        <v>10651</v>
      </c>
      <c r="F8887" s="49" t="s">
        <v>84</v>
      </c>
      <c r="G8887" s="49" t="s">
        <v>205</v>
      </c>
      <c r="H8887" s="49"/>
    </row>
    <row r="8888" spans="1:8" x14ac:dyDescent="0.3">
      <c r="A8888" s="49" t="s">
        <v>201</v>
      </c>
      <c r="B8888" s="49">
        <v>97613</v>
      </c>
      <c r="C8888" s="49" t="s">
        <v>9744</v>
      </c>
      <c r="D8888" s="49" t="str">
        <f t="shared" si="138"/>
        <v>Strombomonas sp., NU/mL - DNR_STORET - 97613</v>
      </c>
      <c r="E8888" s="49" t="s">
        <v>10651</v>
      </c>
      <c r="F8888" s="49" t="s">
        <v>84</v>
      </c>
      <c r="G8888" s="49" t="s">
        <v>205</v>
      </c>
      <c r="H8888" s="49"/>
    </row>
    <row r="8889" spans="1:8" x14ac:dyDescent="0.3">
      <c r="A8889" s="49" t="s">
        <v>201</v>
      </c>
      <c r="B8889" s="49">
        <v>97620</v>
      </c>
      <c r="C8889" s="49" t="s">
        <v>9745</v>
      </c>
      <c r="D8889" s="49" t="str">
        <f t="shared" si="138"/>
        <v>Strombomonas sp., cells/mL - DNR_STORET - 97620</v>
      </c>
      <c r="E8889" s="49" t="s">
        <v>10651</v>
      </c>
      <c r="F8889" s="49" t="s">
        <v>84</v>
      </c>
      <c r="G8889" s="49" t="s">
        <v>205</v>
      </c>
      <c r="H8889" s="49"/>
    </row>
    <row r="8890" spans="1:8" x14ac:dyDescent="0.3">
      <c r="A8890" s="49" t="s">
        <v>201</v>
      </c>
      <c r="B8890" s="49">
        <v>97612</v>
      </c>
      <c r="C8890" s="49" t="s">
        <v>9746</v>
      </c>
      <c r="D8890" s="49" t="str">
        <f t="shared" si="138"/>
        <v>Strombomonas sp., mm3/L - DNR_STORET - 97612</v>
      </c>
      <c r="E8890" s="49" t="s">
        <v>10651</v>
      </c>
      <c r="F8890" s="49" t="s">
        <v>84</v>
      </c>
      <c r="G8890" s="49" t="s">
        <v>205</v>
      </c>
      <c r="H8890" s="49"/>
    </row>
    <row r="8891" spans="1:8" x14ac:dyDescent="0.3">
      <c r="A8891" s="49" t="s">
        <v>201</v>
      </c>
      <c r="B8891" s="49">
        <v>97607</v>
      </c>
      <c r="C8891" s="49" t="s">
        <v>9747</v>
      </c>
      <c r="D8891" s="49" t="str">
        <f t="shared" si="138"/>
        <v>Strombomonas triquetra, NU/mL - DNR_STORET - 97607</v>
      </c>
      <c r="E8891" s="49" t="s">
        <v>10651</v>
      </c>
      <c r="F8891" s="49" t="s">
        <v>84</v>
      </c>
      <c r="G8891" s="49" t="s">
        <v>205</v>
      </c>
      <c r="H8891" s="49"/>
    </row>
    <row r="8892" spans="1:8" x14ac:dyDescent="0.3">
      <c r="A8892" s="49" t="s">
        <v>201</v>
      </c>
      <c r="B8892" s="49">
        <v>97617</v>
      </c>
      <c r="C8892" s="49" t="s">
        <v>9748</v>
      </c>
      <c r="D8892" s="49" t="str">
        <f t="shared" si="138"/>
        <v>Strombomonas triquetra, cells/mL - DNR_STORET - 97617</v>
      </c>
      <c r="E8892" s="49" t="s">
        <v>10651</v>
      </c>
      <c r="F8892" s="49" t="s">
        <v>84</v>
      </c>
      <c r="G8892" s="49" t="s">
        <v>205</v>
      </c>
      <c r="H8892" s="49"/>
    </row>
    <row r="8893" spans="1:8" x14ac:dyDescent="0.3">
      <c r="A8893" s="49" t="s">
        <v>201</v>
      </c>
      <c r="B8893" s="49">
        <v>97606</v>
      </c>
      <c r="C8893" s="49" t="s">
        <v>9749</v>
      </c>
      <c r="D8893" s="49" t="str">
        <f t="shared" si="138"/>
        <v>Strombomonas triquetra, mm3/L - DNR_STORET - 97606</v>
      </c>
      <c r="E8893" s="49" t="s">
        <v>10651</v>
      </c>
      <c r="F8893" s="49" t="s">
        <v>84</v>
      </c>
      <c r="G8893" s="49" t="s">
        <v>205</v>
      </c>
      <c r="H8893" s="49"/>
    </row>
    <row r="8894" spans="1:8" x14ac:dyDescent="0.3">
      <c r="A8894" s="49" t="s">
        <v>201</v>
      </c>
      <c r="B8894" s="49">
        <v>97604</v>
      </c>
      <c r="C8894" s="49" t="s">
        <v>9750</v>
      </c>
      <c r="D8894" s="49" t="str">
        <f t="shared" si="138"/>
        <v>Strombomonas urceolata, NU/mL - DNR_STORET - 97604</v>
      </c>
      <c r="E8894" s="49" t="s">
        <v>10651</v>
      </c>
      <c r="F8894" s="49" t="s">
        <v>84</v>
      </c>
      <c r="G8894" s="49" t="s">
        <v>205</v>
      </c>
      <c r="H8894" s="49"/>
    </row>
    <row r="8895" spans="1:8" x14ac:dyDescent="0.3">
      <c r="A8895" s="49" t="s">
        <v>201</v>
      </c>
      <c r="B8895" s="49">
        <v>97616</v>
      </c>
      <c r="C8895" s="49" t="s">
        <v>9751</v>
      </c>
      <c r="D8895" s="49" t="str">
        <f t="shared" si="138"/>
        <v>Strombomonas urceolata, cells/mL - DNR_STORET - 97616</v>
      </c>
      <c r="E8895" s="49" t="s">
        <v>10651</v>
      </c>
      <c r="F8895" s="49" t="s">
        <v>84</v>
      </c>
      <c r="G8895" s="49" t="s">
        <v>205</v>
      </c>
      <c r="H8895" s="49"/>
    </row>
    <row r="8896" spans="1:8" x14ac:dyDescent="0.3">
      <c r="A8896" s="49" t="s">
        <v>201</v>
      </c>
      <c r="B8896" s="49">
        <v>97605</v>
      </c>
      <c r="C8896" s="49" t="s">
        <v>9752</v>
      </c>
      <c r="D8896" s="49" t="str">
        <f t="shared" si="138"/>
        <v>Strombomonas urceolata, mm3/L - DNR_STORET - 97605</v>
      </c>
      <c r="E8896" s="49" t="s">
        <v>10651</v>
      </c>
      <c r="F8896" s="49" t="s">
        <v>84</v>
      </c>
      <c r="G8896" s="49" t="s">
        <v>205</v>
      </c>
      <c r="H8896" s="49"/>
    </row>
    <row r="8897" spans="1:8" x14ac:dyDescent="0.3">
      <c r="A8897" s="49" t="s">
        <v>82</v>
      </c>
      <c r="B8897" s="49">
        <v>90269</v>
      </c>
      <c r="C8897" s="49" t="s">
        <v>2435</v>
      </c>
      <c r="D8897" s="49" t="str">
        <f t="shared" si="138"/>
        <v>Substrate Color - SWIMS - 90269</v>
      </c>
      <c r="E8897" s="49" t="s">
        <v>31</v>
      </c>
      <c r="F8897" s="49" t="s">
        <v>84</v>
      </c>
      <c r="G8897" s="49"/>
      <c r="H8897" s="49"/>
    </row>
    <row r="8898" spans="1:8" x14ac:dyDescent="0.3">
      <c r="A8898" s="49" t="s">
        <v>82</v>
      </c>
      <c r="B8898" s="49">
        <v>90270</v>
      </c>
      <c r="C8898" s="49" t="s">
        <v>2436</v>
      </c>
      <c r="D8898" s="49" t="str">
        <f t="shared" ref="D8898:D8961" si="139">C8898 &amp;" - "&amp; A8898 &amp;" - "&amp; B8898</f>
        <v>Substrate Odor - SWIMS - 90270</v>
      </c>
      <c r="E8898" s="49" t="s">
        <v>31</v>
      </c>
      <c r="F8898" s="49" t="s">
        <v>84</v>
      </c>
      <c r="G8898" s="49"/>
      <c r="H8898" s="49"/>
    </row>
    <row r="8899" spans="1:8" x14ac:dyDescent="0.3">
      <c r="A8899" s="49" t="s">
        <v>82</v>
      </c>
      <c r="B8899" s="49">
        <v>60004</v>
      </c>
      <c r="C8899" s="49" t="s">
        <v>2437</v>
      </c>
      <c r="D8899" s="49" t="str">
        <f t="shared" si="139"/>
        <v>Substrate organic matter % - SWIMS - 60004</v>
      </c>
      <c r="E8899" s="49" t="s">
        <v>31</v>
      </c>
      <c r="F8899" s="49" t="s">
        <v>84</v>
      </c>
      <c r="G8899" s="49"/>
      <c r="H8899" s="49" t="s">
        <v>206</v>
      </c>
    </row>
    <row r="8900" spans="1:8" x14ac:dyDescent="0.3">
      <c r="A8900" s="49" t="s">
        <v>82</v>
      </c>
      <c r="B8900" s="49">
        <v>4199</v>
      </c>
      <c r="C8900" s="49" t="s">
        <v>2438</v>
      </c>
      <c r="D8900" s="49" t="str">
        <f t="shared" si="139"/>
        <v>Sum of stream depths - SWIMS - 4199</v>
      </c>
      <c r="E8900" s="49"/>
      <c r="F8900" s="49"/>
      <c r="G8900" s="49"/>
      <c r="H8900" s="49"/>
    </row>
    <row r="8901" spans="1:8" x14ac:dyDescent="0.3">
      <c r="A8901" s="49" t="s">
        <v>82</v>
      </c>
      <c r="B8901" s="49">
        <v>92182</v>
      </c>
      <c r="C8901" s="49" t="s">
        <v>2439</v>
      </c>
      <c r="D8901" s="49" t="str">
        <f t="shared" si="139"/>
        <v>Supplies Provided - SWIMS - 92182</v>
      </c>
      <c r="E8901" s="49" t="s">
        <v>31</v>
      </c>
      <c r="F8901" s="49"/>
      <c r="G8901" s="49"/>
      <c r="H8901" s="49"/>
    </row>
    <row r="8902" spans="1:8" x14ac:dyDescent="0.3">
      <c r="A8902" s="49" t="s">
        <v>82</v>
      </c>
      <c r="B8902" s="49">
        <v>92199</v>
      </c>
      <c r="C8902" s="49" t="s">
        <v>2440</v>
      </c>
      <c r="D8902" s="49" t="str">
        <f t="shared" si="139"/>
        <v>Supplies Provided (2) - SWIMS - 92199</v>
      </c>
      <c r="E8902" s="49"/>
      <c r="F8902" s="49"/>
      <c r="G8902" s="49"/>
      <c r="H8902" s="49"/>
    </row>
    <row r="8903" spans="1:8" x14ac:dyDescent="0.3">
      <c r="A8903" s="49" t="s">
        <v>82</v>
      </c>
      <c r="B8903" s="49">
        <v>92200</v>
      </c>
      <c r="C8903" s="49" t="s">
        <v>2441</v>
      </c>
      <c r="D8903" s="49" t="str">
        <f t="shared" si="139"/>
        <v>Supplies Provided (3) - SWIMS - 92200</v>
      </c>
      <c r="E8903" s="49"/>
      <c r="F8903" s="49"/>
      <c r="G8903" s="49"/>
      <c r="H8903" s="49"/>
    </row>
    <row r="8904" spans="1:8" x14ac:dyDescent="0.3">
      <c r="A8904" s="49" t="s">
        <v>82</v>
      </c>
      <c r="B8904" s="49">
        <v>92201</v>
      </c>
      <c r="C8904" s="49" t="s">
        <v>2442</v>
      </c>
      <c r="D8904" s="49" t="str">
        <f t="shared" si="139"/>
        <v>Supplies Provided (4) - SWIMS - 92201</v>
      </c>
      <c r="E8904" s="49"/>
      <c r="F8904" s="49"/>
      <c r="G8904" s="49"/>
      <c r="H8904" s="49"/>
    </row>
    <row r="8905" spans="1:8" x14ac:dyDescent="0.3">
      <c r="A8905" s="49" t="s">
        <v>82</v>
      </c>
      <c r="B8905" s="49">
        <v>92202</v>
      </c>
      <c r="C8905" s="49" t="s">
        <v>2443</v>
      </c>
      <c r="D8905" s="49" t="str">
        <f t="shared" si="139"/>
        <v>Supplies Provided (5) - SWIMS - 92202</v>
      </c>
      <c r="E8905" s="49"/>
      <c r="F8905" s="49"/>
      <c r="G8905" s="49"/>
      <c r="H8905" s="49"/>
    </row>
    <row r="8906" spans="1:8" x14ac:dyDescent="0.3">
      <c r="A8906" s="49" t="s">
        <v>82</v>
      </c>
      <c r="B8906" s="49">
        <v>92203</v>
      </c>
      <c r="C8906" s="49" t="s">
        <v>2444</v>
      </c>
      <c r="D8906" s="49" t="str">
        <f t="shared" si="139"/>
        <v>Supplies Provided (6) - SWIMS - 92203</v>
      </c>
      <c r="E8906" s="49"/>
      <c r="F8906" s="49"/>
      <c r="G8906" s="49"/>
      <c r="H8906" s="49"/>
    </row>
    <row r="8907" spans="1:8" x14ac:dyDescent="0.3">
      <c r="A8907" s="49" t="s">
        <v>82</v>
      </c>
      <c r="B8907" s="49">
        <v>92204</v>
      </c>
      <c r="C8907" s="49" t="s">
        <v>2445</v>
      </c>
      <c r="D8907" s="49" t="str">
        <f t="shared" si="139"/>
        <v>Supplies Provided (7) - SWIMS - 92204</v>
      </c>
      <c r="E8907" s="49"/>
      <c r="F8907" s="49"/>
      <c r="G8907" s="49"/>
      <c r="H8907" s="49"/>
    </row>
    <row r="8908" spans="1:8" x14ac:dyDescent="0.3">
      <c r="A8908" s="49" t="s">
        <v>82</v>
      </c>
      <c r="B8908" s="49">
        <v>90271</v>
      </c>
      <c r="C8908" s="49" t="s">
        <v>2446</v>
      </c>
      <c r="D8908" s="49" t="str">
        <f t="shared" si="139"/>
        <v>Surface Film Type - SWIMS - 90271</v>
      </c>
      <c r="E8908" s="49" t="s">
        <v>31</v>
      </c>
      <c r="F8908" s="49" t="s">
        <v>84</v>
      </c>
      <c r="G8908" s="49"/>
      <c r="H8908" s="49"/>
    </row>
    <row r="8909" spans="1:8" x14ac:dyDescent="0.3">
      <c r="A8909" s="49" t="s">
        <v>82</v>
      </c>
      <c r="B8909" s="49">
        <v>90325</v>
      </c>
      <c r="C8909" s="49" t="s">
        <v>2448</v>
      </c>
      <c r="D8909" s="49" t="str">
        <f t="shared" si="139"/>
        <v>Surface Water Cover (% cover class) - SWIMS - 90325</v>
      </c>
      <c r="E8909" s="49"/>
      <c r="F8909" s="49"/>
      <c r="G8909" s="49"/>
      <c r="H8909" s="49"/>
    </row>
    <row r="8910" spans="1:8" x14ac:dyDescent="0.3">
      <c r="A8910" s="49" t="s">
        <v>82</v>
      </c>
      <c r="B8910" s="49">
        <v>92189</v>
      </c>
      <c r="C8910" s="49" t="s">
        <v>2447</v>
      </c>
      <c r="D8910" s="49" t="str">
        <f t="shared" si="139"/>
        <v>Surface types present around spring area - SWIMS - 92189</v>
      </c>
      <c r="E8910" s="49" t="s">
        <v>31</v>
      </c>
      <c r="F8910" s="49" t="s">
        <v>84</v>
      </c>
      <c r="G8910" s="49"/>
      <c r="H8910" s="49" t="s">
        <v>10658</v>
      </c>
    </row>
    <row r="8911" spans="1:8" x14ac:dyDescent="0.3">
      <c r="A8911" s="49" t="s">
        <v>82</v>
      </c>
      <c r="B8911" s="49">
        <v>91718</v>
      </c>
      <c r="C8911" s="49" t="s">
        <v>2449</v>
      </c>
      <c r="D8911" s="49" t="str">
        <f t="shared" si="139"/>
        <v>Surface water description: Floating aquatic plants - SWIMS - 91718</v>
      </c>
      <c r="E8911" s="49" t="s">
        <v>31</v>
      </c>
      <c r="F8911" s="49"/>
      <c r="G8911" s="49"/>
      <c r="H8911" s="49" t="s">
        <v>10658</v>
      </c>
    </row>
    <row r="8912" spans="1:8" x14ac:dyDescent="0.3">
      <c r="A8912" s="49" t="s">
        <v>82</v>
      </c>
      <c r="B8912" s="49">
        <v>91717</v>
      </c>
      <c r="C8912" s="49" t="s">
        <v>2450</v>
      </c>
      <c r="D8912" s="49" t="str">
        <f t="shared" si="139"/>
        <v>Surface water description: Foamy - SWIMS - 91717</v>
      </c>
      <c r="E8912" s="49" t="s">
        <v>31</v>
      </c>
      <c r="F8912" s="49"/>
      <c r="G8912" s="49"/>
      <c r="H8912" s="49" t="s">
        <v>10658</v>
      </c>
    </row>
    <row r="8913" spans="1:8" x14ac:dyDescent="0.3">
      <c r="A8913" s="49" t="s">
        <v>82</v>
      </c>
      <c r="B8913" s="49">
        <v>91719</v>
      </c>
      <c r="C8913" s="49" t="s">
        <v>2451</v>
      </c>
      <c r="D8913" s="49" t="str">
        <f t="shared" si="139"/>
        <v>Surface water description: Natural debris - SWIMS - 91719</v>
      </c>
      <c r="E8913" s="49" t="s">
        <v>31</v>
      </c>
      <c r="F8913" s="49"/>
      <c r="G8913" s="49"/>
      <c r="H8913" s="49" t="s">
        <v>10658</v>
      </c>
    </row>
    <row r="8914" spans="1:8" x14ac:dyDescent="0.3">
      <c r="A8914" s="49" t="s">
        <v>82</v>
      </c>
      <c r="B8914" s="49">
        <v>91720</v>
      </c>
      <c r="C8914" s="49" t="s">
        <v>2452</v>
      </c>
      <c r="D8914" s="49" t="str">
        <f t="shared" si="139"/>
        <v>Surface water description: Natural debris jams - SWIMS - 91720</v>
      </c>
      <c r="E8914" s="49" t="s">
        <v>31</v>
      </c>
      <c r="F8914" s="49"/>
      <c r="G8914" s="49"/>
      <c r="H8914" s="49" t="s">
        <v>10658</v>
      </c>
    </row>
    <row r="8915" spans="1:8" x14ac:dyDescent="0.3">
      <c r="A8915" s="49" t="s">
        <v>82</v>
      </c>
      <c r="B8915" s="49">
        <v>91716</v>
      </c>
      <c r="C8915" s="49" t="s">
        <v>2453</v>
      </c>
      <c r="D8915" s="49" t="str">
        <f t="shared" si="139"/>
        <v>Surface water description: Neon green sheen - SWIMS - 91716</v>
      </c>
      <c r="E8915" s="49" t="s">
        <v>31</v>
      </c>
      <c r="F8915" s="49"/>
      <c r="G8915" s="49"/>
      <c r="H8915" s="49" t="s">
        <v>10658</v>
      </c>
    </row>
    <row r="8916" spans="1:8" x14ac:dyDescent="0.3">
      <c r="A8916" s="49" t="s">
        <v>82</v>
      </c>
      <c r="B8916" s="49">
        <v>91715</v>
      </c>
      <c r="C8916" s="49" t="s">
        <v>2455</v>
      </c>
      <c r="D8916" s="49" t="str">
        <f t="shared" si="139"/>
        <v>Surface water description: Oily sheen - SWIMS - 91715</v>
      </c>
      <c r="E8916" s="49" t="s">
        <v>31</v>
      </c>
      <c r="F8916" s="49"/>
      <c r="G8916" s="49"/>
      <c r="H8916" s="49" t="s">
        <v>10658</v>
      </c>
    </row>
    <row r="8917" spans="1:8" x14ac:dyDescent="0.3">
      <c r="A8917" s="49" t="s">
        <v>82</v>
      </c>
      <c r="B8917" s="49">
        <v>91721</v>
      </c>
      <c r="C8917" s="49" t="s">
        <v>2456</v>
      </c>
      <c r="D8917" s="49" t="str">
        <f t="shared" si="139"/>
        <v>Surface water description: Other - SWIMS - 91721</v>
      </c>
      <c r="E8917" s="49" t="s">
        <v>31</v>
      </c>
      <c r="F8917" s="49"/>
      <c r="G8917" s="49"/>
      <c r="H8917" s="49" t="s">
        <v>10658</v>
      </c>
    </row>
    <row r="8918" spans="1:8" x14ac:dyDescent="0.3">
      <c r="A8918" s="49" t="s">
        <v>82</v>
      </c>
      <c r="B8918" s="49">
        <v>91714</v>
      </c>
      <c r="C8918" s="49" t="s">
        <v>2454</v>
      </c>
      <c r="D8918" s="49" t="str">
        <f t="shared" si="139"/>
        <v>Surface water description: normal - SWIMS - 91714</v>
      </c>
      <c r="E8918" s="49" t="s">
        <v>31</v>
      </c>
      <c r="F8918" s="49"/>
      <c r="G8918" s="49"/>
      <c r="H8918" s="49" t="s">
        <v>10658</v>
      </c>
    </row>
    <row r="8919" spans="1:8" x14ac:dyDescent="0.3">
      <c r="A8919" s="49" t="s">
        <v>82</v>
      </c>
      <c r="B8919" s="49">
        <v>90326</v>
      </c>
      <c r="C8919" s="49" t="s">
        <v>2457</v>
      </c>
      <c r="D8919" s="49" t="str">
        <f t="shared" si="139"/>
        <v>Surface water in contiguous pool? - SWIMS - 90326</v>
      </c>
      <c r="E8919" s="49"/>
      <c r="F8919" s="49"/>
      <c r="G8919" s="49"/>
      <c r="H8919" s="49"/>
    </row>
    <row r="8920" spans="1:8" x14ac:dyDescent="0.3">
      <c r="A8920" s="49" t="s">
        <v>201</v>
      </c>
      <c r="B8920" s="49">
        <v>96143</v>
      </c>
      <c r="C8920" s="49" t="s">
        <v>9753</v>
      </c>
      <c r="D8920" s="49" t="str">
        <f t="shared" si="139"/>
        <v>Surirella alicula, Biovolume - DNR_STORET - 96143</v>
      </c>
      <c r="E8920" s="49" t="s">
        <v>10651</v>
      </c>
      <c r="F8920" s="49" t="s">
        <v>84</v>
      </c>
      <c r="G8920" s="49" t="s">
        <v>205</v>
      </c>
      <c r="H8920" s="49"/>
    </row>
    <row r="8921" spans="1:8" x14ac:dyDescent="0.3">
      <c r="A8921" s="49" t="s">
        <v>201</v>
      </c>
      <c r="B8921" s="49">
        <v>96144</v>
      </c>
      <c r="C8921" s="49" t="s">
        <v>9754</v>
      </c>
      <c r="D8921" s="49" t="str">
        <f t="shared" si="139"/>
        <v>Surirella alicula, Count - DNR_STORET - 96144</v>
      </c>
      <c r="E8921" s="49" t="s">
        <v>10651</v>
      </c>
      <c r="F8921" s="49" t="s">
        <v>84</v>
      </c>
      <c r="G8921" s="49" t="s">
        <v>205</v>
      </c>
      <c r="H8921" s="49"/>
    </row>
    <row r="8922" spans="1:8" x14ac:dyDescent="0.3">
      <c r="A8922" s="49" t="s">
        <v>201</v>
      </c>
      <c r="B8922" s="49">
        <v>96141</v>
      </c>
      <c r="C8922" s="49" t="s">
        <v>9755</v>
      </c>
      <c r="D8922" s="49" t="str">
        <f t="shared" si="139"/>
        <v>Surirella angusta Kützing, Biovolume - DNR_STORET - 96141</v>
      </c>
      <c r="E8922" s="49" t="s">
        <v>10651</v>
      </c>
      <c r="F8922" s="49" t="s">
        <v>84</v>
      </c>
      <c r="G8922" s="49" t="s">
        <v>205</v>
      </c>
      <c r="H8922" s="49"/>
    </row>
    <row r="8923" spans="1:8" x14ac:dyDescent="0.3">
      <c r="A8923" s="49" t="s">
        <v>201</v>
      </c>
      <c r="B8923" s="49">
        <v>96142</v>
      </c>
      <c r="C8923" s="49" t="s">
        <v>9756</v>
      </c>
      <c r="D8923" s="49" t="str">
        <f t="shared" si="139"/>
        <v>Surirella angusta Kützing, Count - DNR_STORET - 96142</v>
      </c>
      <c r="E8923" s="49" t="s">
        <v>10651</v>
      </c>
      <c r="F8923" s="49" t="s">
        <v>84</v>
      </c>
      <c r="G8923" s="49" t="s">
        <v>205</v>
      </c>
      <c r="H8923" s="49"/>
    </row>
    <row r="8924" spans="1:8" x14ac:dyDescent="0.3">
      <c r="A8924" s="49" t="s">
        <v>201</v>
      </c>
      <c r="B8924" s="49">
        <v>96137</v>
      </c>
      <c r="C8924" s="49" t="s">
        <v>9757</v>
      </c>
      <c r="D8924" s="49" t="str">
        <f t="shared" si="139"/>
        <v>Surirella brebissonii, Biovolume - DNR_STORET - 96137</v>
      </c>
      <c r="E8924" s="49" t="s">
        <v>10651</v>
      </c>
      <c r="F8924" s="49" t="s">
        <v>84</v>
      </c>
      <c r="G8924" s="49" t="s">
        <v>205</v>
      </c>
      <c r="H8924" s="49"/>
    </row>
    <row r="8925" spans="1:8" x14ac:dyDescent="0.3">
      <c r="A8925" s="49" t="s">
        <v>201</v>
      </c>
      <c r="B8925" s="49">
        <v>96138</v>
      </c>
      <c r="C8925" s="49" t="s">
        <v>9758</v>
      </c>
      <c r="D8925" s="49" t="str">
        <f t="shared" si="139"/>
        <v>Surirella brebissonii, Count - DNR_STORET - 96138</v>
      </c>
      <c r="E8925" s="49" t="s">
        <v>10651</v>
      </c>
      <c r="F8925" s="49" t="s">
        <v>84</v>
      </c>
      <c r="G8925" s="49" t="s">
        <v>205</v>
      </c>
      <c r="H8925" s="49"/>
    </row>
    <row r="8926" spans="1:8" x14ac:dyDescent="0.3">
      <c r="A8926" s="49" t="s">
        <v>201</v>
      </c>
      <c r="B8926" s="49">
        <v>96133</v>
      </c>
      <c r="C8926" s="49" t="s">
        <v>9759</v>
      </c>
      <c r="D8926" s="49" t="str">
        <f t="shared" si="139"/>
        <v>Surirella minuta Brébisson, Biovolume - DNR_STORET - 96133</v>
      </c>
      <c r="E8926" s="49" t="s">
        <v>10651</v>
      </c>
      <c r="F8926" s="49" t="s">
        <v>84</v>
      </c>
      <c r="G8926" s="49" t="s">
        <v>205</v>
      </c>
      <c r="H8926" s="49"/>
    </row>
    <row r="8927" spans="1:8" x14ac:dyDescent="0.3">
      <c r="A8927" s="49" t="s">
        <v>201</v>
      </c>
      <c r="B8927" s="49">
        <v>96134</v>
      </c>
      <c r="C8927" s="49" t="s">
        <v>9760</v>
      </c>
      <c r="D8927" s="49" t="str">
        <f t="shared" si="139"/>
        <v>Surirella minuta Brébisson, Count - DNR_STORET - 96134</v>
      </c>
      <c r="E8927" s="49" t="s">
        <v>10651</v>
      </c>
      <c r="F8927" s="49" t="s">
        <v>84</v>
      </c>
      <c r="G8927" s="49" t="s">
        <v>205</v>
      </c>
      <c r="H8927" s="49"/>
    </row>
    <row r="8928" spans="1:8" x14ac:dyDescent="0.3">
      <c r="A8928" s="49" t="s">
        <v>201</v>
      </c>
      <c r="B8928" s="49">
        <v>95557</v>
      </c>
      <c r="C8928" s="49" t="s">
        <v>9761</v>
      </c>
      <c r="D8928" s="49" t="str">
        <f t="shared" si="139"/>
        <v>Surirella ovalis Brébisson, Biovolume - DNR_STORET - 95557</v>
      </c>
      <c r="E8928" s="49" t="s">
        <v>10651</v>
      </c>
      <c r="F8928" s="49" t="s">
        <v>84</v>
      </c>
      <c r="G8928" s="49" t="s">
        <v>205</v>
      </c>
      <c r="H8928" s="49"/>
    </row>
    <row r="8929" spans="1:8" x14ac:dyDescent="0.3">
      <c r="A8929" s="49" t="s">
        <v>201</v>
      </c>
      <c r="B8929" s="49">
        <v>95558</v>
      </c>
      <c r="C8929" s="49" t="s">
        <v>9762</v>
      </c>
      <c r="D8929" s="49" t="str">
        <f t="shared" si="139"/>
        <v>Surirella ovalis Brébisson, Count - DNR_STORET - 95558</v>
      </c>
      <c r="E8929" s="49" t="s">
        <v>10651</v>
      </c>
      <c r="F8929" s="49" t="s">
        <v>84</v>
      </c>
      <c r="G8929" s="49" t="s">
        <v>205</v>
      </c>
      <c r="H8929" s="49"/>
    </row>
    <row r="8930" spans="1:8" x14ac:dyDescent="0.3">
      <c r="A8930" s="49" t="s">
        <v>201</v>
      </c>
      <c r="B8930" s="49">
        <v>95615</v>
      </c>
      <c r="C8930" s="49" t="s">
        <v>9763</v>
      </c>
      <c r="D8930" s="49" t="str">
        <f t="shared" si="139"/>
        <v>Surirella ovata, Biovolume - DNR_STORET - 95615</v>
      </c>
      <c r="E8930" s="49" t="s">
        <v>10651</v>
      </c>
      <c r="F8930" s="49" t="s">
        <v>84</v>
      </c>
      <c r="G8930" s="49" t="s">
        <v>205</v>
      </c>
      <c r="H8930" s="49"/>
    </row>
    <row r="8931" spans="1:8" x14ac:dyDescent="0.3">
      <c r="A8931" s="49" t="s">
        <v>201</v>
      </c>
      <c r="B8931" s="49">
        <v>95616</v>
      </c>
      <c r="C8931" s="49" t="s">
        <v>9764</v>
      </c>
      <c r="D8931" s="49" t="str">
        <f t="shared" si="139"/>
        <v>Surirella ovata, Count - DNR_STORET - 95616</v>
      </c>
      <c r="E8931" s="49" t="s">
        <v>10651</v>
      </c>
      <c r="F8931" s="49" t="s">
        <v>84</v>
      </c>
      <c r="G8931" s="49" t="s">
        <v>205</v>
      </c>
      <c r="H8931" s="49"/>
    </row>
    <row r="8932" spans="1:8" x14ac:dyDescent="0.3">
      <c r="A8932" s="49" t="s">
        <v>201</v>
      </c>
      <c r="B8932" s="49">
        <v>96131</v>
      </c>
      <c r="C8932" s="49" t="s">
        <v>9765</v>
      </c>
      <c r="D8932" s="49" t="str">
        <f t="shared" si="139"/>
        <v>Surirella sp. 1, Biovolume - DNR_STORET - 96131</v>
      </c>
      <c r="E8932" s="49" t="s">
        <v>10651</v>
      </c>
      <c r="F8932" s="49" t="s">
        <v>84</v>
      </c>
      <c r="G8932" s="49" t="s">
        <v>205</v>
      </c>
      <c r="H8932" s="49"/>
    </row>
    <row r="8933" spans="1:8" x14ac:dyDescent="0.3">
      <c r="A8933" s="49" t="s">
        <v>201</v>
      </c>
      <c r="B8933" s="49">
        <v>96132</v>
      </c>
      <c r="C8933" s="49" t="s">
        <v>9766</v>
      </c>
      <c r="D8933" s="49" t="str">
        <f t="shared" si="139"/>
        <v>Surirella sp. 1, Count - DNR_STORET - 96132</v>
      </c>
      <c r="E8933" s="49" t="s">
        <v>10651</v>
      </c>
      <c r="F8933" s="49" t="s">
        <v>84</v>
      </c>
      <c r="G8933" s="49" t="s">
        <v>205</v>
      </c>
      <c r="H8933" s="49"/>
    </row>
    <row r="8934" spans="1:8" x14ac:dyDescent="0.3">
      <c r="A8934" s="49" t="s">
        <v>201</v>
      </c>
      <c r="B8934" s="49">
        <v>96129</v>
      </c>
      <c r="C8934" s="49" t="s">
        <v>9767</v>
      </c>
      <c r="D8934" s="49" t="str">
        <f t="shared" si="139"/>
        <v>Surirella sp. 2, Biovolume - DNR_STORET - 96129</v>
      </c>
      <c r="E8934" s="49" t="s">
        <v>10651</v>
      </c>
      <c r="F8934" s="49" t="s">
        <v>84</v>
      </c>
      <c r="G8934" s="49" t="s">
        <v>205</v>
      </c>
      <c r="H8934" s="49"/>
    </row>
    <row r="8935" spans="1:8" x14ac:dyDescent="0.3">
      <c r="A8935" s="49" t="s">
        <v>201</v>
      </c>
      <c r="B8935" s="49">
        <v>96130</v>
      </c>
      <c r="C8935" s="49" t="s">
        <v>9768</v>
      </c>
      <c r="D8935" s="49" t="str">
        <f t="shared" si="139"/>
        <v>Surirella sp. 2, Count - DNR_STORET - 96130</v>
      </c>
      <c r="E8935" s="49" t="s">
        <v>10651</v>
      </c>
      <c r="F8935" s="49" t="s">
        <v>84</v>
      </c>
      <c r="G8935" s="49" t="s">
        <v>205</v>
      </c>
      <c r="H8935" s="49"/>
    </row>
    <row r="8936" spans="1:8" x14ac:dyDescent="0.3">
      <c r="A8936" s="49" t="s">
        <v>201</v>
      </c>
      <c r="B8936" s="49">
        <v>95981</v>
      </c>
      <c r="C8936" s="49" t="s">
        <v>9769</v>
      </c>
      <c r="D8936" s="49" t="str">
        <f t="shared" si="139"/>
        <v>Surirella stalagma, Biovolume - DNR_STORET - 95981</v>
      </c>
      <c r="E8936" s="49" t="s">
        <v>10651</v>
      </c>
      <c r="F8936" s="49" t="s">
        <v>84</v>
      </c>
      <c r="G8936" s="49" t="s">
        <v>205</v>
      </c>
      <c r="H8936" s="49"/>
    </row>
    <row r="8937" spans="1:8" x14ac:dyDescent="0.3">
      <c r="A8937" s="49" t="s">
        <v>201</v>
      </c>
      <c r="B8937" s="49">
        <v>95982</v>
      </c>
      <c r="C8937" s="49" t="s">
        <v>9770</v>
      </c>
      <c r="D8937" s="49" t="str">
        <f t="shared" si="139"/>
        <v>Surirella stalagma, Count - DNR_STORET - 95982</v>
      </c>
      <c r="E8937" s="49" t="s">
        <v>10651</v>
      </c>
      <c r="F8937" s="49" t="s">
        <v>84</v>
      </c>
      <c r="G8937" s="49" t="s">
        <v>205</v>
      </c>
      <c r="H8937" s="49"/>
    </row>
    <row r="8938" spans="1:8" x14ac:dyDescent="0.3">
      <c r="A8938" s="49" t="s">
        <v>201</v>
      </c>
      <c r="B8938" s="49">
        <v>97147</v>
      </c>
      <c r="C8938" s="49" t="s">
        <v>9771</v>
      </c>
      <c r="D8938" s="49" t="str">
        <f t="shared" si="139"/>
        <v>Surirella librile, Biovolume - DNR_STORET - 97147</v>
      </c>
      <c r="E8938" s="49" t="s">
        <v>10651</v>
      </c>
      <c r="F8938" s="49" t="s">
        <v>84</v>
      </c>
      <c r="G8938" s="49" t="s">
        <v>205</v>
      </c>
      <c r="H8938" s="49"/>
    </row>
    <row r="8939" spans="1:8" x14ac:dyDescent="0.3">
      <c r="A8939" s="49" t="s">
        <v>201</v>
      </c>
      <c r="B8939" s="49">
        <v>97148</v>
      </c>
      <c r="C8939" s="49" t="s">
        <v>9772</v>
      </c>
      <c r="D8939" s="49" t="str">
        <f t="shared" si="139"/>
        <v>Surirella librile, Count - DNR_STORET - 97148</v>
      </c>
      <c r="E8939" s="49" t="s">
        <v>10651</v>
      </c>
      <c r="F8939" s="49" t="s">
        <v>84</v>
      </c>
      <c r="G8939" s="49" t="s">
        <v>205</v>
      </c>
      <c r="H8939" s="49"/>
    </row>
    <row r="8940" spans="1:8" x14ac:dyDescent="0.3">
      <c r="A8940" s="49" t="s">
        <v>82</v>
      </c>
      <c r="B8940" s="49">
        <v>91775</v>
      </c>
      <c r="C8940" s="49" t="s">
        <v>2458</v>
      </c>
      <c r="D8940" s="49" t="str">
        <f t="shared" si="139"/>
        <v>Survey area fish smell compared to other areas? - SWIMS - 91775</v>
      </c>
      <c r="E8940" s="49" t="s">
        <v>31</v>
      </c>
      <c r="F8940" s="49" t="s">
        <v>84</v>
      </c>
      <c r="G8940" s="49"/>
      <c r="H8940" s="49" t="s">
        <v>10658</v>
      </c>
    </row>
    <row r="8941" spans="1:8" x14ac:dyDescent="0.3">
      <c r="A8941" s="49" t="s">
        <v>82</v>
      </c>
      <c r="B8941" s="49">
        <v>91774</v>
      </c>
      <c r="C8941" s="49" t="s">
        <v>2459</v>
      </c>
      <c r="D8941" s="49" t="str">
        <f t="shared" si="139"/>
        <v>Survey area fish taste compared to other areas? - SWIMS - 91774</v>
      </c>
      <c r="E8941" s="49" t="s">
        <v>31</v>
      </c>
      <c r="F8941" s="49" t="s">
        <v>84</v>
      </c>
      <c r="G8941" s="49"/>
      <c r="H8941" s="49" t="s">
        <v>10658</v>
      </c>
    </row>
    <row r="8942" spans="1:8" x14ac:dyDescent="0.3">
      <c r="A8942" s="49" t="s">
        <v>82</v>
      </c>
      <c r="B8942" s="49">
        <v>20217</v>
      </c>
      <c r="C8942" s="49" t="s">
        <v>2460</v>
      </c>
      <c r="D8942" s="49" t="str">
        <f t="shared" si="139"/>
        <v>Swamp milkweed (Asclepias incarnata) - SWIMS - 20217</v>
      </c>
      <c r="E8942" s="49" t="s">
        <v>31</v>
      </c>
      <c r="F8942" s="49" t="s">
        <v>84</v>
      </c>
      <c r="G8942" s="49"/>
      <c r="H8942" s="49"/>
    </row>
    <row r="8943" spans="1:8" x14ac:dyDescent="0.3">
      <c r="A8943" s="49" t="s">
        <v>82</v>
      </c>
      <c r="B8943" s="49">
        <v>20463</v>
      </c>
      <c r="C8943" s="49" t="s">
        <v>2461</v>
      </c>
      <c r="D8943" s="49" t="str">
        <f t="shared" si="139"/>
        <v>Swamp smartweed (Persicaria hydropiperoides) - SWIMS - 20463</v>
      </c>
      <c r="E8943" s="49" t="s">
        <v>31</v>
      </c>
      <c r="F8943" s="49" t="s">
        <v>84</v>
      </c>
      <c r="G8943" s="49"/>
      <c r="H8943" s="49" t="s">
        <v>10658</v>
      </c>
    </row>
    <row r="8944" spans="1:8" x14ac:dyDescent="0.3">
      <c r="A8944" s="49" t="s">
        <v>82</v>
      </c>
      <c r="B8944" s="49">
        <v>20232</v>
      </c>
      <c r="C8944" s="49" t="s">
        <v>2462</v>
      </c>
      <c r="D8944" s="49" t="str">
        <f t="shared" si="139"/>
        <v>Swamp thistle (Cirsium muticum) - SWIMS - 20232</v>
      </c>
      <c r="E8944" s="49" t="s">
        <v>31</v>
      </c>
      <c r="F8944" s="49" t="s">
        <v>84</v>
      </c>
      <c r="G8944" s="49"/>
      <c r="H8944" s="49"/>
    </row>
    <row r="8945" spans="1:8" x14ac:dyDescent="0.3">
      <c r="A8945" s="49" t="s">
        <v>82</v>
      </c>
      <c r="B8945" s="49">
        <v>20247</v>
      </c>
      <c r="C8945" s="49" t="s">
        <v>2463</v>
      </c>
      <c r="D8945" s="49" t="str">
        <f t="shared" si="139"/>
        <v>Swamp-candles (Lysimachia terrestris) - SWIMS - 20247</v>
      </c>
      <c r="E8945" s="49" t="s">
        <v>31</v>
      </c>
      <c r="F8945" s="49" t="s">
        <v>84</v>
      </c>
      <c r="G8945" s="49"/>
      <c r="H8945" s="49"/>
    </row>
    <row r="8946" spans="1:8" x14ac:dyDescent="0.3">
      <c r="A8946" s="49" t="s">
        <v>82</v>
      </c>
      <c r="B8946" s="49">
        <v>20054</v>
      </c>
      <c r="C8946" s="49" t="s">
        <v>2464</v>
      </c>
      <c r="D8946" s="49" t="str">
        <f t="shared" si="139"/>
        <v>Sweet flag (Acorus calamus) - SWIMS - 20054</v>
      </c>
      <c r="E8946" s="49" t="s">
        <v>31</v>
      </c>
      <c r="F8946" s="49" t="s">
        <v>84</v>
      </c>
      <c r="G8946" s="49"/>
      <c r="H8946" s="49"/>
    </row>
    <row r="8947" spans="1:8" x14ac:dyDescent="0.3">
      <c r="A8947" s="49" t="s">
        <v>82</v>
      </c>
      <c r="B8947" s="49">
        <v>20248</v>
      </c>
      <c r="C8947" s="49" t="s">
        <v>2465</v>
      </c>
      <c r="D8947" s="49" t="str">
        <f t="shared" si="139"/>
        <v>Sweet gale (Myrica gale) - SWIMS - 20248</v>
      </c>
      <c r="E8947" s="49" t="s">
        <v>31</v>
      </c>
      <c r="F8947" s="49" t="s">
        <v>84</v>
      </c>
      <c r="G8947" s="49"/>
      <c r="H8947" s="49"/>
    </row>
    <row r="8948" spans="1:8" x14ac:dyDescent="0.3">
      <c r="A8948" s="49" t="s">
        <v>82</v>
      </c>
      <c r="B8948" s="49">
        <v>20294</v>
      </c>
      <c r="C8948" s="49" t="s">
        <v>2466</v>
      </c>
      <c r="D8948" s="49" t="str">
        <f t="shared" si="139"/>
        <v>Sweet-flag (Acorus americanus) - SWIMS - 20294</v>
      </c>
      <c r="E8948" s="49" t="s">
        <v>31</v>
      </c>
      <c r="F8948" s="49" t="s">
        <v>84</v>
      </c>
      <c r="G8948" s="49"/>
      <c r="H8948" s="49"/>
    </row>
    <row r="8949" spans="1:8" x14ac:dyDescent="0.3">
      <c r="A8949" s="49" t="s">
        <v>82</v>
      </c>
      <c r="B8949" s="49">
        <v>20350</v>
      </c>
      <c r="C8949" s="49" t="s">
        <v>2467</v>
      </c>
      <c r="D8949" s="49" t="str">
        <f t="shared" si="139"/>
        <v>Sweet-flag (Acorus sp.) - SWIMS - 20350</v>
      </c>
      <c r="E8949" s="49" t="s">
        <v>31</v>
      </c>
      <c r="F8949" s="49" t="s">
        <v>84</v>
      </c>
      <c r="G8949" s="49"/>
      <c r="H8949" s="49"/>
    </row>
    <row r="8950" spans="1:8" x14ac:dyDescent="0.3">
      <c r="A8950" s="49" t="s">
        <v>82</v>
      </c>
      <c r="B8950" s="49">
        <v>90272</v>
      </c>
      <c r="C8950" s="49" t="s">
        <v>2468</v>
      </c>
      <c r="D8950" s="49" t="str">
        <f t="shared" si="139"/>
        <v>Swimability - SWIMS - 90272</v>
      </c>
      <c r="E8950" s="49" t="s">
        <v>31</v>
      </c>
      <c r="F8950" s="49" t="s">
        <v>84</v>
      </c>
      <c r="G8950" s="49"/>
      <c r="H8950" s="49"/>
    </row>
    <row r="8951" spans="1:8" x14ac:dyDescent="0.3">
      <c r="A8951" s="49" t="s">
        <v>201</v>
      </c>
      <c r="B8951" s="49">
        <v>96127</v>
      </c>
      <c r="C8951" s="49" t="s">
        <v>9773</v>
      </c>
      <c r="D8951" s="49" t="str">
        <f t="shared" si="139"/>
        <v>Synedra biceps Kützing, Biovolume - DNR_STORET - 96127</v>
      </c>
      <c r="E8951" s="49" t="s">
        <v>10651</v>
      </c>
      <c r="F8951" s="49" t="s">
        <v>84</v>
      </c>
      <c r="G8951" s="49" t="s">
        <v>205</v>
      </c>
      <c r="H8951" s="49"/>
    </row>
    <row r="8952" spans="1:8" x14ac:dyDescent="0.3">
      <c r="A8952" s="49" t="s">
        <v>201</v>
      </c>
      <c r="B8952" s="49">
        <v>96128</v>
      </c>
      <c r="C8952" s="49" t="s">
        <v>9774</v>
      </c>
      <c r="D8952" s="49" t="str">
        <f t="shared" si="139"/>
        <v>Synedra biceps Kützing, Count - DNR_STORET - 96128</v>
      </c>
      <c r="E8952" s="49" t="s">
        <v>10651</v>
      </c>
      <c r="F8952" s="49" t="s">
        <v>84</v>
      </c>
      <c r="G8952" s="49" t="s">
        <v>205</v>
      </c>
      <c r="H8952" s="49"/>
    </row>
    <row r="8953" spans="1:8" x14ac:dyDescent="0.3">
      <c r="A8953" s="49" t="s">
        <v>201</v>
      </c>
      <c r="B8953" s="49">
        <v>96125</v>
      </c>
      <c r="C8953" s="49" t="s">
        <v>9775</v>
      </c>
      <c r="D8953" s="49" t="str">
        <f t="shared" si="139"/>
        <v>Synedra delicatissima v. angu., Biovolume - DNR_STORET - 96125</v>
      </c>
      <c r="E8953" s="49" t="s">
        <v>10651</v>
      </c>
      <c r="F8953" s="49" t="s">
        <v>84</v>
      </c>
      <c r="G8953" s="49" t="s">
        <v>205</v>
      </c>
      <c r="H8953" s="49"/>
    </row>
    <row r="8954" spans="1:8" x14ac:dyDescent="0.3">
      <c r="A8954" s="49" t="s">
        <v>201</v>
      </c>
      <c r="B8954" s="49">
        <v>96126</v>
      </c>
      <c r="C8954" s="49" t="s">
        <v>9776</v>
      </c>
      <c r="D8954" s="49" t="str">
        <f t="shared" si="139"/>
        <v>Synedra delicatissima v. angu., Count - DNR_STORET - 96126</v>
      </c>
      <c r="E8954" s="49" t="s">
        <v>10651</v>
      </c>
      <c r="F8954" s="49" t="s">
        <v>84</v>
      </c>
      <c r="G8954" s="49" t="s">
        <v>205</v>
      </c>
      <c r="H8954" s="49"/>
    </row>
    <row r="8955" spans="1:8" x14ac:dyDescent="0.3">
      <c r="A8955" s="49" t="s">
        <v>201</v>
      </c>
      <c r="B8955" s="49">
        <v>96123</v>
      </c>
      <c r="C8955" s="49" t="s">
        <v>9777</v>
      </c>
      <c r="D8955" s="49" t="str">
        <f t="shared" si="139"/>
        <v>Synedra goulardi, Biovolume - DNR_STORET - 96123</v>
      </c>
      <c r="E8955" s="49" t="s">
        <v>10651</v>
      </c>
      <c r="F8955" s="49" t="s">
        <v>84</v>
      </c>
      <c r="G8955" s="49" t="s">
        <v>205</v>
      </c>
      <c r="H8955" s="49"/>
    </row>
    <row r="8956" spans="1:8" x14ac:dyDescent="0.3">
      <c r="A8956" s="49" t="s">
        <v>201</v>
      </c>
      <c r="B8956" s="49">
        <v>96124</v>
      </c>
      <c r="C8956" s="49" t="s">
        <v>9778</v>
      </c>
      <c r="D8956" s="49" t="str">
        <f t="shared" si="139"/>
        <v>Synedra goulardi, Count - DNR_STORET - 96124</v>
      </c>
      <c r="E8956" s="49" t="s">
        <v>10651</v>
      </c>
      <c r="F8956" s="49" t="s">
        <v>84</v>
      </c>
      <c r="G8956" s="49" t="s">
        <v>205</v>
      </c>
      <c r="H8956" s="49"/>
    </row>
    <row r="8957" spans="1:8" x14ac:dyDescent="0.3">
      <c r="A8957" s="49" t="s">
        <v>201</v>
      </c>
      <c r="B8957" s="49">
        <v>96121</v>
      </c>
      <c r="C8957" s="49" t="s">
        <v>9779</v>
      </c>
      <c r="D8957" s="49" t="str">
        <f t="shared" si="139"/>
        <v>Synedra socia Wallace, Biovolume - DNR_STORET - 96121</v>
      </c>
      <c r="E8957" s="49" t="s">
        <v>10651</v>
      </c>
      <c r="F8957" s="49" t="s">
        <v>84</v>
      </c>
      <c r="G8957" s="49" t="s">
        <v>205</v>
      </c>
      <c r="H8957" s="49"/>
    </row>
    <row r="8958" spans="1:8" x14ac:dyDescent="0.3">
      <c r="A8958" s="49" t="s">
        <v>201</v>
      </c>
      <c r="B8958" s="49">
        <v>96122</v>
      </c>
      <c r="C8958" s="49" t="s">
        <v>9780</v>
      </c>
      <c r="D8958" s="49" t="str">
        <f t="shared" si="139"/>
        <v>Synedra socia Wallace, Count - DNR_STORET - 96122</v>
      </c>
      <c r="E8958" s="49" t="s">
        <v>10651</v>
      </c>
      <c r="F8958" s="49" t="s">
        <v>84</v>
      </c>
      <c r="G8958" s="49" t="s">
        <v>205</v>
      </c>
      <c r="H8958" s="49"/>
    </row>
    <row r="8959" spans="1:8" x14ac:dyDescent="0.3">
      <c r="A8959" s="49" t="s">
        <v>201</v>
      </c>
      <c r="B8959" s="49">
        <v>96119</v>
      </c>
      <c r="C8959" s="49" t="s">
        <v>9781</v>
      </c>
      <c r="D8959" s="49" t="str">
        <f t="shared" si="139"/>
        <v>Synedra spp., Biovolume - DNR_STORET - 96119</v>
      </c>
      <c r="E8959" s="49" t="s">
        <v>10651</v>
      </c>
      <c r="F8959" s="49" t="s">
        <v>84</v>
      </c>
      <c r="G8959" s="49" t="s">
        <v>205</v>
      </c>
      <c r="H8959" s="49"/>
    </row>
    <row r="8960" spans="1:8" x14ac:dyDescent="0.3">
      <c r="A8960" s="49" t="s">
        <v>201</v>
      </c>
      <c r="B8960" s="49">
        <v>96120</v>
      </c>
      <c r="C8960" s="49" t="s">
        <v>9782</v>
      </c>
      <c r="D8960" s="49" t="str">
        <f t="shared" si="139"/>
        <v>Synedra spp., Count - DNR_STORET - 96120</v>
      </c>
      <c r="E8960" s="49" t="s">
        <v>10651</v>
      </c>
      <c r="F8960" s="49" t="s">
        <v>84</v>
      </c>
      <c r="G8960" s="49" t="s">
        <v>205</v>
      </c>
      <c r="H8960" s="49"/>
    </row>
    <row r="8961" spans="1:8" x14ac:dyDescent="0.3">
      <c r="A8961" s="49" t="s">
        <v>201</v>
      </c>
      <c r="B8961" s="49">
        <v>98491</v>
      </c>
      <c r="C8961" s="49" t="s">
        <v>9783</v>
      </c>
      <c r="D8961" s="49" t="str">
        <f t="shared" si="139"/>
        <v>TABELLARIA SP., BIOVOLUME - DNR_STORET - 98491</v>
      </c>
      <c r="E8961" s="49" t="s">
        <v>10651</v>
      </c>
      <c r="F8961" s="49" t="s">
        <v>84</v>
      </c>
      <c r="G8961" s="49" t="s">
        <v>205</v>
      </c>
      <c r="H8961" s="49" t="s">
        <v>10658</v>
      </c>
    </row>
    <row r="8962" spans="1:8" x14ac:dyDescent="0.3">
      <c r="A8962" s="49" t="s">
        <v>201</v>
      </c>
      <c r="B8962" s="49">
        <v>98693</v>
      </c>
      <c r="C8962" s="49" t="s">
        <v>9784</v>
      </c>
      <c r="D8962" s="49" t="str">
        <f t="shared" ref="D8962:D9025" si="140">C8962 &amp;" - "&amp; A8962 &amp;" - "&amp; B8962</f>
        <v>TABELLARIA SP., COUNT - DNR_STORET - 98693</v>
      </c>
      <c r="E8962" s="49" t="s">
        <v>10651</v>
      </c>
      <c r="F8962" s="49" t="s">
        <v>84</v>
      </c>
      <c r="G8962" s="49" t="s">
        <v>205</v>
      </c>
      <c r="H8962" s="49" t="s">
        <v>10660</v>
      </c>
    </row>
    <row r="8963" spans="1:8" x14ac:dyDescent="0.3">
      <c r="A8963" s="49" t="s">
        <v>82</v>
      </c>
      <c r="B8963" s="49">
        <v>10266</v>
      </c>
      <c r="C8963" s="49" t="s">
        <v>9785</v>
      </c>
      <c r="D8963" s="49" t="str">
        <f t="shared" si="140"/>
        <v>TADPOLE MADTOM - SWIMS - 10266</v>
      </c>
      <c r="E8963" s="49" t="s">
        <v>10651</v>
      </c>
      <c r="F8963" s="49" t="s">
        <v>84</v>
      </c>
      <c r="G8963" s="49"/>
      <c r="H8963" s="49"/>
    </row>
    <row r="8964" spans="1:8" x14ac:dyDescent="0.3">
      <c r="A8964" s="49" t="s">
        <v>201</v>
      </c>
      <c r="B8964" s="49">
        <v>32240</v>
      </c>
      <c r="C8964" s="49" t="s">
        <v>9786</v>
      </c>
      <c r="D8964" s="49" t="str">
        <f t="shared" si="140"/>
        <v>TANNIN  LIGNIN - DNR_STORET - 32240</v>
      </c>
      <c r="E8964" s="49" t="s">
        <v>2162</v>
      </c>
      <c r="F8964" s="49" t="s">
        <v>84</v>
      </c>
      <c r="G8964" s="49" t="s">
        <v>205</v>
      </c>
      <c r="H8964" s="49" t="s">
        <v>873</v>
      </c>
    </row>
    <row r="8965" spans="1:8" x14ac:dyDescent="0.3">
      <c r="A8965" s="49" t="s">
        <v>82</v>
      </c>
      <c r="B8965" s="49">
        <v>10267</v>
      </c>
      <c r="C8965" s="49" t="s">
        <v>9787</v>
      </c>
      <c r="D8965" s="49" t="str">
        <f t="shared" si="140"/>
        <v>TEMPERATE BASSES UNSP. - SWIMS - 10267</v>
      </c>
      <c r="E8965" s="49" t="s">
        <v>10651</v>
      </c>
      <c r="F8965" s="49" t="s">
        <v>84</v>
      </c>
      <c r="G8965" s="49"/>
      <c r="H8965" s="49"/>
    </row>
    <row r="8966" spans="1:8" x14ac:dyDescent="0.3">
      <c r="A8966" s="49" t="s">
        <v>201</v>
      </c>
      <c r="B8966" s="49">
        <v>136</v>
      </c>
      <c r="C8966" s="49" t="s">
        <v>9788</v>
      </c>
      <c r="D8966" s="49" t="str">
        <f t="shared" si="140"/>
        <v>TEMPERATURE AT LAB - DNR_STORET - 136</v>
      </c>
      <c r="E8966" s="49" t="s">
        <v>2162</v>
      </c>
      <c r="F8966" s="49" t="s">
        <v>84</v>
      </c>
      <c r="G8966" s="49"/>
      <c r="H8966" s="49"/>
    </row>
    <row r="8967" spans="1:8" x14ac:dyDescent="0.3">
      <c r="A8967" s="49" t="s">
        <v>201</v>
      </c>
      <c r="B8967" s="49">
        <v>10</v>
      </c>
      <c r="C8967" s="49" t="s">
        <v>33</v>
      </c>
      <c r="D8967" s="49" t="str">
        <f t="shared" si="140"/>
        <v>TEMPERATURE FIELD - DNR_STORET - 10</v>
      </c>
      <c r="E8967" s="49" t="s">
        <v>31</v>
      </c>
      <c r="F8967" s="49" t="s">
        <v>84</v>
      </c>
      <c r="G8967" s="49" t="s">
        <v>205</v>
      </c>
      <c r="H8967" s="49" t="s">
        <v>218</v>
      </c>
    </row>
    <row r="8968" spans="1:8" x14ac:dyDescent="0.3">
      <c r="A8968" s="49" t="s">
        <v>201</v>
      </c>
      <c r="B8968" s="49">
        <v>11</v>
      </c>
      <c r="C8968" s="49" t="s">
        <v>2472</v>
      </c>
      <c r="D8968" s="49" t="str">
        <f t="shared" si="140"/>
        <v>TEMPERATURE, WATER (DEGREES FAHRENHEIT) - DNR_STORET - 11</v>
      </c>
      <c r="E8968" s="49" t="s">
        <v>31</v>
      </c>
      <c r="F8968" s="49" t="s">
        <v>84</v>
      </c>
      <c r="G8968" s="49" t="s">
        <v>205</v>
      </c>
      <c r="H8968" s="49" t="s">
        <v>217</v>
      </c>
    </row>
    <row r="8969" spans="1:8" x14ac:dyDescent="0.3">
      <c r="A8969" s="49" t="s">
        <v>201</v>
      </c>
      <c r="B8969" s="49">
        <v>98610</v>
      </c>
      <c r="C8969" s="49" t="s">
        <v>9789</v>
      </c>
      <c r="D8969" s="49" t="str">
        <f t="shared" si="140"/>
        <v>TETRADESMUS SP., BIOVOLUME - DNR_STORET - 98610</v>
      </c>
      <c r="E8969" s="49" t="s">
        <v>10651</v>
      </c>
      <c r="F8969" s="49" t="s">
        <v>84</v>
      </c>
      <c r="G8969" s="49" t="s">
        <v>205</v>
      </c>
      <c r="H8969" s="49" t="s">
        <v>10658</v>
      </c>
    </row>
    <row r="8970" spans="1:8" x14ac:dyDescent="0.3">
      <c r="A8970" s="49" t="s">
        <v>201</v>
      </c>
      <c r="B8970" s="49">
        <v>98692</v>
      </c>
      <c r="C8970" s="49" t="s">
        <v>9790</v>
      </c>
      <c r="D8970" s="49" t="str">
        <f t="shared" si="140"/>
        <v>TETRADESMUS SP., COUNT - DNR_STORET - 98692</v>
      </c>
      <c r="E8970" s="49" t="s">
        <v>10651</v>
      </c>
      <c r="F8970" s="49" t="s">
        <v>84</v>
      </c>
      <c r="G8970" s="49" t="s">
        <v>205</v>
      </c>
      <c r="H8970" s="49" t="s">
        <v>10660</v>
      </c>
    </row>
    <row r="8971" spans="1:8" x14ac:dyDescent="0.3">
      <c r="A8971" s="49" t="s">
        <v>201</v>
      </c>
      <c r="B8971" s="49">
        <v>98608</v>
      </c>
      <c r="C8971" s="49" t="s">
        <v>9791</v>
      </c>
      <c r="D8971" s="49" t="str">
        <f t="shared" si="140"/>
        <v>TETRAEDRON ARTHRODESMIFORME, BIOVOLUME - DNR_STORET - 98608</v>
      </c>
      <c r="E8971" s="49" t="s">
        <v>10651</v>
      </c>
      <c r="F8971" s="49" t="s">
        <v>84</v>
      </c>
      <c r="G8971" s="49" t="s">
        <v>205</v>
      </c>
      <c r="H8971" s="49" t="s">
        <v>10658</v>
      </c>
    </row>
    <row r="8972" spans="1:8" x14ac:dyDescent="0.3">
      <c r="A8972" s="49" t="s">
        <v>201</v>
      </c>
      <c r="B8972" s="49">
        <v>98691</v>
      </c>
      <c r="C8972" s="49" t="s">
        <v>9792</v>
      </c>
      <c r="D8972" s="49" t="str">
        <f t="shared" si="140"/>
        <v>TETRAEDRON ARTHRODESMIFORME, COUNT - DNR_STORET - 98691</v>
      </c>
      <c r="E8972" s="49" t="s">
        <v>10651</v>
      </c>
      <c r="F8972" s="49" t="s">
        <v>84</v>
      </c>
      <c r="G8972" s="49" t="s">
        <v>205</v>
      </c>
      <c r="H8972" s="49" t="s">
        <v>10660</v>
      </c>
    </row>
    <row r="8973" spans="1:8" x14ac:dyDescent="0.3">
      <c r="A8973" s="49" t="s">
        <v>201</v>
      </c>
      <c r="B8973" s="49">
        <v>98607</v>
      </c>
      <c r="C8973" s="49" t="s">
        <v>9793</v>
      </c>
      <c r="D8973" s="49" t="str">
        <f t="shared" si="140"/>
        <v>TETRAEDRON REGULARE, BIOVOLUME - DNR_STORET - 98607</v>
      </c>
      <c r="E8973" s="49" t="s">
        <v>10651</v>
      </c>
      <c r="F8973" s="49" t="s">
        <v>84</v>
      </c>
      <c r="G8973" s="49" t="s">
        <v>205</v>
      </c>
      <c r="H8973" s="49" t="s">
        <v>10658</v>
      </c>
    </row>
    <row r="8974" spans="1:8" x14ac:dyDescent="0.3">
      <c r="A8974" s="49" t="s">
        <v>201</v>
      </c>
      <c r="B8974" s="49">
        <v>98690</v>
      </c>
      <c r="C8974" s="49" t="s">
        <v>9794</v>
      </c>
      <c r="D8974" s="49" t="str">
        <f t="shared" si="140"/>
        <v>TETRAEDRON REGULARE, COUNT - DNR_STORET - 98690</v>
      </c>
      <c r="E8974" s="49" t="s">
        <v>10651</v>
      </c>
      <c r="F8974" s="49" t="s">
        <v>84</v>
      </c>
      <c r="G8974" s="49" t="s">
        <v>205</v>
      </c>
      <c r="H8974" s="49" t="s">
        <v>10660</v>
      </c>
    </row>
    <row r="8975" spans="1:8" x14ac:dyDescent="0.3">
      <c r="A8975" s="49" t="s">
        <v>201</v>
      </c>
      <c r="B8975" s="49">
        <v>98609</v>
      </c>
      <c r="C8975" s="49" t="s">
        <v>9795</v>
      </c>
      <c r="D8975" s="49" t="str">
        <f t="shared" si="140"/>
        <v>TETRAEDRON SP., BIOVOLUME - DNR_STORET - 98609</v>
      </c>
      <c r="E8975" s="49" t="s">
        <v>10651</v>
      </c>
      <c r="F8975" s="49" t="s">
        <v>84</v>
      </c>
      <c r="G8975" s="49" t="s">
        <v>205</v>
      </c>
      <c r="H8975" s="49" t="s">
        <v>10658</v>
      </c>
    </row>
    <row r="8976" spans="1:8" x14ac:dyDescent="0.3">
      <c r="A8976" s="49" t="s">
        <v>201</v>
      </c>
      <c r="B8976" s="49">
        <v>98689</v>
      </c>
      <c r="C8976" s="49" t="s">
        <v>9796</v>
      </c>
      <c r="D8976" s="49" t="str">
        <f t="shared" si="140"/>
        <v>TETRAEDRON SP., COUNT - DNR_STORET - 98689</v>
      </c>
      <c r="E8976" s="49" t="s">
        <v>10651</v>
      </c>
      <c r="F8976" s="49" t="s">
        <v>84</v>
      </c>
      <c r="G8976" s="49" t="s">
        <v>205</v>
      </c>
      <c r="H8976" s="49" t="s">
        <v>10660</v>
      </c>
    </row>
    <row r="8977" spans="1:8" x14ac:dyDescent="0.3">
      <c r="A8977" s="49" t="s">
        <v>201</v>
      </c>
      <c r="B8977" s="49">
        <v>98288</v>
      </c>
      <c r="C8977" s="49" t="s">
        <v>9797</v>
      </c>
      <c r="D8977" s="49" t="str">
        <f t="shared" si="140"/>
        <v>TETRASELMIS SP., BIOVOLUME - DNR_STORET - 98288</v>
      </c>
      <c r="E8977" s="49" t="s">
        <v>10651</v>
      </c>
      <c r="F8977" s="49" t="s">
        <v>84</v>
      </c>
      <c r="G8977" s="49" t="s">
        <v>205</v>
      </c>
      <c r="H8977" s="49" t="s">
        <v>10658</v>
      </c>
    </row>
    <row r="8978" spans="1:8" x14ac:dyDescent="0.3">
      <c r="A8978" s="49" t="s">
        <v>201</v>
      </c>
      <c r="B8978" s="49">
        <v>98287</v>
      </c>
      <c r="C8978" s="49" t="s">
        <v>9798</v>
      </c>
      <c r="D8978" s="49" t="str">
        <f t="shared" si="140"/>
        <v>TETRASELMIS SP., COUNT - DNR_STORET - 98287</v>
      </c>
      <c r="E8978" s="49" t="s">
        <v>10651</v>
      </c>
      <c r="F8978" s="49" t="s">
        <v>84</v>
      </c>
      <c r="G8978" s="49" t="s">
        <v>205</v>
      </c>
      <c r="H8978" s="49" t="s">
        <v>10660</v>
      </c>
    </row>
    <row r="8979" spans="1:8" x14ac:dyDescent="0.3">
      <c r="A8979" s="49" t="s">
        <v>201</v>
      </c>
      <c r="B8979" s="49">
        <v>1057</v>
      </c>
      <c r="C8979" s="49" t="s">
        <v>9799</v>
      </c>
      <c r="D8979" s="49" t="str">
        <f t="shared" si="140"/>
        <v>THALLIUM DISS - DNR_STORET - 1057</v>
      </c>
      <c r="E8979" s="49" t="s">
        <v>2162</v>
      </c>
      <c r="F8979" s="49" t="s">
        <v>84</v>
      </c>
      <c r="G8979" s="49" t="s">
        <v>10666</v>
      </c>
      <c r="H8979" s="49" t="s">
        <v>491</v>
      </c>
    </row>
    <row r="8980" spans="1:8" x14ac:dyDescent="0.3">
      <c r="A8980" s="49" t="s">
        <v>201</v>
      </c>
      <c r="B8980" s="49">
        <v>982</v>
      </c>
      <c r="C8980" s="49" t="s">
        <v>9800</v>
      </c>
      <c r="D8980" s="49" t="str">
        <f t="shared" si="140"/>
        <v>THALLIUM TOTAL REC - DNR_STORET - 982</v>
      </c>
      <c r="E8980" s="49" t="s">
        <v>2162</v>
      </c>
      <c r="F8980" s="49" t="s">
        <v>84</v>
      </c>
      <c r="G8980" s="49" t="s">
        <v>205</v>
      </c>
      <c r="H8980" s="49" t="s">
        <v>491</v>
      </c>
    </row>
    <row r="8981" spans="1:8" x14ac:dyDescent="0.3">
      <c r="A8981" s="49" t="s">
        <v>201</v>
      </c>
      <c r="B8981" s="49">
        <v>1059</v>
      </c>
      <c r="C8981" s="49" t="s">
        <v>9801</v>
      </c>
      <c r="D8981" s="49" t="str">
        <f t="shared" si="140"/>
        <v>THALLIUM, TOTAL - DNR_STORET - 1059</v>
      </c>
      <c r="E8981" s="49" t="s">
        <v>2162</v>
      </c>
      <c r="F8981" s="49" t="s">
        <v>84</v>
      </c>
      <c r="G8981" s="49" t="s">
        <v>205</v>
      </c>
      <c r="H8981" s="49" t="s">
        <v>491</v>
      </c>
    </row>
    <row r="8982" spans="1:8" x14ac:dyDescent="0.3">
      <c r="A8982" s="49" t="s">
        <v>201</v>
      </c>
      <c r="B8982" s="49">
        <v>17</v>
      </c>
      <c r="C8982" s="49" t="s">
        <v>2477</v>
      </c>
      <c r="D8982" s="49" t="str">
        <f t="shared" si="140"/>
        <v>THERMAL DISCHARGE - DNR_STORET - 17</v>
      </c>
      <c r="E8982" s="49" t="s">
        <v>31</v>
      </c>
      <c r="F8982" s="49" t="s">
        <v>84</v>
      </c>
      <c r="G8982" s="49"/>
      <c r="H8982" s="49" t="s">
        <v>203</v>
      </c>
    </row>
    <row r="8983" spans="1:8" x14ac:dyDescent="0.3">
      <c r="A8983" s="49" t="s">
        <v>201</v>
      </c>
      <c r="B8983" s="49">
        <v>481</v>
      </c>
      <c r="C8983" s="49" t="s">
        <v>2484</v>
      </c>
      <c r="D8983" s="49" t="str">
        <f t="shared" si="140"/>
        <v>THICKNESS OF FREE PRODUCT - DNR_STORET - 481</v>
      </c>
      <c r="E8983" s="49" t="s">
        <v>31</v>
      </c>
      <c r="F8983" s="49" t="s">
        <v>84</v>
      </c>
      <c r="G8983" s="49" t="s">
        <v>205</v>
      </c>
      <c r="H8983" s="49" t="s">
        <v>215</v>
      </c>
    </row>
    <row r="8984" spans="1:8" x14ac:dyDescent="0.3">
      <c r="A8984" s="49" t="s">
        <v>201</v>
      </c>
      <c r="B8984" s="49">
        <v>99120</v>
      </c>
      <c r="C8984" s="49" t="s">
        <v>9802</v>
      </c>
      <c r="D8984" s="49" t="str">
        <f t="shared" si="140"/>
        <v>THORIUM TOT REC - DNR_STORET - 99120</v>
      </c>
      <c r="E8984" s="49" t="s">
        <v>2162</v>
      </c>
      <c r="F8984" s="49" t="s">
        <v>84</v>
      </c>
      <c r="G8984" s="49" t="s">
        <v>205</v>
      </c>
      <c r="H8984" s="49" t="s">
        <v>491</v>
      </c>
    </row>
    <row r="8985" spans="1:8" x14ac:dyDescent="0.3">
      <c r="A8985" s="49" t="s">
        <v>201</v>
      </c>
      <c r="B8985" s="49">
        <v>26403</v>
      </c>
      <c r="C8985" s="49" t="s">
        <v>9803</v>
      </c>
      <c r="D8985" s="49" t="str">
        <f t="shared" si="140"/>
        <v>THORIUM, DISSOLVED - DNR_STORET - 26403</v>
      </c>
      <c r="E8985" s="49" t="s">
        <v>2162</v>
      </c>
      <c r="F8985" s="49" t="s">
        <v>84</v>
      </c>
      <c r="G8985" s="49" t="s">
        <v>10666</v>
      </c>
      <c r="H8985" s="49"/>
    </row>
    <row r="8986" spans="1:8" x14ac:dyDescent="0.3">
      <c r="A8986" s="49" t="s">
        <v>82</v>
      </c>
      <c r="B8986" s="49">
        <v>10268</v>
      </c>
      <c r="C8986" s="49" t="s">
        <v>9804</v>
      </c>
      <c r="D8986" s="49" t="str">
        <f t="shared" si="140"/>
        <v>THREESPINE STICKLEBACK - SWIMS - 10268</v>
      </c>
      <c r="E8986" s="49" t="s">
        <v>10651</v>
      </c>
      <c r="F8986" s="49" t="s">
        <v>84</v>
      </c>
      <c r="G8986" s="49"/>
      <c r="H8986" s="49"/>
    </row>
    <row r="8987" spans="1:8" x14ac:dyDescent="0.3">
      <c r="A8987" s="49" t="s">
        <v>82</v>
      </c>
      <c r="B8987" s="49">
        <v>10269</v>
      </c>
      <c r="C8987" s="49" t="s">
        <v>9805</v>
      </c>
      <c r="D8987" s="49" t="str">
        <f t="shared" si="140"/>
        <v>TIGER TROUT (I21 X I22) - SWIMS - 10269</v>
      </c>
      <c r="E8987" s="49" t="s">
        <v>10651</v>
      </c>
      <c r="F8987" s="49" t="s">
        <v>84</v>
      </c>
      <c r="G8987" s="49"/>
      <c r="H8987" s="49"/>
    </row>
    <row r="8988" spans="1:8" x14ac:dyDescent="0.3">
      <c r="A8988" s="49" t="s">
        <v>201</v>
      </c>
      <c r="B8988" s="49">
        <v>1100</v>
      </c>
      <c r="C8988" s="49" t="s">
        <v>9806</v>
      </c>
      <c r="D8988" s="49" t="str">
        <f t="shared" si="140"/>
        <v>TIN DISS - DNR_STORET - 1100</v>
      </c>
      <c r="E8988" s="49" t="s">
        <v>2162</v>
      </c>
      <c r="F8988" s="49" t="s">
        <v>84</v>
      </c>
      <c r="G8988" s="49" t="s">
        <v>10666</v>
      </c>
      <c r="H8988" s="49" t="s">
        <v>491</v>
      </c>
    </row>
    <row r="8989" spans="1:8" x14ac:dyDescent="0.3">
      <c r="A8989" s="49" t="s">
        <v>201</v>
      </c>
      <c r="B8989" s="49">
        <v>1102</v>
      </c>
      <c r="C8989" s="49" t="s">
        <v>9807</v>
      </c>
      <c r="D8989" s="49" t="str">
        <f t="shared" si="140"/>
        <v>TIN TOTAL - DNR_STORET - 1102</v>
      </c>
      <c r="E8989" s="49" t="s">
        <v>2162</v>
      </c>
      <c r="F8989" s="49" t="s">
        <v>84</v>
      </c>
      <c r="G8989" s="49" t="s">
        <v>205</v>
      </c>
      <c r="H8989" s="49" t="s">
        <v>491</v>
      </c>
    </row>
    <row r="8990" spans="1:8" x14ac:dyDescent="0.3">
      <c r="A8990" s="49" t="s">
        <v>201</v>
      </c>
      <c r="B8990" s="49">
        <v>983</v>
      </c>
      <c r="C8990" s="49" t="s">
        <v>9808</v>
      </c>
      <c r="D8990" s="49" t="str">
        <f t="shared" si="140"/>
        <v>TIN,TOTAL RECOVERABLE IN WATER - DNR_STORET - 983</v>
      </c>
      <c r="E8990" s="49" t="s">
        <v>2162</v>
      </c>
      <c r="F8990" s="49" t="s">
        <v>84</v>
      </c>
      <c r="G8990" s="49" t="s">
        <v>205</v>
      </c>
      <c r="H8990" s="49" t="s">
        <v>491</v>
      </c>
    </row>
    <row r="8991" spans="1:8" x14ac:dyDescent="0.3">
      <c r="A8991" s="49" t="s">
        <v>201</v>
      </c>
      <c r="B8991" s="49">
        <v>1151</v>
      </c>
      <c r="C8991" s="49" t="s">
        <v>9809</v>
      </c>
      <c r="D8991" s="49" t="str">
        <f t="shared" si="140"/>
        <v>TITANIUM SUSPENDED - DNR_STORET - 1151</v>
      </c>
      <c r="E8991" s="49" t="s">
        <v>2162</v>
      </c>
      <c r="F8991" s="49" t="s">
        <v>84</v>
      </c>
      <c r="G8991" s="49" t="s">
        <v>10667</v>
      </c>
      <c r="H8991" s="49" t="s">
        <v>491</v>
      </c>
    </row>
    <row r="8992" spans="1:8" x14ac:dyDescent="0.3">
      <c r="A8992" s="49" t="s">
        <v>201</v>
      </c>
      <c r="B8992" s="49">
        <v>1152</v>
      </c>
      <c r="C8992" s="49" t="s">
        <v>9810</v>
      </c>
      <c r="D8992" s="49" t="str">
        <f t="shared" si="140"/>
        <v>TITANIUM TOTAL - DNR_STORET - 1152</v>
      </c>
      <c r="E8992" s="49" t="s">
        <v>2162</v>
      </c>
      <c r="F8992" s="49" t="s">
        <v>84</v>
      </c>
      <c r="G8992" s="49" t="s">
        <v>205</v>
      </c>
      <c r="H8992" s="49" t="s">
        <v>491</v>
      </c>
    </row>
    <row r="8993" spans="1:8" x14ac:dyDescent="0.3">
      <c r="A8993" s="49" t="s">
        <v>201</v>
      </c>
      <c r="B8993" s="49">
        <v>1150</v>
      </c>
      <c r="C8993" s="49" t="s">
        <v>9811</v>
      </c>
      <c r="D8993" s="49" t="str">
        <f t="shared" si="140"/>
        <v>TITANIUM, DISSOLVED - DNR_STORET - 1150</v>
      </c>
      <c r="E8993" s="49" t="s">
        <v>2162</v>
      </c>
      <c r="F8993" s="49" t="s">
        <v>84</v>
      </c>
      <c r="G8993" s="49" t="s">
        <v>10666</v>
      </c>
      <c r="H8993" s="49"/>
    </row>
    <row r="8994" spans="1:8" x14ac:dyDescent="0.3">
      <c r="A8994" s="49" t="s">
        <v>201</v>
      </c>
      <c r="B8994" s="49">
        <v>984</v>
      </c>
      <c r="C8994" s="49" t="s">
        <v>9812</v>
      </c>
      <c r="D8994" s="49" t="str">
        <f t="shared" si="140"/>
        <v>TITANIUM,TOTAL RECOVERABLE - DNR_STORET - 984</v>
      </c>
      <c r="E8994" s="49" t="s">
        <v>2162</v>
      </c>
      <c r="F8994" s="49" t="s">
        <v>84</v>
      </c>
      <c r="G8994" s="49" t="s">
        <v>205</v>
      </c>
      <c r="H8994" s="49" t="s">
        <v>491</v>
      </c>
    </row>
    <row r="8995" spans="1:8" x14ac:dyDescent="0.3">
      <c r="A8995" s="49" t="s">
        <v>82</v>
      </c>
      <c r="B8995" s="49">
        <v>517</v>
      </c>
      <c r="C8995" s="49" t="s">
        <v>2497</v>
      </c>
      <c r="D8995" s="49" t="str">
        <f t="shared" si="140"/>
        <v>TMDL ID - SWIMS - 517</v>
      </c>
      <c r="E8995" s="49"/>
      <c r="F8995" s="49"/>
      <c r="G8995" s="49"/>
      <c r="H8995" s="49"/>
    </row>
    <row r="8996" spans="1:8" x14ac:dyDescent="0.3">
      <c r="A8996" s="49" t="s">
        <v>82</v>
      </c>
      <c r="B8996" s="49">
        <v>80043</v>
      </c>
      <c r="C8996" s="49" t="s">
        <v>9813</v>
      </c>
      <c r="D8996" s="49" t="str">
        <f t="shared" si="140"/>
        <v>TOP 5 FAMILIES - SWIMS - 80043</v>
      </c>
      <c r="E8996" s="49" t="s">
        <v>10651</v>
      </c>
      <c r="F8996" s="49" t="s">
        <v>84</v>
      </c>
      <c r="G8996" s="49"/>
      <c r="H8996" s="49"/>
    </row>
    <row r="8997" spans="1:8" x14ac:dyDescent="0.3">
      <c r="A8997" s="49" t="s">
        <v>82</v>
      </c>
      <c r="B8997" s="49">
        <v>80042</v>
      </c>
      <c r="C8997" s="49" t="s">
        <v>9814</v>
      </c>
      <c r="D8997" s="49" t="str">
        <f t="shared" si="140"/>
        <v>TOP 5 GENERA - SWIMS - 80042</v>
      </c>
      <c r="E8997" s="49" t="s">
        <v>10651</v>
      </c>
      <c r="F8997" s="49" t="s">
        <v>84</v>
      </c>
      <c r="G8997" s="49"/>
      <c r="H8997" s="49"/>
    </row>
    <row r="8998" spans="1:8" x14ac:dyDescent="0.3">
      <c r="A8998" s="49" t="s">
        <v>201</v>
      </c>
      <c r="B8998" s="49">
        <v>99424</v>
      </c>
      <c r="C8998" s="49" t="s">
        <v>2502</v>
      </c>
      <c r="D8998" s="49" t="str">
        <f t="shared" si="140"/>
        <v>TOP OF SAMPLING INTERVAL (METERS) - DNR_STORET - 99424</v>
      </c>
      <c r="E8998" s="49" t="s">
        <v>31</v>
      </c>
      <c r="F8998" s="49"/>
      <c r="G8998" s="49"/>
      <c r="H8998" s="49" t="s">
        <v>215</v>
      </c>
    </row>
    <row r="8999" spans="1:8" x14ac:dyDescent="0.3">
      <c r="A8999" s="49" t="s">
        <v>201</v>
      </c>
      <c r="B8999" s="49">
        <v>99195</v>
      </c>
      <c r="C8999" s="49" t="s">
        <v>2501</v>
      </c>
      <c r="D8999" s="49" t="str">
        <f t="shared" si="140"/>
        <v>TOP OF SAMPLING INTERVAL - (FEET) - DNR_STORET - 99195</v>
      </c>
      <c r="E8999" s="49" t="s">
        <v>31</v>
      </c>
      <c r="F8999" s="49" t="s">
        <v>84</v>
      </c>
      <c r="G8999" s="49" t="s">
        <v>205</v>
      </c>
      <c r="H8999" s="49" t="s">
        <v>215</v>
      </c>
    </row>
    <row r="9000" spans="1:8" x14ac:dyDescent="0.3">
      <c r="A9000" s="49" t="s">
        <v>201</v>
      </c>
      <c r="B9000" s="49">
        <v>134</v>
      </c>
      <c r="C9000" s="49" t="s">
        <v>9815</v>
      </c>
      <c r="D9000" s="49" t="str">
        <f t="shared" si="140"/>
        <v>TOTAL DISSOLVED SOLIDS 180 C (DO NOT USE SEE 70300) - DNR_STORET - 134</v>
      </c>
      <c r="E9000" s="49" t="s">
        <v>2162</v>
      </c>
      <c r="F9000" s="49" t="s">
        <v>84</v>
      </c>
      <c r="G9000" s="49" t="s">
        <v>10666</v>
      </c>
      <c r="H9000" s="49" t="s">
        <v>873</v>
      </c>
    </row>
    <row r="9001" spans="1:8" x14ac:dyDescent="0.3">
      <c r="A9001" s="49" t="s">
        <v>82</v>
      </c>
      <c r="B9001" s="49">
        <v>200</v>
      </c>
      <c r="C9001" s="49" t="s">
        <v>2509</v>
      </c>
      <c r="D9001" s="49" t="str">
        <f t="shared" si="140"/>
        <v>TOTAL DRIFT - DISSOLVED OXYGEN CONTINUOUS METER - SWIMS - 200</v>
      </c>
      <c r="E9001" s="49" t="s">
        <v>31</v>
      </c>
      <c r="F9001" s="49" t="s">
        <v>84</v>
      </c>
      <c r="G9001" s="49" t="s">
        <v>205</v>
      </c>
      <c r="H9001" s="49" t="s">
        <v>873</v>
      </c>
    </row>
    <row r="9002" spans="1:8" x14ac:dyDescent="0.3">
      <c r="A9002" s="49" t="s">
        <v>201</v>
      </c>
      <c r="B9002" s="49">
        <v>98293</v>
      </c>
      <c r="C9002" s="49" t="s">
        <v>9816</v>
      </c>
      <c r="D9002" s="49" t="str">
        <f t="shared" si="140"/>
        <v>TOTAL FIELDS COUNTED - DNR_STORET - 98293</v>
      </c>
      <c r="E9002" s="49" t="s">
        <v>10651</v>
      </c>
      <c r="F9002" s="49" t="s">
        <v>84</v>
      </c>
      <c r="G9002" s="49" t="s">
        <v>205</v>
      </c>
      <c r="H9002" s="49" t="s">
        <v>10658</v>
      </c>
    </row>
    <row r="9003" spans="1:8" x14ac:dyDescent="0.3">
      <c r="A9003" s="49" t="s">
        <v>201</v>
      </c>
      <c r="B9003" s="49">
        <v>98150</v>
      </c>
      <c r="C9003" s="49" t="s">
        <v>9817</v>
      </c>
      <c r="D9003" s="49" t="str">
        <f t="shared" si="140"/>
        <v>TOXICITY, ACUTE, FATHEAD MINNOW (PIMEPHALES PROMELAS), 96-H STATIC RENEWAL, C.I. PERCENT - DNR_STORET - 98150</v>
      </c>
      <c r="E9003" s="49"/>
      <c r="F9003" s="49" t="s">
        <v>84</v>
      </c>
      <c r="G9003" s="49" t="s">
        <v>205</v>
      </c>
      <c r="H9003" s="49" t="s">
        <v>206</v>
      </c>
    </row>
    <row r="9004" spans="1:8" x14ac:dyDescent="0.3">
      <c r="A9004" s="49" t="s">
        <v>201</v>
      </c>
      <c r="B9004" s="49">
        <v>98101</v>
      </c>
      <c r="C9004" s="49" t="s">
        <v>9818</v>
      </c>
      <c r="D9004" s="49" t="str">
        <f t="shared" si="140"/>
        <v>TOXICITY, ACUTE, FATHEAD MINNOW (PIMEPHALES PROMELAS), 96-H STATIC RENEWAL, LC50 (SURVIVAL) - DNR_STORET - 98101</v>
      </c>
      <c r="E9004" s="49"/>
      <c r="F9004" s="49" t="s">
        <v>84</v>
      </c>
      <c r="G9004" s="49" t="s">
        <v>205</v>
      </c>
      <c r="H9004" s="49" t="s">
        <v>10658</v>
      </c>
    </row>
    <row r="9005" spans="1:8" x14ac:dyDescent="0.3">
      <c r="A9005" s="49" t="s">
        <v>201</v>
      </c>
      <c r="B9005" s="49">
        <v>98154</v>
      </c>
      <c r="C9005" s="49" t="s">
        <v>9819</v>
      </c>
      <c r="D9005" s="49" t="str">
        <f t="shared" si="140"/>
        <v>TOXICITY, ACUTE, FATHEAD MINNOW (PIMEPHALES PROMELAS), 96-H STATIC RENEWAL, PASS/FAIL - DNR_STORET - 98154</v>
      </c>
      <c r="E9005" s="49"/>
      <c r="F9005" s="49" t="s">
        <v>84</v>
      </c>
      <c r="G9005" s="49" t="s">
        <v>205</v>
      </c>
      <c r="H9005" s="49" t="s">
        <v>10658</v>
      </c>
    </row>
    <row r="9006" spans="1:8" x14ac:dyDescent="0.3">
      <c r="A9006" s="49" t="s">
        <v>201</v>
      </c>
      <c r="B9006" s="49">
        <v>98152</v>
      </c>
      <c r="C9006" s="49" t="s">
        <v>9820</v>
      </c>
      <c r="D9006" s="49" t="str">
        <f t="shared" si="140"/>
        <v>TOXICITY, ACUTE, FATHEAD MINNOW (PIMEPHALES PROMELAS), 96-H STATIC RENEWAL, TUA - DNR_STORET - 98152</v>
      </c>
      <c r="E9006" s="49"/>
      <c r="F9006" s="49" t="s">
        <v>84</v>
      </c>
      <c r="G9006" s="49" t="s">
        <v>205</v>
      </c>
      <c r="H9006" s="49" t="s">
        <v>10658</v>
      </c>
    </row>
    <row r="9007" spans="1:8" x14ac:dyDescent="0.3">
      <c r="A9007" s="49" t="s">
        <v>201</v>
      </c>
      <c r="B9007" s="49">
        <v>98121</v>
      </c>
      <c r="C9007" s="49" t="s">
        <v>9821</v>
      </c>
      <c r="D9007" s="49" t="str">
        <f t="shared" si="140"/>
        <v>TOXICITY, ACUTE, FATHEAD MINNOW (PIMEPHALES PROMELAS), MEAN SURVIVAL - DNR_STORET - 98121</v>
      </c>
      <c r="E9007" s="49"/>
      <c r="F9007" s="49" t="s">
        <v>84</v>
      </c>
      <c r="G9007" s="49" t="s">
        <v>205</v>
      </c>
      <c r="H9007" s="49" t="s">
        <v>206</v>
      </c>
    </row>
    <row r="9008" spans="1:8" x14ac:dyDescent="0.3">
      <c r="A9008" s="49" t="s">
        <v>201</v>
      </c>
      <c r="B9008" s="49">
        <v>98120</v>
      </c>
      <c r="C9008" s="49" t="s">
        <v>9822</v>
      </c>
      <c r="D9008" s="49" t="str">
        <f t="shared" si="140"/>
        <v>TOXICITY, ACUTE, FATHEAD MINNOW (PIMEPHALES PROMELAS), MEAN SURVIVAL STATISTICAL SIGNIFICANCE - DNR_STORET - 98120</v>
      </c>
      <c r="E9008" s="49"/>
      <c r="F9008" s="49" t="s">
        <v>84</v>
      </c>
      <c r="G9008" s="49" t="s">
        <v>205</v>
      </c>
      <c r="H9008" s="49"/>
    </row>
    <row r="9009" spans="1:8" x14ac:dyDescent="0.3">
      <c r="A9009" s="49" t="s">
        <v>201</v>
      </c>
      <c r="B9009" s="49">
        <v>98149</v>
      </c>
      <c r="C9009" s="49" t="s">
        <v>9823</v>
      </c>
      <c r="D9009" s="49" t="str">
        <f t="shared" si="140"/>
        <v>TOXICITY, ACUTE, WATERFLEA (CERIODAPHNIA DUBIA), 48-H STATIC RENEWAL, C.I. PERCENT - DNR_STORET - 98149</v>
      </c>
      <c r="E9009" s="49"/>
      <c r="F9009" s="49" t="s">
        <v>84</v>
      </c>
      <c r="G9009" s="49" t="s">
        <v>205</v>
      </c>
      <c r="H9009" s="49" t="s">
        <v>206</v>
      </c>
    </row>
    <row r="9010" spans="1:8" x14ac:dyDescent="0.3">
      <c r="A9010" s="49" t="s">
        <v>201</v>
      </c>
      <c r="B9010" s="49">
        <v>98100</v>
      </c>
      <c r="C9010" s="49" t="s">
        <v>9824</v>
      </c>
      <c r="D9010" s="49" t="str">
        <f t="shared" si="140"/>
        <v>TOXICITY, ACUTE, WATERFLEA (CERIODAPHNIA DUBIA), 48-H STATIC RENEWAL, LC50 (SURVIVAL) - DNR_STORET - 98100</v>
      </c>
      <c r="E9010" s="49"/>
      <c r="F9010" s="49" t="s">
        <v>84</v>
      </c>
      <c r="G9010" s="49" t="s">
        <v>205</v>
      </c>
      <c r="H9010" s="49" t="s">
        <v>10658</v>
      </c>
    </row>
    <row r="9011" spans="1:8" x14ac:dyDescent="0.3">
      <c r="A9011" s="49" t="s">
        <v>201</v>
      </c>
      <c r="B9011" s="49">
        <v>98153</v>
      </c>
      <c r="C9011" s="49" t="s">
        <v>9825</v>
      </c>
      <c r="D9011" s="49" t="str">
        <f t="shared" si="140"/>
        <v>TOXICITY, ACUTE, WATERFLEA (CERIODAPHNIA DUBIA), 48-H STATIC RENEWAL, PASS/FAIL - DNR_STORET - 98153</v>
      </c>
      <c r="E9011" s="49"/>
      <c r="F9011" s="49" t="s">
        <v>84</v>
      </c>
      <c r="G9011" s="49" t="s">
        <v>205</v>
      </c>
      <c r="H9011" s="49" t="s">
        <v>10658</v>
      </c>
    </row>
    <row r="9012" spans="1:8" x14ac:dyDescent="0.3">
      <c r="A9012" s="49" t="s">
        <v>201</v>
      </c>
      <c r="B9012" s="49">
        <v>98151</v>
      </c>
      <c r="C9012" s="49" t="s">
        <v>9826</v>
      </c>
      <c r="D9012" s="49" t="str">
        <f t="shared" si="140"/>
        <v>TOXICITY, ACUTE, WATERFLEA (CERIODAPHNIA DUBIA), 48-H STATIC RENEWAL, TUA - DNR_STORET - 98151</v>
      </c>
      <c r="E9012" s="49"/>
      <c r="F9012" s="49" t="s">
        <v>84</v>
      </c>
      <c r="G9012" s="49" t="s">
        <v>205</v>
      </c>
      <c r="H9012" s="49" t="s">
        <v>10658</v>
      </c>
    </row>
    <row r="9013" spans="1:8" x14ac:dyDescent="0.3">
      <c r="A9013" s="49" t="s">
        <v>201</v>
      </c>
      <c r="B9013" s="49">
        <v>98119</v>
      </c>
      <c r="C9013" s="49" t="s">
        <v>9827</v>
      </c>
      <c r="D9013" s="49" t="str">
        <f t="shared" si="140"/>
        <v>TOXICITY, ACUTE, WATERFLEA (CERIODAPHNIA DUBIA), MEAN SURVIVAL - DNR_STORET - 98119</v>
      </c>
      <c r="E9013" s="49"/>
      <c r="F9013" s="49" t="s">
        <v>84</v>
      </c>
      <c r="G9013" s="49" t="s">
        <v>205</v>
      </c>
      <c r="H9013" s="49" t="s">
        <v>206</v>
      </c>
    </row>
    <row r="9014" spans="1:8" x14ac:dyDescent="0.3">
      <c r="A9014" s="49" t="s">
        <v>201</v>
      </c>
      <c r="B9014" s="49">
        <v>98118</v>
      </c>
      <c r="C9014" s="49" t="s">
        <v>9828</v>
      </c>
      <c r="D9014" s="49" t="str">
        <f t="shared" si="140"/>
        <v>TOXICITY, ACUTE, WATERFLEA (CERIODAPHNIA DUBIA), MEAN SURVIVAL STATISTICAL SIGNIFICANCE - DNR_STORET - 98118</v>
      </c>
      <c r="E9014" s="49"/>
      <c r="F9014" s="49" t="s">
        <v>84</v>
      </c>
      <c r="G9014" s="49" t="s">
        <v>205</v>
      </c>
      <c r="H9014" s="49"/>
    </row>
    <row r="9015" spans="1:8" x14ac:dyDescent="0.3">
      <c r="A9015" s="49" t="s">
        <v>201</v>
      </c>
      <c r="B9015" s="49">
        <v>98141</v>
      </c>
      <c r="C9015" s="49" t="s">
        <v>9829</v>
      </c>
      <c r="D9015" s="49" t="str">
        <f t="shared" si="140"/>
        <v>TOXICITY, CHRONIC, FATHEAD MINNOW (PIMEPHALES PROMELAS), 7-D STATIC RENEWAL, C.I. PERCENT (SURVIVAL &amp; GROWTH) - DNR_STORET - 98141</v>
      </c>
      <c r="E9015" s="49"/>
      <c r="F9015" s="49" t="s">
        <v>84</v>
      </c>
      <c r="G9015" s="49" t="s">
        <v>205</v>
      </c>
      <c r="H9015" s="49" t="s">
        <v>206</v>
      </c>
    </row>
    <row r="9016" spans="1:8" x14ac:dyDescent="0.3">
      <c r="A9016" s="49" t="s">
        <v>201</v>
      </c>
      <c r="B9016" s="49">
        <v>98147</v>
      </c>
      <c r="C9016" s="49" t="s">
        <v>9830</v>
      </c>
      <c r="D9016" s="49" t="str">
        <f t="shared" si="140"/>
        <v>TOXICITY, CHRONIC, FATHEAD MINNOW (PIMEPHALES PROMELAS), 7-D STATIC RENEWAL, PASS/FAIL (SURVIVAL &amp; GROWTH) - DNR_STORET - 98147</v>
      </c>
      <c r="E9016" s="49"/>
      <c r="F9016" s="49" t="s">
        <v>84</v>
      </c>
      <c r="G9016" s="49" t="s">
        <v>205</v>
      </c>
      <c r="H9016" s="49" t="s">
        <v>203</v>
      </c>
    </row>
    <row r="9017" spans="1:8" x14ac:dyDescent="0.3">
      <c r="A9017" s="49" t="s">
        <v>201</v>
      </c>
      <c r="B9017" s="49">
        <v>98144</v>
      </c>
      <c r="C9017" s="49" t="s">
        <v>9831</v>
      </c>
      <c r="D9017" s="49" t="str">
        <f t="shared" si="140"/>
        <v>TOXICITY, CHRONIC, FATHEAD MINNOW (PIMEPHALES PROMELAS), 7-D STATIC RENEWAL, RTUC (SURVIVAL &amp; GROWTH) - DNR_STORET - 98144</v>
      </c>
      <c r="E9017" s="49"/>
      <c r="F9017" s="49" t="s">
        <v>84</v>
      </c>
      <c r="G9017" s="49" t="s">
        <v>205</v>
      </c>
      <c r="H9017" s="49" t="s">
        <v>10658</v>
      </c>
    </row>
    <row r="9018" spans="1:8" x14ac:dyDescent="0.3">
      <c r="A9018" s="49" t="s">
        <v>201</v>
      </c>
      <c r="B9018" s="49">
        <v>98116</v>
      </c>
      <c r="C9018" s="49" t="s">
        <v>9832</v>
      </c>
      <c r="D9018" s="49" t="str">
        <f t="shared" si="140"/>
        <v>TOXICITY, CHRONIC, FATHEAD MINNOW (PIMEPHALES PROMELAS), MEAN BIOMASS - DNR_STORET - 98116</v>
      </c>
      <c r="E9018" s="49"/>
      <c r="F9018" s="49" t="s">
        <v>84</v>
      </c>
      <c r="G9018" s="49" t="s">
        <v>205</v>
      </c>
      <c r="H9018" s="49"/>
    </row>
    <row r="9019" spans="1:8" x14ac:dyDescent="0.3">
      <c r="A9019" s="49" t="s">
        <v>201</v>
      </c>
      <c r="B9019" s="49">
        <v>98117</v>
      </c>
      <c r="C9019" s="49" t="s">
        <v>9833</v>
      </c>
      <c r="D9019" s="49" t="str">
        <f t="shared" si="140"/>
        <v>TOXICITY, CHRONIC, FATHEAD MINNOW (PIMEPHALES PROMELAS), MEAN SURVIVAL - DNR_STORET - 98117</v>
      </c>
      <c r="E9019" s="49"/>
      <c r="F9019" s="49" t="s">
        <v>84</v>
      </c>
      <c r="G9019" s="49" t="s">
        <v>205</v>
      </c>
      <c r="H9019" s="49" t="s">
        <v>206</v>
      </c>
    </row>
    <row r="9020" spans="1:8" x14ac:dyDescent="0.3">
      <c r="A9020" s="49" t="s">
        <v>201</v>
      </c>
      <c r="B9020" s="49">
        <v>98115</v>
      </c>
      <c r="C9020" s="49" t="s">
        <v>9834</v>
      </c>
      <c r="D9020" s="49" t="str">
        <f t="shared" si="140"/>
        <v>TOXICITY, CHRONIC, FATHEAD MINNOW (PIMEPHALES PROMELAS), STATISTICAL SIGNIFICANCE - DNR_STORET - 98115</v>
      </c>
      <c r="E9020" s="49"/>
      <c r="F9020" s="49" t="s">
        <v>84</v>
      </c>
      <c r="G9020" s="49" t="s">
        <v>205</v>
      </c>
      <c r="H9020" s="49"/>
    </row>
    <row r="9021" spans="1:8" x14ac:dyDescent="0.3">
      <c r="A9021" s="49" t="s">
        <v>201</v>
      </c>
      <c r="B9021" s="49">
        <v>98142</v>
      </c>
      <c r="C9021" s="49" t="s">
        <v>9835</v>
      </c>
      <c r="D9021" s="49" t="str">
        <f t="shared" si="140"/>
        <v>TOXICITY, CHRONIC, GREEN ALGAE (SELENASTRUM CAPRCORNUTUM), 96-H STATIC, C.I. PERCENT (GROWTH) - DNR_STORET - 98142</v>
      </c>
      <c r="E9021" s="49"/>
      <c r="F9021" s="49" t="s">
        <v>84</v>
      </c>
      <c r="G9021" s="49" t="s">
        <v>205</v>
      </c>
      <c r="H9021" s="49" t="s">
        <v>206</v>
      </c>
    </row>
    <row r="9022" spans="1:8" x14ac:dyDescent="0.3">
      <c r="A9022" s="49" t="s">
        <v>201</v>
      </c>
      <c r="B9022" s="49">
        <v>98104</v>
      </c>
      <c r="C9022" s="49" t="s">
        <v>9836</v>
      </c>
      <c r="D9022" s="49" t="str">
        <f t="shared" si="140"/>
        <v>TOXICITY, CHRONIC, GREEN ALGAE (SELENASTRUM CAPRCORNUTUM), 96-H STATIC, IC50 (GROWTH) - DNR_STORET - 98104</v>
      </c>
      <c r="E9022" s="49"/>
      <c r="F9022" s="49" t="s">
        <v>84</v>
      </c>
      <c r="G9022" s="49" t="s">
        <v>205</v>
      </c>
      <c r="H9022" s="49" t="s">
        <v>10658</v>
      </c>
    </row>
    <row r="9023" spans="1:8" x14ac:dyDescent="0.3">
      <c r="A9023" s="49" t="s">
        <v>201</v>
      </c>
      <c r="B9023" s="49">
        <v>98148</v>
      </c>
      <c r="C9023" s="49" t="s">
        <v>9837</v>
      </c>
      <c r="D9023" s="49" t="str">
        <f t="shared" si="140"/>
        <v>TOXICITY, CHRONIC, GREEN ALGAE (SELENASTRUM CAPRCORNUTUM), 96-H STATIC, PASS/FAIL (GROWTH) - DNR_STORET - 98148</v>
      </c>
      <c r="E9023" s="49"/>
      <c r="F9023" s="49" t="s">
        <v>84</v>
      </c>
      <c r="G9023" s="49" t="s">
        <v>205</v>
      </c>
      <c r="H9023" s="49" t="s">
        <v>203</v>
      </c>
    </row>
    <row r="9024" spans="1:8" x14ac:dyDescent="0.3">
      <c r="A9024" s="49" t="s">
        <v>201</v>
      </c>
      <c r="B9024" s="49">
        <v>98145</v>
      </c>
      <c r="C9024" s="49" t="s">
        <v>9838</v>
      </c>
      <c r="D9024" s="49" t="str">
        <f t="shared" si="140"/>
        <v>TOXICITY, CHRONIC, GREEN ALGAE (SELENASTRUM CAPRCORNUTUM), 96-H STATIC, RTUC (GROWTH) - DNR_STORET - 98145</v>
      </c>
      <c r="E9024" s="49"/>
      <c r="F9024" s="49" t="s">
        <v>84</v>
      </c>
      <c r="G9024" s="49" t="s">
        <v>205</v>
      </c>
      <c r="H9024" s="49" t="s">
        <v>10658</v>
      </c>
    </row>
    <row r="9025" spans="1:8" x14ac:dyDescent="0.3">
      <c r="A9025" s="49" t="s">
        <v>201</v>
      </c>
      <c r="B9025" s="49">
        <v>98096</v>
      </c>
      <c r="C9025" s="49" t="s">
        <v>9839</v>
      </c>
      <c r="D9025" s="49" t="str">
        <f t="shared" si="140"/>
        <v>TOXICITY, CHRONIC, GREEN ALGAE (SELENASTRUM CAPRCORNUTUM), MEAN GROWTH - DNR_STORET - 98096</v>
      </c>
      <c r="E9025" s="49"/>
      <c r="F9025" s="49" t="s">
        <v>84</v>
      </c>
      <c r="G9025" s="49" t="s">
        <v>205</v>
      </c>
      <c r="H9025" s="49" t="s">
        <v>10657</v>
      </c>
    </row>
    <row r="9026" spans="1:8" x14ac:dyDescent="0.3">
      <c r="A9026" s="49" t="s">
        <v>201</v>
      </c>
      <c r="B9026" s="49">
        <v>98095</v>
      </c>
      <c r="C9026" s="49" t="s">
        <v>9840</v>
      </c>
      <c r="D9026" s="49" t="str">
        <f t="shared" ref="D9026:D9089" si="141">C9026 &amp;" - "&amp; A9026 &amp;" - "&amp; B9026</f>
        <v>TOXICITY, CHRONIC, GREEN ALGAE (SELENASTRUM CAPRCORNUTUM), PERCENT CV - DNR_STORET - 98095</v>
      </c>
      <c r="E9026" s="49"/>
      <c r="F9026" s="49" t="s">
        <v>84</v>
      </c>
      <c r="G9026" s="49" t="s">
        <v>205</v>
      </c>
      <c r="H9026" s="49" t="s">
        <v>206</v>
      </c>
    </row>
    <row r="9027" spans="1:8" x14ac:dyDescent="0.3">
      <c r="A9027" s="49" t="s">
        <v>201</v>
      </c>
      <c r="B9027" s="49">
        <v>98094</v>
      </c>
      <c r="C9027" s="49" t="s">
        <v>9841</v>
      </c>
      <c r="D9027" s="49" t="str">
        <f t="shared" si="141"/>
        <v>TOXICITY, CHRONIC, GREEN ALGAE (SELENASTRUM CAPRCORNUTUM), STATISTICAL SIGNIFICANCE - DNR_STORET - 98094</v>
      </c>
      <c r="E9027" s="49"/>
      <c r="F9027" s="49" t="s">
        <v>84</v>
      </c>
      <c r="G9027" s="49" t="s">
        <v>205</v>
      </c>
      <c r="H9027" s="49"/>
    </row>
    <row r="9028" spans="1:8" x14ac:dyDescent="0.3">
      <c r="A9028" s="49" t="s">
        <v>201</v>
      </c>
      <c r="B9028" s="49">
        <v>98140</v>
      </c>
      <c r="C9028" s="49" t="s">
        <v>9842</v>
      </c>
      <c r="D9028" s="49" t="str">
        <f t="shared" si="141"/>
        <v>TOXICITY, CHRONIC, WATERFLEA (CERIODAPHNIA DUBIA), 3 BROOD STATIC RENEWAL, C.I. PERCENT (SURVIVAL &amp; REPRODUCTION) - DNR_STORET - 98140</v>
      </c>
      <c r="E9028" s="49"/>
      <c r="F9028" s="49" t="s">
        <v>84</v>
      </c>
      <c r="G9028" s="49" t="s">
        <v>205</v>
      </c>
      <c r="H9028" s="49" t="s">
        <v>206</v>
      </c>
    </row>
    <row r="9029" spans="1:8" x14ac:dyDescent="0.3">
      <c r="A9029" s="49" t="s">
        <v>201</v>
      </c>
      <c r="B9029" s="49">
        <v>98102</v>
      </c>
      <c r="C9029" s="49" t="s">
        <v>9843</v>
      </c>
      <c r="D9029" s="49" t="str">
        <f t="shared" si="141"/>
        <v>TOXICITY, CHRONIC, WATERFLEA (CERIODAPHNIA DUBIA), 3 BROOD STATIC RENEWAL, IC25 (SURVIVAL &amp; REPRODUCTION) - DNR_STORET - 98102</v>
      </c>
      <c r="E9029" s="49"/>
      <c r="F9029" s="49" t="s">
        <v>84</v>
      </c>
      <c r="G9029" s="49" t="s">
        <v>205</v>
      </c>
      <c r="H9029" s="49" t="s">
        <v>10658</v>
      </c>
    </row>
    <row r="9030" spans="1:8" x14ac:dyDescent="0.3">
      <c r="A9030" s="49" t="s">
        <v>201</v>
      </c>
      <c r="B9030" s="49">
        <v>98146</v>
      </c>
      <c r="C9030" s="49" t="s">
        <v>9844</v>
      </c>
      <c r="D9030" s="49" t="str">
        <f t="shared" si="141"/>
        <v>TOXICITY, CHRONIC, WATERFLEA (CERIODAPHNIA DUBIA), 3 BROOD STATIC RENEWAL, PASS/FAIL (SURVIVAL &amp; REPRODUCTION) - DNR_STORET - 98146</v>
      </c>
      <c r="E9030" s="49"/>
      <c r="F9030" s="49" t="s">
        <v>84</v>
      </c>
      <c r="G9030" s="49" t="s">
        <v>205</v>
      </c>
      <c r="H9030" s="49" t="s">
        <v>203</v>
      </c>
    </row>
    <row r="9031" spans="1:8" x14ac:dyDescent="0.3">
      <c r="A9031" s="49" t="s">
        <v>201</v>
      </c>
      <c r="B9031" s="49">
        <v>98143</v>
      </c>
      <c r="C9031" s="49" t="s">
        <v>9845</v>
      </c>
      <c r="D9031" s="49" t="str">
        <f t="shared" si="141"/>
        <v>TOXICITY, CHRONIC, WATERFLEA (CERIODAPHNIA DUBIA), 3 BROOD STATIC RENEWAL, RTUC (SURVIVAL &amp; REPRODUCTION) - DNR_STORET - 98143</v>
      </c>
      <c r="E9031" s="49"/>
      <c r="F9031" s="49" t="s">
        <v>84</v>
      </c>
      <c r="G9031" s="49" t="s">
        <v>205</v>
      </c>
      <c r="H9031" s="49" t="s">
        <v>10658</v>
      </c>
    </row>
    <row r="9032" spans="1:8" x14ac:dyDescent="0.3">
      <c r="A9032" s="49" t="s">
        <v>201</v>
      </c>
      <c r="B9032" s="49">
        <v>98098</v>
      </c>
      <c r="C9032" s="49" t="s">
        <v>9846</v>
      </c>
      <c r="D9032" s="49" t="str">
        <f t="shared" si="141"/>
        <v>TOXICITY, CHRONIC, WATERFLEA (CERIODAPHNIA DUBIA), MEAN NEONATES - DNR_STORET - 98098</v>
      </c>
      <c r="E9032" s="49"/>
      <c r="F9032" s="49" t="s">
        <v>84</v>
      </c>
      <c r="G9032" s="49" t="s">
        <v>205</v>
      </c>
      <c r="H9032" s="49"/>
    </row>
    <row r="9033" spans="1:8" x14ac:dyDescent="0.3">
      <c r="A9033" s="49" t="s">
        <v>201</v>
      </c>
      <c r="B9033" s="49">
        <v>98099</v>
      </c>
      <c r="C9033" s="49" t="s">
        <v>9847</v>
      </c>
      <c r="D9033" s="49" t="str">
        <f t="shared" si="141"/>
        <v>TOXICITY, CHRONIC, WATERFLEA (CERIODAPHNIA DUBIA), MEAN SURVIVAL - DNR_STORET - 98099</v>
      </c>
      <c r="E9033" s="49"/>
      <c r="F9033" s="49" t="s">
        <v>84</v>
      </c>
      <c r="G9033" s="49" t="s">
        <v>205</v>
      </c>
      <c r="H9033" s="49" t="s">
        <v>206</v>
      </c>
    </row>
    <row r="9034" spans="1:8" x14ac:dyDescent="0.3">
      <c r="A9034" s="49" t="s">
        <v>201</v>
      </c>
      <c r="B9034" s="49">
        <v>98097</v>
      </c>
      <c r="C9034" s="49" t="s">
        <v>9848</v>
      </c>
      <c r="D9034" s="49" t="str">
        <f t="shared" si="141"/>
        <v>TOXICITY, CHRONIC, WATERFLEA (CERIODAPHNIA DUBIA), STATISTICAL SIGNIFICANCE - DNR_STORET - 98097</v>
      </c>
      <c r="E9034" s="49"/>
      <c r="F9034" s="49" t="s">
        <v>84</v>
      </c>
      <c r="G9034" s="49" t="s">
        <v>205</v>
      </c>
      <c r="H9034" s="49"/>
    </row>
    <row r="9035" spans="1:8" x14ac:dyDescent="0.3">
      <c r="A9035" s="49" t="s">
        <v>201</v>
      </c>
      <c r="B9035" s="49">
        <v>98103</v>
      </c>
      <c r="C9035" s="49" t="s">
        <v>9849</v>
      </c>
      <c r="D9035" s="49" t="str">
        <f t="shared" si="141"/>
        <v>TOXICITY, CHRONIC,FATHEAD MINNOW (PIMEPHALES PROMELAS), 7-D STATIC RENEWAL, IC25 (SURVIVAL &amp; GROWTH) - DNR_STORET - 98103</v>
      </c>
      <c r="E9035" s="49"/>
      <c r="F9035" s="49" t="s">
        <v>84</v>
      </c>
      <c r="G9035" s="49" t="s">
        <v>205</v>
      </c>
      <c r="H9035" s="49" t="s">
        <v>10658</v>
      </c>
    </row>
    <row r="9036" spans="1:8" x14ac:dyDescent="0.3">
      <c r="A9036" s="49" t="s">
        <v>201</v>
      </c>
      <c r="B9036" s="49">
        <v>99399</v>
      </c>
      <c r="C9036" s="49" t="s">
        <v>9850</v>
      </c>
      <c r="D9036" s="49" t="str">
        <f t="shared" si="141"/>
        <v>TRACE METAL FIELD WORK - DNR_STORET - 99399</v>
      </c>
      <c r="E9036" s="49" t="s">
        <v>2162</v>
      </c>
      <c r="F9036" s="49" t="s">
        <v>84</v>
      </c>
      <c r="G9036" s="49"/>
      <c r="H9036" s="49"/>
    </row>
    <row r="9037" spans="1:8" x14ac:dyDescent="0.3">
      <c r="A9037" s="49" t="s">
        <v>201</v>
      </c>
      <c r="B9037" s="49">
        <v>98448</v>
      </c>
      <c r="C9037" s="49" t="s">
        <v>9851</v>
      </c>
      <c r="D9037" s="49" t="str">
        <f t="shared" si="141"/>
        <v>TRACHELOMONAS SP., BIOVOLUME - DNR_STORET - 98448</v>
      </c>
      <c r="E9037" s="49" t="s">
        <v>10651</v>
      </c>
      <c r="F9037" s="49" t="s">
        <v>84</v>
      </c>
      <c r="G9037" s="49" t="s">
        <v>205</v>
      </c>
      <c r="H9037" s="49" t="s">
        <v>10658</v>
      </c>
    </row>
    <row r="9038" spans="1:8" x14ac:dyDescent="0.3">
      <c r="A9038" s="49" t="s">
        <v>201</v>
      </c>
      <c r="B9038" s="49">
        <v>792</v>
      </c>
      <c r="C9038" s="49" t="s">
        <v>9852</v>
      </c>
      <c r="D9038" s="49" t="str">
        <f t="shared" si="141"/>
        <v>TRACHELOMONAS SP., COUNT - DNR_STORET - 792</v>
      </c>
      <c r="E9038" s="49" t="s">
        <v>10651</v>
      </c>
      <c r="F9038" s="49" t="s">
        <v>84</v>
      </c>
      <c r="G9038" s="49" t="s">
        <v>205</v>
      </c>
      <c r="H9038" s="49" t="s">
        <v>10660</v>
      </c>
    </row>
    <row r="9039" spans="1:8" x14ac:dyDescent="0.3">
      <c r="A9039" s="49" t="s">
        <v>201</v>
      </c>
      <c r="B9039" s="49">
        <v>61190</v>
      </c>
      <c r="C9039" s="49" t="s">
        <v>2540</v>
      </c>
      <c r="D9039" s="49" t="str">
        <f t="shared" si="141"/>
        <v>TRANSPARENCY TUBE MEASUREMENT - DNR_STORET - 61190</v>
      </c>
      <c r="E9039" s="49" t="s">
        <v>31</v>
      </c>
      <c r="F9039" s="49" t="s">
        <v>84</v>
      </c>
      <c r="G9039" s="49" t="s">
        <v>205</v>
      </c>
      <c r="H9039" s="49" t="s">
        <v>215</v>
      </c>
    </row>
    <row r="9040" spans="1:8" x14ac:dyDescent="0.3">
      <c r="A9040" s="49" t="s">
        <v>201</v>
      </c>
      <c r="B9040" s="49">
        <v>98055</v>
      </c>
      <c r="C9040" s="49" t="s">
        <v>9853</v>
      </c>
      <c r="D9040" s="49" t="str">
        <f t="shared" si="141"/>
        <v>TREUBARIA CRASSISPINA, BIOVOLUME - DNR_STORET - 98055</v>
      </c>
      <c r="E9040" s="49" t="s">
        <v>10651</v>
      </c>
      <c r="F9040" s="49" t="s">
        <v>84</v>
      </c>
      <c r="G9040" s="49" t="s">
        <v>205</v>
      </c>
      <c r="H9040" s="49" t="s">
        <v>10658</v>
      </c>
    </row>
    <row r="9041" spans="1:8" x14ac:dyDescent="0.3">
      <c r="A9041" s="49" t="s">
        <v>201</v>
      </c>
      <c r="B9041" s="49">
        <v>98056</v>
      </c>
      <c r="C9041" s="49" t="s">
        <v>9854</v>
      </c>
      <c r="D9041" s="49" t="str">
        <f t="shared" si="141"/>
        <v>TREUBARIA CRASSISPINA, COUNT - DNR_STORET - 98056</v>
      </c>
      <c r="E9041" s="49" t="s">
        <v>10651</v>
      </c>
      <c r="F9041" s="49" t="s">
        <v>84</v>
      </c>
      <c r="G9041" s="49" t="s">
        <v>205</v>
      </c>
      <c r="H9041" s="49" t="s">
        <v>10660</v>
      </c>
    </row>
    <row r="9042" spans="1:8" x14ac:dyDescent="0.3">
      <c r="A9042" s="49" t="s">
        <v>201</v>
      </c>
      <c r="B9042" s="49">
        <v>98054</v>
      </c>
      <c r="C9042" s="49" t="s">
        <v>9855</v>
      </c>
      <c r="D9042" s="49" t="str">
        <f t="shared" si="141"/>
        <v>TREUBARIA SETIGERUM, BIOVOLUME - DNR_STORET - 98054</v>
      </c>
      <c r="E9042" s="49" t="s">
        <v>10651</v>
      </c>
      <c r="F9042" s="49" t="s">
        <v>84</v>
      </c>
      <c r="G9042" s="49" t="s">
        <v>205</v>
      </c>
      <c r="H9042" s="49" t="s">
        <v>10658</v>
      </c>
    </row>
    <row r="9043" spans="1:8" x14ac:dyDescent="0.3">
      <c r="A9043" s="49" t="s">
        <v>201</v>
      </c>
      <c r="B9043" s="49">
        <v>794</v>
      </c>
      <c r="C9043" s="49" t="s">
        <v>9856</v>
      </c>
      <c r="D9043" s="49" t="str">
        <f t="shared" si="141"/>
        <v>TREUBARIA SETIGERUM, COUNT - DNR_STORET - 794</v>
      </c>
      <c r="E9043" s="49" t="s">
        <v>10651</v>
      </c>
      <c r="F9043" s="49" t="s">
        <v>84</v>
      </c>
      <c r="G9043" s="49" t="s">
        <v>205</v>
      </c>
      <c r="H9043" s="49" t="s">
        <v>10660</v>
      </c>
    </row>
    <row r="9044" spans="1:8" x14ac:dyDescent="0.3">
      <c r="A9044" s="49" t="s">
        <v>201</v>
      </c>
      <c r="B9044" s="49">
        <v>98057</v>
      </c>
      <c r="C9044" s="49" t="s">
        <v>9857</v>
      </c>
      <c r="D9044" s="49" t="str">
        <f t="shared" si="141"/>
        <v>TREUBARIA SP., BIOVOLUME - DNR_STORET - 98057</v>
      </c>
      <c r="E9044" s="49" t="s">
        <v>10651</v>
      </c>
      <c r="F9044" s="49" t="s">
        <v>84</v>
      </c>
      <c r="G9044" s="49" t="s">
        <v>205</v>
      </c>
      <c r="H9044" s="49" t="s">
        <v>10658</v>
      </c>
    </row>
    <row r="9045" spans="1:8" x14ac:dyDescent="0.3">
      <c r="A9045" s="49" t="s">
        <v>201</v>
      </c>
      <c r="B9045" s="49">
        <v>98058</v>
      </c>
      <c r="C9045" s="49" t="s">
        <v>9858</v>
      </c>
      <c r="D9045" s="49" t="str">
        <f t="shared" si="141"/>
        <v>TREUBARIA SP., COUNT - DNR_STORET - 98058</v>
      </c>
      <c r="E9045" s="49" t="s">
        <v>10651</v>
      </c>
      <c r="F9045" s="49" t="s">
        <v>84</v>
      </c>
      <c r="G9045" s="49" t="s">
        <v>205</v>
      </c>
      <c r="H9045" s="49" t="s">
        <v>10660</v>
      </c>
    </row>
    <row r="9046" spans="1:8" x14ac:dyDescent="0.3">
      <c r="A9046" s="49" t="s">
        <v>201</v>
      </c>
      <c r="B9046" s="49">
        <v>98052</v>
      </c>
      <c r="C9046" s="49" t="s">
        <v>9859</v>
      </c>
      <c r="D9046" s="49" t="str">
        <f t="shared" si="141"/>
        <v>TREUBARIA TRIAPPENDICULATA, BIOVOLUME - DNR_STORET - 98052</v>
      </c>
      <c r="E9046" s="49" t="s">
        <v>10651</v>
      </c>
      <c r="F9046" s="49" t="s">
        <v>84</v>
      </c>
      <c r="G9046" s="49" t="s">
        <v>205</v>
      </c>
      <c r="H9046" s="49" t="s">
        <v>10658</v>
      </c>
    </row>
    <row r="9047" spans="1:8" x14ac:dyDescent="0.3">
      <c r="A9047" s="49" t="s">
        <v>201</v>
      </c>
      <c r="B9047" s="49">
        <v>98053</v>
      </c>
      <c r="C9047" s="49" t="s">
        <v>9860</v>
      </c>
      <c r="D9047" s="49" t="str">
        <f t="shared" si="141"/>
        <v>TREUBARIA TRIAPPENDICULATA, COUNT - DNR_STORET - 98053</v>
      </c>
      <c r="E9047" s="49" t="s">
        <v>10651</v>
      </c>
      <c r="F9047" s="49" t="s">
        <v>84</v>
      </c>
      <c r="G9047" s="49" t="s">
        <v>205</v>
      </c>
      <c r="H9047" s="49" t="s">
        <v>10660</v>
      </c>
    </row>
    <row r="9048" spans="1:8" x14ac:dyDescent="0.3">
      <c r="A9048" s="49" t="s">
        <v>201</v>
      </c>
      <c r="B9048" s="49">
        <v>98050</v>
      </c>
      <c r="C9048" s="49" t="s">
        <v>9861</v>
      </c>
      <c r="D9048" s="49" t="str">
        <f t="shared" si="141"/>
        <v>TREUBARIA VARIA, BIOVOLUME - DNR_STORET - 98050</v>
      </c>
      <c r="E9048" s="49" t="s">
        <v>10651</v>
      </c>
      <c r="F9048" s="49" t="s">
        <v>84</v>
      </c>
      <c r="G9048" s="49" t="s">
        <v>205</v>
      </c>
      <c r="H9048" s="49" t="s">
        <v>10658</v>
      </c>
    </row>
    <row r="9049" spans="1:8" x14ac:dyDescent="0.3">
      <c r="A9049" s="49" t="s">
        <v>201</v>
      </c>
      <c r="B9049" s="49">
        <v>98051</v>
      </c>
      <c r="C9049" s="49" t="s">
        <v>9862</v>
      </c>
      <c r="D9049" s="49" t="str">
        <f t="shared" si="141"/>
        <v>TREUBARIA VARIA, COUNT - DNR_STORET - 98051</v>
      </c>
      <c r="E9049" s="49" t="s">
        <v>10651</v>
      </c>
      <c r="F9049" s="49" t="s">
        <v>84</v>
      </c>
      <c r="G9049" s="49" t="s">
        <v>205</v>
      </c>
      <c r="H9049" s="49" t="s">
        <v>10660</v>
      </c>
    </row>
    <row r="9050" spans="1:8" x14ac:dyDescent="0.3">
      <c r="A9050" s="49" t="s">
        <v>82</v>
      </c>
      <c r="B9050" s="49">
        <v>50615</v>
      </c>
      <c r="C9050" s="49" t="s">
        <v>9863</v>
      </c>
      <c r="D9050" s="49" t="str">
        <f t="shared" si="141"/>
        <v>TRICHOPTERA - SWIMS - 50615</v>
      </c>
      <c r="E9050" s="49" t="s">
        <v>10651</v>
      </c>
      <c r="F9050" s="49"/>
      <c r="G9050" s="49"/>
      <c r="H9050" s="49"/>
    </row>
    <row r="9051" spans="1:8" x14ac:dyDescent="0.3">
      <c r="A9051" s="49" t="s">
        <v>82</v>
      </c>
      <c r="B9051" s="49">
        <v>50616</v>
      </c>
      <c r="C9051" s="49" t="s">
        <v>9863</v>
      </c>
      <c r="D9051" s="49" t="str">
        <f t="shared" si="141"/>
        <v>TRICHOPTERA - SWIMS - 50616</v>
      </c>
      <c r="E9051" s="49" t="s">
        <v>10651</v>
      </c>
      <c r="F9051" s="49"/>
      <c r="G9051" s="49"/>
      <c r="H9051" s="49"/>
    </row>
    <row r="9052" spans="1:8" x14ac:dyDescent="0.3">
      <c r="A9052" s="49" t="s">
        <v>82</v>
      </c>
      <c r="B9052" s="49">
        <v>50617</v>
      </c>
      <c r="C9052" s="49" t="s">
        <v>9863</v>
      </c>
      <c r="D9052" s="49" t="str">
        <f t="shared" si="141"/>
        <v>TRICHOPTERA - SWIMS - 50617</v>
      </c>
      <c r="E9052" s="49" t="s">
        <v>10651</v>
      </c>
      <c r="F9052" s="49"/>
      <c r="G9052" s="49"/>
      <c r="H9052" s="49"/>
    </row>
    <row r="9053" spans="1:8" x14ac:dyDescent="0.3">
      <c r="A9053" s="49" t="s">
        <v>82</v>
      </c>
      <c r="B9053" s="49">
        <v>54773</v>
      </c>
      <c r="C9053" s="49" t="s">
        <v>9864</v>
      </c>
      <c r="D9053" s="49" t="str">
        <f t="shared" si="141"/>
        <v>TRICHOPTERA APATANIIDAE - SWIMS - 54773</v>
      </c>
      <c r="E9053" s="49" t="s">
        <v>10651</v>
      </c>
      <c r="F9053" s="49"/>
      <c r="G9053" s="49"/>
      <c r="H9053" s="49"/>
    </row>
    <row r="9054" spans="1:8" x14ac:dyDescent="0.3">
      <c r="A9054" s="49" t="s">
        <v>82</v>
      </c>
      <c r="B9054" s="49">
        <v>50922</v>
      </c>
      <c r="C9054" s="49" t="s">
        <v>9865</v>
      </c>
      <c r="D9054" s="49" t="str">
        <f t="shared" si="141"/>
        <v>TRICHOPTERA APATANIIDAE APATANIA - SWIMS - 50922</v>
      </c>
      <c r="E9054" s="49" t="s">
        <v>10651</v>
      </c>
      <c r="F9054" s="49"/>
      <c r="G9054" s="49"/>
      <c r="H9054" s="49"/>
    </row>
    <row r="9055" spans="1:8" x14ac:dyDescent="0.3">
      <c r="A9055" s="49" t="s">
        <v>82</v>
      </c>
      <c r="B9055" s="49">
        <v>50923</v>
      </c>
      <c r="C9055" s="49" t="s">
        <v>9866</v>
      </c>
      <c r="D9055" s="49" t="str">
        <f t="shared" si="141"/>
        <v>TRICHOPTERA APATANIIDAE APATANIA INCERTA - SWIMS - 50923</v>
      </c>
      <c r="E9055" s="49" t="s">
        <v>10651</v>
      </c>
      <c r="F9055" s="49"/>
      <c r="G9055" s="49"/>
      <c r="H9055" s="49"/>
    </row>
    <row r="9056" spans="1:8" x14ac:dyDescent="0.3">
      <c r="A9056" s="49" t="s">
        <v>82</v>
      </c>
      <c r="B9056" s="49">
        <v>50619</v>
      </c>
      <c r="C9056" s="49" t="s">
        <v>9867</v>
      </c>
      <c r="D9056" s="49" t="str">
        <f t="shared" si="141"/>
        <v>TRICHOPTERA BRACHYCENTRIDAE - SWIMS - 50619</v>
      </c>
      <c r="E9056" s="49" t="s">
        <v>10651</v>
      </c>
      <c r="F9056" s="49"/>
      <c r="G9056" s="49"/>
      <c r="H9056" s="49"/>
    </row>
    <row r="9057" spans="1:8" x14ac:dyDescent="0.3">
      <c r="A9057" s="49" t="s">
        <v>82</v>
      </c>
      <c r="B9057" s="49">
        <v>50633</v>
      </c>
      <c r="C9057" s="49" t="s">
        <v>9868</v>
      </c>
      <c r="D9057" s="49" t="str">
        <f t="shared" si="141"/>
        <v>TRICHOPTERA BRACHYCENTRIDAE -- PUPA - SWIMS - 50633</v>
      </c>
      <c r="E9057" s="49" t="s">
        <v>10651</v>
      </c>
      <c r="F9057" s="49"/>
      <c r="G9057" s="49"/>
      <c r="H9057" s="49"/>
    </row>
    <row r="9058" spans="1:8" x14ac:dyDescent="0.3">
      <c r="A9058" s="49" t="s">
        <v>82</v>
      </c>
      <c r="B9058" s="49">
        <v>50620</v>
      </c>
      <c r="C9058" s="49" t="s">
        <v>9869</v>
      </c>
      <c r="D9058" s="49" t="str">
        <f t="shared" si="141"/>
        <v>TRICHOPTERA BRACHYCENTRIDAE BRACHYCENTRUS - SWIMS - 50620</v>
      </c>
      <c r="E9058" s="49" t="s">
        <v>10651</v>
      </c>
      <c r="F9058" s="49"/>
      <c r="G9058" s="49"/>
      <c r="H9058" s="49"/>
    </row>
    <row r="9059" spans="1:8" x14ac:dyDescent="0.3">
      <c r="A9059" s="49" t="s">
        <v>82</v>
      </c>
      <c r="B9059" s="49">
        <v>50627</v>
      </c>
      <c r="C9059" s="49" t="s">
        <v>9870</v>
      </c>
      <c r="D9059" s="49" t="str">
        <f t="shared" si="141"/>
        <v>TRICHOPTERA BRACHYCENTRIDAE BRACHYCENTRUS -- PUPA - SWIMS - 50627</v>
      </c>
      <c r="E9059" s="49" t="s">
        <v>10651</v>
      </c>
      <c r="F9059" s="49"/>
      <c r="G9059" s="49"/>
      <c r="H9059" s="49"/>
    </row>
    <row r="9060" spans="1:8" x14ac:dyDescent="0.3">
      <c r="A9060" s="49" t="s">
        <v>82</v>
      </c>
      <c r="B9060" s="49">
        <v>50621</v>
      </c>
      <c r="C9060" s="49" t="s">
        <v>9871</v>
      </c>
      <c r="D9060" s="49" t="str">
        <f t="shared" si="141"/>
        <v>TRICHOPTERA BRACHYCENTRIDAE BRACHYCENTRUS AMERICANUS - SWIMS - 50621</v>
      </c>
      <c r="E9060" s="49" t="s">
        <v>10651</v>
      </c>
      <c r="F9060" s="49"/>
      <c r="G9060" s="49"/>
      <c r="H9060" s="49"/>
    </row>
    <row r="9061" spans="1:8" x14ac:dyDescent="0.3">
      <c r="A9061" s="49" t="s">
        <v>82</v>
      </c>
      <c r="B9061" s="49">
        <v>50626</v>
      </c>
      <c r="C9061" s="49" t="s">
        <v>9872</v>
      </c>
      <c r="D9061" s="49" t="str">
        <f t="shared" si="141"/>
        <v>TRICHOPTERA BRACHYCENTRIDAE BRACHYCENTRUS FULIGINOSUS - SWIMS - 50626</v>
      </c>
      <c r="E9061" s="49" t="s">
        <v>10651</v>
      </c>
      <c r="F9061" s="49"/>
      <c r="G9061" s="49"/>
      <c r="H9061" s="49"/>
    </row>
    <row r="9062" spans="1:8" x14ac:dyDescent="0.3">
      <c r="A9062" s="49" t="s">
        <v>82</v>
      </c>
      <c r="B9062" s="49">
        <v>50625</v>
      </c>
      <c r="C9062" s="49" t="s">
        <v>9873</v>
      </c>
      <c r="D9062" s="49" t="str">
        <f t="shared" si="141"/>
        <v>TRICHOPTERA BRACHYCENTRIDAE BRACHYCENTRUS INCANUS - SWIMS - 50625</v>
      </c>
      <c r="E9062" s="49" t="s">
        <v>10651</v>
      </c>
      <c r="F9062" s="49"/>
      <c r="G9062" s="49"/>
      <c r="H9062" s="49"/>
    </row>
    <row r="9063" spans="1:8" x14ac:dyDescent="0.3">
      <c r="A9063" s="49" t="s">
        <v>82</v>
      </c>
      <c r="B9063" s="49">
        <v>50622</v>
      </c>
      <c r="C9063" s="49" t="s">
        <v>9874</v>
      </c>
      <c r="D9063" s="49" t="str">
        <f t="shared" si="141"/>
        <v>TRICHOPTERA BRACHYCENTRIDAE BRACHYCENTRUS LATERALIS - SWIMS - 50622</v>
      </c>
      <c r="E9063" s="49" t="s">
        <v>10651</v>
      </c>
      <c r="F9063" s="49"/>
      <c r="G9063" s="49"/>
      <c r="H9063" s="49"/>
    </row>
    <row r="9064" spans="1:8" x14ac:dyDescent="0.3">
      <c r="A9064" s="49" t="s">
        <v>82</v>
      </c>
      <c r="B9064" s="49">
        <v>50623</v>
      </c>
      <c r="C9064" s="49" t="s">
        <v>9875</v>
      </c>
      <c r="D9064" s="49" t="str">
        <f t="shared" si="141"/>
        <v>TRICHOPTERA BRACHYCENTRIDAE BRACHYCENTRUS NUMEROSUS - SWIMS - 50623</v>
      </c>
      <c r="E9064" s="49" t="s">
        <v>10651</v>
      </c>
      <c r="F9064" s="49"/>
      <c r="G9064" s="49"/>
      <c r="H9064" s="49"/>
    </row>
    <row r="9065" spans="1:8" x14ac:dyDescent="0.3">
      <c r="A9065" s="49" t="s">
        <v>82</v>
      </c>
      <c r="B9065" s="49">
        <v>50624</v>
      </c>
      <c r="C9065" s="49" t="s">
        <v>9876</v>
      </c>
      <c r="D9065" s="49" t="str">
        <f t="shared" si="141"/>
        <v>TRICHOPTERA BRACHYCENTRIDAE BRACHYCENTRUS OCCIDENTALIS - SWIMS - 50624</v>
      </c>
      <c r="E9065" s="49" t="s">
        <v>10651</v>
      </c>
      <c r="F9065" s="49"/>
      <c r="G9065" s="49"/>
      <c r="H9065" s="49"/>
    </row>
    <row r="9066" spans="1:8" x14ac:dyDescent="0.3">
      <c r="A9066" s="49" t="s">
        <v>82</v>
      </c>
      <c r="B9066" s="49">
        <v>50628</v>
      </c>
      <c r="C9066" s="49" t="s">
        <v>9877</v>
      </c>
      <c r="D9066" s="49" t="str">
        <f t="shared" si="141"/>
        <v>TRICHOPTERA BRACHYCENTRIDAE MICRASEMA - SWIMS - 50628</v>
      </c>
      <c r="E9066" s="49" t="s">
        <v>10651</v>
      </c>
      <c r="F9066" s="49"/>
      <c r="G9066" s="49"/>
      <c r="H9066" s="49"/>
    </row>
    <row r="9067" spans="1:8" x14ac:dyDescent="0.3">
      <c r="A9067" s="49" t="s">
        <v>82</v>
      </c>
      <c r="B9067" s="49">
        <v>54896</v>
      </c>
      <c r="C9067" s="49" t="s">
        <v>9878</v>
      </c>
      <c r="D9067" s="49" t="str">
        <f t="shared" si="141"/>
        <v>TRICHOPTERA BRACHYCENTRIDAE MICRASEMA -- PUPA - SWIMS - 54896</v>
      </c>
      <c r="E9067" s="49" t="s">
        <v>10651</v>
      </c>
      <c r="F9067" s="49"/>
      <c r="G9067" s="49"/>
      <c r="H9067" s="49"/>
    </row>
    <row r="9068" spans="1:8" x14ac:dyDescent="0.3">
      <c r="A9068" s="49" t="s">
        <v>82</v>
      </c>
      <c r="B9068" s="49">
        <v>50629</v>
      </c>
      <c r="C9068" s="49" t="s">
        <v>9879</v>
      </c>
      <c r="D9068" s="49" t="str">
        <f t="shared" si="141"/>
        <v>TRICHOPTERA BRACHYCENTRIDAE MICRASEMA GELIDUM - SWIMS - 50629</v>
      </c>
      <c r="E9068" s="49" t="s">
        <v>10651</v>
      </c>
      <c r="F9068" s="49"/>
      <c r="G9068" s="49"/>
      <c r="H9068" s="49"/>
    </row>
    <row r="9069" spans="1:8" x14ac:dyDescent="0.3">
      <c r="A9069" s="49" t="s">
        <v>82</v>
      </c>
      <c r="B9069" s="49">
        <v>50630</v>
      </c>
      <c r="C9069" s="49" t="s">
        <v>9880</v>
      </c>
      <c r="D9069" s="49" t="str">
        <f t="shared" si="141"/>
        <v>TRICHOPTERA BRACHYCENTRIDAE MICRASEMA RUSTICUM - SWIMS - 50630</v>
      </c>
      <c r="E9069" s="49" t="s">
        <v>10651</v>
      </c>
      <c r="F9069" s="49"/>
      <c r="G9069" s="49"/>
      <c r="H9069" s="49"/>
    </row>
    <row r="9070" spans="1:8" x14ac:dyDescent="0.3">
      <c r="A9070" s="49" t="s">
        <v>82</v>
      </c>
      <c r="B9070" s="49">
        <v>50631</v>
      </c>
      <c r="C9070" s="49" t="s">
        <v>9881</v>
      </c>
      <c r="D9070" s="49" t="str">
        <f t="shared" si="141"/>
        <v>TRICHOPTERA BRACHYCENTRIDAE MICRASEMA WATAGA - SWIMS - 50631</v>
      </c>
      <c r="E9070" s="49" t="s">
        <v>10651</v>
      </c>
      <c r="F9070" s="49"/>
      <c r="G9070" s="49"/>
      <c r="H9070" s="49"/>
    </row>
    <row r="9071" spans="1:8" x14ac:dyDescent="0.3">
      <c r="A9071" s="49" t="s">
        <v>82</v>
      </c>
      <c r="B9071" s="49">
        <v>51047</v>
      </c>
      <c r="C9071" s="49" t="s">
        <v>9882</v>
      </c>
      <c r="D9071" s="49" t="str">
        <f t="shared" si="141"/>
        <v>TRICHOPTERA DIPSEUDOPSIDAE - SWIMS - 51047</v>
      </c>
      <c r="E9071" s="49" t="s">
        <v>10651</v>
      </c>
      <c r="F9071" s="49"/>
      <c r="G9071" s="49"/>
      <c r="H9071" s="49"/>
    </row>
    <row r="9072" spans="1:8" x14ac:dyDescent="0.3">
      <c r="A9072" s="49" t="s">
        <v>82</v>
      </c>
      <c r="B9072" s="49">
        <v>51048</v>
      </c>
      <c r="C9072" s="49" t="s">
        <v>9883</v>
      </c>
      <c r="D9072" s="49" t="str">
        <f t="shared" si="141"/>
        <v>TRICHOPTERA DIPSEUDOPSIDAE PHYLOCENTROPUS - SWIMS - 51048</v>
      </c>
      <c r="E9072" s="49" t="s">
        <v>10651</v>
      </c>
      <c r="F9072" s="49"/>
      <c r="G9072" s="49"/>
      <c r="H9072" s="49"/>
    </row>
    <row r="9073" spans="1:8" x14ac:dyDescent="0.3">
      <c r="A9073" s="49" t="s">
        <v>82</v>
      </c>
      <c r="B9073" s="49">
        <v>51049</v>
      </c>
      <c r="C9073" s="49" t="s">
        <v>9884</v>
      </c>
      <c r="D9073" s="49" t="str">
        <f t="shared" si="141"/>
        <v>TRICHOPTERA DIPSEUDOPSIDAE PHYLOCENTROPUS PLACIDUS - SWIMS - 51049</v>
      </c>
      <c r="E9073" s="49" t="s">
        <v>10651</v>
      </c>
      <c r="F9073" s="49"/>
      <c r="G9073" s="49"/>
      <c r="H9073" s="49"/>
    </row>
    <row r="9074" spans="1:8" x14ac:dyDescent="0.3">
      <c r="A9074" s="49" t="s">
        <v>82</v>
      </c>
      <c r="B9074" s="49">
        <v>50634</v>
      </c>
      <c r="C9074" s="49" t="s">
        <v>9885</v>
      </c>
      <c r="D9074" s="49" t="str">
        <f t="shared" si="141"/>
        <v>TRICHOPTERA GLOSSOSOMATIDAE - SWIMS - 50634</v>
      </c>
      <c r="E9074" s="49" t="s">
        <v>10651</v>
      </c>
      <c r="F9074" s="49"/>
      <c r="G9074" s="49"/>
      <c r="H9074" s="49"/>
    </row>
    <row r="9075" spans="1:8" x14ac:dyDescent="0.3">
      <c r="A9075" s="49" t="s">
        <v>82</v>
      </c>
      <c r="B9075" s="49">
        <v>50649</v>
      </c>
      <c r="C9075" s="49" t="s">
        <v>9886</v>
      </c>
      <c r="D9075" s="49" t="str">
        <f t="shared" si="141"/>
        <v>TRICHOPTERA GLOSSOSOMATIDAE -- PUPA - SWIMS - 50649</v>
      </c>
      <c r="E9075" s="49" t="s">
        <v>10651</v>
      </c>
      <c r="F9075" s="49"/>
      <c r="G9075" s="49"/>
      <c r="H9075" s="49"/>
    </row>
    <row r="9076" spans="1:8" x14ac:dyDescent="0.3">
      <c r="A9076" s="49" t="s">
        <v>82</v>
      </c>
      <c r="B9076" s="49">
        <v>50635</v>
      </c>
      <c r="C9076" s="49" t="s">
        <v>9887</v>
      </c>
      <c r="D9076" s="49" t="str">
        <f t="shared" si="141"/>
        <v>TRICHOPTERA GLOSSOSOMATIDAE AGAPETUS - SWIMS - 50635</v>
      </c>
      <c r="E9076" s="49" t="s">
        <v>10651</v>
      </c>
      <c r="F9076" s="49"/>
      <c r="G9076" s="49"/>
      <c r="H9076" s="49"/>
    </row>
    <row r="9077" spans="1:8" x14ac:dyDescent="0.3">
      <c r="A9077" s="49" t="s">
        <v>82</v>
      </c>
      <c r="B9077" s="49">
        <v>50636</v>
      </c>
      <c r="C9077" s="49" t="s">
        <v>9888</v>
      </c>
      <c r="D9077" s="49" t="str">
        <f t="shared" si="141"/>
        <v>TRICHOPTERA GLOSSOSOMATIDAE AGAPETUS HESSI - SWIMS - 50636</v>
      </c>
      <c r="E9077" s="49" t="s">
        <v>10651</v>
      </c>
      <c r="F9077" s="49"/>
      <c r="G9077" s="49"/>
      <c r="H9077" s="49"/>
    </row>
    <row r="9078" spans="1:8" x14ac:dyDescent="0.3">
      <c r="A9078" s="49" t="s">
        <v>82</v>
      </c>
      <c r="B9078" s="49">
        <v>50637</v>
      </c>
      <c r="C9078" s="49" t="s">
        <v>9889</v>
      </c>
      <c r="D9078" s="49" t="str">
        <f t="shared" si="141"/>
        <v>TRICHOPTERA GLOSSOSOMATIDAE AGAPETUS ROSSI - SWIMS - 50637</v>
      </c>
      <c r="E9078" s="49" t="s">
        <v>10651</v>
      </c>
      <c r="F9078" s="49"/>
      <c r="G9078" s="49"/>
      <c r="H9078" s="49"/>
    </row>
    <row r="9079" spans="1:8" x14ac:dyDescent="0.3">
      <c r="A9079" s="49" t="s">
        <v>82</v>
      </c>
      <c r="B9079" s="49">
        <v>50638</v>
      </c>
      <c r="C9079" s="49" t="s">
        <v>9890</v>
      </c>
      <c r="D9079" s="49" t="str">
        <f t="shared" si="141"/>
        <v>TRICHOPTERA GLOSSOSOMATIDAE AGAPETUS TOMUS - SWIMS - 50638</v>
      </c>
      <c r="E9079" s="49" t="s">
        <v>10651</v>
      </c>
      <c r="F9079" s="49"/>
      <c r="G9079" s="49"/>
      <c r="H9079" s="49"/>
    </row>
    <row r="9080" spans="1:8" x14ac:dyDescent="0.3">
      <c r="A9080" s="49" t="s">
        <v>82</v>
      </c>
      <c r="B9080" s="49">
        <v>50639</v>
      </c>
      <c r="C9080" s="49" t="s">
        <v>9891</v>
      </c>
      <c r="D9080" s="49" t="str">
        <f t="shared" si="141"/>
        <v>TRICHOPTERA GLOSSOSOMATIDAE GLOSSOSOMA - SWIMS - 50639</v>
      </c>
      <c r="E9080" s="49" t="s">
        <v>10651</v>
      </c>
      <c r="F9080" s="49"/>
      <c r="G9080" s="49"/>
      <c r="H9080" s="49"/>
    </row>
    <row r="9081" spans="1:8" x14ac:dyDescent="0.3">
      <c r="A9081" s="49" t="s">
        <v>82</v>
      </c>
      <c r="B9081" s="49">
        <v>50642</v>
      </c>
      <c r="C9081" s="49" t="s">
        <v>9892</v>
      </c>
      <c r="D9081" s="49" t="str">
        <f t="shared" si="141"/>
        <v>TRICHOPTERA GLOSSOSOMATIDAE GLOSSOSOMA -- PUPA - SWIMS - 50642</v>
      </c>
      <c r="E9081" s="49" t="s">
        <v>10651</v>
      </c>
      <c r="F9081" s="49"/>
      <c r="G9081" s="49"/>
      <c r="H9081" s="49"/>
    </row>
    <row r="9082" spans="1:8" x14ac:dyDescent="0.3">
      <c r="A9082" s="49" t="s">
        <v>82</v>
      </c>
      <c r="B9082" s="49">
        <v>50640</v>
      </c>
      <c r="C9082" s="49" t="s">
        <v>9893</v>
      </c>
      <c r="D9082" s="49" t="str">
        <f t="shared" si="141"/>
        <v>TRICHOPTERA GLOSSOSOMATIDAE GLOSSOSOMA INTERMEDIUM - SWIMS - 50640</v>
      </c>
      <c r="E9082" s="49" t="s">
        <v>10651</v>
      </c>
      <c r="F9082" s="49"/>
      <c r="G9082" s="49"/>
      <c r="H9082" s="49"/>
    </row>
    <row r="9083" spans="1:8" x14ac:dyDescent="0.3">
      <c r="A9083" s="49" t="s">
        <v>82</v>
      </c>
      <c r="B9083" s="49">
        <v>50641</v>
      </c>
      <c r="C9083" s="49" t="s">
        <v>9894</v>
      </c>
      <c r="D9083" s="49" t="str">
        <f t="shared" si="141"/>
        <v>TRICHOPTERA GLOSSOSOMATIDAE GLOSSOSOMA NIGRIOR - SWIMS - 50641</v>
      </c>
      <c r="E9083" s="49" t="s">
        <v>10651</v>
      </c>
      <c r="F9083" s="49"/>
      <c r="G9083" s="49"/>
      <c r="H9083" s="49"/>
    </row>
    <row r="9084" spans="1:8" x14ac:dyDescent="0.3">
      <c r="A9084" s="49" t="s">
        <v>82</v>
      </c>
      <c r="B9084" s="49">
        <v>50643</v>
      </c>
      <c r="C9084" s="49" t="s">
        <v>9895</v>
      </c>
      <c r="D9084" s="49" t="str">
        <f t="shared" si="141"/>
        <v>TRICHOPTERA GLOSSOSOMATIDAE PROTOPTILA - SWIMS - 50643</v>
      </c>
      <c r="E9084" s="49" t="s">
        <v>10651</v>
      </c>
      <c r="F9084" s="49"/>
      <c r="G9084" s="49"/>
      <c r="H9084" s="49"/>
    </row>
    <row r="9085" spans="1:8" x14ac:dyDescent="0.3">
      <c r="A9085" s="49" t="s">
        <v>82</v>
      </c>
      <c r="B9085" s="49">
        <v>56131</v>
      </c>
      <c r="C9085" s="49" t="s">
        <v>9896</v>
      </c>
      <c r="D9085" s="49" t="str">
        <f t="shared" si="141"/>
        <v>TRICHOPTERA GLOSSOSOMATIDAE PROTOPTILA -- PUPA - SWIMS - 56131</v>
      </c>
      <c r="E9085" s="49" t="s">
        <v>10651</v>
      </c>
      <c r="F9085" s="49"/>
      <c r="G9085" s="49"/>
      <c r="H9085" s="49"/>
    </row>
    <row r="9086" spans="1:8" x14ac:dyDescent="0.3">
      <c r="A9086" s="49" t="s">
        <v>82</v>
      </c>
      <c r="B9086" s="49">
        <v>50644</v>
      </c>
      <c r="C9086" s="49" t="s">
        <v>9897</v>
      </c>
      <c r="D9086" s="49" t="str">
        <f t="shared" si="141"/>
        <v>TRICHOPTERA GLOSSOSOMATIDAE PROTOPTILA EROTICA - SWIMS - 50644</v>
      </c>
      <c r="E9086" s="49" t="s">
        <v>10651</v>
      </c>
      <c r="F9086" s="49"/>
      <c r="G9086" s="49"/>
      <c r="H9086" s="49"/>
    </row>
    <row r="9087" spans="1:8" x14ac:dyDescent="0.3">
      <c r="A9087" s="49" t="s">
        <v>82</v>
      </c>
      <c r="B9087" s="49">
        <v>50647</v>
      </c>
      <c r="C9087" s="49" t="s">
        <v>9898</v>
      </c>
      <c r="D9087" s="49" t="str">
        <f t="shared" si="141"/>
        <v>TRICHOPTERA GLOSSOSOMATIDAE PROTOPTILA LEGA - SWIMS - 50647</v>
      </c>
      <c r="E9087" s="49" t="s">
        <v>10651</v>
      </c>
      <c r="F9087" s="49"/>
      <c r="G9087" s="49"/>
      <c r="H9087" s="49"/>
    </row>
    <row r="9088" spans="1:8" x14ac:dyDescent="0.3">
      <c r="A9088" s="49" t="s">
        <v>82</v>
      </c>
      <c r="B9088" s="49">
        <v>50645</v>
      </c>
      <c r="C9088" s="49" t="s">
        <v>9899</v>
      </c>
      <c r="D9088" s="49" t="str">
        <f t="shared" si="141"/>
        <v>TRICHOPTERA GLOSSOSOMATIDAE PROTOPTILA MACULATA - SWIMS - 50645</v>
      </c>
      <c r="E9088" s="49" t="s">
        <v>10651</v>
      </c>
      <c r="F9088" s="49"/>
      <c r="G9088" s="49"/>
      <c r="H9088" s="49"/>
    </row>
    <row r="9089" spans="1:8" x14ac:dyDescent="0.3">
      <c r="A9089" s="49" t="s">
        <v>82</v>
      </c>
      <c r="B9089" s="49">
        <v>50648</v>
      </c>
      <c r="C9089" s="49" t="s">
        <v>9900</v>
      </c>
      <c r="D9089" s="49" t="str">
        <f t="shared" si="141"/>
        <v>TRICHOPTERA GLOSSOSOMATIDAE PROTOPTILA TALOLA - SWIMS - 50648</v>
      </c>
      <c r="E9089" s="49" t="s">
        <v>10651</v>
      </c>
      <c r="F9089" s="49"/>
      <c r="G9089" s="49"/>
      <c r="H9089" s="49"/>
    </row>
    <row r="9090" spans="1:8" x14ac:dyDescent="0.3">
      <c r="A9090" s="49" t="s">
        <v>82</v>
      </c>
      <c r="B9090" s="49">
        <v>50646</v>
      </c>
      <c r="C9090" s="49" t="s">
        <v>9901</v>
      </c>
      <c r="D9090" s="49" t="str">
        <f t="shared" ref="D9090:D9153" si="142">C9090 &amp;" - "&amp; A9090 &amp;" - "&amp; B9090</f>
        <v>TRICHOPTERA GLOSSOSOMATIDAE PROTOPTILA TENEBROSA - SWIMS - 50646</v>
      </c>
      <c r="E9090" s="49" t="s">
        <v>10651</v>
      </c>
      <c r="F9090" s="49"/>
      <c r="G9090" s="49"/>
      <c r="H9090" s="49"/>
    </row>
    <row r="9091" spans="1:8" x14ac:dyDescent="0.3">
      <c r="A9091" s="49" t="s">
        <v>82</v>
      </c>
      <c r="B9091" s="49">
        <v>51050</v>
      </c>
      <c r="C9091" s="49" t="s">
        <v>9902</v>
      </c>
      <c r="D9091" s="49" t="str">
        <f t="shared" si="142"/>
        <v>TRICHOPTERA GOERIDAE - SWIMS - 51050</v>
      </c>
      <c r="E9091" s="49" t="s">
        <v>10651</v>
      </c>
      <c r="F9091" s="49"/>
      <c r="G9091" s="49"/>
      <c r="H9091" s="49"/>
    </row>
    <row r="9092" spans="1:8" x14ac:dyDescent="0.3">
      <c r="A9092" s="49" t="s">
        <v>82</v>
      </c>
      <c r="B9092" s="49">
        <v>51051</v>
      </c>
      <c r="C9092" s="49" t="s">
        <v>9903</v>
      </c>
      <c r="D9092" s="49" t="str">
        <f t="shared" si="142"/>
        <v>TRICHOPTERA GOERIDAE GOERA - SWIMS - 51051</v>
      </c>
      <c r="E9092" s="49" t="s">
        <v>10651</v>
      </c>
      <c r="F9092" s="49"/>
      <c r="G9092" s="49"/>
      <c r="H9092" s="49"/>
    </row>
    <row r="9093" spans="1:8" x14ac:dyDescent="0.3">
      <c r="A9093" s="49" t="s">
        <v>82</v>
      </c>
      <c r="B9093" s="49">
        <v>51052</v>
      </c>
      <c r="C9093" s="49" t="s">
        <v>9904</v>
      </c>
      <c r="D9093" s="49" t="str">
        <f t="shared" si="142"/>
        <v>TRICHOPTERA GOERIDAE GOERA STYLATA - SWIMS - 51052</v>
      </c>
      <c r="E9093" s="49" t="s">
        <v>10651</v>
      </c>
      <c r="F9093" s="49"/>
      <c r="G9093" s="49"/>
      <c r="H9093" s="49"/>
    </row>
    <row r="9094" spans="1:8" x14ac:dyDescent="0.3">
      <c r="A9094" s="49" t="s">
        <v>82</v>
      </c>
      <c r="B9094" s="49">
        <v>50650</v>
      </c>
      <c r="C9094" s="49" t="s">
        <v>9905</v>
      </c>
      <c r="D9094" s="49" t="str">
        <f t="shared" si="142"/>
        <v>TRICHOPTERA HELICOPSYCHIDAE - SWIMS - 50650</v>
      </c>
      <c r="E9094" s="49" t="s">
        <v>10651</v>
      </c>
      <c r="F9094" s="49"/>
      <c r="G9094" s="49"/>
      <c r="H9094" s="49"/>
    </row>
    <row r="9095" spans="1:8" x14ac:dyDescent="0.3">
      <c r="A9095" s="49" t="s">
        <v>82</v>
      </c>
      <c r="B9095" s="49">
        <v>50651</v>
      </c>
      <c r="C9095" s="49" t="s">
        <v>9906</v>
      </c>
      <c r="D9095" s="49" t="str">
        <f t="shared" si="142"/>
        <v>TRICHOPTERA HELICOPSYCHIDAE HELICOPSYCHE - SWIMS - 50651</v>
      </c>
      <c r="E9095" s="49" t="s">
        <v>10651</v>
      </c>
      <c r="F9095" s="49"/>
      <c r="G9095" s="49"/>
      <c r="H9095" s="49"/>
    </row>
    <row r="9096" spans="1:8" x14ac:dyDescent="0.3">
      <c r="A9096" s="49" t="s">
        <v>82</v>
      </c>
      <c r="B9096" s="49">
        <v>50653</v>
      </c>
      <c r="C9096" s="49" t="s">
        <v>9907</v>
      </c>
      <c r="D9096" s="49" t="str">
        <f t="shared" si="142"/>
        <v>TRICHOPTERA HELICOPSYCHIDAE HELICOPSYCHE -- PUPA - SWIMS - 50653</v>
      </c>
      <c r="E9096" s="49" t="s">
        <v>10651</v>
      </c>
      <c r="F9096" s="49"/>
      <c r="G9096" s="49"/>
      <c r="H9096" s="49"/>
    </row>
    <row r="9097" spans="1:8" x14ac:dyDescent="0.3">
      <c r="A9097" s="49" t="s">
        <v>82</v>
      </c>
      <c r="B9097" s="49">
        <v>50652</v>
      </c>
      <c r="C9097" s="49" t="s">
        <v>9908</v>
      </c>
      <c r="D9097" s="49" t="str">
        <f t="shared" si="142"/>
        <v>TRICHOPTERA HELICOPSYCHIDAE HELICOPSYCHE BOREALIS - SWIMS - 50652</v>
      </c>
      <c r="E9097" s="49" t="s">
        <v>10651</v>
      </c>
      <c r="F9097" s="49"/>
      <c r="G9097" s="49"/>
      <c r="H9097" s="49"/>
    </row>
    <row r="9098" spans="1:8" x14ac:dyDescent="0.3">
      <c r="A9098" s="49" t="s">
        <v>82</v>
      </c>
      <c r="B9098" s="49">
        <v>50654</v>
      </c>
      <c r="C9098" s="49" t="s">
        <v>9909</v>
      </c>
      <c r="D9098" s="49" t="str">
        <f t="shared" si="142"/>
        <v>TRICHOPTERA HYDROPSYCHIDAE - SWIMS - 50654</v>
      </c>
      <c r="E9098" s="49" t="s">
        <v>10651</v>
      </c>
      <c r="F9098" s="49"/>
      <c r="G9098" s="49"/>
      <c r="H9098" s="49"/>
    </row>
    <row r="9099" spans="1:8" x14ac:dyDescent="0.3">
      <c r="A9099" s="49" t="s">
        <v>82</v>
      </c>
      <c r="B9099" s="49">
        <v>50710</v>
      </c>
      <c r="C9099" s="49" t="s">
        <v>9910</v>
      </c>
      <c r="D9099" s="49" t="str">
        <f t="shared" si="142"/>
        <v>TRICHOPTERA HYDROPSYCHIDAE -- PUPA - SWIMS - 50710</v>
      </c>
      <c r="E9099" s="49" t="s">
        <v>10651</v>
      </c>
      <c r="F9099" s="49"/>
      <c r="G9099" s="49"/>
      <c r="H9099" s="49"/>
    </row>
    <row r="9100" spans="1:8" x14ac:dyDescent="0.3">
      <c r="A9100" s="49" t="s">
        <v>82</v>
      </c>
      <c r="B9100" s="49">
        <v>50708</v>
      </c>
      <c r="C9100" s="49" t="s">
        <v>9911</v>
      </c>
      <c r="D9100" s="49" t="str">
        <f t="shared" si="142"/>
        <v>TRICHOPTERA HYDROPSYCHIDAE ARCTOPSYCHE - SWIMS - 50708</v>
      </c>
      <c r="E9100" s="49" t="s">
        <v>10651</v>
      </c>
      <c r="F9100" s="49"/>
      <c r="G9100" s="49"/>
      <c r="H9100" s="49"/>
    </row>
    <row r="9101" spans="1:8" x14ac:dyDescent="0.3">
      <c r="A9101" s="49" t="s">
        <v>82</v>
      </c>
      <c r="B9101" s="49">
        <v>50709</v>
      </c>
      <c r="C9101" s="49" t="s">
        <v>9912</v>
      </c>
      <c r="D9101" s="49" t="str">
        <f t="shared" si="142"/>
        <v>TRICHOPTERA HYDROPSYCHIDAE ARCTOPSYCHE LADOGENSIS - SWIMS - 50709</v>
      </c>
      <c r="E9101" s="49" t="s">
        <v>10651</v>
      </c>
      <c r="F9101" s="49"/>
      <c r="G9101" s="49"/>
      <c r="H9101" s="49"/>
    </row>
    <row r="9102" spans="1:8" x14ac:dyDescent="0.3">
      <c r="A9102" s="49" t="s">
        <v>82</v>
      </c>
      <c r="B9102" s="49">
        <v>50695</v>
      </c>
      <c r="C9102" s="49" t="s">
        <v>9913</v>
      </c>
      <c r="D9102" s="49" t="str">
        <f t="shared" si="142"/>
        <v>TRICHOPTERA HYDROPSYCHIDAE CERATOPSYCHE - SWIMS - 50695</v>
      </c>
      <c r="E9102" s="49" t="s">
        <v>10651</v>
      </c>
      <c r="F9102" s="49"/>
      <c r="G9102" s="49"/>
      <c r="H9102" s="49"/>
    </row>
    <row r="9103" spans="1:8" x14ac:dyDescent="0.3">
      <c r="A9103" s="49" t="s">
        <v>82</v>
      </c>
      <c r="B9103" s="49">
        <v>54823</v>
      </c>
      <c r="C9103" s="49" t="s">
        <v>9914</v>
      </c>
      <c r="D9103" s="49" t="str">
        <f t="shared" si="142"/>
        <v>TRICHOPTERA HYDROPSYCHIDAE CERATOPSYCHE -- PUPA - SWIMS - 54823</v>
      </c>
      <c r="E9103" s="49" t="s">
        <v>10651</v>
      </c>
      <c r="F9103" s="49"/>
      <c r="G9103" s="49"/>
      <c r="H9103" s="49"/>
    </row>
    <row r="9104" spans="1:8" x14ac:dyDescent="0.3">
      <c r="A9104" s="49" t="s">
        <v>82</v>
      </c>
      <c r="B9104" s="49">
        <v>50696</v>
      </c>
      <c r="C9104" s="49" t="s">
        <v>9915</v>
      </c>
      <c r="D9104" s="49" t="str">
        <f t="shared" si="142"/>
        <v>TRICHOPTERA HYDROPSYCHIDAE CERATOPSYCHE ALHEDRA - SWIMS - 50696</v>
      </c>
      <c r="E9104" s="49" t="s">
        <v>10651</v>
      </c>
      <c r="F9104" s="49"/>
      <c r="G9104" s="49"/>
      <c r="H9104" s="49"/>
    </row>
    <row r="9105" spans="1:8" x14ac:dyDescent="0.3">
      <c r="A9105" s="49" t="s">
        <v>82</v>
      </c>
      <c r="B9105" s="49">
        <v>50697</v>
      </c>
      <c r="C9105" s="49" t="s">
        <v>9916</v>
      </c>
      <c r="D9105" s="49" t="str">
        <f t="shared" si="142"/>
        <v>TRICHOPTERA HYDROPSYCHIDAE CERATOPSYCHE ALTERNANS - SWIMS - 50697</v>
      </c>
      <c r="E9105" s="49" t="s">
        <v>10651</v>
      </c>
      <c r="F9105" s="49"/>
      <c r="G9105" s="49"/>
      <c r="H9105" s="49"/>
    </row>
    <row r="9106" spans="1:8" x14ac:dyDescent="0.3">
      <c r="A9106" s="49" t="s">
        <v>82</v>
      </c>
      <c r="B9106" s="49">
        <v>50706</v>
      </c>
      <c r="C9106" s="49" t="s">
        <v>9917</v>
      </c>
      <c r="D9106" s="49" t="str">
        <f t="shared" si="142"/>
        <v>TRICHOPTERA HYDROPSYCHIDAE CERATOPSYCHE BIFIDA GROUP - SWIMS - 50706</v>
      </c>
      <c r="E9106" s="49" t="s">
        <v>10651</v>
      </c>
      <c r="F9106" s="49"/>
      <c r="G9106" s="49"/>
      <c r="H9106" s="49"/>
    </row>
    <row r="9107" spans="1:8" x14ac:dyDescent="0.3">
      <c r="A9107" s="49" t="s">
        <v>82</v>
      </c>
      <c r="B9107" s="49">
        <v>50698</v>
      </c>
      <c r="C9107" s="49" t="s">
        <v>9918</v>
      </c>
      <c r="D9107" s="49" t="str">
        <f t="shared" si="142"/>
        <v>TRICHOPTERA HYDROPSYCHIDAE CERATOPSYCHE BRONTA - SWIMS - 50698</v>
      </c>
      <c r="E9107" s="49" t="s">
        <v>10651</v>
      </c>
      <c r="F9107" s="49"/>
      <c r="G9107" s="49"/>
      <c r="H9107" s="49"/>
    </row>
    <row r="9108" spans="1:8" x14ac:dyDescent="0.3">
      <c r="A9108" s="49" t="s">
        <v>82</v>
      </c>
      <c r="B9108" s="49">
        <v>50705</v>
      </c>
      <c r="C9108" s="49" t="s">
        <v>9919</v>
      </c>
      <c r="D9108" s="49" t="str">
        <f t="shared" si="142"/>
        <v>TRICHOPTERA HYDROPSYCHIDAE CERATOPSYCHE MOROSA - SWIMS - 50705</v>
      </c>
      <c r="E9108" s="49" t="s">
        <v>10651</v>
      </c>
      <c r="F9108" s="49"/>
      <c r="G9108" s="49"/>
      <c r="H9108" s="49"/>
    </row>
    <row r="9109" spans="1:8" x14ac:dyDescent="0.3">
      <c r="A9109" s="49" t="s">
        <v>82</v>
      </c>
      <c r="B9109" s="49">
        <v>50699</v>
      </c>
      <c r="C9109" s="49" t="s">
        <v>9920</v>
      </c>
      <c r="D9109" s="49" t="str">
        <f t="shared" si="142"/>
        <v>TRICHOPTERA HYDROPSYCHIDAE CERATOPSYCHE MOROSA BIFIDA FORM SCHMUDE, HILSENHOFF 1986 - SWIMS - 50699</v>
      </c>
      <c r="E9109" s="49" t="s">
        <v>10651</v>
      </c>
      <c r="F9109" s="49"/>
      <c r="G9109" s="49"/>
      <c r="H9109" s="49"/>
    </row>
    <row r="9110" spans="1:8" x14ac:dyDescent="0.3">
      <c r="A9110" s="49" t="s">
        <v>82</v>
      </c>
      <c r="B9110" s="49">
        <v>50700</v>
      </c>
      <c r="C9110" s="49" t="s">
        <v>9921</v>
      </c>
      <c r="D9110" s="49" t="str">
        <f t="shared" si="142"/>
        <v>TRICHOPTERA HYDROPSYCHIDAE CERATOPSYCHE MOROSA MOROSA FORM SCHMUDE, HILSENHOFF 1986 - SWIMS - 50700</v>
      </c>
      <c r="E9110" s="49" t="s">
        <v>10651</v>
      </c>
      <c r="F9110" s="49"/>
      <c r="G9110" s="49"/>
      <c r="H9110" s="49"/>
    </row>
    <row r="9111" spans="1:8" x14ac:dyDescent="0.3">
      <c r="A9111" s="49" t="s">
        <v>82</v>
      </c>
      <c r="B9111" s="49">
        <v>50701</v>
      </c>
      <c r="C9111" s="49" t="s">
        <v>9922</v>
      </c>
      <c r="D9111" s="49" t="str">
        <f t="shared" si="142"/>
        <v>TRICHOPTERA HYDROPSYCHIDAE CERATOPSYCHE SLOSSONAE - SWIMS - 50701</v>
      </c>
      <c r="E9111" s="49" t="s">
        <v>10651</v>
      </c>
      <c r="F9111" s="49"/>
      <c r="G9111" s="49"/>
      <c r="H9111" s="49"/>
    </row>
    <row r="9112" spans="1:8" x14ac:dyDescent="0.3">
      <c r="A9112" s="49" t="s">
        <v>82</v>
      </c>
      <c r="B9112" s="49">
        <v>50702</v>
      </c>
      <c r="C9112" s="49" t="s">
        <v>9923</v>
      </c>
      <c r="D9112" s="49" t="str">
        <f t="shared" si="142"/>
        <v>TRICHOPTERA HYDROPSYCHIDAE CERATOPSYCHE SPARNA - SWIMS - 50702</v>
      </c>
      <c r="E9112" s="49" t="s">
        <v>10651</v>
      </c>
      <c r="F9112" s="49"/>
      <c r="G9112" s="49"/>
      <c r="H9112" s="49"/>
    </row>
    <row r="9113" spans="1:8" x14ac:dyDescent="0.3">
      <c r="A9113" s="49" t="s">
        <v>82</v>
      </c>
      <c r="B9113" s="49">
        <v>56060</v>
      </c>
      <c r="C9113" s="49" t="s">
        <v>9924</v>
      </c>
      <c r="D9113" s="49" t="str">
        <f t="shared" si="142"/>
        <v>TRICHOPTERA HYDROPSYCHIDAE CERATOPSYCHE VENTURA - SWIMS - 56060</v>
      </c>
      <c r="E9113" s="49" t="s">
        <v>10651</v>
      </c>
      <c r="F9113" s="49"/>
      <c r="G9113" s="49"/>
      <c r="H9113" s="49"/>
    </row>
    <row r="9114" spans="1:8" x14ac:dyDescent="0.3">
      <c r="A9114" s="49" t="s">
        <v>82</v>
      </c>
      <c r="B9114" s="49">
        <v>50704</v>
      </c>
      <c r="C9114" s="49" t="s">
        <v>9925</v>
      </c>
      <c r="D9114" s="49" t="str">
        <f t="shared" si="142"/>
        <v>TRICHOPTERA HYDROPSYCHIDAE CERATOPSYCHE VEXA - SWIMS - 50704</v>
      </c>
      <c r="E9114" s="49" t="s">
        <v>10651</v>
      </c>
      <c r="F9114" s="49"/>
      <c r="G9114" s="49"/>
      <c r="H9114" s="49"/>
    </row>
    <row r="9115" spans="1:8" x14ac:dyDescent="0.3">
      <c r="A9115" s="49" t="s">
        <v>82</v>
      </c>
      <c r="B9115" s="49">
        <v>50703</v>
      </c>
      <c r="C9115" s="49" t="s">
        <v>9926</v>
      </c>
      <c r="D9115" s="49" t="str">
        <f t="shared" si="142"/>
        <v>TRICHOPTERA HYDROPSYCHIDAE CERATOPSYCHE WALKERI - SWIMS - 50703</v>
      </c>
      <c r="E9115" s="49" t="s">
        <v>10651</v>
      </c>
      <c r="F9115" s="49"/>
      <c r="G9115" s="49"/>
      <c r="H9115" s="49"/>
    </row>
    <row r="9116" spans="1:8" x14ac:dyDescent="0.3">
      <c r="A9116" s="49" t="s">
        <v>82</v>
      </c>
      <c r="B9116" s="49">
        <v>50655</v>
      </c>
      <c r="C9116" s="49" t="s">
        <v>9927</v>
      </c>
      <c r="D9116" s="49" t="str">
        <f t="shared" si="142"/>
        <v>TRICHOPTERA HYDROPSYCHIDAE CHEUMATOPSYCHE - SWIMS - 50655</v>
      </c>
      <c r="E9116" s="49" t="s">
        <v>10651</v>
      </c>
      <c r="F9116" s="49"/>
      <c r="G9116" s="49"/>
      <c r="H9116" s="49"/>
    </row>
    <row r="9117" spans="1:8" x14ac:dyDescent="0.3">
      <c r="A9117" s="49" t="s">
        <v>82</v>
      </c>
      <c r="B9117" s="49">
        <v>54822</v>
      </c>
      <c r="C9117" s="49" t="s">
        <v>9928</v>
      </c>
      <c r="D9117" s="49" t="str">
        <f t="shared" si="142"/>
        <v>TRICHOPTERA HYDROPSYCHIDAE CHEUMATOPSYCHE -- PUPA - SWIMS - 54822</v>
      </c>
      <c r="E9117" s="49" t="s">
        <v>10651</v>
      </c>
      <c r="F9117" s="49"/>
      <c r="G9117" s="49"/>
      <c r="H9117" s="49"/>
    </row>
    <row r="9118" spans="1:8" x14ac:dyDescent="0.3">
      <c r="A9118" s="49" t="s">
        <v>82</v>
      </c>
      <c r="B9118" s="49">
        <v>50656</v>
      </c>
      <c r="C9118" s="49" t="s">
        <v>9929</v>
      </c>
      <c r="D9118" s="49" t="str">
        <f t="shared" si="142"/>
        <v>TRICHOPTERA HYDROPSYCHIDAE CHEUMATOPSYCHE APHANTA - SWIMS - 50656</v>
      </c>
      <c r="E9118" s="49" t="s">
        <v>10651</v>
      </c>
      <c r="F9118" s="49"/>
      <c r="G9118" s="49"/>
      <c r="H9118" s="49"/>
    </row>
    <row r="9119" spans="1:8" x14ac:dyDescent="0.3">
      <c r="A9119" s="49" t="s">
        <v>82</v>
      </c>
      <c r="B9119" s="49">
        <v>50657</v>
      </c>
      <c r="C9119" s="49" t="s">
        <v>9930</v>
      </c>
      <c r="D9119" s="49" t="str">
        <f t="shared" si="142"/>
        <v>TRICHOPTERA HYDROPSYCHIDAE CHEUMATOPSYCHE CAMPYLA - SWIMS - 50657</v>
      </c>
      <c r="E9119" s="49" t="s">
        <v>10651</v>
      </c>
      <c r="F9119" s="49"/>
      <c r="G9119" s="49"/>
      <c r="H9119" s="49"/>
    </row>
    <row r="9120" spans="1:8" x14ac:dyDescent="0.3">
      <c r="A9120" s="49" t="s">
        <v>82</v>
      </c>
      <c r="B9120" s="49">
        <v>50658</v>
      </c>
      <c r="C9120" s="49" t="s">
        <v>9931</v>
      </c>
      <c r="D9120" s="49" t="str">
        <f t="shared" si="142"/>
        <v>TRICHOPTERA HYDROPSYCHIDAE CHEUMATOPSYCHE GRACILIS - SWIMS - 50658</v>
      </c>
      <c r="E9120" s="49" t="s">
        <v>10651</v>
      </c>
      <c r="F9120" s="49"/>
      <c r="G9120" s="49"/>
      <c r="H9120" s="49"/>
    </row>
    <row r="9121" spans="1:8" x14ac:dyDescent="0.3">
      <c r="A9121" s="49" t="s">
        <v>82</v>
      </c>
      <c r="B9121" s="49">
        <v>50666</v>
      </c>
      <c r="C9121" s="49" t="s">
        <v>9932</v>
      </c>
      <c r="D9121" s="49" t="str">
        <f t="shared" si="142"/>
        <v>TRICHOPTERA HYDROPSYCHIDAE CHEUMATOPSYCHE LASIA - SWIMS - 50666</v>
      </c>
      <c r="E9121" s="49" t="s">
        <v>10651</v>
      </c>
      <c r="F9121" s="49"/>
      <c r="G9121" s="49"/>
      <c r="H9121" s="49"/>
    </row>
    <row r="9122" spans="1:8" x14ac:dyDescent="0.3">
      <c r="A9122" s="49" t="s">
        <v>82</v>
      </c>
      <c r="B9122" s="49">
        <v>50659</v>
      </c>
      <c r="C9122" s="49" t="s">
        <v>9933</v>
      </c>
      <c r="D9122" s="49" t="str">
        <f t="shared" si="142"/>
        <v>TRICHOPTERA HYDROPSYCHIDAE CHEUMATOPSYCHE MINUSCULA - SWIMS - 50659</v>
      </c>
      <c r="E9122" s="49" t="s">
        <v>10651</v>
      </c>
      <c r="F9122" s="49"/>
      <c r="G9122" s="49"/>
      <c r="H9122" s="49"/>
    </row>
    <row r="9123" spans="1:8" x14ac:dyDescent="0.3">
      <c r="A9123" s="49" t="s">
        <v>82</v>
      </c>
      <c r="B9123" s="49">
        <v>50660</v>
      </c>
      <c r="C9123" s="49" t="s">
        <v>9934</v>
      </c>
      <c r="D9123" s="49" t="str">
        <f t="shared" si="142"/>
        <v>TRICHOPTERA HYDROPSYCHIDAE CHEUMATOPSYCHE OXA - SWIMS - 50660</v>
      </c>
      <c r="E9123" s="49" t="s">
        <v>10651</v>
      </c>
      <c r="F9123" s="49"/>
      <c r="G9123" s="49"/>
      <c r="H9123" s="49"/>
    </row>
    <row r="9124" spans="1:8" x14ac:dyDescent="0.3">
      <c r="A9124" s="49" t="s">
        <v>82</v>
      </c>
      <c r="B9124" s="49">
        <v>50661</v>
      </c>
      <c r="C9124" s="49" t="s">
        <v>9935</v>
      </c>
      <c r="D9124" s="49" t="str">
        <f t="shared" si="142"/>
        <v>TRICHOPTERA HYDROPSYCHIDAE CHEUMATOPSYCHE PASELLA - SWIMS - 50661</v>
      </c>
      <c r="E9124" s="49" t="s">
        <v>10651</v>
      </c>
      <c r="F9124" s="49"/>
      <c r="G9124" s="49"/>
      <c r="H9124" s="49"/>
    </row>
    <row r="9125" spans="1:8" x14ac:dyDescent="0.3">
      <c r="A9125" s="49" t="s">
        <v>82</v>
      </c>
      <c r="B9125" s="49">
        <v>50662</v>
      </c>
      <c r="C9125" s="49" t="s">
        <v>9936</v>
      </c>
      <c r="D9125" s="49" t="str">
        <f t="shared" si="142"/>
        <v>TRICHOPTERA HYDROPSYCHIDAE CHEUMATOPSYCHE PETTITI - SWIMS - 50662</v>
      </c>
      <c r="E9125" s="49" t="s">
        <v>10651</v>
      </c>
      <c r="F9125" s="49"/>
      <c r="G9125" s="49"/>
      <c r="H9125" s="49"/>
    </row>
    <row r="9126" spans="1:8" x14ac:dyDescent="0.3">
      <c r="A9126" s="49" t="s">
        <v>82</v>
      </c>
      <c r="B9126" s="49">
        <v>50663</v>
      </c>
      <c r="C9126" s="49" t="s">
        <v>9937</v>
      </c>
      <c r="D9126" s="49" t="str">
        <f t="shared" si="142"/>
        <v>TRICHOPTERA HYDROPSYCHIDAE CHEUMATOPSYCHE SORDIDA - SWIMS - 50663</v>
      </c>
      <c r="E9126" s="49" t="s">
        <v>10651</v>
      </c>
      <c r="F9126" s="49"/>
      <c r="G9126" s="49"/>
      <c r="H9126" s="49"/>
    </row>
    <row r="9127" spans="1:8" x14ac:dyDescent="0.3">
      <c r="A9127" s="49" t="s">
        <v>82</v>
      </c>
      <c r="B9127" s="49">
        <v>50664</v>
      </c>
      <c r="C9127" s="49" t="s">
        <v>9938</v>
      </c>
      <c r="D9127" s="49" t="str">
        <f t="shared" si="142"/>
        <v>TRICHOPTERA HYDROPSYCHIDAE CHEUMATOPSYCHE SPECIOSA - SWIMS - 50664</v>
      </c>
      <c r="E9127" s="49" t="s">
        <v>10651</v>
      </c>
      <c r="F9127" s="49"/>
      <c r="G9127" s="49"/>
      <c r="H9127" s="49"/>
    </row>
    <row r="9128" spans="1:8" x14ac:dyDescent="0.3">
      <c r="A9128" s="49" t="s">
        <v>82</v>
      </c>
      <c r="B9128" s="49">
        <v>50665</v>
      </c>
      <c r="C9128" s="49" t="s">
        <v>9939</v>
      </c>
      <c r="D9128" s="49" t="str">
        <f t="shared" si="142"/>
        <v>TRICHOPTERA HYDROPSYCHIDAE CHEUMATOPSYCHE WABASHA - SWIMS - 50665</v>
      </c>
      <c r="E9128" s="49" t="s">
        <v>10651</v>
      </c>
      <c r="F9128" s="49"/>
      <c r="G9128" s="49"/>
      <c r="H9128" s="49"/>
    </row>
    <row r="9129" spans="1:8" x14ac:dyDescent="0.3">
      <c r="A9129" s="49" t="s">
        <v>82</v>
      </c>
      <c r="B9129" s="49">
        <v>50687</v>
      </c>
      <c r="C9129" s="49" t="s">
        <v>9940</v>
      </c>
      <c r="D9129" s="49" t="str">
        <f t="shared" si="142"/>
        <v>TRICHOPTERA HYDROPSYCHIDAE DIPLECTRONA - SWIMS - 50687</v>
      </c>
      <c r="E9129" s="49" t="s">
        <v>10651</v>
      </c>
      <c r="F9129" s="49"/>
      <c r="G9129" s="49"/>
      <c r="H9129" s="49"/>
    </row>
    <row r="9130" spans="1:8" x14ac:dyDescent="0.3">
      <c r="A9130" s="49" t="s">
        <v>82</v>
      </c>
      <c r="B9130" s="49">
        <v>50688</v>
      </c>
      <c r="C9130" s="49" t="s">
        <v>9941</v>
      </c>
      <c r="D9130" s="49" t="str">
        <f t="shared" si="142"/>
        <v>TRICHOPTERA HYDROPSYCHIDAE DIPLECTRONA MODESTA - SWIMS - 50688</v>
      </c>
      <c r="E9130" s="49" t="s">
        <v>10651</v>
      </c>
      <c r="F9130" s="49"/>
      <c r="G9130" s="49"/>
      <c r="H9130" s="49"/>
    </row>
    <row r="9131" spans="1:8" x14ac:dyDescent="0.3">
      <c r="A9131" s="49" t="s">
        <v>82</v>
      </c>
      <c r="B9131" s="49">
        <v>50667</v>
      </c>
      <c r="C9131" s="49" t="s">
        <v>9942</v>
      </c>
      <c r="D9131" s="49" t="str">
        <f t="shared" si="142"/>
        <v>TRICHOPTERA HYDROPSYCHIDAE HYDROPSYCHE - SWIMS - 50667</v>
      </c>
      <c r="E9131" s="49" t="s">
        <v>10651</v>
      </c>
      <c r="F9131" s="49"/>
      <c r="G9131" s="49"/>
      <c r="H9131" s="49"/>
    </row>
    <row r="9132" spans="1:8" x14ac:dyDescent="0.3">
      <c r="A9132" s="49" t="s">
        <v>82</v>
      </c>
      <c r="B9132" s="49">
        <v>54861</v>
      </c>
      <c r="C9132" s="49" t="s">
        <v>9943</v>
      </c>
      <c r="D9132" s="49" t="str">
        <f t="shared" si="142"/>
        <v>TRICHOPTERA HYDROPSYCHIDAE HYDROPSYCHE -- PUPA - SWIMS - 54861</v>
      </c>
      <c r="E9132" s="49" t="s">
        <v>10651</v>
      </c>
      <c r="F9132" s="49"/>
      <c r="G9132" s="49"/>
      <c r="H9132" s="49"/>
    </row>
    <row r="9133" spans="1:8" x14ac:dyDescent="0.3">
      <c r="A9133" s="49" t="s">
        <v>82</v>
      </c>
      <c r="B9133" s="49">
        <v>50681</v>
      </c>
      <c r="C9133" s="49" t="s">
        <v>9944</v>
      </c>
      <c r="D9133" s="49" t="str">
        <f t="shared" si="142"/>
        <v>TRICHOPTERA HYDROPSYCHIDAE HYDROPSYCHE AERATA - SWIMS - 50681</v>
      </c>
      <c r="E9133" s="49" t="s">
        <v>10651</v>
      </c>
      <c r="F9133" s="49"/>
      <c r="G9133" s="49"/>
      <c r="H9133" s="49"/>
    </row>
    <row r="9134" spans="1:8" x14ac:dyDescent="0.3">
      <c r="A9134" s="49" t="s">
        <v>82</v>
      </c>
      <c r="B9134" s="49">
        <v>50684</v>
      </c>
      <c r="C9134" s="49" t="s">
        <v>9945</v>
      </c>
      <c r="D9134" s="49" t="str">
        <f t="shared" si="142"/>
        <v>TRICHOPTERA HYDROPSYCHIDAE HYDROPSYCHE ALVATA - SWIMS - 50684</v>
      </c>
      <c r="E9134" s="49" t="s">
        <v>10651</v>
      </c>
      <c r="F9134" s="49"/>
      <c r="G9134" s="49"/>
      <c r="H9134" s="49"/>
    </row>
    <row r="9135" spans="1:8" x14ac:dyDescent="0.3">
      <c r="A9135" s="49" t="s">
        <v>82</v>
      </c>
      <c r="B9135" s="49">
        <v>50678</v>
      </c>
      <c r="C9135" s="49" t="s">
        <v>9946</v>
      </c>
      <c r="D9135" s="49" t="str">
        <f t="shared" si="142"/>
        <v>TRICHOPTERA HYDROPSYCHIDAE HYDROPSYCHE ARINALE - SWIMS - 50678</v>
      </c>
      <c r="E9135" s="49" t="s">
        <v>10651</v>
      </c>
      <c r="F9135" s="49"/>
      <c r="G9135" s="49"/>
      <c r="H9135" s="49"/>
    </row>
    <row r="9136" spans="1:8" x14ac:dyDescent="0.3">
      <c r="A9136" s="49" t="s">
        <v>82</v>
      </c>
      <c r="B9136" s="49">
        <v>50668</v>
      </c>
      <c r="C9136" s="49" t="s">
        <v>9947</v>
      </c>
      <c r="D9136" s="49" t="str">
        <f t="shared" si="142"/>
        <v>TRICHOPTERA HYDROPSYCHIDAE HYDROPSYCHE BETTENI - SWIMS - 50668</v>
      </c>
      <c r="E9136" s="49" t="s">
        <v>10651</v>
      </c>
      <c r="F9136" s="49"/>
      <c r="G9136" s="49"/>
      <c r="H9136" s="49"/>
    </row>
    <row r="9137" spans="1:8" x14ac:dyDescent="0.3">
      <c r="A9137" s="49" t="s">
        <v>82</v>
      </c>
      <c r="B9137" s="49">
        <v>50679</v>
      </c>
      <c r="C9137" s="49" t="s">
        <v>9948</v>
      </c>
      <c r="D9137" s="49" t="str">
        <f t="shared" si="142"/>
        <v>TRICHOPTERA HYDROPSYCHIDAE HYDROPSYCHE BIDENS - SWIMS - 50679</v>
      </c>
      <c r="E9137" s="49" t="s">
        <v>10651</v>
      </c>
      <c r="F9137" s="49"/>
      <c r="G9137" s="49"/>
      <c r="H9137" s="49"/>
    </row>
    <row r="9138" spans="1:8" x14ac:dyDescent="0.3">
      <c r="A9138" s="49" t="s">
        <v>82</v>
      </c>
      <c r="B9138" s="49">
        <v>50682</v>
      </c>
      <c r="C9138" s="49" t="s">
        <v>9949</v>
      </c>
      <c r="D9138" s="49" t="str">
        <f t="shared" si="142"/>
        <v>TRICHOPTERA HYDROPSYCHIDAE HYDROPSYCHE CONFUSA - SWIMS - 50682</v>
      </c>
      <c r="E9138" s="49" t="s">
        <v>10651</v>
      </c>
      <c r="F9138" s="49"/>
      <c r="G9138" s="49"/>
      <c r="H9138" s="49"/>
    </row>
    <row r="9139" spans="1:8" x14ac:dyDescent="0.3">
      <c r="A9139" s="49" t="s">
        <v>82</v>
      </c>
      <c r="B9139" s="49">
        <v>50669</v>
      </c>
      <c r="C9139" s="49" t="s">
        <v>9950</v>
      </c>
      <c r="D9139" s="49" t="str">
        <f t="shared" si="142"/>
        <v>TRICHOPTERA HYDROPSYCHIDAE HYDROPSYCHE CUANIS - SWIMS - 50669</v>
      </c>
      <c r="E9139" s="49" t="s">
        <v>10651</v>
      </c>
      <c r="F9139" s="49"/>
      <c r="G9139" s="49"/>
      <c r="H9139" s="49"/>
    </row>
    <row r="9140" spans="1:8" x14ac:dyDescent="0.3">
      <c r="A9140" s="49" t="s">
        <v>82</v>
      </c>
      <c r="B9140" s="49">
        <v>50670</v>
      </c>
      <c r="C9140" s="49" t="s">
        <v>9951</v>
      </c>
      <c r="D9140" s="49" t="str">
        <f t="shared" si="142"/>
        <v>TRICHOPTERA HYDROPSYCHIDAE HYDROPSYCHE DICANTHA - SWIMS - 50670</v>
      </c>
      <c r="E9140" s="49" t="s">
        <v>10651</v>
      </c>
      <c r="F9140" s="49"/>
      <c r="G9140" s="49"/>
      <c r="H9140" s="49"/>
    </row>
    <row r="9141" spans="1:8" x14ac:dyDescent="0.3">
      <c r="A9141" s="49" t="s">
        <v>82</v>
      </c>
      <c r="B9141" s="49">
        <v>50672</v>
      </c>
      <c r="C9141" s="49" t="s">
        <v>9952</v>
      </c>
      <c r="D9141" s="49" t="str">
        <f t="shared" si="142"/>
        <v>TRICHOPTERA HYDROPSYCHIDAE HYDROPSYCHE FRISONI - SWIMS - 50672</v>
      </c>
      <c r="E9141" s="49" t="s">
        <v>10651</v>
      </c>
      <c r="F9141" s="49"/>
      <c r="G9141" s="49"/>
      <c r="H9141" s="49"/>
    </row>
    <row r="9142" spans="1:8" x14ac:dyDescent="0.3">
      <c r="A9142" s="49" t="s">
        <v>82</v>
      </c>
      <c r="B9142" s="49">
        <v>50685</v>
      </c>
      <c r="C9142" s="49" t="s">
        <v>9953</v>
      </c>
      <c r="D9142" s="49" t="str">
        <f t="shared" si="142"/>
        <v>TRICHOPTERA HYDROPSYCHIDAE HYDROPSYCHE HAGENI - SWIMS - 50685</v>
      </c>
      <c r="E9142" s="49" t="s">
        <v>10651</v>
      </c>
      <c r="F9142" s="49"/>
      <c r="G9142" s="49"/>
      <c r="H9142" s="49"/>
    </row>
    <row r="9143" spans="1:8" x14ac:dyDescent="0.3">
      <c r="A9143" s="49" t="s">
        <v>82</v>
      </c>
      <c r="B9143" s="49">
        <v>50683</v>
      </c>
      <c r="C9143" s="49" t="s">
        <v>9954</v>
      </c>
      <c r="D9143" s="49" t="str">
        <f t="shared" si="142"/>
        <v>TRICHOPTERA HYDROPSYCHIDAE HYDROPSYCHE LEONARDI - SWIMS - 50683</v>
      </c>
      <c r="E9143" s="49" t="s">
        <v>10651</v>
      </c>
      <c r="F9143" s="49"/>
      <c r="G9143" s="49"/>
      <c r="H9143" s="49"/>
    </row>
    <row r="9144" spans="1:8" x14ac:dyDescent="0.3">
      <c r="A9144" s="49" t="s">
        <v>82</v>
      </c>
      <c r="B9144" s="49">
        <v>50671</v>
      </c>
      <c r="C9144" s="49" t="s">
        <v>9955</v>
      </c>
      <c r="D9144" s="49" t="str">
        <f t="shared" si="142"/>
        <v>TRICHOPTERA HYDROPSYCHIDAE HYDROPSYCHE ORRIS - SWIMS - 50671</v>
      </c>
      <c r="E9144" s="49" t="s">
        <v>10651</v>
      </c>
      <c r="F9144" s="49"/>
      <c r="G9144" s="49"/>
      <c r="H9144" s="49"/>
    </row>
    <row r="9145" spans="1:8" x14ac:dyDescent="0.3">
      <c r="A9145" s="49" t="s">
        <v>82</v>
      </c>
      <c r="B9145" s="49">
        <v>50673</v>
      </c>
      <c r="C9145" s="49" t="s">
        <v>9956</v>
      </c>
      <c r="D9145" s="49" t="str">
        <f t="shared" si="142"/>
        <v>TRICHOPTERA HYDROPSYCHIDAE HYDROPSYCHE PHALERATA - SWIMS - 50673</v>
      </c>
      <c r="E9145" s="49" t="s">
        <v>10651</v>
      </c>
      <c r="F9145" s="49"/>
      <c r="G9145" s="49"/>
      <c r="H9145" s="49"/>
    </row>
    <row r="9146" spans="1:8" x14ac:dyDescent="0.3">
      <c r="A9146" s="49" t="s">
        <v>82</v>
      </c>
      <c r="B9146" s="49">
        <v>50680</v>
      </c>
      <c r="C9146" s="49" t="s">
        <v>9957</v>
      </c>
      <c r="D9146" s="49" t="str">
        <f t="shared" si="142"/>
        <v>TRICHOPTERA HYDROPSYCHIDAE HYDROPSYCHE PLACODA - SWIMS - 50680</v>
      </c>
      <c r="E9146" s="49" t="s">
        <v>10651</v>
      </c>
      <c r="F9146" s="49"/>
      <c r="G9146" s="49"/>
      <c r="H9146" s="49"/>
    </row>
    <row r="9147" spans="1:8" x14ac:dyDescent="0.3">
      <c r="A9147" s="49" t="s">
        <v>82</v>
      </c>
      <c r="B9147" s="49">
        <v>50686</v>
      </c>
      <c r="C9147" s="49" t="s">
        <v>9958</v>
      </c>
      <c r="D9147" s="49" t="str">
        <f t="shared" si="142"/>
        <v>TRICHOPTERA HYDROPSYCHIDAE HYDROPSYCHE ROSSI - SWIMS - 50686</v>
      </c>
      <c r="E9147" s="49" t="s">
        <v>10651</v>
      </c>
      <c r="F9147" s="49"/>
      <c r="G9147" s="49"/>
      <c r="H9147" s="49"/>
    </row>
    <row r="9148" spans="1:8" x14ac:dyDescent="0.3">
      <c r="A9148" s="49" t="s">
        <v>82</v>
      </c>
      <c r="B9148" s="49">
        <v>50674</v>
      </c>
      <c r="C9148" s="49" t="s">
        <v>9959</v>
      </c>
      <c r="D9148" s="49" t="str">
        <f t="shared" si="142"/>
        <v>TRICHOPTERA HYDROPSYCHIDAE HYDROPSYCHE SCALARIS - SWIMS - 50674</v>
      </c>
      <c r="E9148" s="49" t="s">
        <v>10651</v>
      </c>
      <c r="F9148" s="49"/>
      <c r="G9148" s="49"/>
      <c r="H9148" s="49"/>
    </row>
    <row r="9149" spans="1:8" x14ac:dyDescent="0.3">
      <c r="A9149" s="49" t="s">
        <v>82</v>
      </c>
      <c r="B9149" s="49">
        <v>50675</v>
      </c>
      <c r="C9149" s="49" t="s">
        <v>9960</v>
      </c>
      <c r="D9149" s="49" t="str">
        <f t="shared" si="142"/>
        <v>TRICHOPTERA HYDROPSYCHIDAE HYDROPSYCHE SIMULANS - SWIMS - 50675</v>
      </c>
      <c r="E9149" s="49" t="s">
        <v>10651</v>
      </c>
      <c r="F9149" s="49"/>
      <c r="G9149" s="49"/>
      <c r="H9149" s="49"/>
    </row>
    <row r="9150" spans="1:8" x14ac:dyDescent="0.3">
      <c r="A9150" s="49" t="s">
        <v>82</v>
      </c>
      <c r="B9150" s="49">
        <v>50676</v>
      </c>
      <c r="C9150" s="49" t="s">
        <v>9961</v>
      </c>
      <c r="D9150" s="49" t="str">
        <f t="shared" si="142"/>
        <v>TRICHOPTERA HYDROPSYCHIDAE HYDROPSYCHE VALANIS - SWIMS - 50676</v>
      </c>
      <c r="E9150" s="49" t="s">
        <v>10651</v>
      </c>
      <c r="F9150" s="49"/>
      <c r="G9150" s="49"/>
      <c r="H9150" s="49"/>
    </row>
    <row r="9151" spans="1:8" x14ac:dyDescent="0.3">
      <c r="A9151" s="49" t="s">
        <v>82</v>
      </c>
      <c r="B9151" s="49">
        <v>50677</v>
      </c>
      <c r="C9151" s="49" t="s">
        <v>9962</v>
      </c>
      <c r="D9151" s="49" t="str">
        <f t="shared" si="142"/>
        <v>TRICHOPTERA HYDROPSYCHIDAE HYDROPSYCHE VENULARIS - SWIMS - 50677</v>
      </c>
      <c r="E9151" s="49" t="s">
        <v>10651</v>
      </c>
      <c r="F9151" s="49"/>
      <c r="G9151" s="49"/>
      <c r="H9151" s="49"/>
    </row>
    <row r="9152" spans="1:8" x14ac:dyDescent="0.3">
      <c r="A9152" s="49" t="s">
        <v>82</v>
      </c>
      <c r="B9152" s="49">
        <v>50689</v>
      </c>
      <c r="C9152" s="49" t="s">
        <v>9963</v>
      </c>
      <c r="D9152" s="49" t="str">
        <f t="shared" si="142"/>
        <v>TRICHOPTERA HYDROPSYCHIDAE MACROSTEMUM - SWIMS - 50689</v>
      </c>
      <c r="E9152" s="49" t="s">
        <v>10651</v>
      </c>
      <c r="F9152" s="49"/>
      <c r="G9152" s="49"/>
      <c r="H9152" s="49"/>
    </row>
    <row r="9153" spans="1:8" x14ac:dyDescent="0.3">
      <c r="A9153" s="49" t="s">
        <v>82</v>
      </c>
      <c r="B9153" s="49">
        <v>50690</v>
      </c>
      <c r="C9153" s="49" t="s">
        <v>9964</v>
      </c>
      <c r="D9153" s="49" t="str">
        <f t="shared" si="142"/>
        <v>TRICHOPTERA HYDROPSYCHIDAE MACROSTEMUM ZEBRATUM - SWIMS - 50690</v>
      </c>
      <c r="E9153" s="49" t="s">
        <v>10651</v>
      </c>
      <c r="F9153" s="49"/>
      <c r="G9153" s="49"/>
      <c r="H9153" s="49"/>
    </row>
    <row r="9154" spans="1:8" x14ac:dyDescent="0.3">
      <c r="A9154" s="49" t="s">
        <v>82</v>
      </c>
      <c r="B9154" s="49">
        <v>50691</v>
      </c>
      <c r="C9154" s="49" t="s">
        <v>9965</v>
      </c>
      <c r="D9154" s="49" t="str">
        <f t="shared" ref="D9154:D9217" si="143">C9154 &amp;" - "&amp; A9154 &amp;" - "&amp; B9154</f>
        <v>TRICHOPTERA HYDROPSYCHIDAE PARAPSYCHE - SWIMS - 50691</v>
      </c>
      <c r="E9154" s="49" t="s">
        <v>10651</v>
      </c>
      <c r="F9154" s="49"/>
      <c r="G9154" s="49"/>
      <c r="H9154" s="49"/>
    </row>
    <row r="9155" spans="1:8" x14ac:dyDescent="0.3">
      <c r="A9155" s="49" t="s">
        <v>82</v>
      </c>
      <c r="B9155" s="49">
        <v>50692</v>
      </c>
      <c r="C9155" s="49" t="s">
        <v>9966</v>
      </c>
      <c r="D9155" s="49" t="str">
        <f t="shared" si="143"/>
        <v>TRICHOPTERA HYDROPSYCHIDAE PARAPSYCHE APICALIS - SWIMS - 50692</v>
      </c>
      <c r="E9155" s="49" t="s">
        <v>10651</v>
      </c>
      <c r="F9155" s="49"/>
      <c r="G9155" s="49"/>
      <c r="H9155" s="49"/>
    </row>
    <row r="9156" spans="1:8" x14ac:dyDescent="0.3">
      <c r="A9156" s="49" t="s">
        <v>82</v>
      </c>
      <c r="B9156" s="49">
        <v>50693</v>
      </c>
      <c r="C9156" s="49" t="s">
        <v>9967</v>
      </c>
      <c r="D9156" s="49" t="str">
        <f t="shared" si="143"/>
        <v>TRICHOPTERA HYDROPSYCHIDAE POTAMYIA - SWIMS - 50693</v>
      </c>
      <c r="E9156" s="49" t="s">
        <v>10651</v>
      </c>
      <c r="F9156" s="49"/>
      <c r="G9156" s="49"/>
      <c r="H9156" s="49"/>
    </row>
    <row r="9157" spans="1:8" x14ac:dyDescent="0.3">
      <c r="A9157" s="49" t="s">
        <v>82</v>
      </c>
      <c r="B9157" s="49">
        <v>54866</v>
      </c>
      <c r="C9157" s="49" t="s">
        <v>9968</v>
      </c>
      <c r="D9157" s="49" t="str">
        <f t="shared" si="143"/>
        <v>TRICHOPTERA HYDROPSYCHIDAE POTAMYIA -- PUPA - SWIMS - 54866</v>
      </c>
      <c r="E9157" s="49" t="s">
        <v>10651</v>
      </c>
      <c r="F9157" s="49"/>
      <c r="G9157" s="49"/>
      <c r="H9157" s="49"/>
    </row>
    <row r="9158" spans="1:8" x14ac:dyDescent="0.3">
      <c r="A9158" s="49" t="s">
        <v>82</v>
      </c>
      <c r="B9158" s="49">
        <v>50694</v>
      </c>
      <c r="C9158" s="49" t="s">
        <v>9969</v>
      </c>
      <c r="D9158" s="49" t="str">
        <f t="shared" si="143"/>
        <v>TRICHOPTERA HYDROPSYCHIDAE POTAMYIA FLAVA - SWIMS - 50694</v>
      </c>
      <c r="E9158" s="49" t="s">
        <v>10651</v>
      </c>
      <c r="F9158" s="49"/>
      <c r="G9158" s="49"/>
      <c r="H9158" s="49"/>
    </row>
    <row r="9159" spans="1:8" x14ac:dyDescent="0.3">
      <c r="A9159" s="49" t="s">
        <v>82</v>
      </c>
      <c r="B9159" s="49">
        <v>50711</v>
      </c>
      <c r="C9159" s="49" t="s">
        <v>9970</v>
      </c>
      <c r="D9159" s="49" t="str">
        <f t="shared" si="143"/>
        <v>TRICHOPTERA HYDROPTILIDAE - SWIMS - 50711</v>
      </c>
      <c r="E9159" s="49" t="s">
        <v>10651</v>
      </c>
      <c r="F9159" s="49"/>
      <c r="G9159" s="49"/>
      <c r="H9159" s="49"/>
    </row>
    <row r="9160" spans="1:8" x14ac:dyDescent="0.3">
      <c r="A9160" s="49" t="s">
        <v>82</v>
      </c>
      <c r="B9160" s="49">
        <v>50778</v>
      </c>
      <c r="C9160" s="49" t="s">
        <v>9971</v>
      </c>
      <c r="D9160" s="49" t="str">
        <f t="shared" si="143"/>
        <v>TRICHOPTERA HYDROPTILIDAE -- PUPA - SWIMS - 50778</v>
      </c>
      <c r="E9160" s="49" t="s">
        <v>10651</v>
      </c>
      <c r="F9160" s="49"/>
      <c r="G9160" s="49"/>
      <c r="H9160" s="49"/>
    </row>
    <row r="9161" spans="1:8" x14ac:dyDescent="0.3">
      <c r="A9161" s="49" t="s">
        <v>82</v>
      </c>
      <c r="B9161" s="49">
        <v>50712</v>
      </c>
      <c r="C9161" s="49" t="s">
        <v>9972</v>
      </c>
      <c r="D9161" s="49" t="str">
        <f t="shared" si="143"/>
        <v>TRICHOPTERA HYDROPTILIDAE AGRAYLEA - SWIMS - 50712</v>
      </c>
      <c r="E9161" s="49" t="s">
        <v>10651</v>
      </c>
      <c r="F9161" s="49"/>
      <c r="G9161" s="49"/>
      <c r="H9161" s="49"/>
    </row>
    <row r="9162" spans="1:8" x14ac:dyDescent="0.3">
      <c r="A9162" s="49" t="s">
        <v>82</v>
      </c>
      <c r="B9162" s="49">
        <v>50714</v>
      </c>
      <c r="C9162" s="49" t="s">
        <v>9973</v>
      </c>
      <c r="D9162" s="49" t="str">
        <f t="shared" si="143"/>
        <v>TRICHOPTERA HYDROPTILIDAE AGRAYLEA COSTELLA - SWIMS - 50714</v>
      </c>
      <c r="E9162" s="49" t="s">
        <v>10651</v>
      </c>
      <c r="F9162" s="49"/>
      <c r="G9162" s="49"/>
      <c r="H9162" s="49"/>
    </row>
    <row r="9163" spans="1:8" x14ac:dyDescent="0.3">
      <c r="A9163" s="49" t="s">
        <v>82</v>
      </c>
      <c r="B9163" s="49">
        <v>50713</v>
      </c>
      <c r="C9163" s="49" t="s">
        <v>9974</v>
      </c>
      <c r="D9163" s="49" t="str">
        <f t="shared" si="143"/>
        <v>TRICHOPTERA HYDROPTILIDAE AGRAYLEA MULTIPUNCTATA - SWIMS - 50713</v>
      </c>
      <c r="E9163" s="49" t="s">
        <v>10651</v>
      </c>
      <c r="F9163" s="49"/>
      <c r="G9163" s="49"/>
      <c r="H9163" s="49"/>
    </row>
    <row r="9164" spans="1:8" x14ac:dyDescent="0.3">
      <c r="A9164" s="49" t="s">
        <v>82</v>
      </c>
      <c r="B9164" s="49">
        <v>50715</v>
      </c>
      <c r="C9164" s="49" t="s">
        <v>9975</v>
      </c>
      <c r="D9164" s="49" t="str">
        <f t="shared" si="143"/>
        <v>TRICHOPTERA HYDROPTILIDAE HYDROPTILA - SWIMS - 50715</v>
      </c>
      <c r="E9164" s="49" t="s">
        <v>10651</v>
      </c>
      <c r="F9164" s="49"/>
      <c r="G9164" s="49"/>
      <c r="H9164" s="49"/>
    </row>
    <row r="9165" spans="1:8" x14ac:dyDescent="0.3">
      <c r="A9165" s="49" t="s">
        <v>82</v>
      </c>
      <c r="B9165" s="49">
        <v>54792</v>
      </c>
      <c r="C9165" s="49" t="s">
        <v>9976</v>
      </c>
      <c r="D9165" s="49" t="str">
        <f t="shared" si="143"/>
        <v>TRICHOPTERA HYDROPTILIDAE HYDROPTILA -- PUPA - SWIMS - 54792</v>
      </c>
      <c r="E9165" s="49" t="s">
        <v>10651</v>
      </c>
      <c r="F9165" s="49"/>
      <c r="G9165" s="49"/>
      <c r="H9165" s="49"/>
    </row>
    <row r="9166" spans="1:8" x14ac:dyDescent="0.3">
      <c r="A9166" s="49" t="s">
        <v>82</v>
      </c>
      <c r="B9166" s="49">
        <v>50716</v>
      </c>
      <c r="C9166" s="49" t="s">
        <v>9977</v>
      </c>
      <c r="D9166" s="49" t="str">
        <f t="shared" si="143"/>
        <v>TRICHOPTERA HYDROPTILIDAE HYDROPTILA AJAX - SWIMS - 50716</v>
      </c>
      <c r="E9166" s="49" t="s">
        <v>10651</v>
      </c>
      <c r="F9166" s="49"/>
      <c r="G9166" s="49"/>
      <c r="H9166" s="49"/>
    </row>
    <row r="9167" spans="1:8" x14ac:dyDescent="0.3">
      <c r="A9167" s="49" t="s">
        <v>82</v>
      </c>
      <c r="B9167" s="49">
        <v>50717</v>
      </c>
      <c r="C9167" s="49" t="s">
        <v>9978</v>
      </c>
      <c r="D9167" s="49" t="str">
        <f t="shared" si="143"/>
        <v>TRICHOPTERA HYDROPTILIDAE HYDROPTILA ALBICORNIS - SWIMS - 50717</v>
      </c>
      <c r="E9167" s="49" t="s">
        <v>10651</v>
      </c>
      <c r="F9167" s="49"/>
      <c r="G9167" s="49"/>
      <c r="H9167" s="49"/>
    </row>
    <row r="9168" spans="1:8" x14ac:dyDescent="0.3">
      <c r="A9168" s="49" t="s">
        <v>82</v>
      </c>
      <c r="B9168" s="49">
        <v>50718</v>
      </c>
      <c r="C9168" s="49" t="s">
        <v>9979</v>
      </c>
      <c r="D9168" s="49" t="str">
        <f t="shared" si="143"/>
        <v>TRICHOPTERA HYDROPTILIDAE HYDROPTILA AMOENA - SWIMS - 50718</v>
      </c>
      <c r="E9168" s="49" t="s">
        <v>10651</v>
      </c>
      <c r="F9168" s="49"/>
      <c r="G9168" s="49"/>
      <c r="H9168" s="49"/>
    </row>
    <row r="9169" spans="1:8" x14ac:dyDescent="0.3">
      <c r="A9169" s="49" t="s">
        <v>82</v>
      </c>
      <c r="B9169" s="49">
        <v>50730</v>
      </c>
      <c r="C9169" s="49" t="s">
        <v>9980</v>
      </c>
      <c r="D9169" s="49" t="str">
        <f t="shared" si="143"/>
        <v>TRICHOPTERA HYDROPTILIDAE HYDROPTILA AMPODA - SWIMS - 50730</v>
      </c>
      <c r="E9169" s="49" t="s">
        <v>10651</v>
      </c>
      <c r="F9169" s="49"/>
      <c r="G9169" s="49"/>
      <c r="H9169" s="49"/>
    </row>
    <row r="9170" spans="1:8" x14ac:dyDescent="0.3">
      <c r="A9170" s="49" t="s">
        <v>82</v>
      </c>
      <c r="B9170" s="49">
        <v>50719</v>
      </c>
      <c r="C9170" s="49" t="s">
        <v>9981</v>
      </c>
      <c r="D9170" s="49" t="str">
        <f t="shared" si="143"/>
        <v>TRICHOPTERA HYDROPTILIDAE HYDROPTILA ARMATA - SWIMS - 50719</v>
      </c>
      <c r="E9170" s="49" t="s">
        <v>10651</v>
      </c>
      <c r="F9170" s="49"/>
      <c r="G9170" s="49"/>
      <c r="H9170" s="49"/>
    </row>
    <row r="9171" spans="1:8" x14ac:dyDescent="0.3">
      <c r="A9171" s="49" t="s">
        <v>82</v>
      </c>
      <c r="B9171" s="49">
        <v>50720</v>
      </c>
      <c r="C9171" s="49" t="s">
        <v>9982</v>
      </c>
      <c r="D9171" s="49" t="str">
        <f t="shared" si="143"/>
        <v>TRICHOPTERA HYDROPTILIDAE HYDROPTILA BERNERI - SWIMS - 50720</v>
      </c>
      <c r="E9171" s="49" t="s">
        <v>10651</v>
      </c>
      <c r="F9171" s="49"/>
      <c r="G9171" s="49"/>
      <c r="H9171" s="49"/>
    </row>
    <row r="9172" spans="1:8" x14ac:dyDescent="0.3">
      <c r="A9172" s="49" t="s">
        <v>82</v>
      </c>
      <c r="B9172" s="49">
        <v>50731</v>
      </c>
      <c r="C9172" s="49" t="s">
        <v>9983</v>
      </c>
      <c r="D9172" s="49" t="str">
        <f t="shared" si="143"/>
        <v>TRICHOPTERA HYDROPTILIDAE HYDROPTILA CALLIA - SWIMS - 50731</v>
      </c>
      <c r="E9172" s="49" t="s">
        <v>10651</v>
      </c>
      <c r="F9172" s="49"/>
      <c r="G9172" s="49"/>
      <c r="H9172" s="49"/>
    </row>
    <row r="9173" spans="1:8" x14ac:dyDescent="0.3">
      <c r="A9173" s="49" t="s">
        <v>82</v>
      </c>
      <c r="B9173" s="49">
        <v>50721</v>
      </c>
      <c r="C9173" s="49" t="s">
        <v>9984</v>
      </c>
      <c r="D9173" s="49" t="str">
        <f t="shared" si="143"/>
        <v>TRICHOPTERA HYDROPTILIDAE HYDROPTILA CONSIMILIS - SWIMS - 50721</v>
      </c>
      <c r="E9173" s="49" t="s">
        <v>10651</v>
      </c>
      <c r="F9173" s="49"/>
      <c r="G9173" s="49"/>
      <c r="H9173" s="49"/>
    </row>
    <row r="9174" spans="1:8" x14ac:dyDescent="0.3">
      <c r="A9174" s="49" t="s">
        <v>82</v>
      </c>
      <c r="B9174" s="49">
        <v>50732</v>
      </c>
      <c r="C9174" s="49" t="s">
        <v>9985</v>
      </c>
      <c r="D9174" s="49" t="str">
        <f t="shared" si="143"/>
        <v>TRICHOPTERA HYDROPTILIDAE HYDROPTILA DELINEATA - SWIMS - 50732</v>
      </c>
      <c r="E9174" s="49" t="s">
        <v>10651</v>
      </c>
      <c r="F9174" s="49"/>
      <c r="G9174" s="49"/>
      <c r="H9174" s="49"/>
    </row>
    <row r="9175" spans="1:8" x14ac:dyDescent="0.3">
      <c r="A9175" s="49" t="s">
        <v>82</v>
      </c>
      <c r="B9175" s="49">
        <v>50722</v>
      </c>
      <c r="C9175" s="49" t="s">
        <v>9986</v>
      </c>
      <c r="D9175" s="49" t="str">
        <f t="shared" si="143"/>
        <v>TRICHOPTERA HYDROPTILIDAE HYDROPTILA GRANDIOSA - SWIMS - 50722</v>
      </c>
      <c r="E9175" s="49" t="s">
        <v>10651</v>
      </c>
      <c r="F9175" s="49"/>
      <c r="G9175" s="49"/>
      <c r="H9175" s="49"/>
    </row>
    <row r="9176" spans="1:8" x14ac:dyDescent="0.3">
      <c r="A9176" s="49" t="s">
        <v>82</v>
      </c>
      <c r="B9176" s="49">
        <v>50723</v>
      </c>
      <c r="C9176" s="49" t="s">
        <v>9987</v>
      </c>
      <c r="D9176" s="49" t="str">
        <f t="shared" si="143"/>
        <v>TRICHOPTERA HYDROPTILIDAE HYDROPTILA HAMATA - SWIMS - 50723</v>
      </c>
      <c r="E9176" s="49" t="s">
        <v>10651</v>
      </c>
      <c r="F9176" s="49"/>
      <c r="G9176" s="49"/>
      <c r="H9176" s="49"/>
    </row>
    <row r="9177" spans="1:8" x14ac:dyDescent="0.3">
      <c r="A9177" s="49" t="s">
        <v>82</v>
      </c>
      <c r="B9177" s="49">
        <v>50724</v>
      </c>
      <c r="C9177" s="49" t="s">
        <v>9988</v>
      </c>
      <c r="D9177" s="49" t="str">
        <f t="shared" si="143"/>
        <v>TRICHOPTERA HYDROPTILIDAE HYDROPTILA JACKMANNI - SWIMS - 50724</v>
      </c>
      <c r="E9177" s="49" t="s">
        <v>10651</v>
      </c>
      <c r="F9177" s="49"/>
      <c r="G9177" s="49"/>
      <c r="H9177" s="49"/>
    </row>
    <row r="9178" spans="1:8" x14ac:dyDescent="0.3">
      <c r="A9178" s="49" t="s">
        <v>82</v>
      </c>
      <c r="B9178" s="49">
        <v>50733</v>
      </c>
      <c r="C9178" s="49" t="s">
        <v>9989</v>
      </c>
      <c r="D9178" s="49" t="str">
        <f t="shared" si="143"/>
        <v>TRICHOPTERA HYDROPTILIDAE HYDROPTILA METOECA - SWIMS - 50733</v>
      </c>
      <c r="E9178" s="49" t="s">
        <v>10651</v>
      </c>
      <c r="F9178" s="49"/>
      <c r="G9178" s="49"/>
      <c r="H9178" s="49"/>
    </row>
    <row r="9179" spans="1:8" x14ac:dyDescent="0.3">
      <c r="A9179" s="49" t="s">
        <v>82</v>
      </c>
      <c r="B9179" s="49">
        <v>50734</v>
      </c>
      <c r="C9179" s="49" t="s">
        <v>9990</v>
      </c>
      <c r="D9179" s="49" t="str">
        <f t="shared" si="143"/>
        <v>TRICHOPTERA HYDROPTILIDAE HYDROPTILA NOVICOLA - SWIMS - 50734</v>
      </c>
      <c r="E9179" s="49" t="s">
        <v>10651</v>
      </c>
      <c r="F9179" s="49"/>
      <c r="G9179" s="49"/>
      <c r="H9179" s="49"/>
    </row>
    <row r="9180" spans="1:8" x14ac:dyDescent="0.3">
      <c r="A9180" s="49" t="s">
        <v>82</v>
      </c>
      <c r="B9180" s="49">
        <v>50725</v>
      </c>
      <c r="C9180" s="49" t="s">
        <v>9991</v>
      </c>
      <c r="D9180" s="49" t="str">
        <f t="shared" si="143"/>
        <v>TRICHOPTERA HYDROPTILIDAE HYDROPTILA PERDITA - SWIMS - 50725</v>
      </c>
      <c r="E9180" s="49" t="s">
        <v>10651</v>
      </c>
      <c r="F9180" s="49"/>
      <c r="G9180" s="49"/>
      <c r="H9180" s="49"/>
    </row>
    <row r="9181" spans="1:8" x14ac:dyDescent="0.3">
      <c r="A9181" s="49" t="s">
        <v>82</v>
      </c>
      <c r="B9181" s="49">
        <v>50735</v>
      </c>
      <c r="C9181" s="49" t="s">
        <v>9992</v>
      </c>
      <c r="D9181" s="49" t="str">
        <f t="shared" si="143"/>
        <v>TRICHOPTERA HYDROPTILIDAE HYDROPTILA QUINOLA - SWIMS - 50735</v>
      </c>
      <c r="E9181" s="49" t="s">
        <v>10651</v>
      </c>
      <c r="F9181" s="49"/>
      <c r="G9181" s="49"/>
      <c r="H9181" s="49"/>
    </row>
    <row r="9182" spans="1:8" x14ac:dyDescent="0.3">
      <c r="A9182" s="49" t="s">
        <v>82</v>
      </c>
      <c r="B9182" s="49">
        <v>50736</v>
      </c>
      <c r="C9182" s="49" t="s">
        <v>9993</v>
      </c>
      <c r="D9182" s="49" t="str">
        <f t="shared" si="143"/>
        <v>TRICHOPTERA HYDROPTILIDAE HYDROPTILA SALMO - SWIMS - 50736</v>
      </c>
      <c r="E9182" s="49" t="s">
        <v>10651</v>
      </c>
      <c r="F9182" s="49"/>
      <c r="G9182" s="49"/>
      <c r="H9182" s="49"/>
    </row>
    <row r="9183" spans="1:8" x14ac:dyDescent="0.3">
      <c r="A9183" s="49" t="s">
        <v>82</v>
      </c>
      <c r="B9183" s="49">
        <v>50726</v>
      </c>
      <c r="C9183" s="49" t="s">
        <v>9994</v>
      </c>
      <c r="D9183" s="49" t="str">
        <f t="shared" si="143"/>
        <v>TRICHOPTERA HYDROPTILIDAE HYDROPTILA SCOLOPS - SWIMS - 50726</v>
      </c>
      <c r="E9183" s="49" t="s">
        <v>10651</v>
      </c>
      <c r="F9183" s="49"/>
      <c r="G9183" s="49"/>
      <c r="H9183" s="49"/>
    </row>
    <row r="9184" spans="1:8" x14ac:dyDescent="0.3">
      <c r="A9184" s="49" t="s">
        <v>82</v>
      </c>
      <c r="B9184" s="49">
        <v>50727</v>
      </c>
      <c r="C9184" s="49" t="s">
        <v>9995</v>
      </c>
      <c r="D9184" s="49" t="str">
        <f t="shared" si="143"/>
        <v>TRICHOPTERA HYDROPTILIDAE HYDROPTILA SPATULATA - SWIMS - 50727</v>
      </c>
      <c r="E9184" s="49" t="s">
        <v>10651</v>
      </c>
      <c r="F9184" s="49"/>
      <c r="G9184" s="49"/>
      <c r="H9184" s="49"/>
    </row>
    <row r="9185" spans="1:8" x14ac:dyDescent="0.3">
      <c r="A9185" s="49" t="s">
        <v>82</v>
      </c>
      <c r="B9185" s="49">
        <v>50737</v>
      </c>
      <c r="C9185" s="49" t="s">
        <v>9996</v>
      </c>
      <c r="D9185" s="49" t="str">
        <f t="shared" si="143"/>
        <v>TRICHOPTERA HYDROPTILIDAE HYDROPTILA STREPHA - SWIMS - 50737</v>
      </c>
      <c r="E9185" s="49" t="s">
        <v>10651</v>
      </c>
      <c r="F9185" s="49"/>
      <c r="G9185" s="49"/>
      <c r="H9185" s="49"/>
    </row>
    <row r="9186" spans="1:8" x14ac:dyDescent="0.3">
      <c r="A9186" s="49" t="s">
        <v>82</v>
      </c>
      <c r="B9186" s="49">
        <v>50738</v>
      </c>
      <c r="C9186" s="49" t="s">
        <v>9997</v>
      </c>
      <c r="D9186" s="49" t="str">
        <f t="shared" si="143"/>
        <v>TRICHOPTERA HYDROPTILIDAE HYDROPTILA TORTOSA - SWIMS - 50738</v>
      </c>
      <c r="E9186" s="49" t="s">
        <v>10651</v>
      </c>
      <c r="F9186" s="49"/>
      <c r="G9186" s="49"/>
      <c r="H9186" s="49"/>
    </row>
    <row r="9187" spans="1:8" x14ac:dyDescent="0.3">
      <c r="A9187" s="49" t="s">
        <v>82</v>
      </c>
      <c r="B9187" s="49">
        <v>50739</v>
      </c>
      <c r="C9187" s="49" t="s">
        <v>9998</v>
      </c>
      <c r="D9187" s="49" t="str">
        <f t="shared" si="143"/>
        <v>TRICHOPTERA HYDROPTILIDAE HYDROPTILA VALHALLA - SWIMS - 50739</v>
      </c>
      <c r="E9187" s="49" t="s">
        <v>10651</v>
      </c>
      <c r="F9187" s="49"/>
      <c r="G9187" s="49"/>
      <c r="H9187" s="49"/>
    </row>
    <row r="9188" spans="1:8" x14ac:dyDescent="0.3">
      <c r="A9188" s="49" t="s">
        <v>82</v>
      </c>
      <c r="B9188" s="49">
        <v>50740</v>
      </c>
      <c r="C9188" s="49" t="s">
        <v>9999</v>
      </c>
      <c r="D9188" s="49" t="str">
        <f t="shared" si="143"/>
        <v>TRICHOPTERA HYDROPTILIDAE HYDROPTILA VIRGATA - SWIMS - 50740</v>
      </c>
      <c r="E9188" s="49" t="s">
        <v>10651</v>
      </c>
      <c r="F9188" s="49"/>
      <c r="G9188" s="49"/>
      <c r="H9188" s="49"/>
    </row>
    <row r="9189" spans="1:8" x14ac:dyDescent="0.3">
      <c r="A9189" s="49" t="s">
        <v>82</v>
      </c>
      <c r="B9189" s="49">
        <v>50741</v>
      </c>
      <c r="C9189" s="49" t="s">
        <v>10000</v>
      </c>
      <c r="D9189" s="49" t="str">
        <f t="shared" si="143"/>
        <v>TRICHOPTERA HYDROPTILIDAE HYDROPTILA WASKESIA - SWIMS - 50741</v>
      </c>
      <c r="E9189" s="49" t="s">
        <v>10651</v>
      </c>
      <c r="F9189" s="49"/>
      <c r="G9189" s="49"/>
      <c r="H9189" s="49"/>
    </row>
    <row r="9190" spans="1:8" x14ac:dyDescent="0.3">
      <c r="A9190" s="49" t="s">
        <v>82</v>
      </c>
      <c r="B9190" s="49">
        <v>50728</v>
      </c>
      <c r="C9190" s="49" t="s">
        <v>10001</v>
      </c>
      <c r="D9190" s="49" t="str">
        <f t="shared" si="143"/>
        <v>TRICHOPTERA HYDROPTILIDAE HYDROPTILA WAUBESIANA - SWIMS - 50728</v>
      </c>
      <c r="E9190" s="49" t="s">
        <v>10651</v>
      </c>
      <c r="F9190" s="49"/>
      <c r="G9190" s="49"/>
      <c r="H9190" s="49"/>
    </row>
    <row r="9191" spans="1:8" x14ac:dyDescent="0.3">
      <c r="A9191" s="49" t="s">
        <v>82</v>
      </c>
      <c r="B9191" s="49">
        <v>50729</v>
      </c>
      <c r="C9191" s="49" t="s">
        <v>10002</v>
      </c>
      <c r="D9191" s="49" t="str">
        <f t="shared" si="143"/>
        <v>TRICHOPTERA HYDROPTILIDAE HYDROPTILA WYOMIA - SWIMS - 50729</v>
      </c>
      <c r="E9191" s="49" t="s">
        <v>10651</v>
      </c>
      <c r="F9191" s="49"/>
      <c r="G9191" s="49"/>
      <c r="H9191" s="49"/>
    </row>
    <row r="9192" spans="1:8" x14ac:dyDescent="0.3">
      <c r="A9192" s="49" t="s">
        <v>82</v>
      </c>
      <c r="B9192" s="49">
        <v>50753</v>
      </c>
      <c r="C9192" s="49" t="s">
        <v>10003</v>
      </c>
      <c r="D9192" s="49" t="str">
        <f t="shared" si="143"/>
        <v>TRICHOPTERA HYDROPTILIDAE ITHYTRICHIA - SWIMS - 50753</v>
      </c>
      <c r="E9192" s="49" t="s">
        <v>10651</v>
      </c>
      <c r="F9192" s="49"/>
      <c r="G9192" s="49"/>
      <c r="H9192" s="49"/>
    </row>
    <row r="9193" spans="1:8" x14ac:dyDescent="0.3">
      <c r="A9193" s="49" t="s">
        <v>82</v>
      </c>
      <c r="B9193" s="49">
        <v>50754</v>
      </c>
      <c r="C9193" s="49" t="s">
        <v>10004</v>
      </c>
      <c r="D9193" s="49" t="str">
        <f t="shared" si="143"/>
        <v>TRICHOPTERA HYDROPTILIDAE ITHYTRICHIA CLAVATA - SWIMS - 50754</v>
      </c>
      <c r="E9193" s="49" t="s">
        <v>10651</v>
      </c>
      <c r="F9193" s="49"/>
      <c r="G9193" s="49"/>
      <c r="H9193" s="49"/>
    </row>
    <row r="9194" spans="1:8" x14ac:dyDescent="0.3">
      <c r="A9194" s="49" t="s">
        <v>82</v>
      </c>
      <c r="B9194" s="49">
        <v>50742</v>
      </c>
      <c r="C9194" s="49" t="s">
        <v>10005</v>
      </c>
      <c r="D9194" s="49" t="str">
        <f t="shared" si="143"/>
        <v>TRICHOPTERA HYDROPTILIDAE LEUCOTRICHIA - SWIMS - 50742</v>
      </c>
      <c r="E9194" s="49" t="s">
        <v>10651</v>
      </c>
      <c r="F9194" s="49"/>
      <c r="G9194" s="49"/>
      <c r="H9194" s="49"/>
    </row>
    <row r="9195" spans="1:8" x14ac:dyDescent="0.3">
      <c r="A9195" s="49" t="s">
        <v>82</v>
      </c>
      <c r="B9195" s="49">
        <v>50743</v>
      </c>
      <c r="C9195" s="49" t="s">
        <v>10006</v>
      </c>
      <c r="D9195" s="49" t="str">
        <f t="shared" si="143"/>
        <v>TRICHOPTERA HYDROPTILIDAE LEUCOTRICHIA PICTIPES - SWIMS - 50743</v>
      </c>
      <c r="E9195" s="49" t="s">
        <v>10651</v>
      </c>
      <c r="F9195" s="49"/>
      <c r="G9195" s="49"/>
      <c r="H9195" s="49"/>
    </row>
    <row r="9196" spans="1:8" x14ac:dyDescent="0.3">
      <c r="A9196" s="49" t="s">
        <v>82</v>
      </c>
      <c r="B9196" s="49">
        <v>50755</v>
      </c>
      <c r="C9196" s="49" t="s">
        <v>10007</v>
      </c>
      <c r="D9196" s="49" t="str">
        <f t="shared" si="143"/>
        <v>TRICHOPTERA HYDROPTILIDAE MAYATRICHIA - SWIMS - 50755</v>
      </c>
      <c r="E9196" s="49" t="s">
        <v>10651</v>
      </c>
      <c r="F9196" s="49"/>
      <c r="G9196" s="49"/>
      <c r="H9196" s="49"/>
    </row>
    <row r="9197" spans="1:8" x14ac:dyDescent="0.3">
      <c r="A9197" s="49" t="s">
        <v>82</v>
      </c>
      <c r="B9197" s="49">
        <v>50756</v>
      </c>
      <c r="C9197" s="49" t="s">
        <v>10008</v>
      </c>
      <c r="D9197" s="49" t="str">
        <f t="shared" si="143"/>
        <v>TRICHOPTERA HYDROPTILIDAE MAYATRICHIA AYAMA - SWIMS - 50756</v>
      </c>
      <c r="E9197" s="49" t="s">
        <v>10651</v>
      </c>
      <c r="F9197" s="49"/>
      <c r="G9197" s="49"/>
      <c r="H9197" s="49"/>
    </row>
    <row r="9198" spans="1:8" x14ac:dyDescent="0.3">
      <c r="A9198" s="49" t="s">
        <v>82</v>
      </c>
      <c r="B9198" s="49">
        <v>50744</v>
      </c>
      <c r="C9198" s="49" t="s">
        <v>10009</v>
      </c>
      <c r="D9198" s="49" t="str">
        <f t="shared" si="143"/>
        <v>TRICHOPTERA HYDROPTILIDAE NEOTRICHIA - SWIMS - 50744</v>
      </c>
      <c r="E9198" s="49" t="s">
        <v>10651</v>
      </c>
      <c r="F9198" s="49"/>
      <c r="G9198" s="49"/>
      <c r="H9198" s="49"/>
    </row>
    <row r="9199" spans="1:8" x14ac:dyDescent="0.3">
      <c r="A9199" s="49" t="s">
        <v>82</v>
      </c>
      <c r="B9199" s="49">
        <v>50745</v>
      </c>
      <c r="C9199" s="49" t="s">
        <v>10010</v>
      </c>
      <c r="D9199" s="49" t="str">
        <f t="shared" si="143"/>
        <v>TRICHOPTERA HYDROPTILIDAE NEOTRICHIA FALCA - SWIMS - 50745</v>
      </c>
      <c r="E9199" s="49" t="s">
        <v>10651</v>
      </c>
      <c r="F9199" s="49"/>
      <c r="G9199" s="49"/>
      <c r="H9199" s="49"/>
    </row>
    <row r="9200" spans="1:8" x14ac:dyDescent="0.3">
      <c r="A9200" s="49" t="s">
        <v>82</v>
      </c>
      <c r="B9200" s="49">
        <v>50746</v>
      </c>
      <c r="C9200" s="49" t="s">
        <v>10011</v>
      </c>
      <c r="D9200" s="49" t="str">
        <f t="shared" si="143"/>
        <v>TRICHOPTERA HYDROPTILIDAE NEOTRICHIA HALIA - SWIMS - 50746</v>
      </c>
      <c r="E9200" s="49" t="s">
        <v>10651</v>
      </c>
      <c r="F9200" s="49"/>
      <c r="G9200" s="49"/>
      <c r="H9200" s="49"/>
    </row>
    <row r="9201" spans="1:8" x14ac:dyDescent="0.3">
      <c r="A9201" s="49" t="s">
        <v>82</v>
      </c>
      <c r="B9201" s="49">
        <v>50747</v>
      </c>
      <c r="C9201" s="49" t="s">
        <v>10012</v>
      </c>
      <c r="D9201" s="49" t="str">
        <f t="shared" si="143"/>
        <v>TRICHOPTERA HYDROPTILIDAE NEOTRICHIA OKOPA - SWIMS - 50747</v>
      </c>
      <c r="E9201" s="49" t="s">
        <v>10651</v>
      </c>
      <c r="F9201" s="49"/>
      <c r="G9201" s="49"/>
      <c r="H9201" s="49"/>
    </row>
    <row r="9202" spans="1:8" x14ac:dyDescent="0.3">
      <c r="A9202" s="49" t="s">
        <v>82</v>
      </c>
      <c r="B9202" s="49">
        <v>50748</v>
      </c>
      <c r="C9202" s="49" t="s">
        <v>10013</v>
      </c>
      <c r="D9202" s="49" t="str">
        <f t="shared" si="143"/>
        <v>TRICHOPTERA HYDROPTILIDAE NEOTRICHIA VIBRANS - SWIMS - 50748</v>
      </c>
      <c r="E9202" s="49" t="s">
        <v>10651</v>
      </c>
      <c r="F9202" s="49"/>
      <c r="G9202" s="49"/>
      <c r="H9202" s="49"/>
    </row>
    <row r="9203" spans="1:8" x14ac:dyDescent="0.3">
      <c r="A9203" s="49" t="s">
        <v>82</v>
      </c>
      <c r="B9203" s="49">
        <v>50749</v>
      </c>
      <c r="C9203" s="49" t="s">
        <v>10014</v>
      </c>
      <c r="D9203" s="49" t="str">
        <f t="shared" si="143"/>
        <v>TRICHOPTERA HYDROPTILIDAE OCHROTRICHIA - SWIMS - 50749</v>
      </c>
      <c r="E9203" s="49" t="s">
        <v>10651</v>
      </c>
      <c r="F9203" s="49"/>
      <c r="G9203" s="49"/>
      <c r="H9203" s="49"/>
    </row>
    <row r="9204" spans="1:8" x14ac:dyDescent="0.3">
      <c r="A9204" s="49" t="s">
        <v>82</v>
      </c>
      <c r="B9204" s="49">
        <v>54897</v>
      </c>
      <c r="C9204" s="49" t="s">
        <v>10015</v>
      </c>
      <c r="D9204" s="49" t="str">
        <f t="shared" si="143"/>
        <v>TRICHOPTERA HYDROPTILIDAE OCHROTRICHIA RIESI - SWIMS - 54897</v>
      </c>
      <c r="E9204" s="49" t="s">
        <v>10651</v>
      </c>
      <c r="F9204" s="49"/>
      <c r="G9204" s="49"/>
      <c r="H9204" s="49"/>
    </row>
    <row r="9205" spans="1:8" x14ac:dyDescent="0.3">
      <c r="A9205" s="49" t="s">
        <v>82</v>
      </c>
      <c r="B9205" s="49">
        <v>50750</v>
      </c>
      <c r="C9205" s="49" t="s">
        <v>10016</v>
      </c>
      <c r="D9205" s="49" t="str">
        <f t="shared" si="143"/>
        <v>TRICHOPTERA HYDROPTILIDAE OCHROTRICHIA SPINOSA - SWIMS - 50750</v>
      </c>
      <c r="E9205" s="49" t="s">
        <v>10651</v>
      </c>
      <c r="F9205" s="49"/>
      <c r="G9205" s="49"/>
      <c r="H9205" s="49"/>
    </row>
    <row r="9206" spans="1:8" x14ac:dyDescent="0.3">
      <c r="A9206" s="49" t="s">
        <v>82</v>
      </c>
      <c r="B9206" s="49">
        <v>50751</v>
      </c>
      <c r="C9206" s="49" t="s">
        <v>10017</v>
      </c>
      <c r="D9206" s="49" t="str">
        <f t="shared" si="143"/>
        <v>TRICHOPTERA HYDROPTILIDAE OCHROTRICHIA TARSALIS - SWIMS - 50751</v>
      </c>
      <c r="E9206" s="49" t="s">
        <v>10651</v>
      </c>
      <c r="F9206" s="49"/>
      <c r="G9206" s="49"/>
      <c r="H9206" s="49"/>
    </row>
    <row r="9207" spans="1:8" x14ac:dyDescent="0.3">
      <c r="A9207" s="49" t="s">
        <v>82</v>
      </c>
      <c r="B9207" s="49">
        <v>50752</v>
      </c>
      <c r="C9207" s="49" t="s">
        <v>10018</v>
      </c>
      <c r="D9207" s="49" t="str">
        <f t="shared" si="143"/>
        <v>TRICHOPTERA HYDROPTILIDAE OCHROTRICHIA WOJCICKYI - SWIMS - 50752</v>
      </c>
      <c r="E9207" s="49" t="s">
        <v>10651</v>
      </c>
      <c r="F9207" s="49"/>
      <c r="G9207" s="49"/>
      <c r="H9207" s="49"/>
    </row>
    <row r="9208" spans="1:8" x14ac:dyDescent="0.3">
      <c r="A9208" s="49" t="s">
        <v>82</v>
      </c>
      <c r="B9208" s="49">
        <v>50774</v>
      </c>
      <c r="C9208" s="49" t="s">
        <v>10019</v>
      </c>
      <c r="D9208" s="49" t="str">
        <f t="shared" si="143"/>
        <v>TRICHOPTERA HYDROPTILIDAE ORTHOTRICHIA - SWIMS - 50774</v>
      </c>
      <c r="E9208" s="49" t="s">
        <v>10651</v>
      </c>
      <c r="F9208" s="49"/>
      <c r="G9208" s="49"/>
      <c r="H9208" s="49"/>
    </row>
    <row r="9209" spans="1:8" x14ac:dyDescent="0.3">
      <c r="A9209" s="49" t="s">
        <v>82</v>
      </c>
      <c r="B9209" s="49">
        <v>50775</v>
      </c>
      <c r="C9209" s="49" t="s">
        <v>10020</v>
      </c>
      <c r="D9209" s="49" t="str">
        <f t="shared" si="143"/>
        <v>TRICHOPTERA HYDROPTILIDAE ORTHOTRICHIA AEGERFASCIELLA - SWIMS - 50775</v>
      </c>
      <c r="E9209" s="49" t="s">
        <v>10651</v>
      </c>
      <c r="F9209" s="49"/>
      <c r="G9209" s="49"/>
      <c r="H9209" s="49"/>
    </row>
    <row r="9210" spans="1:8" x14ac:dyDescent="0.3">
      <c r="A9210" s="49" t="s">
        <v>82</v>
      </c>
      <c r="B9210" s="49">
        <v>50777</v>
      </c>
      <c r="C9210" s="49" t="s">
        <v>10021</v>
      </c>
      <c r="D9210" s="49" t="str">
        <f t="shared" si="143"/>
        <v>TRICHOPTERA HYDROPTILIDAE ORTHOTRICHIA BALDUFI - SWIMS - 50777</v>
      </c>
      <c r="E9210" s="49" t="s">
        <v>10651</v>
      </c>
      <c r="F9210" s="49"/>
      <c r="G9210" s="49"/>
      <c r="H9210" s="49"/>
    </row>
    <row r="9211" spans="1:8" x14ac:dyDescent="0.3">
      <c r="A9211" s="49" t="s">
        <v>82</v>
      </c>
      <c r="B9211" s="49">
        <v>50776</v>
      </c>
      <c r="C9211" s="49" t="s">
        <v>10022</v>
      </c>
      <c r="D9211" s="49" t="str">
        <f t="shared" si="143"/>
        <v>TRICHOPTERA HYDROPTILIDAE ORTHOTRICHIA CRISTATA - SWIMS - 50776</v>
      </c>
      <c r="E9211" s="49" t="s">
        <v>10651</v>
      </c>
      <c r="F9211" s="49"/>
      <c r="G9211" s="49"/>
      <c r="H9211" s="49"/>
    </row>
    <row r="9212" spans="1:8" x14ac:dyDescent="0.3">
      <c r="A9212" s="49" t="s">
        <v>82</v>
      </c>
      <c r="B9212" s="49">
        <v>50757</v>
      </c>
      <c r="C9212" s="49" t="s">
        <v>10023</v>
      </c>
      <c r="D9212" s="49" t="str">
        <f t="shared" si="143"/>
        <v>TRICHOPTERA HYDROPTILIDAE OXYETHIRA - SWIMS - 50757</v>
      </c>
      <c r="E9212" s="49" t="s">
        <v>10651</v>
      </c>
      <c r="F9212" s="49"/>
      <c r="G9212" s="49"/>
      <c r="H9212" s="49"/>
    </row>
    <row r="9213" spans="1:8" x14ac:dyDescent="0.3">
      <c r="A9213" s="49" t="s">
        <v>82</v>
      </c>
      <c r="B9213" s="49">
        <v>50761</v>
      </c>
      <c r="C9213" s="49" t="s">
        <v>10024</v>
      </c>
      <c r="D9213" s="49" t="str">
        <f t="shared" si="143"/>
        <v>TRICHOPTERA HYDROPTILIDAE OXYETHIRA ANABOLA - SWIMS - 50761</v>
      </c>
      <c r="E9213" s="49" t="s">
        <v>10651</v>
      </c>
      <c r="F9213" s="49"/>
      <c r="G9213" s="49"/>
      <c r="H9213" s="49"/>
    </row>
    <row r="9214" spans="1:8" x14ac:dyDescent="0.3">
      <c r="A9214" s="49" t="s">
        <v>82</v>
      </c>
      <c r="B9214" s="49">
        <v>50762</v>
      </c>
      <c r="C9214" s="49" t="s">
        <v>10025</v>
      </c>
      <c r="D9214" s="49" t="str">
        <f t="shared" si="143"/>
        <v>TRICHOPTERA HYDROPTILIDAE OXYETHIRA ARAYA - SWIMS - 50762</v>
      </c>
      <c r="E9214" s="49" t="s">
        <v>10651</v>
      </c>
      <c r="F9214" s="49"/>
      <c r="G9214" s="49"/>
      <c r="H9214" s="49"/>
    </row>
    <row r="9215" spans="1:8" x14ac:dyDescent="0.3">
      <c r="A9215" s="49" t="s">
        <v>82</v>
      </c>
      <c r="B9215" s="49">
        <v>50763</v>
      </c>
      <c r="C9215" s="49" t="s">
        <v>10026</v>
      </c>
      <c r="D9215" s="49" t="str">
        <f t="shared" si="143"/>
        <v>TRICHOPTERA HYDROPTILIDAE OXYETHIRA COERCENS - SWIMS - 50763</v>
      </c>
      <c r="E9215" s="49" t="s">
        <v>10651</v>
      </c>
      <c r="F9215" s="49"/>
      <c r="G9215" s="49"/>
      <c r="H9215" s="49"/>
    </row>
    <row r="9216" spans="1:8" x14ac:dyDescent="0.3">
      <c r="A9216" s="49" t="s">
        <v>82</v>
      </c>
      <c r="B9216" s="49">
        <v>50758</v>
      </c>
      <c r="C9216" s="49" t="s">
        <v>10027</v>
      </c>
      <c r="D9216" s="49" t="str">
        <f t="shared" si="143"/>
        <v>TRICHOPTERA HYDROPTILIDAE OXYETHIRA FORCIPATA - SWIMS - 50758</v>
      </c>
      <c r="E9216" s="49" t="s">
        <v>10651</v>
      </c>
      <c r="F9216" s="49"/>
      <c r="G9216" s="49"/>
      <c r="H9216" s="49"/>
    </row>
    <row r="9217" spans="1:8" x14ac:dyDescent="0.3">
      <c r="A9217" s="49" t="s">
        <v>82</v>
      </c>
      <c r="B9217" s="49">
        <v>50764</v>
      </c>
      <c r="C9217" s="49" t="s">
        <v>10028</v>
      </c>
      <c r="D9217" s="49" t="str">
        <f t="shared" si="143"/>
        <v>TRICHOPTERA HYDROPTILIDAE OXYETHIRA MICHIGANENSIS - SWIMS - 50764</v>
      </c>
      <c r="E9217" s="49" t="s">
        <v>10651</v>
      </c>
      <c r="F9217" s="49"/>
      <c r="G9217" s="49"/>
      <c r="H9217" s="49"/>
    </row>
    <row r="9218" spans="1:8" x14ac:dyDescent="0.3">
      <c r="A9218" s="49" t="s">
        <v>82</v>
      </c>
      <c r="B9218" s="49">
        <v>50765</v>
      </c>
      <c r="C9218" s="49" t="s">
        <v>10029</v>
      </c>
      <c r="D9218" s="49" t="str">
        <f t="shared" ref="D9218:D9281" si="144">C9218 &amp;" - "&amp; A9218 &amp;" - "&amp; B9218</f>
        <v>TRICHOPTERA HYDROPTILIDAE OXYETHIRA OBTATUS - SWIMS - 50765</v>
      </c>
      <c r="E9218" s="49" t="s">
        <v>10651</v>
      </c>
      <c r="F9218" s="49"/>
      <c r="G9218" s="49"/>
      <c r="H9218" s="49"/>
    </row>
    <row r="9219" spans="1:8" x14ac:dyDescent="0.3">
      <c r="A9219" s="49" t="s">
        <v>82</v>
      </c>
      <c r="B9219" s="49">
        <v>50759</v>
      </c>
      <c r="C9219" s="49" t="s">
        <v>10030</v>
      </c>
      <c r="D9219" s="49" t="str">
        <f t="shared" si="144"/>
        <v>TRICHOPTERA HYDROPTILIDAE OXYETHIRA PALLIDA - SWIMS - 50759</v>
      </c>
      <c r="E9219" s="49" t="s">
        <v>10651</v>
      </c>
      <c r="F9219" s="49"/>
      <c r="G9219" s="49"/>
      <c r="H9219" s="49"/>
    </row>
    <row r="9220" spans="1:8" x14ac:dyDescent="0.3">
      <c r="A9220" s="49" t="s">
        <v>82</v>
      </c>
      <c r="B9220" s="49">
        <v>50766</v>
      </c>
      <c r="C9220" s="49" t="s">
        <v>10031</v>
      </c>
      <c r="D9220" s="49" t="str">
        <f t="shared" si="144"/>
        <v>TRICHOPTERA HYDROPTILIDAE OXYETHIRA RIVICOLA - SWIMS - 50766</v>
      </c>
      <c r="E9220" s="49" t="s">
        <v>10651</v>
      </c>
      <c r="F9220" s="49"/>
      <c r="G9220" s="49"/>
      <c r="H9220" s="49"/>
    </row>
    <row r="9221" spans="1:8" x14ac:dyDescent="0.3">
      <c r="A9221" s="49" t="s">
        <v>82</v>
      </c>
      <c r="B9221" s="49">
        <v>50767</v>
      </c>
      <c r="C9221" s="49" t="s">
        <v>10032</v>
      </c>
      <c r="D9221" s="49" t="str">
        <f t="shared" si="144"/>
        <v>TRICHOPTERA HYDROPTILIDAE OXYETHIRA ROSSI - SWIMS - 50767</v>
      </c>
      <c r="E9221" s="49" t="s">
        <v>10651</v>
      </c>
      <c r="F9221" s="49"/>
      <c r="G9221" s="49"/>
      <c r="H9221" s="49"/>
    </row>
    <row r="9222" spans="1:8" x14ac:dyDescent="0.3">
      <c r="A9222" s="49" t="s">
        <v>82</v>
      </c>
      <c r="B9222" s="49">
        <v>50760</v>
      </c>
      <c r="C9222" s="49" t="s">
        <v>10033</v>
      </c>
      <c r="D9222" s="49" t="str">
        <f t="shared" si="144"/>
        <v>TRICHOPTERA HYDROPTILIDAE OXYETHIRA SERRATA - SWIMS - 50760</v>
      </c>
      <c r="E9222" s="49" t="s">
        <v>10651</v>
      </c>
      <c r="F9222" s="49"/>
      <c r="G9222" s="49"/>
      <c r="H9222" s="49"/>
    </row>
    <row r="9223" spans="1:8" x14ac:dyDescent="0.3">
      <c r="A9223" s="49" t="s">
        <v>82</v>
      </c>
      <c r="B9223" s="49">
        <v>50768</v>
      </c>
      <c r="C9223" s="49" t="s">
        <v>10034</v>
      </c>
      <c r="D9223" s="49" t="str">
        <f t="shared" si="144"/>
        <v>TRICHOPTERA HYDROPTILIDAE OXYETHIRA SIDA - SWIMS - 50768</v>
      </c>
      <c r="E9223" s="49" t="s">
        <v>10651</v>
      </c>
      <c r="F9223" s="49"/>
      <c r="G9223" s="49"/>
      <c r="H9223" s="49"/>
    </row>
    <row r="9224" spans="1:8" x14ac:dyDescent="0.3">
      <c r="A9224" s="49" t="s">
        <v>82</v>
      </c>
      <c r="B9224" s="49">
        <v>50770</v>
      </c>
      <c r="C9224" s="49" t="s">
        <v>10035</v>
      </c>
      <c r="D9224" s="49" t="str">
        <f t="shared" si="144"/>
        <v>TRICHOPTERA HYDROPTILIDAE OXYETHIRA VERNA - SWIMS - 50770</v>
      </c>
      <c r="E9224" s="49" t="s">
        <v>10651</v>
      </c>
      <c r="F9224" s="49"/>
      <c r="G9224" s="49"/>
      <c r="H9224" s="49"/>
    </row>
    <row r="9225" spans="1:8" x14ac:dyDescent="0.3">
      <c r="A9225" s="49" t="s">
        <v>82</v>
      </c>
      <c r="B9225" s="49">
        <v>50769</v>
      </c>
      <c r="C9225" s="49" t="s">
        <v>10036</v>
      </c>
      <c r="D9225" s="49" t="str">
        <f t="shared" si="144"/>
        <v>TRICHOPTERA HYDROPTILIDAE OXYETHIRA ZERONIA - SWIMS - 50769</v>
      </c>
      <c r="E9225" s="49" t="s">
        <v>10651</v>
      </c>
      <c r="F9225" s="49"/>
      <c r="G9225" s="49"/>
      <c r="H9225" s="49"/>
    </row>
    <row r="9226" spans="1:8" x14ac:dyDescent="0.3">
      <c r="A9226" s="49" t="s">
        <v>82</v>
      </c>
      <c r="B9226" s="49">
        <v>50771</v>
      </c>
      <c r="C9226" s="49" t="s">
        <v>10037</v>
      </c>
      <c r="D9226" s="49" t="str">
        <f t="shared" si="144"/>
        <v>TRICHOPTERA HYDROPTILIDAE STACTOBIELLA - SWIMS - 50771</v>
      </c>
      <c r="E9226" s="49" t="s">
        <v>10651</v>
      </c>
      <c r="F9226" s="49"/>
      <c r="G9226" s="49"/>
      <c r="H9226" s="49"/>
    </row>
    <row r="9227" spans="1:8" x14ac:dyDescent="0.3">
      <c r="A9227" s="49" t="s">
        <v>82</v>
      </c>
      <c r="B9227" s="49">
        <v>50772</v>
      </c>
      <c r="C9227" s="49" t="s">
        <v>10038</v>
      </c>
      <c r="D9227" s="49" t="str">
        <f t="shared" si="144"/>
        <v>TRICHOPTERA HYDROPTILIDAE STACTOBIELLA DELIRA - SWIMS - 50772</v>
      </c>
      <c r="E9227" s="49" t="s">
        <v>10651</v>
      </c>
      <c r="F9227" s="49"/>
      <c r="G9227" s="49"/>
      <c r="H9227" s="49"/>
    </row>
    <row r="9228" spans="1:8" x14ac:dyDescent="0.3">
      <c r="A9228" s="49" t="s">
        <v>82</v>
      </c>
      <c r="B9228" s="49">
        <v>50773</v>
      </c>
      <c r="C9228" s="49" t="s">
        <v>10039</v>
      </c>
      <c r="D9228" s="49" t="str">
        <f t="shared" si="144"/>
        <v>TRICHOPTERA HYDROPTILIDAE STACTOBIELLA PALMATA - SWIMS - 50773</v>
      </c>
      <c r="E9228" s="49" t="s">
        <v>10651</v>
      </c>
      <c r="F9228" s="49"/>
      <c r="G9228" s="49"/>
      <c r="H9228" s="49"/>
    </row>
    <row r="9229" spans="1:8" x14ac:dyDescent="0.3">
      <c r="A9229" s="49" t="s">
        <v>82</v>
      </c>
      <c r="B9229" s="49">
        <v>50780</v>
      </c>
      <c r="C9229" s="49" t="s">
        <v>10040</v>
      </c>
      <c r="D9229" s="49" t="str">
        <f t="shared" si="144"/>
        <v>TRICHOPTERA LEPIDOSTOMATIDAE - SWIMS - 50780</v>
      </c>
      <c r="E9229" s="49" t="s">
        <v>10651</v>
      </c>
      <c r="F9229" s="49"/>
      <c r="G9229" s="49"/>
      <c r="H9229" s="49"/>
    </row>
    <row r="9230" spans="1:8" x14ac:dyDescent="0.3">
      <c r="A9230" s="49" t="s">
        <v>82</v>
      </c>
      <c r="B9230" s="49">
        <v>50793</v>
      </c>
      <c r="C9230" s="49" t="s">
        <v>10041</v>
      </c>
      <c r="D9230" s="49" t="str">
        <f t="shared" si="144"/>
        <v>TRICHOPTERA LEPIDOSTOMATIDAE -- PUPA - SWIMS - 50793</v>
      </c>
      <c r="E9230" s="49" t="s">
        <v>10651</v>
      </c>
      <c r="F9230" s="49"/>
      <c r="G9230" s="49"/>
      <c r="H9230" s="49"/>
    </row>
    <row r="9231" spans="1:8" x14ac:dyDescent="0.3">
      <c r="A9231" s="49" t="s">
        <v>82</v>
      </c>
      <c r="B9231" s="49">
        <v>50781</v>
      </c>
      <c r="C9231" s="49" t="s">
        <v>10042</v>
      </c>
      <c r="D9231" s="49" t="str">
        <f t="shared" si="144"/>
        <v>TRICHOPTERA LEPIDOSTOMATIDAE LEPIDOSTOMA - SWIMS - 50781</v>
      </c>
      <c r="E9231" s="49" t="s">
        <v>10651</v>
      </c>
      <c r="F9231" s="49"/>
      <c r="G9231" s="49"/>
      <c r="H9231" s="49"/>
    </row>
    <row r="9232" spans="1:8" x14ac:dyDescent="0.3">
      <c r="A9232" s="49" t="s">
        <v>82</v>
      </c>
      <c r="B9232" s="49">
        <v>50791</v>
      </c>
      <c r="C9232" s="49" t="s">
        <v>10043</v>
      </c>
      <c r="D9232" s="49" t="str">
        <f t="shared" si="144"/>
        <v>TRICHOPTERA LEPIDOSTOMATIDAE LEPIDOSTOMA -- PUPA - SWIMS - 50791</v>
      </c>
      <c r="E9232" s="49" t="s">
        <v>10651</v>
      </c>
      <c r="F9232" s="49"/>
      <c r="G9232" s="49"/>
      <c r="H9232" s="49"/>
    </row>
    <row r="9233" spans="1:8" x14ac:dyDescent="0.3">
      <c r="A9233" s="49" t="s">
        <v>82</v>
      </c>
      <c r="B9233" s="49">
        <v>50782</v>
      </c>
      <c r="C9233" s="49" t="s">
        <v>10044</v>
      </c>
      <c r="D9233" s="49" t="str">
        <f t="shared" si="144"/>
        <v>TRICHOPTERA LEPIDOSTOMATIDAE LEPIDOSTOMA BRYANTI - SWIMS - 50782</v>
      </c>
      <c r="E9233" s="49" t="s">
        <v>10651</v>
      </c>
      <c r="F9233" s="49"/>
      <c r="G9233" s="49"/>
      <c r="H9233" s="49"/>
    </row>
    <row r="9234" spans="1:8" x14ac:dyDescent="0.3">
      <c r="A9234" s="49" t="s">
        <v>82</v>
      </c>
      <c r="B9234" s="49">
        <v>50787</v>
      </c>
      <c r="C9234" s="49" t="s">
        <v>10045</v>
      </c>
      <c r="D9234" s="49" t="str">
        <f t="shared" si="144"/>
        <v>TRICHOPTERA LEPIDOSTOMATIDAE LEPIDOSTOMA CINEREUM - SWIMS - 50787</v>
      </c>
      <c r="E9234" s="49" t="s">
        <v>10651</v>
      </c>
      <c r="F9234" s="49"/>
      <c r="G9234" s="49"/>
      <c r="H9234" s="49"/>
    </row>
    <row r="9235" spans="1:8" x14ac:dyDescent="0.3">
      <c r="A9235" s="49" t="s">
        <v>82</v>
      </c>
      <c r="B9235" s="49">
        <v>50783</v>
      </c>
      <c r="C9235" s="49" t="s">
        <v>10046</v>
      </c>
      <c r="D9235" s="49" t="str">
        <f t="shared" si="144"/>
        <v>TRICHOPTERA LEPIDOSTOMATIDAE LEPIDOSTOMA COSTALE - SWIMS - 50783</v>
      </c>
      <c r="E9235" s="49" t="s">
        <v>10651</v>
      </c>
      <c r="F9235" s="49"/>
      <c r="G9235" s="49"/>
      <c r="H9235" s="49"/>
    </row>
    <row r="9236" spans="1:8" x14ac:dyDescent="0.3">
      <c r="A9236" s="49" t="s">
        <v>82</v>
      </c>
      <c r="B9236" s="49">
        <v>50784</v>
      </c>
      <c r="C9236" s="49" t="s">
        <v>10047</v>
      </c>
      <c r="D9236" s="49" t="str">
        <f t="shared" si="144"/>
        <v>TRICHOPTERA LEPIDOSTOMATIDAE LEPIDOSTOMA GRISEUM - SWIMS - 50784</v>
      </c>
      <c r="E9236" s="49" t="s">
        <v>10651</v>
      </c>
      <c r="F9236" s="49"/>
      <c r="G9236" s="49"/>
      <c r="H9236" s="49"/>
    </row>
    <row r="9237" spans="1:8" x14ac:dyDescent="0.3">
      <c r="A9237" s="49" t="s">
        <v>82</v>
      </c>
      <c r="B9237" s="49">
        <v>50789</v>
      </c>
      <c r="C9237" s="49" t="s">
        <v>10048</v>
      </c>
      <c r="D9237" s="49" t="str">
        <f t="shared" si="144"/>
        <v>TRICHOPTERA LEPIDOSTOMATIDAE LEPIDOSTOMA LIBUM - SWIMS - 50789</v>
      </c>
      <c r="E9237" s="49" t="s">
        <v>10651</v>
      </c>
      <c r="F9237" s="49"/>
      <c r="G9237" s="49"/>
      <c r="H9237" s="49"/>
    </row>
    <row r="9238" spans="1:8" x14ac:dyDescent="0.3">
      <c r="A9238" s="49" t="s">
        <v>82</v>
      </c>
      <c r="B9238" s="49">
        <v>50785</v>
      </c>
      <c r="C9238" s="49" t="s">
        <v>10049</v>
      </c>
      <c r="D9238" s="49" t="str">
        <f t="shared" si="144"/>
        <v>TRICHOPTERA LEPIDOSTOMATIDAE LEPIDOSTOMA SACKENI - SWIMS - 50785</v>
      </c>
      <c r="E9238" s="49" t="s">
        <v>10651</v>
      </c>
      <c r="F9238" s="49"/>
      <c r="G9238" s="49"/>
      <c r="H9238" s="49"/>
    </row>
    <row r="9239" spans="1:8" x14ac:dyDescent="0.3">
      <c r="A9239" s="49" t="s">
        <v>82</v>
      </c>
      <c r="B9239" s="49">
        <v>50786</v>
      </c>
      <c r="C9239" s="49" t="s">
        <v>10050</v>
      </c>
      <c r="D9239" s="49" t="str">
        <f t="shared" si="144"/>
        <v>TRICHOPTERA LEPIDOSTOMATIDAE LEPIDOSTOMA TOGATUM - SWIMS - 50786</v>
      </c>
      <c r="E9239" s="49" t="s">
        <v>10651</v>
      </c>
      <c r="F9239" s="49"/>
      <c r="G9239" s="49"/>
      <c r="H9239" s="49"/>
    </row>
    <row r="9240" spans="1:8" x14ac:dyDescent="0.3">
      <c r="A9240" s="49" t="s">
        <v>82</v>
      </c>
      <c r="B9240" s="49">
        <v>50788</v>
      </c>
      <c r="C9240" s="49" t="s">
        <v>10051</v>
      </c>
      <c r="D9240" s="49" t="str">
        <f t="shared" si="144"/>
        <v>TRICHOPTERA LEPIDOSTOMATIDAE LEPIDOSTOMA UNICOLOR - SWIMS - 50788</v>
      </c>
      <c r="E9240" s="49" t="s">
        <v>10651</v>
      </c>
      <c r="F9240" s="49"/>
      <c r="G9240" s="49"/>
      <c r="H9240" s="49"/>
    </row>
    <row r="9241" spans="1:8" x14ac:dyDescent="0.3">
      <c r="A9241" s="49" t="s">
        <v>82</v>
      </c>
      <c r="B9241" s="49">
        <v>50790</v>
      </c>
      <c r="C9241" s="49" t="s">
        <v>10052</v>
      </c>
      <c r="D9241" s="49" t="str">
        <f t="shared" si="144"/>
        <v>TRICHOPTERA LEPIDOSTOMATIDAE LEPIDOSTOMA VERNALE - SWIMS - 50790</v>
      </c>
      <c r="E9241" s="49" t="s">
        <v>10651</v>
      </c>
      <c r="F9241" s="49"/>
      <c r="G9241" s="49"/>
      <c r="H9241" s="49"/>
    </row>
    <row r="9242" spans="1:8" x14ac:dyDescent="0.3">
      <c r="A9242" s="49" t="s">
        <v>82</v>
      </c>
      <c r="B9242" s="49">
        <v>50794</v>
      </c>
      <c r="C9242" s="49" t="s">
        <v>10053</v>
      </c>
      <c r="D9242" s="49" t="str">
        <f t="shared" si="144"/>
        <v>TRICHOPTERA LEPTOCERIDAE - SWIMS - 50794</v>
      </c>
      <c r="E9242" s="49" t="s">
        <v>10651</v>
      </c>
      <c r="F9242" s="49"/>
      <c r="G9242" s="49"/>
      <c r="H9242" s="49"/>
    </row>
    <row r="9243" spans="1:8" x14ac:dyDescent="0.3">
      <c r="A9243" s="49" t="s">
        <v>82</v>
      </c>
      <c r="B9243" s="49">
        <v>50856</v>
      </c>
      <c r="C9243" s="49" t="s">
        <v>10054</v>
      </c>
      <c r="D9243" s="49" t="str">
        <f t="shared" si="144"/>
        <v>TRICHOPTERA LEPTOCERIDAE -- PUPA - SWIMS - 50856</v>
      </c>
      <c r="E9243" s="49" t="s">
        <v>10651</v>
      </c>
      <c r="F9243" s="49"/>
      <c r="G9243" s="49"/>
      <c r="H9243" s="49"/>
    </row>
    <row r="9244" spans="1:8" x14ac:dyDescent="0.3">
      <c r="A9244" s="49" t="s">
        <v>82</v>
      </c>
      <c r="B9244" s="49">
        <v>50795</v>
      </c>
      <c r="C9244" s="49" t="s">
        <v>10055</v>
      </c>
      <c r="D9244" s="49" t="str">
        <f t="shared" si="144"/>
        <v>TRICHOPTERA LEPTOCERIDAE CERACLEA - SWIMS - 50795</v>
      </c>
      <c r="E9244" s="49" t="s">
        <v>10651</v>
      </c>
      <c r="F9244" s="49"/>
      <c r="G9244" s="49"/>
      <c r="H9244" s="49"/>
    </row>
    <row r="9245" spans="1:8" x14ac:dyDescent="0.3">
      <c r="A9245" s="49" t="s">
        <v>82</v>
      </c>
      <c r="B9245" s="49">
        <v>50796</v>
      </c>
      <c r="C9245" s="49" t="s">
        <v>10056</v>
      </c>
      <c r="D9245" s="49" t="str">
        <f t="shared" si="144"/>
        <v>TRICHOPTERA LEPTOCERIDAE CERACLEA ALAGMA - SWIMS - 50796</v>
      </c>
      <c r="E9245" s="49" t="s">
        <v>10651</v>
      </c>
      <c r="F9245" s="49"/>
      <c r="G9245" s="49"/>
      <c r="H9245" s="49"/>
    </row>
    <row r="9246" spans="1:8" x14ac:dyDescent="0.3">
      <c r="A9246" s="49" t="s">
        <v>82</v>
      </c>
      <c r="B9246" s="49">
        <v>50812</v>
      </c>
      <c r="C9246" s="49" t="s">
        <v>10057</v>
      </c>
      <c r="D9246" s="49" t="str">
        <f t="shared" si="144"/>
        <v>TRICHOPTERA LEPTOCERIDAE CERACLEA ALBOSTICTA - SWIMS - 50812</v>
      </c>
      <c r="E9246" s="49" t="s">
        <v>10651</v>
      </c>
      <c r="F9246" s="49"/>
      <c r="G9246" s="49"/>
      <c r="H9246" s="49"/>
    </row>
    <row r="9247" spans="1:8" x14ac:dyDescent="0.3">
      <c r="A9247" s="49" t="s">
        <v>82</v>
      </c>
      <c r="B9247" s="49">
        <v>50797</v>
      </c>
      <c r="C9247" s="49" t="s">
        <v>10058</v>
      </c>
      <c r="D9247" s="49" t="str">
        <f t="shared" si="144"/>
        <v>TRICHOPTERA LEPTOCERIDAE CERACLEA ALCES - SWIMS - 50797</v>
      </c>
      <c r="E9247" s="49" t="s">
        <v>10651</v>
      </c>
      <c r="F9247" s="49"/>
      <c r="G9247" s="49"/>
      <c r="H9247" s="49"/>
    </row>
    <row r="9248" spans="1:8" x14ac:dyDescent="0.3">
      <c r="A9248" s="49" t="s">
        <v>82</v>
      </c>
      <c r="B9248" s="49">
        <v>50798</v>
      </c>
      <c r="C9248" s="49" t="s">
        <v>10059</v>
      </c>
      <c r="D9248" s="49" t="str">
        <f t="shared" si="144"/>
        <v>TRICHOPTERA LEPTOCERIDAE CERACLEA ANCYLUS - SWIMS - 50798</v>
      </c>
      <c r="E9248" s="49" t="s">
        <v>10651</v>
      </c>
      <c r="F9248" s="49"/>
      <c r="G9248" s="49"/>
      <c r="H9248" s="49"/>
    </row>
    <row r="9249" spans="1:8" x14ac:dyDescent="0.3">
      <c r="A9249" s="49" t="s">
        <v>82</v>
      </c>
      <c r="B9249" s="49">
        <v>50799</v>
      </c>
      <c r="C9249" s="49" t="s">
        <v>10060</v>
      </c>
      <c r="D9249" s="49" t="str">
        <f t="shared" si="144"/>
        <v>TRICHOPTERA LEPTOCERIDAE CERACLEA ANNULICORNIS - SWIMS - 50799</v>
      </c>
      <c r="E9249" s="49" t="s">
        <v>10651</v>
      </c>
      <c r="F9249" s="49"/>
      <c r="G9249" s="49"/>
      <c r="H9249" s="49"/>
    </row>
    <row r="9250" spans="1:8" x14ac:dyDescent="0.3">
      <c r="A9250" s="49" t="s">
        <v>82</v>
      </c>
      <c r="B9250" s="49">
        <v>50800</v>
      </c>
      <c r="C9250" s="49" t="s">
        <v>10061</v>
      </c>
      <c r="D9250" s="49" t="str">
        <f t="shared" si="144"/>
        <v>TRICHOPTERA LEPTOCERIDAE CERACLEA ARIELLES - SWIMS - 50800</v>
      </c>
      <c r="E9250" s="49" t="s">
        <v>10651</v>
      </c>
      <c r="F9250" s="49"/>
      <c r="G9250" s="49"/>
      <c r="H9250" s="49"/>
    </row>
    <row r="9251" spans="1:8" x14ac:dyDescent="0.3">
      <c r="A9251" s="49" t="s">
        <v>82</v>
      </c>
      <c r="B9251" s="49">
        <v>50813</v>
      </c>
      <c r="C9251" s="49" t="s">
        <v>10062</v>
      </c>
      <c r="D9251" s="49" t="str">
        <f t="shared" si="144"/>
        <v>TRICHOPTERA LEPTOCERIDAE CERACLEA BREVIS - SWIMS - 50813</v>
      </c>
      <c r="E9251" s="49" t="s">
        <v>10651</v>
      </c>
      <c r="F9251" s="49"/>
      <c r="G9251" s="49"/>
      <c r="H9251" s="49"/>
    </row>
    <row r="9252" spans="1:8" x14ac:dyDescent="0.3">
      <c r="A9252" s="49" t="s">
        <v>82</v>
      </c>
      <c r="B9252" s="49">
        <v>50801</v>
      </c>
      <c r="C9252" s="49" t="s">
        <v>10063</v>
      </c>
      <c r="D9252" s="49" t="str">
        <f t="shared" si="144"/>
        <v>TRICHOPTERA LEPTOCERIDAE CERACLEA CANCELLATA - SWIMS - 50801</v>
      </c>
      <c r="E9252" s="49" t="s">
        <v>10651</v>
      </c>
      <c r="F9252" s="49"/>
      <c r="G9252" s="49"/>
      <c r="H9252" s="49"/>
    </row>
    <row r="9253" spans="1:8" x14ac:dyDescent="0.3">
      <c r="A9253" s="49" t="s">
        <v>82</v>
      </c>
      <c r="B9253" s="49">
        <v>50802</v>
      </c>
      <c r="C9253" s="49" t="s">
        <v>10064</v>
      </c>
      <c r="D9253" s="49" t="str">
        <f t="shared" si="144"/>
        <v>TRICHOPTERA LEPTOCERIDAE CERACLEA DILUTA - SWIMS - 50802</v>
      </c>
      <c r="E9253" s="49" t="s">
        <v>10651</v>
      </c>
      <c r="F9253" s="49"/>
      <c r="G9253" s="49"/>
      <c r="H9253" s="49"/>
    </row>
    <row r="9254" spans="1:8" x14ac:dyDescent="0.3">
      <c r="A9254" s="49" t="s">
        <v>82</v>
      </c>
      <c r="B9254" s="49">
        <v>50803</v>
      </c>
      <c r="C9254" s="49" t="s">
        <v>10065</v>
      </c>
      <c r="D9254" s="49" t="str">
        <f t="shared" si="144"/>
        <v>TRICHOPTERA LEPTOCERIDAE CERACLEA ERRATICA - SWIMS - 50803</v>
      </c>
      <c r="E9254" s="49" t="s">
        <v>10651</v>
      </c>
      <c r="F9254" s="49"/>
      <c r="G9254" s="49"/>
      <c r="H9254" s="49"/>
    </row>
    <row r="9255" spans="1:8" x14ac:dyDescent="0.3">
      <c r="A9255" s="49" t="s">
        <v>82</v>
      </c>
      <c r="B9255" s="49">
        <v>50804</v>
      </c>
      <c r="C9255" s="49" t="s">
        <v>10066</v>
      </c>
      <c r="D9255" s="49" t="str">
        <f t="shared" si="144"/>
        <v>TRICHOPTERA LEPTOCERIDAE CERACLEA EXCISA - SWIMS - 50804</v>
      </c>
      <c r="E9255" s="49" t="s">
        <v>10651</v>
      </c>
      <c r="F9255" s="49"/>
      <c r="G9255" s="49"/>
      <c r="H9255" s="49"/>
    </row>
    <row r="9256" spans="1:8" x14ac:dyDescent="0.3">
      <c r="A9256" s="49" t="s">
        <v>82</v>
      </c>
      <c r="B9256" s="49">
        <v>50805</v>
      </c>
      <c r="C9256" s="49" t="s">
        <v>10067</v>
      </c>
      <c r="D9256" s="49" t="str">
        <f t="shared" si="144"/>
        <v>TRICHOPTERA LEPTOCERIDAE CERACLEA FLAVA - SWIMS - 50805</v>
      </c>
      <c r="E9256" s="49" t="s">
        <v>10651</v>
      </c>
      <c r="F9256" s="49"/>
      <c r="G9256" s="49"/>
      <c r="H9256" s="49"/>
    </row>
    <row r="9257" spans="1:8" x14ac:dyDescent="0.3">
      <c r="A9257" s="49" t="s">
        <v>82</v>
      </c>
      <c r="B9257" s="49">
        <v>50806</v>
      </c>
      <c r="C9257" s="49" t="s">
        <v>10068</v>
      </c>
      <c r="D9257" s="49" t="str">
        <f t="shared" si="144"/>
        <v>TRICHOPTERA LEPTOCERIDAE CERACLEA MACULATA - SWIMS - 50806</v>
      </c>
      <c r="E9257" s="49" t="s">
        <v>10651</v>
      </c>
      <c r="F9257" s="49"/>
      <c r="G9257" s="49"/>
      <c r="H9257" s="49"/>
    </row>
    <row r="9258" spans="1:8" x14ac:dyDescent="0.3">
      <c r="A9258" s="49" t="s">
        <v>82</v>
      </c>
      <c r="B9258" s="49">
        <v>50807</v>
      </c>
      <c r="C9258" s="49" t="s">
        <v>10069</v>
      </c>
      <c r="D9258" s="49" t="str">
        <f t="shared" si="144"/>
        <v>TRICHOPTERA LEPTOCERIDAE CERACLEA MENTIEA - SWIMS - 50807</v>
      </c>
      <c r="E9258" s="49" t="s">
        <v>10651</v>
      </c>
      <c r="F9258" s="49"/>
      <c r="G9258" s="49"/>
      <c r="H9258" s="49"/>
    </row>
    <row r="9259" spans="1:8" x14ac:dyDescent="0.3">
      <c r="A9259" s="49" t="s">
        <v>82</v>
      </c>
      <c r="B9259" s="49">
        <v>50817</v>
      </c>
      <c r="C9259" s="49" t="s">
        <v>10070</v>
      </c>
      <c r="D9259" s="49" t="str">
        <f t="shared" si="144"/>
        <v>TRICHOPTERA LEPTOCERIDAE CERACLEA NEFFI - SWIMS - 50817</v>
      </c>
      <c r="E9259" s="49" t="s">
        <v>10651</v>
      </c>
      <c r="F9259" s="49"/>
      <c r="G9259" s="49"/>
      <c r="H9259" s="49"/>
    </row>
    <row r="9260" spans="1:8" x14ac:dyDescent="0.3">
      <c r="A9260" s="49" t="s">
        <v>82</v>
      </c>
      <c r="B9260" s="49">
        <v>50814</v>
      </c>
      <c r="C9260" s="49" t="s">
        <v>10071</v>
      </c>
      <c r="D9260" s="49" t="str">
        <f t="shared" si="144"/>
        <v>TRICHOPTERA LEPTOCERIDAE CERACLEA NEPHA - SWIMS - 50814</v>
      </c>
      <c r="E9260" s="49" t="s">
        <v>10651</v>
      </c>
      <c r="F9260" s="49"/>
      <c r="G9260" s="49"/>
      <c r="H9260" s="49"/>
    </row>
    <row r="9261" spans="1:8" x14ac:dyDescent="0.3">
      <c r="A9261" s="49" t="s">
        <v>82</v>
      </c>
      <c r="B9261" s="49">
        <v>50808</v>
      </c>
      <c r="C9261" s="49" t="s">
        <v>10072</v>
      </c>
      <c r="D9261" s="49" t="str">
        <f t="shared" si="144"/>
        <v>TRICHOPTERA LEPTOCERIDAE CERACLEA PUNCTATA - SWIMS - 50808</v>
      </c>
      <c r="E9261" s="49" t="s">
        <v>10651</v>
      </c>
      <c r="F9261" s="49"/>
      <c r="G9261" s="49"/>
      <c r="H9261" s="49"/>
    </row>
    <row r="9262" spans="1:8" x14ac:dyDescent="0.3">
      <c r="A9262" s="49" t="s">
        <v>82</v>
      </c>
      <c r="B9262" s="49">
        <v>50809</v>
      </c>
      <c r="C9262" s="49" t="s">
        <v>10073</v>
      </c>
      <c r="D9262" s="49" t="str">
        <f t="shared" si="144"/>
        <v>TRICHOPTERA LEPTOCERIDAE CERACLEA RESURGENS - SWIMS - 50809</v>
      </c>
      <c r="E9262" s="49" t="s">
        <v>10651</v>
      </c>
      <c r="F9262" s="49"/>
      <c r="G9262" s="49"/>
      <c r="H9262" s="49"/>
    </row>
    <row r="9263" spans="1:8" x14ac:dyDescent="0.3">
      <c r="A9263" s="49" t="s">
        <v>82</v>
      </c>
      <c r="B9263" s="49">
        <v>50815</v>
      </c>
      <c r="C9263" s="49" t="s">
        <v>10074</v>
      </c>
      <c r="D9263" s="49" t="str">
        <f t="shared" si="144"/>
        <v>TRICHOPTERA LEPTOCERIDAE CERACLEA SPONGILLOVORAX - SWIMS - 50815</v>
      </c>
      <c r="E9263" s="49" t="s">
        <v>10651</v>
      </c>
      <c r="F9263" s="49"/>
      <c r="G9263" s="49"/>
      <c r="H9263" s="49"/>
    </row>
    <row r="9264" spans="1:8" x14ac:dyDescent="0.3">
      <c r="A9264" s="49" t="s">
        <v>82</v>
      </c>
      <c r="B9264" s="49">
        <v>50816</v>
      </c>
      <c r="C9264" s="49" t="s">
        <v>10075</v>
      </c>
      <c r="D9264" s="49" t="str">
        <f t="shared" si="144"/>
        <v>TRICHOPTERA LEPTOCERIDAE CERACLEA SUBMACULA - SWIMS - 50816</v>
      </c>
      <c r="E9264" s="49" t="s">
        <v>10651</v>
      </c>
      <c r="F9264" s="49"/>
      <c r="G9264" s="49"/>
      <c r="H9264" s="49"/>
    </row>
    <row r="9265" spans="1:8" x14ac:dyDescent="0.3">
      <c r="A9265" s="49" t="s">
        <v>82</v>
      </c>
      <c r="B9265" s="49">
        <v>50810</v>
      </c>
      <c r="C9265" s="49" t="s">
        <v>10076</v>
      </c>
      <c r="D9265" s="49" t="str">
        <f t="shared" si="144"/>
        <v>TRICHOPTERA LEPTOCERIDAE CERACLEA TARSIPUNCTATA - SWIMS - 50810</v>
      </c>
      <c r="E9265" s="49" t="s">
        <v>10651</v>
      </c>
      <c r="F9265" s="49"/>
      <c r="G9265" s="49"/>
      <c r="H9265" s="49"/>
    </row>
    <row r="9266" spans="1:8" x14ac:dyDescent="0.3">
      <c r="A9266" s="49" t="s">
        <v>82</v>
      </c>
      <c r="B9266" s="49">
        <v>50811</v>
      </c>
      <c r="C9266" s="49" t="s">
        <v>10077</v>
      </c>
      <c r="D9266" s="49" t="str">
        <f t="shared" si="144"/>
        <v>TRICHOPTERA LEPTOCERIDAE CERACLEA TRANSVERSA - SWIMS - 50811</v>
      </c>
      <c r="E9266" s="49" t="s">
        <v>10651</v>
      </c>
      <c r="F9266" s="49"/>
      <c r="G9266" s="49"/>
      <c r="H9266" s="49"/>
    </row>
    <row r="9267" spans="1:8" x14ac:dyDescent="0.3">
      <c r="A9267" s="49" t="s">
        <v>82</v>
      </c>
      <c r="B9267" s="49">
        <v>50818</v>
      </c>
      <c r="C9267" s="49" t="s">
        <v>10078</v>
      </c>
      <c r="D9267" s="49" t="str">
        <f t="shared" si="144"/>
        <v>TRICHOPTERA LEPTOCERIDAE CERACLEA WETZELI - SWIMS - 50818</v>
      </c>
      <c r="E9267" s="49" t="s">
        <v>10651</v>
      </c>
      <c r="F9267" s="49"/>
      <c r="G9267" s="49"/>
      <c r="H9267" s="49"/>
    </row>
    <row r="9268" spans="1:8" x14ac:dyDescent="0.3">
      <c r="A9268" s="49" t="s">
        <v>82</v>
      </c>
      <c r="B9268" s="49">
        <v>50819</v>
      </c>
      <c r="C9268" s="49" t="s">
        <v>10079</v>
      </c>
      <c r="D9268" s="49" t="str">
        <f t="shared" si="144"/>
        <v>TRICHOPTERA LEPTOCERIDAE LEPTOCERUS - SWIMS - 50819</v>
      </c>
      <c r="E9268" s="49" t="s">
        <v>10651</v>
      </c>
      <c r="F9268" s="49"/>
      <c r="G9268" s="49"/>
      <c r="H9268" s="49"/>
    </row>
    <row r="9269" spans="1:8" x14ac:dyDescent="0.3">
      <c r="A9269" s="49" t="s">
        <v>82</v>
      </c>
      <c r="B9269" s="49">
        <v>50820</v>
      </c>
      <c r="C9269" s="49" t="s">
        <v>10080</v>
      </c>
      <c r="D9269" s="49" t="str">
        <f t="shared" si="144"/>
        <v>TRICHOPTERA LEPTOCERIDAE LEPTOCERUS AMERICANUS - SWIMS - 50820</v>
      </c>
      <c r="E9269" s="49" t="s">
        <v>10651</v>
      </c>
      <c r="F9269" s="49"/>
      <c r="G9269" s="49"/>
      <c r="H9269" s="49"/>
    </row>
    <row r="9270" spans="1:8" x14ac:dyDescent="0.3">
      <c r="A9270" s="49" t="s">
        <v>82</v>
      </c>
      <c r="B9270" s="49">
        <v>50821</v>
      </c>
      <c r="C9270" s="49" t="s">
        <v>10081</v>
      </c>
      <c r="D9270" s="49" t="str">
        <f t="shared" si="144"/>
        <v>TRICHOPTERA LEPTOCERIDAE MYSTACIDES - SWIMS - 50821</v>
      </c>
      <c r="E9270" s="49" t="s">
        <v>10651</v>
      </c>
      <c r="F9270" s="49"/>
      <c r="G9270" s="49"/>
      <c r="H9270" s="49"/>
    </row>
    <row r="9271" spans="1:8" x14ac:dyDescent="0.3">
      <c r="A9271" s="49" t="s">
        <v>82</v>
      </c>
      <c r="B9271" s="49">
        <v>50823</v>
      </c>
      <c r="C9271" s="49" t="s">
        <v>10082</v>
      </c>
      <c r="D9271" s="49" t="str">
        <f t="shared" si="144"/>
        <v>TRICHOPTERA LEPTOCERIDAE MYSTACIDES INTERJECTUS - SWIMS - 50823</v>
      </c>
      <c r="E9271" s="49" t="s">
        <v>10651</v>
      </c>
      <c r="F9271" s="49"/>
      <c r="G9271" s="49"/>
      <c r="H9271" s="49"/>
    </row>
    <row r="9272" spans="1:8" x14ac:dyDescent="0.3">
      <c r="A9272" s="49" t="s">
        <v>82</v>
      </c>
      <c r="B9272" s="49">
        <v>50824</v>
      </c>
      <c r="C9272" s="49" t="s">
        <v>10083</v>
      </c>
      <c r="D9272" s="49" t="str">
        <f t="shared" si="144"/>
        <v>TRICHOPTERA LEPTOCERIDAE MYSTACIDES LONGICORNIS - SWIMS - 50824</v>
      </c>
      <c r="E9272" s="49" t="s">
        <v>10651</v>
      </c>
      <c r="F9272" s="49"/>
      <c r="G9272" s="49"/>
      <c r="H9272" s="49"/>
    </row>
    <row r="9273" spans="1:8" x14ac:dyDescent="0.3">
      <c r="A9273" s="49" t="s">
        <v>82</v>
      </c>
      <c r="B9273" s="49">
        <v>50822</v>
      </c>
      <c r="C9273" s="49" t="s">
        <v>10084</v>
      </c>
      <c r="D9273" s="49" t="str">
        <f t="shared" si="144"/>
        <v>TRICHOPTERA LEPTOCERIDAE MYSTACIDES SEPULCHRALIS - SWIMS - 50822</v>
      </c>
      <c r="E9273" s="49" t="s">
        <v>10651</v>
      </c>
      <c r="F9273" s="49"/>
      <c r="G9273" s="49"/>
      <c r="H9273" s="49"/>
    </row>
    <row r="9274" spans="1:8" x14ac:dyDescent="0.3">
      <c r="A9274" s="49" t="s">
        <v>82</v>
      </c>
      <c r="B9274" s="49">
        <v>50825</v>
      </c>
      <c r="C9274" s="49" t="s">
        <v>10085</v>
      </c>
      <c r="D9274" s="49" t="str">
        <f t="shared" si="144"/>
        <v>TRICHOPTERA LEPTOCERIDAE NECTOPSYCHE - SWIMS - 50825</v>
      </c>
      <c r="E9274" s="49" t="s">
        <v>10651</v>
      </c>
      <c r="F9274" s="49"/>
      <c r="G9274" s="49"/>
      <c r="H9274" s="49"/>
    </row>
    <row r="9275" spans="1:8" x14ac:dyDescent="0.3">
      <c r="A9275" s="49" t="s">
        <v>82</v>
      </c>
      <c r="B9275" s="49">
        <v>50826</v>
      </c>
      <c r="C9275" s="49" t="s">
        <v>10086</v>
      </c>
      <c r="D9275" s="49" t="str">
        <f t="shared" si="144"/>
        <v>TRICHOPTERA LEPTOCERIDAE NECTOPSYCHE ALBIDA - SWIMS - 50826</v>
      </c>
      <c r="E9275" s="49" t="s">
        <v>10651</v>
      </c>
      <c r="F9275" s="49"/>
      <c r="G9275" s="49"/>
      <c r="H9275" s="49"/>
    </row>
    <row r="9276" spans="1:8" x14ac:dyDescent="0.3">
      <c r="A9276" s="49" t="s">
        <v>82</v>
      </c>
      <c r="B9276" s="49">
        <v>50827</v>
      </c>
      <c r="C9276" s="49" t="s">
        <v>10087</v>
      </c>
      <c r="D9276" s="49" t="str">
        <f t="shared" si="144"/>
        <v>TRICHOPTERA LEPTOCERIDAE NECTOPSYCHE CANDIDA - SWIMS - 50827</v>
      </c>
      <c r="E9276" s="49" t="s">
        <v>10651</v>
      </c>
      <c r="F9276" s="49"/>
      <c r="G9276" s="49"/>
      <c r="H9276" s="49"/>
    </row>
    <row r="9277" spans="1:8" x14ac:dyDescent="0.3">
      <c r="A9277" s="49" t="s">
        <v>82</v>
      </c>
      <c r="B9277" s="49">
        <v>50828</v>
      </c>
      <c r="C9277" s="49" t="s">
        <v>10088</v>
      </c>
      <c r="D9277" s="49" t="str">
        <f t="shared" si="144"/>
        <v>TRICHOPTERA LEPTOCERIDAE NECTOPSYCHE DIARINA - SWIMS - 50828</v>
      </c>
      <c r="E9277" s="49" t="s">
        <v>10651</v>
      </c>
      <c r="F9277" s="49"/>
      <c r="G9277" s="49"/>
      <c r="H9277" s="49"/>
    </row>
    <row r="9278" spans="1:8" x14ac:dyDescent="0.3">
      <c r="A9278" s="49" t="s">
        <v>82</v>
      </c>
      <c r="B9278" s="49">
        <v>50829</v>
      </c>
      <c r="C9278" s="49" t="s">
        <v>10089</v>
      </c>
      <c r="D9278" s="49" t="str">
        <f t="shared" si="144"/>
        <v>TRICHOPTERA LEPTOCERIDAE NECTOPSYCHE EXQUISITA - SWIMS - 50829</v>
      </c>
      <c r="E9278" s="49" t="s">
        <v>10651</v>
      </c>
      <c r="F9278" s="49"/>
      <c r="G9278" s="49"/>
      <c r="H9278" s="49"/>
    </row>
    <row r="9279" spans="1:8" x14ac:dyDescent="0.3">
      <c r="A9279" s="49" t="s">
        <v>82</v>
      </c>
      <c r="B9279" s="49">
        <v>50830</v>
      </c>
      <c r="C9279" s="49" t="s">
        <v>10090</v>
      </c>
      <c r="D9279" s="49" t="str">
        <f t="shared" si="144"/>
        <v>TRICHOPTERA LEPTOCERIDAE NECTOPSYCHE PAVIDA - SWIMS - 50830</v>
      </c>
      <c r="E9279" s="49" t="s">
        <v>10651</v>
      </c>
      <c r="F9279" s="49"/>
      <c r="G9279" s="49"/>
      <c r="H9279" s="49"/>
    </row>
    <row r="9280" spans="1:8" x14ac:dyDescent="0.3">
      <c r="A9280" s="49" t="s">
        <v>82</v>
      </c>
      <c r="B9280" s="49">
        <v>50831</v>
      </c>
      <c r="C9280" s="49" t="s">
        <v>10091</v>
      </c>
      <c r="D9280" s="49" t="str">
        <f t="shared" si="144"/>
        <v>TRICHOPTERA LEPTOCERIDAE OECETIS - SWIMS - 50831</v>
      </c>
      <c r="E9280" s="49" t="s">
        <v>10651</v>
      </c>
      <c r="F9280" s="49"/>
      <c r="G9280" s="49"/>
      <c r="H9280" s="49"/>
    </row>
    <row r="9281" spans="1:8" x14ac:dyDescent="0.3">
      <c r="A9281" s="49" t="s">
        <v>82</v>
      </c>
      <c r="B9281" s="49">
        <v>54844</v>
      </c>
      <c r="C9281" s="49" t="s">
        <v>10092</v>
      </c>
      <c r="D9281" s="49" t="str">
        <f t="shared" si="144"/>
        <v>TRICHOPTERA LEPTOCERIDAE OECETIS -- PUPA - SWIMS - 54844</v>
      </c>
      <c r="E9281" s="49" t="s">
        <v>10651</v>
      </c>
      <c r="F9281" s="49"/>
      <c r="G9281" s="49"/>
      <c r="H9281" s="49"/>
    </row>
    <row r="9282" spans="1:8" x14ac:dyDescent="0.3">
      <c r="A9282" s="49" t="s">
        <v>82</v>
      </c>
      <c r="B9282" s="49">
        <v>50832</v>
      </c>
      <c r="C9282" s="49" t="s">
        <v>10093</v>
      </c>
      <c r="D9282" s="49" t="str">
        <f t="shared" ref="D9282:D9345" si="145">C9282 &amp;" - "&amp; A9282 &amp;" - "&amp; B9282</f>
        <v>TRICHOPTERA LEPTOCERIDAE OECETIS AVARA - SWIMS - 50832</v>
      </c>
      <c r="E9282" s="49" t="s">
        <v>10651</v>
      </c>
      <c r="F9282" s="49"/>
      <c r="G9282" s="49"/>
      <c r="H9282" s="49"/>
    </row>
    <row r="9283" spans="1:8" x14ac:dyDescent="0.3">
      <c r="A9283" s="49" t="s">
        <v>82</v>
      </c>
      <c r="B9283" s="49">
        <v>50833</v>
      </c>
      <c r="C9283" s="49" t="s">
        <v>10094</v>
      </c>
      <c r="D9283" s="49" t="str">
        <f t="shared" si="145"/>
        <v>TRICHOPTERA LEPTOCERIDAE OECETIS CINERASCENS - SWIMS - 50833</v>
      </c>
      <c r="E9283" s="49" t="s">
        <v>10651</v>
      </c>
      <c r="F9283" s="49"/>
      <c r="G9283" s="49"/>
      <c r="H9283" s="49"/>
    </row>
    <row r="9284" spans="1:8" x14ac:dyDescent="0.3">
      <c r="A9284" s="49" t="s">
        <v>82</v>
      </c>
      <c r="B9284" s="49">
        <v>56061</v>
      </c>
      <c r="C9284" s="49" t="s">
        <v>10095</v>
      </c>
      <c r="D9284" s="49" t="str">
        <f t="shared" si="145"/>
        <v>TRICHOPTERA LEPTOCERIDAE OECETIS DISJUNCTA - SWIMS - 56061</v>
      </c>
      <c r="E9284" s="49" t="s">
        <v>10651</v>
      </c>
      <c r="F9284" s="49"/>
      <c r="G9284" s="49"/>
      <c r="H9284" s="49"/>
    </row>
    <row r="9285" spans="1:8" x14ac:dyDescent="0.3">
      <c r="A9285" s="49" t="s">
        <v>82</v>
      </c>
      <c r="B9285" s="49">
        <v>56132</v>
      </c>
      <c r="C9285" s="49" t="s">
        <v>10095</v>
      </c>
      <c r="D9285" s="49" t="str">
        <f t="shared" si="145"/>
        <v>TRICHOPTERA LEPTOCERIDAE OECETIS DISJUNCTA - SWIMS - 56132</v>
      </c>
      <c r="E9285" s="49" t="s">
        <v>10651</v>
      </c>
      <c r="F9285" s="49"/>
      <c r="G9285" s="49"/>
      <c r="H9285" s="49"/>
    </row>
    <row r="9286" spans="1:8" x14ac:dyDescent="0.3">
      <c r="A9286" s="49" t="s">
        <v>82</v>
      </c>
      <c r="B9286" s="49">
        <v>50834</v>
      </c>
      <c r="C9286" s="49" t="s">
        <v>10096</v>
      </c>
      <c r="D9286" s="49" t="str">
        <f t="shared" si="145"/>
        <v>TRICHOPTERA LEPTOCERIDAE OECETIS IMMOBILIS - SWIMS - 50834</v>
      </c>
      <c r="E9286" s="49" t="s">
        <v>10651</v>
      </c>
      <c r="F9286" s="49"/>
      <c r="G9286" s="49"/>
      <c r="H9286" s="49"/>
    </row>
    <row r="9287" spans="1:8" x14ac:dyDescent="0.3">
      <c r="A9287" s="49" t="s">
        <v>82</v>
      </c>
      <c r="B9287" s="49">
        <v>50835</v>
      </c>
      <c r="C9287" s="49" t="s">
        <v>10097</v>
      </c>
      <c r="D9287" s="49" t="str">
        <f t="shared" si="145"/>
        <v>TRICHOPTERA LEPTOCERIDAE OECETIS INCONSPICUA - SWIMS - 50835</v>
      </c>
      <c r="E9287" s="49" t="s">
        <v>10651</v>
      </c>
      <c r="F9287" s="49"/>
      <c r="G9287" s="49"/>
      <c r="H9287" s="49"/>
    </row>
    <row r="9288" spans="1:8" x14ac:dyDescent="0.3">
      <c r="A9288" s="49" t="s">
        <v>82</v>
      </c>
      <c r="B9288" s="49">
        <v>54898</v>
      </c>
      <c r="C9288" s="49" t="s">
        <v>10098</v>
      </c>
      <c r="D9288" s="49" t="str">
        <f t="shared" si="145"/>
        <v>TRICHOPTERA LEPTOCERIDAE OECETIS NOCTURNA - SWIMS - 54898</v>
      </c>
      <c r="E9288" s="49" t="s">
        <v>10651</v>
      </c>
      <c r="F9288" s="49"/>
      <c r="G9288" s="49"/>
      <c r="H9288" s="49"/>
    </row>
    <row r="9289" spans="1:8" x14ac:dyDescent="0.3">
      <c r="A9289" s="49" t="s">
        <v>82</v>
      </c>
      <c r="B9289" s="49">
        <v>50836</v>
      </c>
      <c r="C9289" s="49" t="s">
        <v>10099</v>
      </c>
      <c r="D9289" s="49" t="str">
        <f t="shared" si="145"/>
        <v>TRICHOPTERA LEPTOCERIDAE OECETIS OCHRACEA - SWIMS - 50836</v>
      </c>
      <c r="E9289" s="49" t="s">
        <v>10651</v>
      </c>
      <c r="F9289" s="49"/>
      <c r="G9289" s="49"/>
      <c r="H9289" s="49"/>
    </row>
    <row r="9290" spans="1:8" x14ac:dyDescent="0.3">
      <c r="A9290" s="49" t="s">
        <v>82</v>
      </c>
      <c r="B9290" s="49">
        <v>50837</v>
      </c>
      <c r="C9290" s="49" t="s">
        <v>10100</v>
      </c>
      <c r="D9290" s="49" t="str">
        <f t="shared" si="145"/>
        <v>TRICHOPTERA LEPTOCERIDAE OECETIS OSTENI - SWIMS - 50837</v>
      </c>
      <c r="E9290" s="49" t="s">
        <v>10651</v>
      </c>
      <c r="F9290" s="49"/>
      <c r="G9290" s="49"/>
      <c r="H9290" s="49"/>
    </row>
    <row r="9291" spans="1:8" x14ac:dyDescent="0.3">
      <c r="A9291" s="49" t="s">
        <v>82</v>
      </c>
      <c r="B9291" s="49">
        <v>50838</v>
      </c>
      <c r="C9291" s="49" t="s">
        <v>10101</v>
      </c>
      <c r="D9291" s="49" t="str">
        <f t="shared" si="145"/>
        <v>TRICHOPTERA LEPTOCERIDAE OECETIS PERSIMILIS - SWIMS - 50838</v>
      </c>
      <c r="E9291" s="49" t="s">
        <v>10651</v>
      </c>
      <c r="F9291" s="49"/>
      <c r="G9291" s="49"/>
      <c r="H9291" s="49"/>
    </row>
    <row r="9292" spans="1:8" x14ac:dyDescent="0.3">
      <c r="A9292" s="49" t="s">
        <v>82</v>
      </c>
      <c r="B9292" s="49">
        <v>50839</v>
      </c>
      <c r="C9292" s="49" t="s">
        <v>10102</v>
      </c>
      <c r="D9292" s="49" t="str">
        <f t="shared" si="145"/>
        <v>TRICHOPTERA LEPTOCERIDAE SETODES - SWIMS - 50839</v>
      </c>
      <c r="E9292" s="49" t="s">
        <v>10651</v>
      </c>
      <c r="F9292" s="49"/>
      <c r="G9292" s="49"/>
      <c r="H9292" s="49"/>
    </row>
    <row r="9293" spans="1:8" x14ac:dyDescent="0.3">
      <c r="A9293" s="49" t="s">
        <v>82</v>
      </c>
      <c r="B9293" s="49">
        <v>50842</v>
      </c>
      <c r="C9293" s="49" t="s">
        <v>10103</v>
      </c>
      <c r="D9293" s="49" t="str">
        <f t="shared" si="145"/>
        <v>TRICHOPTERA LEPTOCERIDAE SETODES GUTTATUS - SWIMS - 50842</v>
      </c>
      <c r="E9293" s="49" t="s">
        <v>10651</v>
      </c>
      <c r="F9293" s="49"/>
      <c r="G9293" s="49"/>
      <c r="H9293" s="49"/>
    </row>
    <row r="9294" spans="1:8" x14ac:dyDescent="0.3">
      <c r="A9294" s="49" t="s">
        <v>82</v>
      </c>
      <c r="B9294" s="49">
        <v>50840</v>
      </c>
      <c r="C9294" s="49" t="s">
        <v>10104</v>
      </c>
      <c r="D9294" s="49" t="str">
        <f t="shared" si="145"/>
        <v>TRICHOPTERA LEPTOCERIDAE SETODES INCERTUS - SWIMS - 50840</v>
      </c>
      <c r="E9294" s="49" t="s">
        <v>10651</v>
      </c>
      <c r="F9294" s="49"/>
      <c r="G9294" s="49"/>
      <c r="H9294" s="49"/>
    </row>
    <row r="9295" spans="1:8" x14ac:dyDescent="0.3">
      <c r="A9295" s="49" t="s">
        <v>82</v>
      </c>
      <c r="B9295" s="49">
        <v>50841</v>
      </c>
      <c r="C9295" s="49" t="s">
        <v>10105</v>
      </c>
      <c r="D9295" s="49" t="str">
        <f t="shared" si="145"/>
        <v>TRICHOPTERA LEPTOCERIDAE SETODES OLIGIUS - SWIMS - 50841</v>
      </c>
      <c r="E9295" s="49" t="s">
        <v>10651</v>
      </c>
      <c r="F9295" s="49"/>
      <c r="G9295" s="49"/>
      <c r="H9295" s="49"/>
    </row>
    <row r="9296" spans="1:8" x14ac:dyDescent="0.3">
      <c r="A9296" s="49" t="s">
        <v>82</v>
      </c>
      <c r="B9296" s="49">
        <v>50843</v>
      </c>
      <c r="C9296" s="49" t="s">
        <v>10106</v>
      </c>
      <c r="D9296" s="49" t="str">
        <f t="shared" si="145"/>
        <v>TRICHOPTERA LEPTOCERIDAE TRIAENODES - SWIMS - 50843</v>
      </c>
      <c r="E9296" s="49" t="s">
        <v>10651</v>
      </c>
      <c r="F9296" s="49"/>
      <c r="G9296" s="49"/>
      <c r="H9296" s="49"/>
    </row>
    <row r="9297" spans="1:8" x14ac:dyDescent="0.3">
      <c r="A9297" s="49" t="s">
        <v>82</v>
      </c>
      <c r="B9297" s="49">
        <v>56320</v>
      </c>
      <c r="C9297" s="49" t="s">
        <v>10107</v>
      </c>
      <c r="D9297" s="49" t="str">
        <f t="shared" si="145"/>
        <v>TRICHOPTERA LEPTOCERIDAE TRIAENODES -- PUPA - SWIMS - 56320</v>
      </c>
      <c r="E9297" s="49" t="s">
        <v>10651</v>
      </c>
      <c r="F9297" s="49"/>
      <c r="G9297" s="49"/>
      <c r="H9297" s="49"/>
    </row>
    <row r="9298" spans="1:8" x14ac:dyDescent="0.3">
      <c r="A9298" s="49" t="s">
        <v>82</v>
      </c>
      <c r="B9298" s="49">
        <v>50844</v>
      </c>
      <c r="C9298" s="49" t="s">
        <v>10108</v>
      </c>
      <c r="D9298" s="49" t="str">
        <f t="shared" si="145"/>
        <v>TRICHOPTERA LEPTOCERIDAE TRIAENODES ABUS - SWIMS - 50844</v>
      </c>
      <c r="E9298" s="49" t="s">
        <v>10651</v>
      </c>
      <c r="F9298" s="49"/>
      <c r="G9298" s="49"/>
      <c r="H9298" s="49"/>
    </row>
    <row r="9299" spans="1:8" x14ac:dyDescent="0.3">
      <c r="A9299" s="49" t="s">
        <v>82</v>
      </c>
      <c r="B9299" s="49">
        <v>50845</v>
      </c>
      <c r="C9299" s="49" t="s">
        <v>10109</v>
      </c>
      <c r="D9299" s="49" t="str">
        <f t="shared" si="145"/>
        <v>TRICHOPTERA LEPTOCERIDAE TRIAENODES BARIS - SWIMS - 50845</v>
      </c>
      <c r="E9299" s="49" t="s">
        <v>10651</v>
      </c>
      <c r="F9299" s="49"/>
      <c r="G9299" s="49"/>
      <c r="H9299" s="49"/>
    </row>
    <row r="9300" spans="1:8" x14ac:dyDescent="0.3">
      <c r="A9300" s="49" t="s">
        <v>82</v>
      </c>
      <c r="B9300" s="49">
        <v>50852</v>
      </c>
      <c r="C9300" s="49" t="s">
        <v>10110</v>
      </c>
      <c r="D9300" s="49" t="str">
        <f t="shared" si="145"/>
        <v>TRICHOPTERA LEPTOCERIDAE TRIAENODES BOREALIS - SWIMS - 50852</v>
      </c>
      <c r="E9300" s="49" t="s">
        <v>10651</v>
      </c>
      <c r="F9300" s="49"/>
      <c r="G9300" s="49"/>
      <c r="H9300" s="49"/>
    </row>
    <row r="9301" spans="1:8" x14ac:dyDescent="0.3">
      <c r="A9301" s="49" t="s">
        <v>82</v>
      </c>
      <c r="B9301" s="49">
        <v>50853</v>
      </c>
      <c r="C9301" s="49" t="s">
        <v>10111</v>
      </c>
      <c r="D9301" s="49" t="str">
        <f t="shared" si="145"/>
        <v>TRICHOPTERA LEPTOCERIDAE TRIAENODES DIPSIUS - SWIMS - 50853</v>
      </c>
      <c r="E9301" s="49" t="s">
        <v>10651</v>
      </c>
      <c r="F9301" s="49"/>
      <c r="G9301" s="49"/>
      <c r="H9301" s="49"/>
    </row>
    <row r="9302" spans="1:8" x14ac:dyDescent="0.3">
      <c r="A9302" s="49" t="s">
        <v>82</v>
      </c>
      <c r="B9302" s="49">
        <v>50854</v>
      </c>
      <c r="C9302" s="49" t="s">
        <v>10112</v>
      </c>
      <c r="D9302" s="49" t="str">
        <f t="shared" si="145"/>
        <v>TRICHOPTERA LEPTOCERIDAE TRIAENODES FLAVESCENS - SWIMS - 50854</v>
      </c>
      <c r="E9302" s="49" t="s">
        <v>10651</v>
      </c>
      <c r="F9302" s="49"/>
      <c r="G9302" s="49"/>
      <c r="H9302" s="49"/>
    </row>
    <row r="9303" spans="1:8" x14ac:dyDescent="0.3">
      <c r="A9303" s="49" t="s">
        <v>82</v>
      </c>
      <c r="B9303" s="49">
        <v>50847</v>
      </c>
      <c r="C9303" s="49" t="s">
        <v>10113</v>
      </c>
      <c r="D9303" s="49" t="str">
        <f t="shared" si="145"/>
        <v>TRICHOPTERA LEPTOCERIDAE TRIAENODES IGNITUS - SWIMS - 50847</v>
      </c>
      <c r="E9303" s="49" t="s">
        <v>10651</v>
      </c>
      <c r="F9303" s="49"/>
      <c r="G9303" s="49"/>
      <c r="H9303" s="49"/>
    </row>
    <row r="9304" spans="1:8" x14ac:dyDescent="0.3">
      <c r="A9304" s="49" t="s">
        <v>82</v>
      </c>
      <c r="B9304" s="49">
        <v>50848</v>
      </c>
      <c r="C9304" s="49" t="s">
        <v>10114</v>
      </c>
      <c r="D9304" s="49" t="str">
        <f t="shared" si="145"/>
        <v>TRICHOPTERA LEPTOCERIDAE TRIAENODES INJUSTUS - SWIMS - 50848</v>
      </c>
      <c r="E9304" s="49" t="s">
        <v>10651</v>
      </c>
      <c r="F9304" s="49"/>
      <c r="G9304" s="49"/>
      <c r="H9304" s="49"/>
    </row>
    <row r="9305" spans="1:8" x14ac:dyDescent="0.3">
      <c r="A9305" s="49" t="s">
        <v>82</v>
      </c>
      <c r="B9305" s="49">
        <v>50849</v>
      </c>
      <c r="C9305" s="49" t="s">
        <v>10115</v>
      </c>
      <c r="D9305" s="49" t="str">
        <f t="shared" si="145"/>
        <v>TRICHOPTERA LEPTOCERIDAE TRIAENODES MARGINATUS - SWIMS - 50849</v>
      </c>
      <c r="E9305" s="49" t="s">
        <v>10651</v>
      </c>
      <c r="F9305" s="49"/>
      <c r="G9305" s="49"/>
      <c r="H9305" s="49"/>
    </row>
    <row r="9306" spans="1:8" x14ac:dyDescent="0.3">
      <c r="A9306" s="49" t="s">
        <v>82</v>
      </c>
      <c r="B9306" s="49">
        <v>50855</v>
      </c>
      <c r="C9306" s="49" t="s">
        <v>10116</v>
      </c>
      <c r="D9306" s="49" t="str">
        <f t="shared" si="145"/>
        <v>TRICHOPTERA LEPTOCERIDAE TRIAENODES MELACUS - SWIMS - 50855</v>
      </c>
      <c r="E9306" s="49" t="s">
        <v>10651</v>
      </c>
      <c r="F9306" s="49"/>
      <c r="G9306" s="49"/>
      <c r="H9306" s="49"/>
    </row>
    <row r="9307" spans="1:8" x14ac:dyDescent="0.3">
      <c r="A9307" s="49" t="s">
        <v>82</v>
      </c>
      <c r="B9307" s="49">
        <v>50850</v>
      </c>
      <c r="C9307" s="49" t="s">
        <v>10117</v>
      </c>
      <c r="D9307" s="49" t="str">
        <f t="shared" si="145"/>
        <v>TRICHOPTERA LEPTOCERIDAE TRIAENODES NOX - SWIMS - 50850</v>
      </c>
      <c r="E9307" s="49" t="s">
        <v>10651</v>
      </c>
      <c r="F9307" s="49"/>
      <c r="G9307" s="49"/>
      <c r="H9307" s="49"/>
    </row>
    <row r="9308" spans="1:8" x14ac:dyDescent="0.3">
      <c r="A9308" s="49" t="s">
        <v>82</v>
      </c>
      <c r="B9308" s="49">
        <v>50851</v>
      </c>
      <c r="C9308" s="49" t="s">
        <v>10118</v>
      </c>
      <c r="D9308" s="49" t="str">
        <f t="shared" si="145"/>
        <v>TRICHOPTERA LEPTOCERIDAE TRIAENODES TARDUS - SWIMS - 50851</v>
      </c>
      <c r="E9308" s="49" t="s">
        <v>10651</v>
      </c>
      <c r="F9308" s="49"/>
      <c r="G9308" s="49"/>
      <c r="H9308" s="49"/>
    </row>
    <row r="9309" spans="1:8" x14ac:dyDescent="0.3">
      <c r="A9309" s="49" t="s">
        <v>82</v>
      </c>
      <c r="B9309" s="49">
        <v>50857</v>
      </c>
      <c r="C9309" s="49" t="s">
        <v>10119</v>
      </c>
      <c r="D9309" s="49" t="str">
        <f t="shared" si="145"/>
        <v>TRICHOPTERA LEPTOCERIDAE YLODES - SWIMS - 50857</v>
      </c>
      <c r="E9309" s="49" t="s">
        <v>10651</v>
      </c>
      <c r="F9309" s="49"/>
      <c r="G9309" s="49"/>
      <c r="H9309" s="49"/>
    </row>
    <row r="9310" spans="1:8" x14ac:dyDescent="0.3">
      <c r="A9310" s="49" t="s">
        <v>82</v>
      </c>
      <c r="B9310" s="49">
        <v>50846</v>
      </c>
      <c r="C9310" s="49" t="s">
        <v>10120</v>
      </c>
      <c r="D9310" s="49" t="str">
        <f t="shared" si="145"/>
        <v>TRICHOPTERA LEPTOCERIDAE YLODES FRONTALIS - SWIMS - 50846</v>
      </c>
      <c r="E9310" s="49" t="s">
        <v>10651</v>
      </c>
      <c r="F9310" s="49"/>
      <c r="G9310" s="49"/>
      <c r="H9310" s="49"/>
    </row>
    <row r="9311" spans="1:8" x14ac:dyDescent="0.3">
      <c r="A9311" s="49" t="s">
        <v>82</v>
      </c>
      <c r="B9311" s="49">
        <v>50859</v>
      </c>
      <c r="C9311" s="49" t="s">
        <v>10121</v>
      </c>
      <c r="D9311" s="49" t="str">
        <f t="shared" si="145"/>
        <v>TRICHOPTERA LIMNEPHILIDAE - SWIMS - 50859</v>
      </c>
      <c r="E9311" s="49" t="s">
        <v>10651</v>
      </c>
      <c r="F9311" s="49"/>
      <c r="G9311" s="49"/>
      <c r="H9311" s="49"/>
    </row>
    <row r="9312" spans="1:8" x14ac:dyDescent="0.3">
      <c r="A9312" s="49" t="s">
        <v>82</v>
      </c>
      <c r="B9312" s="49">
        <v>50936</v>
      </c>
      <c r="C9312" s="49" t="s">
        <v>10122</v>
      </c>
      <c r="D9312" s="49" t="str">
        <f t="shared" si="145"/>
        <v>TRICHOPTERA LIMNEPHILIDAE -- PUPA - SWIMS - 50936</v>
      </c>
      <c r="E9312" s="49" t="s">
        <v>10651</v>
      </c>
      <c r="F9312" s="49"/>
      <c r="G9312" s="49"/>
      <c r="H9312" s="49"/>
    </row>
    <row r="9313" spans="1:8" x14ac:dyDescent="0.3">
      <c r="A9313" s="49" t="s">
        <v>82</v>
      </c>
      <c r="B9313" s="49">
        <v>50860</v>
      </c>
      <c r="C9313" s="49" t="s">
        <v>10123</v>
      </c>
      <c r="D9313" s="49" t="str">
        <f t="shared" si="145"/>
        <v>TRICHOPTERA LIMNEPHILIDAE ANABOLIA - SWIMS - 50860</v>
      </c>
      <c r="E9313" s="49" t="s">
        <v>10651</v>
      </c>
      <c r="F9313" s="49"/>
      <c r="G9313" s="49"/>
      <c r="H9313" s="49"/>
    </row>
    <row r="9314" spans="1:8" x14ac:dyDescent="0.3">
      <c r="A9314" s="49" t="s">
        <v>82</v>
      </c>
      <c r="B9314" s="49">
        <v>50863</v>
      </c>
      <c r="C9314" s="49" t="s">
        <v>10124</v>
      </c>
      <c r="D9314" s="49" t="str">
        <f t="shared" si="145"/>
        <v>TRICHOPTERA LIMNEPHILIDAE ANABOLIA BIMACULATA - SWIMS - 50863</v>
      </c>
      <c r="E9314" s="49" t="s">
        <v>10651</v>
      </c>
      <c r="F9314" s="49"/>
      <c r="G9314" s="49"/>
      <c r="H9314" s="49"/>
    </row>
    <row r="9315" spans="1:8" x14ac:dyDescent="0.3">
      <c r="A9315" s="49" t="s">
        <v>82</v>
      </c>
      <c r="B9315" s="49">
        <v>50861</v>
      </c>
      <c r="C9315" s="49" t="s">
        <v>10125</v>
      </c>
      <c r="D9315" s="49" t="str">
        <f t="shared" si="145"/>
        <v>TRICHOPTERA LIMNEPHILIDAE ANABOLIA CONSOCIA - SWIMS - 50861</v>
      </c>
      <c r="E9315" s="49" t="s">
        <v>10651</v>
      </c>
      <c r="F9315" s="49"/>
      <c r="G9315" s="49"/>
      <c r="H9315" s="49"/>
    </row>
    <row r="9316" spans="1:8" x14ac:dyDescent="0.3">
      <c r="A9316" s="49" t="s">
        <v>82</v>
      </c>
      <c r="B9316" s="49">
        <v>50862</v>
      </c>
      <c r="C9316" s="49" t="s">
        <v>10126</v>
      </c>
      <c r="D9316" s="49" t="str">
        <f t="shared" si="145"/>
        <v>TRICHOPTERA LIMNEPHILIDAE ANABOLIA OZBURNI - SWIMS - 50862</v>
      </c>
      <c r="E9316" s="49" t="s">
        <v>10651</v>
      </c>
      <c r="F9316" s="49"/>
      <c r="G9316" s="49"/>
      <c r="H9316" s="49"/>
    </row>
    <row r="9317" spans="1:8" x14ac:dyDescent="0.3">
      <c r="A9317" s="49" t="s">
        <v>82</v>
      </c>
      <c r="B9317" s="49">
        <v>50864</v>
      </c>
      <c r="C9317" s="49" t="s">
        <v>10127</v>
      </c>
      <c r="D9317" s="49" t="str">
        <f t="shared" si="145"/>
        <v>TRICHOPTERA LIMNEPHILIDAE ANABOLIA SORDIDA - SWIMS - 50864</v>
      </c>
      <c r="E9317" s="49" t="s">
        <v>10651</v>
      </c>
      <c r="F9317" s="49"/>
      <c r="G9317" s="49"/>
      <c r="H9317" s="49"/>
    </row>
    <row r="9318" spans="1:8" x14ac:dyDescent="0.3">
      <c r="A9318" s="49" t="s">
        <v>82</v>
      </c>
      <c r="B9318" s="49">
        <v>50925</v>
      </c>
      <c r="C9318" s="49" t="s">
        <v>10128</v>
      </c>
      <c r="D9318" s="49" t="str">
        <f t="shared" si="145"/>
        <v>TRICHOPTERA LIMNEPHILIDAE ARCTOPORA - SWIMS - 50925</v>
      </c>
      <c r="E9318" s="49" t="s">
        <v>10651</v>
      </c>
      <c r="F9318" s="49"/>
      <c r="G9318" s="49"/>
      <c r="H9318" s="49"/>
    </row>
    <row r="9319" spans="1:8" x14ac:dyDescent="0.3">
      <c r="A9319" s="49" t="s">
        <v>82</v>
      </c>
      <c r="B9319" s="49">
        <v>50926</v>
      </c>
      <c r="C9319" s="49" t="s">
        <v>10129</v>
      </c>
      <c r="D9319" s="49" t="str">
        <f t="shared" si="145"/>
        <v>TRICHOPTERA LIMNEPHILIDAE ARCTOPORA PULCHELLA - SWIMS - 50926</v>
      </c>
      <c r="E9319" s="49" t="s">
        <v>10651</v>
      </c>
      <c r="F9319" s="49"/>
      <c r="G9319" s="49"/>
      <c r="H9319" s="49"/>
    </row>
    <row r="9320" spans="1:8" x14ac:dyDescent="0.3">
      <c r="A9320" s="49" t="s">
        <v>82</v>
      </c>
      <c r="B9320" s="49">
        <v>50866</v>
      </c>
      <c r="C9320" s="49" t="s">
        <v>10130</v>
      </c>
      <c r="D9320" s="49" t="str">
        <f t="shared" si="145"/>
        <v>TRICHOPTERA LIMNEPHILIDAE ASYNARCHUS - SWIMS - 50866</v>
      </c>
      <c r="E9320" s="49" t="s">
        <v>10651</v>
      </c>
      <c r="F9320" s="49"/>
      <c r="G9320" s="49"/>
      <c r="H9320" s="49"/>
    </row>
    <row r="9321" spans="1:8" x14ac:dyDescent="0.3">
      <c r="A9321" s="49" t="s">
        <v>82</v>
      </c>
      <c r="B9321" s="49">
        <v>50868</v>
      </c>
      <c r="C9321" s="49" t="s">
        <v>10131</v>
      </c>
      <c r="D9321" s="49" t="str">
        <f t="shared" si="145"/>
        <v>TRICHOPTERA LIMNEPHILIDAE ASYNARCHUS LAPPONICUS - SWIMS - 50868</v>
      </c>
      <c r="E9321" s="49" t="s">
        <v>10651</v>
      </c>
      <c r="F9321" s="49"/>
      <c r="G9321" s="49"/>
      <c r="H9321" s="49"/>
    </row>
    <row r="9322" spans="1:8" x14ac:dyDescent="0.3">
      <c r="A9322" s="49" t="s">
        <v>82</v>
      </c>
      <c r="B9322" s="49">
        <v>50867</v>
      </c>
      <c r="C9322" s="49" t="s">
        <v>10132</v>
      </c>
      <c r="D9322" s="49" t="str">
        <f t="shared" si="145"/>
        <v>TRICHOPTERA LIMNEPHILIDAE ASYNARCHUS MONTANUS - SWIMS - 50867</v>
      </c>
      <c r="E9322" s="49" t="s">
        <v>10651</v>
      </c>
      <c r="F9322" s="49"/>
      <c r="G9322" s="49"/>
      <c r="H9322" s="49"/>
    </row>
    <row r="9323" spans="1:8" x14ac:dyDescent="0.3">
      <c r="A9323" s="49" t="s">
        <v>82</v>
      </c>
      <c r="B9323" s="49">
        <v>50869</v>
      </c>
      <c r="C9323" s="49" t="s">
        <v>10133</v>
      </c>
      <c r="D9323" s="49" t="str">
        <f t="shared" si="145"/>
        <v>TRICHOPTERA LIMNEPHILIDAE ASYNARCHUS MUTATUS - SWIMS - 50869</v>
      </c>
      <c r="E9323" s="49" t="s">
        <v>10651</v>
      </c>
      <c r="F9323" s="49"/>
      <c r="G9323" s="49"/>
      <c r="H9323" s="49"/>
    </row>
    <row r="9324" spans="1:8" x14ac:dyDescent="0.3">
      <c r="A9324" s="49" t="s">
        <v>82</v>
      </c>
      <c r="B9324" s="49">
        <v>50891</v>
      </c>
      <c r="C9324" s="49" t="s">
        <v>10134</v>
      </c>
      <c r="D9324" s="49" t="str">
        <f t="shared" si="145"/>
        <v>TRICHOPTERA LIMNEPHILIDAE ASYNARCHUS ROSSI - SWIMS - 50891</v>
      </c>
      <c r="E9324" s="49" t="s">
        <v>10651</v>
      </c>
      <c r="F9324" s="49"/>
      <c r="G9324" s="49"/>
      <c r="H9324" s="49"/>
    </row>
    <row r="9325" spans="1:8" x14ac:dyDescent="0.3">
      <c r="A9325" s="49" t="s">
        <v>82</v>
      </c>
      <c r="B9325" s="49">
        <v>50927</v>
      </c>
      <c r="C9325" s="49" t="s">
        <v>10135</v>
      </c>
      <c r="D9325" s="49" t="str">
        <f t="shared" si="145"/>
        <v>TRICHOPTERA LIMNEPHILIDAE FRENESIA - SWIMS - 50927</v>
      </c>
      <c r="E9325" s="49" t="s">
        <v>10651</v>
      </c>
      <c r="F9325" s="49"/>
      <c r="G9325" s="49"/>
      <c r="H9325" s="49"/>
    </row>
    <row r="9326" spans="1:8" x14ac:dyDescent="0.3">
      <c r="A9326" s="49" t="s">
        <v>82</v>
      </c>
      <c r="B9326" s="49">
        <v>54940</v>
      </c>
      <c r="C9326" s="49" t="s">
        <v>10136</v>
      </c>
      <c r="D9326" s="49" t="str">
        <f t="shared" si="145"/>
        <v>TRICHOPTERA LIMNEPHILIDAE FRENESIA -- PUPA - SWIMS - 54940</v>
      </c>
      <c r="E9326" s="49" t="s">
        <v>10651</v>
      </c>
      <c r="F9326" s="49"/>
      <c r="G9326" s="49"/>
      <c r="H9326" s="49"/>
    </row>
    <row r="9327" spans="1:8" x14ac:dyDescent="0.3">
      <c r="A9327" s="49" t="s">
        <v>82</v>
      </c>
      <c r="B9327" s="49">
        <v>50928</v>
      </c>
      <c r="C9327" s="49" t="s">
        <v>10137</v>
      </c>
      <c r="D9327" s="49" t="str">
        <f t="shared" si="145"/>
        <v>TRICHOPTERA LIMNEPHILIDAE FRENESIA MISSA - SWIMS - 50928</v>
      </c>
      <c r="E9327" s="49" t="s">
        <v>10651</v>
      </c>
      <c r="F9327" s="49"/>
      <c r="G9327" s="49"/>
      <c r="H9327" s="49"/>
    </row>
    <row r="9328" spans="1:8" x14ac:dyDescent="0.3">
      <c r="A9328" s="49" t="s">
        <v>82</v>
      </c>
      <c r="B9328" s="49">
        <v>50929</v>
      </c>
      <c r="C9328" s="49" t="s">
        <v>10138</v>
      </c>
      <c r="D9328" s="49" t="str">
        <f t="shared" si="145"/>
        <v>TRICHOPTERA LIMNEPHILIDAE GLYPHOPSYCHE - SWIMS - 50929</v>
      </c>
      <c r="E9328" s="49" t="s">
        <v>10651</v>
      </c>
      <c r="F9328" s="49"/>
      <c r="G9328" s="49"/>
      <c r="H9328" s="49"/>
    </row>
    <row r="9329" spans="1:8" x14ac:dyDescent="0.3">
      <c r="A9329" s="49" t="s">
        <v>82</v>
      </c>
      <c r="B9329" s="49">
        <v>50930</v>
      </c>
      <c r="C9329" s="49" t="s">
        <v>10139</v>
      </c>
      <c r="D9329" s="49" t="str">
        <f t="shared" si="145"/>
        <v>TRICHOPTERA LIMNEPHILIDAE GLYPHOPSYCHE IRRORATA - SWIMS - 50930</v>
      </c>
      <c r="E9329" s="49" t="s">
        <v>10651</v>
      </c>
      <c r="F9329" s="49"/>
      <c r="G9329" s="49"/>
      <c r="H9329" s="49"/>
    </row>
    <row r="9330" spans="1:8" x14ac:dyDescent="0.3">
      <c r="A9330" s="49" t="s">
        <v>82</v>
      </c>
      <c r="B9330" s="49">
        <v>50937</v>
      </c>
      <c r="C9330" s="49" t="s">
        <v>10140</v>
      </c>
      <c r="D9330" s="49" t="str">
        <f t="shared" si="145"/>
        <v>TRICHOPTERA LIMNEPHILIDAE GRAMMOTAULIUS - SWIMS - 50937</v>
      </c>
      <c r="E9330" s="49" t="s">
        <v>10651</v>
      </c>
      <c r="F9330" s="49"/>
      <c r="G9330" s="49"/>
      <c r="H9330" s="49"/>
    </row>
    <row r="9331" spans="1:8" x14ac:dyDescent="0.3">
      <c r="A9331" s="49" t="s">
        <v>82</v>
      </c>
      <c r="B9331" s="49">
        <v>50870</v>
      </c>
      <c r="C9331" s="49" t="s">
        <v>10141</v>
      </c>
      <c r="D9331" s="49" t="str">
        <f t="shared" si="145"/>
        <v>TRICHOPTERA LIMNEPHILIDAE HESPEROPHYLAX - SWIMS - 50870</v>
      </c>
      <c r="E9331" s="49" t="s">
        <v>10651</v>
      </c>
      <c r="F9331" s="49"/>
      <c r="G9331" s="49"/>
      <c r="H9331" s="49"/>
    </row>
    <row r="9332" spans="1:8" x14ac:dyDescent="0.3">
      <c r="A9332" s="49" t="s">
        <v>82</v>
      </c>
      <c r="B9332" s="49">
        <v>54899</v>
      </c>
      <c r="C9332" s="49" t="s">
        <v>10142</v>
      </c>
      <c r="D9332" s="49" t="str">
        <f t="shared" si="145"/>
        <v>TRICHOPTERA LIMNEPHILIDAE HESPEROPHYLAX -- PUPA - SWIMS - 54899</v>
      </c>
      <c r="E9332" s="49" t="s">
        <v>10651</v>
      </c>
      <c r="F9332" s="49"/>
      <c r="G9332" s="49"/>
      <c r="H9332" s="49"/>
    </row>
    <row r="9333" spans="1:8" x14ac:dyDescent="0.3">
      <c r="A9333" s="49" t="s">
        <v>82</v>
      </c>
      <c r="B9333" s="49">
        <v>50871</v>
      </c>
      <c r="C9333" s="49" t="s">
        <v>10143</v>
      </c>
      <c r="D9333" s="49" t="str">
        <f t="shared" si="145"/>
        <v>TRICHOPTERA LIMNEPHILIDAE HESPEROPHYLAX DESIGNATUS - SWIMS - 50871</v>
      </c>
      <c r="E9333" s="49" t="s">
        <v>10651</v>
      </c>
      <c r="F9333" s="49"/>
      <c r="G9333" s="49"/>
      <c r="H9333" s="49"/>
    </row>
    <row r="9334" spans="1:8" x14ac:dyDescent="0.3">
      <c r="A9334" s="49" t="s">
        <v>82</v>
      </c>
      <c r="B9334" s="49">
        <v>50872</v>
      </c>
      <c r="C9334" s="49" t="s">
        <v>10144</v>
      </c>
      <c r="D9334" s="49" t="str">
        <f t="shared" si="145"/>
        <v>TRICHOPTERA LIMNEPHILIDAE HYDATOPHYLAX - SWIMS - 50872</v>
      </c>
      <c r="E9334" s="49" t="s">
        <v>10651</v>
      </c>
      <c r="F9334" s="49"/>
      <c r="G9334" s="49"/>
      <c r="H9334" s="49"/>
    </row>
    <row r="9335" spans="1:8" x14ac:dyDescent="0.3">
      <c r="A9335" s="49" t="s">
        <v>82</v>
      </c>
      <c r="B9335" s="49">
        <v>50873</v>
      </c>
      <c r="C9335" s="49" t="s">
        <v>10145</v>
      </c>
      <c r="D9335" s="49" t="str">
        <f t="shared" si="145"/>
        <v>TRICHOPTERA LIMNEPHILIDAE HYDATOPHYLAX ARGUS - SWIMS - 50873</v>
      </c>
      <c r="E9335" s="49" t="s">
        <v>10651</v>
      </c>
      <c r="F9335" s="49"/>
      <c r="G9335" s="49"/>
      <c r="H9335" s="49"/>
    </row>
    <row r="9336" spans="1:8" x14ac:dyDescent="0.3">
      <c r="A9336" s="49" t="s">
        <v>82</v>
      </c>
      <c r="B9336" s="49">
        <v>50874</v>
      </c>
      <c r="C9336" s="49" t="s">
        <v>10146</v>
      </c>
      <c r="D9336" s="49" t="str">
        <f t="shared" si="145"/>
        <v>TRICHOPTERA LIMNEPHILIDAE IRONOQUIA - SWIMS - 50874</v>
      </c>
      <c r="E9336" s="49" t="s">
        <v>10651</v>
      </c>
      <c r="F9336" s="49"/>
      <c r="G9336" s="49"/>
      <c r="H9336" s="49"/>
    </row>
    <row r="9337" spans="1:8" x14ac:dyDescent="0.3">
      <c r="A9337" s="49" t="s">
        <v>82</v>
      </c>
      <c r="B9337" s="49">
        <v>50875</v>
      </c>
      <c r="C9337" s="49" t="s">
        <v>10147</v>
      </c>
      <c r="D9337" s="49" t="str">
        <f t="shared" si="145"/>
        <v>TRICHOPTERA LIMNEPHILIDAE IRONOQUIA LYRATA - SWIMS - 50875</v>
      </c>
      <c r="E9337" s="49" t="s">
        <v>10651</v>
      </c>
      <c r="F9337" s="49"/>
      <c r="G9337" s="49"/>
      <c r="H9337" s="49"/>
    </row>
    <row r="9338" spans="1:8" x14ac:dyDescent="0.3">
      <c r="A9338" s="49" t="s">
        <v>82</v>
      </c>
      <c r="B9338" s="49">
        <v>50876</v>
      </c>
      <c r="C9338" s="49" t="s">
        <v>10148</v>
      </c>
      <c r="D9338" s="49" t="str">
        <f t="shared" si="145"/>
        <v>TRICHOPTERA LIMNEPHILIDAE IRONOQUIA PUNCTATISSIMA - SWIMS - 50876</v>
      </c>
      <c r="E9338" s="49" t="s">
        <v>10651</v>
      </c>
      <c r="F9338" s="49"/>
      <c r="G9338" s="49"/>
      <c r="H9338" s="49"/>
    </row>
    <row r="9339" spans="1:8" x14ac:dyDescent="0.3">
      <c r="A9339" s="49" t="s">
        <v>82</v>
      </c>
      <c r="B9339" s="49">
        <v>50931</v>
      </c>
      <c r="C9339" s="49" t="s">
        <v>10149</v>
      </c>
      <c r="D9339" s="49" t="str">
        <f t="shared" si="145"/>
        <v>TRICHOPTERA LIMNEPHILIDAE LEPTOPHYLAX - SWIMS - 50931</v>
      </c>
      <c r="E9339" s="49" t="s">
        <v>10651</v>
      </c>
      <c r="F9339" s="49"/>
      <c r="G9339" s="49"/>
      <c r="H9339" s="49"/>
    </row>
    <row r="9340" spans="1:8" x14ac:dyDescent="0.3">
      <c r="A9340" s="49" t="s">
        <v>82</v>
      </c>
      <c r="B9340" s="49">
        <v>50932</v>
      </c>
      <c r="C9340" s="49" t="s">
        <v>10150</v>
      </c>
      <c r="D9340" s="49" t="str">
        <f t="shared" si="145"/>
        <v>TRICHOPTERA LIMNEPHILIDAE LEPTOPHYLAX GRACILIS - SWIMS - 50932</v>
      </c>
      <c r="E9340" s="49" t="s">
        <v>10651</v>
      </c>
      <c r="F9340" s="49"/>
      <c r="G9340" s="49"/>
      <c r="H9340" s="49"/>
    </row>
    <row r="9341" spans="1:8" x14ac:dyDescent="0.3">
      <c r="A9341" s="49" t="s">
        <v>82</v>
      </c>
      <c r="B9341" s="49">
        <v>50877</v>
      </c>
      <c r="C9341" s="49" t="s">
        <v>10151</v>
      </c>
      <c r="D9341" s="49" t="str">
        <f t="shared" si="145"/>
        <v>TRICHOPTERA LIMNEPHILIDAE LIMNEPHILUS - SWIMS - 50877</v>
      </c>
      <c r="E9341" s="49" t="s">
        <v>10651</v>
      </c>
      <c r="F9341" s="49"/>
      <c r="G9341" s="49"/>
      <c r="H9341" s="49"/>
    </row>
    <row r="9342" spans="1:8" x14ac:dyDescent="0.3">
      <c r="A9342" s="49" t="s">
        <v>82</v>
      </c>
      <c r="B9342" s="49">
        <v>50878</v>
      </c>
      <c r="C9342" s="49" t="s">
        <v>10152</v>
      </c>
      <c r="D9342" s="49" t="str">
        <f t="shared" si="145"/>
        <v>TRICHOPTERA LIMNEPHILIDAE LIMNEPHILUS ARGENTEUS - SWIMS - 50878</v>
      </c>
      <c r="E9342" s="49" t="s">
        <v>10651</v>
      </c>
      <c r="F9342" s="49"/>
      <c r="G9342" s="49"/>
      <c r="H9342" s="49"/>
    </row>
    <row r="9343" spans="1:8" x14ac:dyDescent="0.3">
      <c r="A9343" s="49" t="s">
        <v>82</v>
      </c>
      <c r="B9343" s="49">
        <v>50879</v>
      </c>
      <c r="C9343" s="49" t="s">
        <v>10153</v>
      </c>
      <c r="D9343" s="49" t="str">
        <f t="shared" si="145"/>
        <v>TRICHOPTERA LIMNEPHILIDAE LIMNEPHILUS CANADENSIS - SWIMS - 50879</v>
      </c>
      <c r="E9343" s="49" t="s">
        <v>10651</v>
      </c>
      <c r="F9343" s="49"/>
      <c r="G9343" s="49"/>
      <c r="H9343" s="49"/>
    </row>
    <row r="9344" spans="1:8" x14ac:dyDescent="0.3">
      <c r="A9344" s="49" t="s">
        <v>82</v>
      </c>
      <c r="B9344" s="49">
        <v>50885</v>
      </c>
      <c r="C9344" s="49" t="s">
        <v>10154</v>
      </c>
      <c r="D9344" s="49" t="str">
        <f t="shared" si="145"/>
        <v>TRICHOPTERA LIMNEPHILIDAE LIMNEPHILUS DISPAR - SWIMS - 50885</v>
      </c>
      <c r="E9344" s="49" t="s">
        <v>10651</v>
      </c>
      <c r="F9344" s="49"/>
      <c r="G9344" s="49"/>
      <c r="H9344" s="49"/>
    </row>
    <row r="9345" spans="1:8" x14ac:dyDescent="0.3">
      <c r="A9345" s="49" t="s">
        <v>82</v>
      </c>
      <c r="B9345" s="49">
        <v>50880</v>
      </c>
      <c r="C9345" s="49" t="s">
        <v>10155</v>
      </c>
      <c r="D9345" s="49" t="str">
        <f t="shared" si="145"/>
        <v>TRICHOPTERA LIMNEPHILIDAE LIMNEPHILUS EXTERNUS - SWIMS - 50880</v>
      </c>
      <c r="E9345" s="49" t="s">
        <v>10651</v>
      </c>
      <c r="F9345" s="49"/>
      <c r="G9345" s="49"/>
      <c r="H9345" s="49"/>
    </row>
    <row r="9346" spans="1:8" x14ac:dyDescent="0.3">
      <c r="A9346" s="49" t="s">
        <v>82</v>
      </c>
      <c r="B9346" s="49">
        <v>50881</v>
      </c>
      <c r="C9346" s="49" t="s">
        <v>10156</v>
      </c>
      <c r="D9346" s="49" t="str">
        <f t="shared" ref="D9346:D9409" si="146">C9346 &amp;" - "&amp; A9346 &amp;" - "&amp; B9346</f>
        <v>TRICHOPTERA LIMNEPHILIDAE LIMNEPHILUS HYALINUS - SWIMS - 50881</v>
      </c>
      <c r="E9346" s="49" t="s">
        <v>10651</v>
      </c>
      <c r="F9346" s="49"/>
      <c r="G9346" s="49"/>
      <c r="H9346" s="49"/>
    </row>
    <row r="9347" spans="1:8" x14ac:dyDescent="0.3">
      <c r="A9347" s="49" t="s">
        <v>82</v>
      </c>
      <c r="B9347" s="49">
        <v>50882</v>
      </c>
      <c r="C9347" s="49" t="s">
        <v>10157</v>
      </c>
      <c r="D9347" s="49" t="str">
        <f t="shared" si="146"/>
        <v>TRICHOPTERA LIMNEPHILIDAE LIMNEPHILUS INDIVISUS - SWIMS - 50882</v>
      </c>
      <c r="E9347" s="49" t="s">
        <v>10651</v>
      </c>
      <c r="F9347" s="49"/>
      <c r="G9347" s="49"/>
      <c r="H9347" s="49"/>
    </row>
    <row r="9348" spans="1:8" x14ac:dyDescent="0.3">
      <c r="A9348" s="49" t="s">
        <v>82</v>
      </c>
      <c r="B9348" s="49">
        <v>50883</v>
      </c>
      <c r="C9348" s="49" t="s">
        <v>10158</v>
      </c>
      <c r="D9348" s="49" t="str">
        <f t="shared" si="146"/>
        <v>TRICHOPTERA LIMNEPHILIDAE LIMNEPHILUS INFERNALIS - SWIMS - 50883</v>
      </c>
      <c r="E9348" s="49" t="s">
        <v>10651</v>
      </c>
      <c r="F9348" s="49"/>
      <c r="G9348" s="49"/>
      <c r="H9348" s="49"/>
    </row>
    <row r="9349" spans="1:8" x14ac:dyDescent="0.3">
      <c r="A9349" s="49" t="s">
        <v>82</v>
      </c>
      <c r="B9349" s="49">
        <v>50884</v>
      </c>
      <c r="C9349" s="49" t="s">
        <v>10159</v>
      </c>
      <c r="D9349" s="49" t="str">
        <f t="shared" si="146"/>
        <v>TRICHOPTERA LIMNEPHILIDAE LIMNEPHILUS JANUS - SWIMS - 50884</v>
      </c>
      <c r="E9349" s="49" t="s">
        <v>10651</v>
      </c>
      <c r="F9349" s="49"/>
      <c r="G9349" s="49"/>
      <c r="H9349" s="49"/>
    </row>
    <row r="9350" spans="1:8" x14ac:dyDescent="0.3">
      <c r="A9350" s="49" t="s">
        <v>82</v>
      </c>
      <c r="B9350" s="49">
        <v>50886</v>
      </c>
      <c r="C9350" s="49" t="s">
        <v>10160</v>
      </c>
      <c r="D9350" s="49" t="str">
        <f t="shared" si="146"/>
        <v>TRICHOPTERA LIMNEPHILIDAE LIMNEPHILUS MOESTUS - SWIMS - 50886</v>
      </c>
      <c r="E9350" s="49" t="s">
        <v>10651</v>
      </c>
      <c r="F9350" s="49"/>
      <c r="G9350" s="49"/>
      <c r="H9350" s="49"/>
    </row>
    <row r="9351" spans="1:8" x14ac:dyDescent="0.3">
      <c r="A9351" s="49" t="s">
        <v>82</v>
      </c>
      <c r="B9351" s="49">
        <v>50887</v>
      </c>
      <c r="C9351" s="49" t="s">
        <v>10161</v>
      </c>
      <c r="D9351" s="49" t="str">
        <f t="shared" si="146"/>
        <v>TRICHOPTERA LIMNEPHILIDAE LIMNEPHILUS ORNATUS - SWIMS - 50887</v>
      </c>
      <c r="E9351" s="49" t="s">
        <v>10651</v>
      </c>
      <c r="F9351" s="49"/>
      <c r="G9351" s="49"/>
      <c r="H9351" s="49"/>
    </row>
    <row r="9352" spans="1:8" x14ac:dyDescent="0.3">
      <c r="A9352" s="49" t="s">
        <v>82</v>
      </c>
      <c r="B9352" s="49">
        <v>50895</v>
      </c>
      <c r="C9352" s="49" t="s">
        <v>10162</v>
      </c>
      <c r="D9352" s="49" t="str">
        <f t="shared" si="146"/>
        <v>TRICHOPTERA LIMNEPHILIDAE LIMNEPHILUS PARTITUS - SWIMS - 50895</v>
      </c>
      <c r="E9352" s="49" t="s">
        <v>10651</v>
      </c>
      <c r="F9352" s="49"/>
      <c r="G9352" s="49"/>
      <c r="H9352" s="49"/>
    </row>
    <row r="9353" spans="1:8" x14ac:dyDescent="0.3">
      <c r="A9353" s="49" t="s">
        <v>82</v>
      </c>
      <c r="B9353" s="49">
        <v>50888</v>
      </c>
      <c r="C9353" s="49" t="s">
        <v>10163</v>
      </c>
      <c r="D9353" s="49" t="str">
        <f t="shared" si="146"/>
        <v>TRICHOPTERA LIMNEPHILIDAE LIMNEPHILUS PARVULUS - SWIMS - 50888</v>
      </c>
      <c r="E9353" s="49" t="s">
        <v>10651</v>
      </c>
      <c r="F9353" s="49"/>
      <c r="G9353" s="49"/>
      <c r="H9353" s="49"/>
    </row>
    <row r="9354" spans="1:8" x14ac:dyDescent="0.3">
      <c r="A9354" s="49" t="s">
        <v>82</v>
      </c>
      <c r="B9354" s="49">
        <v>50889</v>
      </c>
      <c r="C9354" s="49" t="s">
        <v>10164</v>
      </c>
      <c r="D9354" s="49" t="str">
        <f t="shared" si="146"/>
        <v>TRICHOPTERA LIMNEPHILIDAE LIMNEPHILUS PERPUSILLUS - SWIMS - 50889</v>
      </c>
      <c r="E9354" s="49" t="s">
        <v>10651</v>
      </c>
      <c r="F9354" s="49"/>
      <c r="G9354" s="49"/>
      <c r="H9354" s="49"/>
    </row>
    <row r="9355" spans="1:8" x14ac:dyDescent="0.3">
      <c r="A9355" s="49" t="s">
        <v>82</v>
      </c>
      <c r="B9355" s="49">
        <v>50890</v>
      </c>
      <c r="C9355" s="49" t="s">
        <v>10165</v>
      </c>
      <c r="D9355" s="49" t="str">
        <f t="shared" si="146"/>
        <v>TRICHOPTERA LIMNEPHILIDAE LIMNEPHILUS RHOMBICUS - SWIMS - 50890</v>
      </c>
      <c r="E9355" s="49" t="s">
        <v>10651</v>
      </c>
      <c r="F9355" s="49"/>
      <c r="G9355" s="49"/>
      <c r="H9355" s="49"/>
    </row>
    <row r="9356" spans="1:8" x14ac:dyDescent="0.3">
      <c r="A9356" s="49" t="s">
        <v>82</v>
      </c>
      <c r="B9356" s="49">
        <v>50897</v>
      </c>
      <c r="C9356" s="49" t="s">
        <v>10166</v>
      </c>
      <c r="D9356" s="49" t="str">
        <f t="shared" si="146"/>
        <v>TRICHOPTERA LIMNEPHILIDAE LIMNEPHILUS SECLUDENS - SWIMS - 50897</v>
      </c>
      <c r="E9356" s="49" t="s">
        <v>10651</v>
      </c>
      <c r="F9356" s="49"/>
      <c r="G9356" s="49"/>
      <c r="H9356" s="49"/>
    </row>
    <row r="9357" spans="1:8" x14ac:dyDescent="0.3">
      <c r="A9357" s="49" t="s">
        <v>82</v>
      </c>
      <c r="B9357" s="49">
        <v>50892</v>
      </c>
      <c r="C9357" s="49" t="s">
        <v>10167</v>
      </c>
      <c r="D9357" s="49" t="str">
        <f t="shared" si="146"/>
        <v>TRICHOPTERA LIMNEPHILIDAE LIMNEPHILUS SERICEUS - SWIMS - 50892</v>
      </c>
      <c r="E9357" s="49" t="s">
        <v>10651</v>
      </c>
      <c r="F9357" s="49"/>
      <c r="G9357" s="49"/>
      <c r="H9357" s="49"/>
    </row>
    <row r="9358" spans="1:8" x14ac:dyDescent="0.3">
      <c r="A9358" s="49" t="s">
        <v>82</v>
      </c>
      <c r="B9358" s="49">
        <v>50899</v>
      </c>
      <c r="C9358" s="49" t="s">
        <v>10168</v>
      </c>
      <c r="D9358" s="49" t="str">
        <f t="shared" si="146"/>
        <v>TRICHOPTERA LIMNEPHILIDAE LIMNEPHILUS SUBLUNATUS - SWIMS - 50899</v>
      </c>
      <c r="E9358" s="49" t="s">
        <v>10651</v>
      </c>
      <c r="F9358" s="49"/>
      <c r="G9358" s="49"/>
      <c r="H9358" s="49"/>
    </row>
    <row r="9359" spans="1:8" x14ac:dyDescent="0.3">
      <c r="A9359" s="49" t="s">
        <v>82</v>
      </c>
      <c r="B9359" s="49">
        <v>50893</v>
      </c>
      <c r="C9359" s="49" t="s">
        <v>10169</v>
      </c>
      <c r="D9359" s="49" t="str">
        <f t="shared" si="146"/>
        <v>TRICHOPTERA LIMNEPHILIDAE LIMNEPHILUS SUBMONILIFER - SWIMS - 50893</v>
      </c>
      <c r="E9359" s="49" t="s">
        <v>10651</v>
      </c>
      <c r="F9359" s="49"/>
      <c r="G9359" s="49"/>
      <c r="H9359" s="49"/>
    </row>
    <row r="9360" spans="1:8" x14ac:dyDescent="0.3">
      <c r="A9360" s="49" t="s">
        <v>82</v>
      </c>
      <c r="B9360" s="49">
        <v>50900</v>
      </c>
      <c r="C9360" s="49" t="s">
        <v>10170</v>
      </c>
      <c r="D9360" s="49" t="str">
        <f t="shared" si="146"/>
        <v>TRICHOPTERA LIMNEPHILIDAE NEMOTAULIUS - SWIMS - 50900</v>
      </c>
      <c r="E9360" s="49" t="s">
        <v>10651</v>
      </c>
      <c r="F9360" s="49"/>
      <c r="G9360" s="49"/>
      <c r="H9360" s="49"/>
    </row>
    <row r="9361" spans="1:8" x14ac:dyDescent="0.3">
      <c r="A9361" s="49" t="s">
        <v>82</v>
      </c>
      <c r="B9361" s="49">
        <v>50901</v>
      </c>
      <c r="C9361" s="49" t="s">
        <v>10171</v>
      </c>
      <c r="D9361" s="49" t="str">
        <f t="shared" si="146"/>
        <v>TRICHOPTERA LIMNEPHILIDAE NEMOTAULIUS HOSTILIS - SWIMS - 50901</v>
      </c>
      <c r="E9361" s="49" t="s">
        <v>10651</v>
      </c>
      <c r="F9361" s="49"/>
      <c r="G9361" s="49"/>
      <c r="H9361" s="49"/>
    </row>
    <row r="9362" spans="1:8" x14ac:dyDescent="0.3">
      <c r="A9362" s="49" t="s">
        <v>82</v>
      </c>
      <c r="B9362" s="49">
        <v>50902</v>
      </c>
      <c r="C9362" s="49" t="s">
        <v>10172</v>
      </c>
      <c r="D9362" s="49" t="str">
        <f t="shared" si="146"/>
        <v>TRICHOPTERA LIMNEPHILIDAE ONOCOSMOECUS - SWIMS - 50902</v>
      </c>
      <c r="E9362" s="49" t="s">
        <v>10651</v>
      </c>
      <c r="F9362" s="49"/>
      <c r="G9362" s="49"/>
      <c r="H9362" s="49"/>
    </row>
    <row r="9363" spans="1:8" x14ac:dyDescent="0.3">
      <c r="A9363" s="49" t="s">
        <v>82</v>
      </c>
      <c r="B9363" s="49">
        <v>50903</v>
      </c>
      <c r="C9363" s="49" t="s">
        <v>10173</v>
      </c>
      <c r="D9363" s="49" t="str">
        <f t="shared" si="146"/>
        <v>TRICHOPTERA LIMNEPHILIDAE ONOCOSMOECUS UNICOLOR - SWIMS - 50903</v>
      </c>
      <c r="E9363" s="49" t="s">
        <v>10651</v>
      </c>
      <c r="F9363" s="49"/>
      <c r="G9363" s="49"/>
      <c r="H9363" s="49"/>
    </row>
    <row r="9364" spans="1:8" x14ac:dyDescent="0.3">
      <c r="A9364" s="49" t="s">
        <v>82</v>
      </c>
      <c r="B9364" s="49">
        <v>55527</v>
      </c>
      <c r="C9364" s="49" t="s">
        <v>10174</v>
      </c>
      <c r="D9364" s="49" t="str">
        <f t="shared" si="146"/>
        <v>TRICHOPTERA LIMNEPHILIDAE PHILARCTUS - SWIMS - 55527</v>
      </c>
      <c r="E9364" s="49" t="s">
        <v>10651</v>
      </c>
      <c r="F9364" s="49"/>
      <c r="G9364" s="49"/>
      <c r="H9364" s="49"/>
    </row>
    <row r="9365" spans="1:8" x14ac:dyDescent="0.3">
      <c r="A9365" s="49" t="s">
        <v>82</v>
      </c>
      <c r="B9365" s="49">
        <v>50896</v>
      </c>
      <c r="C9365" s="49" t="s">
        <v>10175</v>
      </c>
      <c r="D9365" s="49" t="str">
        <f t="shared" si="146"/>
        <v>TRICHOPTERA LIMNEPHILIDAE PHILARCTUS QUAERIS - SWIMS - 50896</v>
      </c>
      <c r="E9365" s="49" t="s">
        <v>10651</v>
      </c>
      <c r="F9365" s="49"/>
      <c r="G9365" s="49"/>
      <c r="H9365" s="49"/>
    </row>
    <row r="9366" spans="1:8" x14ac:dyDescent="0.3">
      <c r="A9366" s="49" t="s">
        <v>82</v>
      </c>
      <c r="B9366" s="49">
        <v>50905</v>
      </c>
      <c r="C9366" s="49" t="s">
        <v>10176</v>
      </c>
      <c r="D9366" s="49" t="str">
        <f t="shared" si="146"/>
        <v>TRICHOPTERA LIMNEPHILIDAE PLATYCENTROPUS - SWIMS - 50905</v>
      </c>
      <c r="E9366" s="49" t="s">
        <v>10651</v>
      </c>
      <c r="F9366" s="49"/>
      <c r="G9366" s="49"/>
      <c r="H9366" s="49"/>
    </row>
    <row r="9367" spans="1:8" x14ac:dyDescent="0.3">
      <c r="A9367" s="49" t="s">
        <v>82</v>
      </c>
      <c r="B9367" s="49">
        <v>50906</v>
      </c>
      <c r="C9367" s="49" t="s">
        <v>10177</v>
      </c>
      <c r="D9367" s="49" t="str">
        <f t="shared" si="146"/>
        <v>TRICHOPTERA LIMNEPHILIDAE PLATYCENTROPUS AMICUS - SWIMS - 50906</v>
      </c>
      <c r="E9367" s="49" t="s">
        <v>10651</v>
      </c>
      <c r="F9367" s="49"/>
      <c r="G9367" s="49"/>
      <c r="H9367" s="49"/>
    </row>
    <row r="9368" spans="1:8" x14ac:dyDescent="0.3">
      <c r="A9368" s="49" t="s">
        <v>82</v>
      </c>
      <c r="B9368" s="49">
        <v>50908</v>
      </c>
      <c r="C9368" s="49" t="s">
        <v>10178</v>
      </c>
      <c r="D9368" s="49" t="str">
        <f t="shared" si="146"/>
        <v>TRICHOPTERA LIMNEPHILIDAE PLATYCENTROPUS INDISTINCTUS - SWIMS - 50908</v>
      </c>
      <c r="E9368" s="49" t="s">
        <v>10651</v>
      </c>
      <c r="F9368" s="49"/>
      <c r="G9368" s="49"/>
      <c r="H9368" s="49"/>
    </row>
    <row r="9369" spans="1:8" x14ac:dyDescent="0.3">
      <c r="A9369" s="49" t="s">
        <v>82</v>
      </c>
      <c r="B9369" s="49">
        <v>50907</v>
      </c>
      <c r="C9369" s="49" t="s">
        <v>10179</v>
      </c>
      <c r="D9369" s="49" t="str">
        <f t="shared" si="146"/>
        <v>TRICHOPTERA LIMNEPHILIDAE PLATYCENTROPUS RADIATUS - SWIMS - 50907</v>
      </c>
      <c r="E9369" s="49" t="s">
        <v>10651</v>
      </c>
      <c r="F9369" s="49"/>
      <c r="G9369" s="49"/>
      <c r="H9369" s="49"/>
    </row>
    <row r="9370" spans="1:8" x14ac:dyDescent="0.3">
      <c r="A9370" s="49" t="s">
        <v>82</v>
      </c>
      <c r="B9370" s="49">
        <v>50933</v>
      </c>
      <c r="C9370" s="49" t="s">
        <v>10180</v>
      </c>
      <c r="D9370" s="49" t="str">
        <f t="shared" si="146"/>
        <v>TRICHOPTERA LIMNEPHILIDAE PSEUDOSTENOPHYLAX - SWIMS - 50933</v>
      </c>
      <c r="E9370" s="49" t="s">
        <v>10651</v>
      </c>
      <c r="F9370" s="49"/>
      <c r="G9370" s="49"/>
      <c r="H9370" s="49"/>
    </row>
    <row r="9371" spans="1:8" x14ac:dyDescent="0.3">
      <c r="A9371" s="49" t="s">
        <v>82</v>
      </c>
      <c r="B9371" s="49">
        <v>50935</v>
      </c>
      <c r="C9371" s="49" t="s">
        <v>10181</v>
      </c>
      <c r="D9371" s="49" t="str">
        <f t="shared" si="146"/>
        <v>TRICHOPTERA LIMNEPHILIDAE PSEUDOSTENOPHYLAX SPARSUS - SWIMS - 50935</v>
      </c>
      <c r="E9371" s="49" t="s">
        <v>10651</v>
      </c>
      <c r="F9371" s="49"/>
      <c r="G9371" s="49"/>
      <c r="H9371" s="49"/>
    </row>
    <row r="9372" spans="1:8" x14ac:dyDescent="0.3">
      <c r="A9372" s="49" t="s">
        <v>82</v>
      </c>
      <c r="B9372" s="49">
        <v>50934</v>
      </c>
      <c r="C9372" s="49" t="s">
        <v>10182</v>
      </c>
      <c r="D9372" s="49" t="str">
        <f t="shared" si="146"/>
        <v>TRICHOPTERA LIMNEPHILIDAE PSEUDOSTENOPHYLAX SPARSUS UNIFORMIS - SWIMS - 50934</v>
      </c>
      <c r="E9372" s="49" t="s">
        <v>10651</v>
      </c>
      <c r="F9372" s="49"/>
      <c r="G9372" s="49"/>
      <c r="H9372" s="49"/>
    </row>
    <row r="9373" spans="1:8" x14ac:dyDescent="0.3">
      <c r="A9373" s="49" t="s">
        <v>82</v>
      </c>
      <c r="B9373" s="49">
        <v>50909</v>
      </c>
      <c r="C9373" s="49" t="s">
        <v>10183</v>
      </c>
      <c r="D9373" s="49" t="str">
        <f t="shared" si="146"/>
        <v>TRICHOPTERA LIMNEPHILIDAE PSYCHOGLYPHA - SWIMS - 50909</v>
      </c>
      <c r="E9373" s="49" t="s">
        <v>10651</v>
      </c>
      <c r="F9373" s="49"/>
      <c r="G9373" s="49"/>
      <c r="H9373" s="49"/>
    </row>
    <row r="9374" spans="1:8" x14ac:dyDescent="0.3">
      <c r="A9374" s="49" t="s">
        <v>82</v>
      </c>
      <c r="B9374" s="49">
        <v>50910</v>
      </c>
      <c r="C9374" s="49" t="s">
        <v>10184</v>
      </c>
      <c r="D9374" s="49" t="str">
        <f t="shared" si="146"/>
        <v>TRICHOPTERA LIMNEPHILIDAE PSYCHOGLYPHA SUBBOREALIS - SWIMS - 50910</v>
      </c>
      <c r="E9374" s="49" t="s">
        <v>10651</v>
      </c>
      <c r="F9374" s="49"/>
      <c r="G9374" s="49"/>
      <c r="H9374" s="49"/>
    </row>
    <row r="9375" spans="1:8" x14ac:dyDescent="0.3">
      <c r="A9375" s="49" t="s">
        <v>82</v>
      </c>
      <c r="B9375" s="49">
        <v>50911</v>
      </c>
      <c r="C9375" s="49" t="s">
        <v>10185</v>
      </c>
      <c r="D9375" s="49" t="str">
        <f t="shared" si="146"/>
        <v>TRICHOPTERA LIMNEPHILIDAE PYCNOPSYCHE - SWIMS - 50911</v>
      </c>
      <c r="E9375" s="49" t="s">
        <v>10651</v>
      </c>
      <c r="F9375" s="49"/>
      <c r="G9375" s="49"/>
      <c r="H9375" s="49"/>
    </row>
    <row r="9376" spans="1:8" x14ac:dyDescent="0.3">
      <c r="A9376" s="49" t="s">
        <v>82</v>
      </c>
      <c r="B9376" s="49">
        <v>50912</v>
      </c>
      <c r="C9376" s="49" t="s">
        <v>10186</v>
      </c>
      <c r="D9376" s="49" t="str">
        <f t="shared" si="146"/>
        <v>TRICHOPTERA LIMNEPHILIDAE PYCNOPSYCHE AGLONA - SWIMS - 50912</v>
      </c>
      <c r="E9376" s="49" t="s">
        <v>10651</v>
      </c>
      <c r="F9376" s="49"/>
      <c r="G9376" s="49"/>
      <c r="H9376" s="49"/>
    </row>
    <row r="9377" spans="1:8" x14ac:dyDescent="0.3">
      <c r="A9377" s="49" t="s">
        <v>82</v>
      </c>
      <c r="B9377" s="49">
        <v>50921</v>
      </c>
      <c r="C9377" s="49" t="s">
        <v>10187</v>
      </c>
      <c r="D9377" s="49" t="str">
        <f t="shared" si="146"/>
        <v>TRICHOPTERA LIMNEPHILIDAE PYCNOPSYCHE ANTICA - SWIMS - 50921</v>
      </c>
      <c r="E9377" s="49" t="s">
        <v>10651</v>
      </c>
      <c r="F9377" s="49"/>
      <c r="G9377" s="49"/>
      <c r="H9377" s="49"/>
    </row>
    <row r="9378" spans="1:8" x14ac:dyDescent="0.3">
      <c r="A9378" s="49" t="s">
        <v>82</v>
      </c>
      <c r="B9378" s="49">
        <v>50913</v>
      </c>
      <c r="C9378" s="49" t="s">
        <v>10188</v>
      </c>
      <c r="D9378" s="49" t="str">
        <f t="shared" si="146"/>
        <v>TRICHOPTERA LIMNEPHILIDAE PYCNOPSYCHE CIRCULARIS - SWIMS - 50913</v>
      </c>
      <c r="E9378" s="49" t="s">
        <v>10651</v>
      </c>
      <c r="F9378" s="49"/>
      <c r="G9378" s="49"/>
      <c r="H9378" s="49"/>
    </row>
    <row r="9379" spans="1:8" x14ac:dyDescent="0.3">
      <c r="A9379" s="49" t="s">
        <v>82</v>
      </c>
      <c r="B9379" s="49">
        <v>50914</v>
      </c>
      <c r="C9379" s="49" t="s">
        <v>10189</v>
      </c>
      <c r="D9379" s="49" t="str">
        <f t="shared" si="146"/>
        <v>TRICHOPTERA LIMNEPHILIDAE PYCNOPSYCHE GUTTIFERA - SWIMS - 50914</v>
      </c>
      <c r="E9379" s="49" t="s">
        <v>10651</v>
      </c>
      <c r="F9379" s="49"/>
      <c r="G9379" s="49"/>
      <c r="H9379" s="49"/>
    </row>
    <row r="9380" spans="1:8" x14ac:dyDescent="0.3">
      <c r="A9380" s="49" t="s">
        <v>82</v>
      </c>
      <c r="B9380" s="49">
        <v>50915</v>
      </c>
      <c r="C9380" s="49" t="s">
        <v>10190</v>
      </c>
      <c r="D9380" s="49" t="str">
        <f t="shared" si="146"/>
        <v>TRICHOPTERA LIMNEPHILIDAE PYCNOPSYCHE LEPIDA - SWIMS - 50915</v>
      </c>
      <c r="E9380" s="49" t="s">
        <v>10651</v>
      </c>
      <c r="F9380" s="49"/>
      <c r="G9380" s="49"/>
      <c r="H9380" s="49"/>
    </row>
    <row r="9381" spans="1:8" x14ac:dyDescent="0.3">
      <c r="A9381" s="49" t="s">
        <v>82</v>
      </c>
      <c r="B9381" s="49">
        <v>50916</v>
      </c>
      <c r="C9381" s="49" t="s">
        <v>10191</v>
      </c>
      <c r="D9381" s="49" t="str">
        <f t="shared" si="146"/>
        <v>TRICHOPTERA LIMNEPHILIDAE PYCNOPSYCHE LIMBATA - SWIMS - 50916</v>
      </c>
      <c r="E9381" s="49" t="s">
        <v>10651</v>
      </c>
      <c r="F9381" s="49"/>
      <c r="G9381" s="49"/>
      <c r="H9381" s="49"/>
    </row>
    <row r="9382" spans="1:8" x14ac:dyDescent="0.3">
      <c r="A9382" s="49" t="s">
        <v>82</v>
      </c>
      <c r="B9382" s="49">
        <v>50917</v>
      </c>
      <c r="C9382" s="49" t="s">
        <v>10192</v>
      </c>
      <c r="D9382" s="49" t="str">
        <f t="shared" si="146"/>
        <v>TRICHOPTERA LIMNEPHILIDAE PYCNOPSYCHE LUCULENTA - SWIMS - 50917</v>
      </c>
      <c r="E9382" s="49" t="s">
        <v>10651</v>
      </c>
      <c r="F9382" s="49"/>
      <c r="G9382" s="49"/>
      <c r="H9382" s="49"/>
    </row>
    <row r="9383" spans="1:8" x14ac:dyDescent="0.3">
      <c r="A9383" s="49" t="s">
        <v>82</v>
      </c>
      <c r="B9383" s="49">
        <v>50920</v>
      </c>
      <c r="C9383" s="49" t="s">
        <v>10193</v>
      </c>
      <c r="D9383" s="49" t="str">
        <f t="shared" si="146"/>
        <v>TRICHOPTERA LIMNEPHILIDAE PYCNOPSYCHE ROSSI - SWIMS - 50920</v>
      </c>
      <c r="E9383" s="49" t="s">
        <v>10651</v>
      </c>
      <c r="F9383" s="49"/>
      <c r="G9383" s="49"/>
      <c r="H9383" s="49"/>
    </row>
    <row r="9384" spans="1:8" x14ac:dyDescent="0.3">
      <c r="A9384" s="49" t="s">
        <v>82</v>
      </c>
      <c r="B9384" s="49">
        <v>50918</v>
      </c>
      <c r="C9384" s="49" t="s">
        <v>10194</v>
      </c>
      <c r="D9384" s="49" t="str">
        <f t="shared" si="146"/>
        <v>TRICHOPTERA LIMNEPHILIDAE PYCNOPSYCHE SCABRIPENNIS - SWIMS - 50918</v>
      </c>
      <c r="E9384" s="49" t="s">
        <v>10651</v>
      </c>
      <c r="F9384" s="49"/>
      <c r="G9384" s="49"/>
      <c r="H9384" s="49"/>
    </row>
    <row r="9385" spans="1:8" x14ac:dyDescent="0.3">
      <c r="A9385" s="49" t="s">
        <v>82</v>
      </c>
      <c r="B9385" s="49">
        <v>50919</v>
      </c>
      <c r="C9385" s="49" t="s">
        <v>10195</v>
      </c>
      <c r="D9385" s="49" t="str">
        <f t="shared" si="146"/>
        <v>TRICHOPTERA LIMNEPHILIDAE PYCNOPSYCHE SUBFASCIATA - SWIMS - 50919</v>
      </c>
      <c r="E9385" s="49" t="s">
        <v>10651</v>
      </c>
      <c r="F9385" s="49"/>
      <c r="G9385" s="49"/>
      <c r="H9385" s="49"/>
    </row>
    <row r="9386" spans="1:8" x14ac:dyDescent="0.3">
      <c r="A9386" s="49" t="s">
        <v>82</v>
      </c>
      <c r="B9386" s="49">
        <v>56371</v>
      </c>
      <c r="C9386" s="49" t="s">
        <v>10196</v>
      </c>
      <c r="D9386" s="49" t="str">
        <f t="shared" si="146"/>
        <v>TRICHOPTERA LIMNEPHILIDAE PYCNOPSYCHE-- PUPA - SWIMS - 56371</v>
      </c>
      <c r="E9386" s="49" t="s">
        <v>10651</v>
      </c>
      <c r="F9386" s="49"/>
      <c r="G9386" s="49"/>
      <c r="H9386" s="49"/>
    </row>
    <row r="9387" spans="1:8" x14ac:dyDescent="0.3">
      <c r="A9387" s="49" t="s">
        <v>82</v>
      </c>
      <c r="B9387" s="49">
        <v>50938</v>
      </c>
      <c r="C9387" s="49" t="s">
        <v>10197</v>
      </c>
      <c r="D9387" s="49" t="str">
        <f t="shared" si="146"/>
        <v>TRICHOPTERA MOLANNIDAE - SWIMS - 50938</v>
      </c>
      <c r="E9387" s="49" t="s">
        <v>10651</v>
      </c>
      <c r="F9387" s="49"/>
      <c r="G9387" s="49"/>
      <c r="H9387" s="49"/>
    </row>
    <row r="9388" spans="1:8" x14ac:dyDescent="0.3">
      <c r="A9388" s="49" t="s">
        <v>82</v>
      </c>
      <c r="B9388" s="49">
        <v>50946</v>
      </c>
      <c r="C9388" s="49" t="s">
        <v>10198</v>
      </c>
      <c r="D9388" s="49" t="str">
        <f t="shared" si="146"/>
        <v>TRICHOPTERA MOLANNIDAE -- PUPA - SWIMS - 50946</v>
      </c>
      <c r="E9388" s="49" t="s">
        <v>10651</v>
      </c>
      <c r="F9388" s="49"/>
      <c r="G9388" s="49"/>
      <c r="H9388" s="49"/>
    </row>
    <row r="9389" spans="1:8" x14ac:dyDescent="0.3">
      <c r="A9389" s="49" t="s">
        <v>82</v>
      </c>
      <c r="B9389" s="49">
        <v>50939</v>
      </c>
      <c r="C9389" s="49" t="s">
        <v>10199</v>
      </c>
      <c r="D9389" s="49" t="str">
        <f t="shared" si="146"/>
        <v>TRICHOPTERA MOLANNIDAE MOLANNA - SWIMS - 50939</v>
      </c>
      <c r="E9389" s="49" t="s">
        <v>10651</v>
      </c>
      <c r="F9389" s="49"/>
      <c r="G9389" s="49"/>
      <c r="H9389" s="49"/>
    </row>
    <row r="9390" spans="1:8" x14ac:dyDescent="0.3">
      <c r="A9390" s="49" t="s">
        <v>82</v>
      </c>
      <c r="B9390" s="49">
        <v>50945</v>
      </c>
      <c r="C9390" s="49" t="s">
        <v>10200</v>
      </c>
      <c r="D9390" s="49" t="str">
        <f t="shared" si="146"/>
        <v>TRICHOPTERA MOLANNIDAE MOLANNA -- PUPA - SWIMS - 50945</v>
      </c>
      <c r="E9390" s="49" t="s">
        <v>10651</v>
      </c>
      <c r="F9390" s="49"/>
      <c r="G9390" s="49"/>
      <c r="H9390" s="49"/>
    </row>
    <row r="9391" spans="1:8" x14ac:dyDescent="0.3">
      <c r="A9391" s="49" t="s">
        <v>82</v>
      </c>
      <c r="B9391" s="49">
        <v>50940</v>
      </c>
      <c r="C9391" s="49" t="s">
        <v>10201</v>
      </c>
      <c r="D9391" s="49" t="str">
        <f t="shared" si="146"/>
        <v>TRICHOPTERA MOLANNIDAE MOLANNA BLENDA - SWIMS - 50940</v>
      </c>
      <c r="E9391" s="49" t="s">
        <v>10651</v>
      </c>
      <c r="F9391" s="49"/>
      <c r="G9391" s="49"/>
      <c r="H9391" s="49"/>
    </row>
    <row r="9392" spans="1:8" x14ac:dyDescent="0.3">
      <c r="A9392" s="49" t="s">
        <v>82</v>
      </c>
      <c r="B9392" s="49">
        <v>50941</v>
      </c>
      <c r="C9392" s="49" t="s">
        <v>10202</v>
      </c>
      <c r="D9392" s="49" t="str">
        <f t="shared" si="146"/>
        <v>TRICHOPTERA MOLANNIDAE MOLANNA FLAVICORNIS - SWIMS - 50941</v>
      </c>
      <c r="E9392" s="49" t="s">
        <v>10651</v>
      </c>
      <c r="F9392" s="49"/>
      <c r="G9392" s="49"/>
      <c r="H9392" s="49"/>
    </row>
    <row r="9393" spans="1:8" x14ac:dyDescent="0.3">
      <c r="A9393" s="49" t="s">
        <v>82</v>
      </c>
      <c r="B9393" s="49">
        <v>50942</v>
      </c>
      <c r="C9393" s="49" t="s">
        <v>10203</v>
      </c>
      <c r="D9393" s="49" t="str">
        <f t="shared" si="146"/>
        <v>TRICHOPTERA MOLANNIDAE MOLANNA TRYPHENA - SWIMS - 50942</v>
      </c>
      <c r="E9393" s="49" t="s">
        <v>10651</v>
      </c>
      <c r="F9393" s="49"/>
      <c r="G9393" s="49"/>
      <c r="H9393" s="49"/>
    </row>
    <row r="9394" spans="1:8" x14ac:dyDescent="0.3">
      <c r="A9394" s="49" t="s">
        <v>82</v>
      </c>
      <c r="B9394" s="49">
        <v>50944</v>
      </c>
      <c r="C9394" s="49" t="s">
        <v>10204</v>
      </c>
      <c r="D9394" s="49" t="str">
        <f t="shared" si="146"/>
        <v>TRICHOPTERA MOLANNIDAE MOLANNA ULMERINA - SWIMS - 50944</v>
      </c>
      <c r="E9394" s="49" t="s">
        <v>10651</v>
      </c>
      <c r="F9394" s="49"/>
      <c r="G9394" s="49"/>
      <c r="H9394" s="49"/>
    </row>
    <row r="9395" spans="1:8" x14ac:dyDescent="0.3">
      <c r="A9395" s="49" t="s">
        <v>82</v>
      </c>
      <c r="B9395" s="49">
        <v>50943</v>
      </c>
      <c r="C9395" s="49" t="s">
        <v>10205</v>
      </c>
      <c r="D9395" s="49" t="str">
        <f t="shared" si="146"/>
        <v>TRICHOPTERA MOLANNIDAE MOLANNA UNIOPHILA - SWIMS - 50943</v>
      </c>
      <c r="E9395" s="49" t="s">
        <v>10651</v>
      </c>
      <c r="F9395" s="49"/>
      <c r="G9395" s="49"/>
      <c r="H9395" s="49"/>
    </row>
    <row r="9396" spans="1:8" x14ac:dyDescent="0.3">
      <c r="A9396" s="49" t="s">
        <v>82</v>
      </c>
      <c r="B9396" s="49">
        <v>50947</v>
      </c>
      <c r="C9396" s="49" t="s">
        <v>10206</v>
      </c>
      <c r="D9396" s="49" t="str">
        <f t="shared" si="146"/>
        <v>TRICHOPTERA ODONTOCERIDAE - SWIMS - 50947</v>
      </c>
      <c r="E9396" s="49" t="s">
        <v>10651</v>
      </c>
      <c r="F9396" s="49"/>
      <c r="G9396" s="49"/>
      <c r="H9396" s="49"/>
    </row>
    <row r="9397" spans="1:8" x14ac:dyDescent="0.3">
      <c r="A9397" s="49" t="s">
        <v>82</v>
      </c>
      <c r="B9397" s="49">
        <v>50948</v>
      </c>
      <c r="C9397" s="49" t="s">
        <v>10207</v>
      </c>
      <c r="D9397" s="49" t="str">
        <f t="shared" si="146"/>
        <v>TRICHOPTERA ODONTOCERIDAE PSILOTRETA - SWIMS - 50948</v>
      </c>
      <c r="E9397" s="49" t="s">
        <v>10651</v>
      </c>
      <c r="F9397" s="49"/>
      <c r="G9397" s="49"/>
      <c r="H9397" s="49"/>
    </row>
    <row r="9398" spans="1:8" x14ac:dyDescent="0.3">
      <c r="A9398" s="49" t="s">
        <v>82</v>
      </c>
      <c r="B9398" s="49">
        <v>50949</v>
      </c>
      <c r="C9398" s="49" t="s">
        <v>10208</v>
      </c>
      <c r="D9398" s="49" t="str">
        <f t="shared" si="146"/>
        <v>TRICHOPTERA ODONTOCERIDAE PSILOTRETA INDECISA - SWIMS - 50949</v>
      </c>
      <c r="E9398" s="49" t="s">
        <v>10651</v>
      </c>
      <c r="F9398" s="49"/>
      <c r="G9398" s="49"/>
      <c r="H9398" s="49"/>
    </row>
    <row r="9399" spans="1:8" x14ac:dyDescent="0.3">
      <c r="A9399" s="49" t="s">
        <v>82</v>
      </c>
      <c r="B9399" s="49">
        <v>50950</v>
      </c>
      <c r="C9399" s="49" t="s">
        <v>10209</v>
      </c>
      <c r="D9399" s="49" t="str">
        <f t="shared" si="146"/>
        <v>TRICHOPTERA PHILOPOTAMIDAE - SWIMS - 50950</v>
      </c>
      <c r="E9399" s="49" t="s">
        <v>10651</v>
      </c>
      <c r="F9399" s="49"/>
      <c r="G9399" s="49"/>
      <c r="H9399" s="49"/>
    </row>
    <row r="9400" spans="1:8" x14ac:dyDescent="0.3">
      <c r="A9400" s="49" t="s">
        <v>82</v>
      </c>
      <c r="B9400" s="49">
        <v>50960</v>
      </c>
      <c r="C9400" s="49" t="s">
        <v>10210</v>
      </c>
      <c r="D9400" s="49" t="str">
        <f t="shared" si="146"/>
        <v>TRICHOPTERA PHILOPOTAMIDAE -- PUPA - SWIMS - 50960</v>
      </c>
      <c r="E9400" s="49" t="s">
        <v>10651</v>
      </c>
      <c r="F9400" s="49"/>
      <c r="G9400" s="49"/>
      <c r="H9400" s="49"/>
    </row>
    <row r="9401" spans="1:8" x14ac:dyDescent="0.3">
      <c r="A9401" s="49" t="s">
        <v>82</v>
      </c>
      <c r="B9401" s="49">
        <v>50951</v>
      </c>
      <c r="C9401" s="49" t="s">
        <v>10211</v>
      </c>
      <c r="D9401" s="49" t="str">
        <f t="shared" si="146"/>
        <v>TRICHOPTERA PHILOPOTAMIDAE CHIMARRA - SWIMS - 50951</v>
      </c>
      <c r="E9401" s="49" t="s">
        <v>10651</v>
      </c>
      <c r="F9401" s="49"/>
      <c r="G9401" s="49"/>
      <c r="H9401" s="49"/>
    </row>
    <row r="9402" spans="1:8" x14ac:dyDescent="0.3">
      <c r="A9402" s="49" t="s">
        <v>82</v>
      </c>
      <c r="B9402" s="49">
        <v>54860</v>
      </c>
      <c r="C9402" s="49" t="s">
        <v>10212</v>
      </c>
      <c r="D9402" s="49" t="str">
        <f t="shared" si="146"/>
        <v>TRICHOPTERA PHILOPOTAMIDAE CHIMARRA -- PUPA - SWIMS - 54860</v>
      </c>
      <c r="E9402" s="49" t="s">
        <v>10651</v>
      </c>
      <c r="F9402" s="49"/>
      <c r="G9402" s="49"/>
      <c r="H9402" s="49"/>
    </row>
    <row r="9403" spans="1:8" x14ac:dyDescent="0.3">
      <c r="A9403" s="49" t="s">
        <v>82</v>
      </c>
      <c r="B9403" s="49">
        <v>50952</v>
      </c>
      <c r="C9403" s="49" t="s">
        <v>10213</v>
      </c>
      <c r="D9403" s="49" t="str">
        <f t="shared" si="146"/>
        <v>TRICHOPTERA PHILOPOTAMIDAE CHIMARRA ATERRIMA - SWIMS - 50952</v>
      </c>
      <c r="E9403" s="49" t="s">
        <v>10651</v>
      </c>
      <c r="F9403" s="49"/>
      <c r="G9403" s="49"/>
      <c r="H9403" s="49"/>
    </row>
    <row r="9404" spans="1:8" x14ac:dyDescent="0.3">
      <c r="A9404" s="49" t="s">
        <v>82</v>
      </c>
      <c r="B9404" s="49">
        <v>50953</v>
      </c>
      <c r="C9404" s="49" t="s">
        <v>10214</v>
      </c>
      <c r="D9404" s="49" t="str">
        <f t="shared" si="146"/>
        <v>TRICHOPTERA PHILOPOTAMIDAE CHIMARRA FERIA - SWIMS - 50953</v>
      </c>
      <c r="E9404" s="49" t="s">
        <v>10651</v>
      </c>
      <c r="F9404" s="49"/>
      <c r="G9404" s="49"/>
      <c r="H9404" s="49"/>
    </row>
    <row r="9405" spans="1:8" x14ac:dyDescent="0.3">
      <c r="A9405" s="49" t="s">
        <v>82</v>
      </c>
      <c r="B9405" s="49">
        <v>50954</v>
      </c>
      <c r="C9405" s="49" t="s">
        <v>10215</v>
      </c>
      <c r="D9405" s="49" t="str">
        <f t="shared" si="146"/>
        <v>TRICHOPTERA PHILOPOTAMIDAE CHIMARRA OBSCURA - SWIMS - 50954</v>
      </c>
      <c r="E9405" s="49" t="s">
        <v>10651</v>
      </c>
      <c r="F9405" s="49"/>
      <c r="G9405" s="49"/>
      <c r="H9405" s="49"/>
    </row>
    <row r="9406" spans="1:8" x14ac:dyDescent="0.3">
      <c r="A9406" s="49" t="s">
        <v>82</v>
      </c>
      <c r="B9406" s="49">
        <v>50955</v>
      </c>
      <c r="C9406" s="49" t="s">
        <v>10216</v>
      </c>
      <c r="D9406" s="49" t="str">
        <f t="shared" si="146"/>
        <v>TRICHOPTERA PHILOPOTAMIDAE CHIMARRA SOCIA - SWIMS - 50955</v>
      </c>
      <c r="E9406" s="49" t="s">
        <v>10651</v>
      </c>
      <c r="F9406" s="49"/>
      <c r="G9406" s="49"/>
      <c r="H9406" s="49"/>
    </row>
    <row r="9407" spans="1:8" x14ac:dyDescent="0.3">
      <c r="A9407" s="49" t="s">
        <v>82</v>
      </c>
      <c r="B9407" s="49">
        <v>50956</v>
      </c>
      <c r="C9407" s="49" t="s">
        <v>10217</v>
      </c>
      <c r="D9407" s="49" t="str">
        <f t="shared" si="146"/>
        <v>TRICHOPTERA PHILOPOTAMIDAE DOLOPHILODES - SWIMS - 50956</v>
      </c>
      <c r="E9407" s="49" t="s">
        <v>10651</v>
      </c>
      <c r="F9407" s="49"/>
      <c r="G9407" s="49"/>
      <c r="H9407" s="49"/>
    </row>
    <row r="9408" spans="1:8" x14ac:dyDescent="0.3">
      <c r="A9408" s="49" t="s">
        <v>82</v>
      </c>
      <c r="B9408" s="49">
        <v>54846</v>
      </c>
      <c r="C9408" s="49" t="s">
        <v>10218</v>
      </c>
      <c r="D9408" s="49" t="str">
        <f t="shared" si="146"/>
        <v>TRICHOPTERA PHILOPOTAMIDAE DOLOPHILODES -- PUPA - SWIMS - 54846</v>
      </c>
      <c r="E9408" s="49" t="s">
        <v>10651</v>
      </c>
      <c r="F9408" s="49"/>
      <c r="G9408" s="49"/>
      <c r="H9408" s="49"/>
    </row>
    <row r="9409" spans="1:8" x14ac:dyDescent="0.3">
      <c r="A9409" s="49" t="s">
        <v>82</v>
      </c>
      <c r="B9409" s="49">
        <v>50957</v>
      </c>
      <c r="C9409" s="49" t="s">
        <v>10219</v>
      </c>
      <c r="D9409" s="49" t="str">
        <f t="shared" si="146"/>
        <v>TRICHOPTERA PHILOPOTAMIDAE DOLOPHILODES DISTINCTUS - SWIMS - 50957</v>
      </c>
      <c r="E9409" s="49" t="s">
        <v>10651</v>
      </c>
      <c r="F9409" s="49"/>
      <c r="G9409" s="49"/>
      <c r="H9409" s="49"/>
    </row>
    <row r="9410" spans="1:8" x14ac:dyDescent="0.3">
      <c r="A9410" s="49" t="s">
        <v>82</v>
      </c>
      <c r="B9410" s="49">
        <v>50958</v>
      </c>
      <c r="C9410" s="49" t="s">
        <v>10220</v>
      </c>
      <c r="D9410" s="49" t="str">
        <f t="shared" ref="D9410:D9473" si="147">C9410 &amp;" - "&amp; A9410 &amp;" - "&amp; B9410</f>
        <v>TRICHOPTERA PHILOPOTAMIDAE WORMALDIA - SWIMS - 50958</v>
      </c>
      <c r="E9410" s="49" t="s">
        <v>10651</v>
      </c>
      <c r="F9410" s="49"/>
      <c r="G9410" s="49"/>
      <c r="H9410" s="49"/>
    </row>
    <row r="9411" spans="1:8" x14ac:dyDescent="0.3">
      <c r="A9411" s="49" t="s">
        <v>82</v>
      </c>
      <c r="B9411" s="49">
        <v>50959</v>
      </c>
      <c r="C9411" s="49" t="s">
        <v>10221</v>
      </c>
      <c r="D9411" s="49" t="str">
        <f t="shared" si="147"/>
        <v>TRICHOPTERA PHILOPOTAMIDAE WORMALDIA MOESTA - SWIMS - 50959</v>
      </c>
      <c r="E9411" s="49" t="s">
        <v>10651</v>
      </c>
      <c r="F9411" s="49"/>
      <c r="G9411" s="49"/>
      <c r="H9411" s="49"/>
    </row>
    <row r="9412" spans="1:8" x14ac:dyDescent="0.3">
      <c r="A9412" s="49" t="s">
        <v>82</v>
      </c>
      <c r="B9412" s="49">
        <v>56121</v>
      </c>
      <c r="C9412" s="49" t="s">
        <v>10222</v>
      </c>
      <c r="D9412" s="49" t="str">
        <f t="shared" si="147"/>
        <v>TRICHOPTERA PHILOPOTAMIDAE WORMALDIA SHAWNEE - SWIMS - 56121</v>
      </c>
      <c r="E9412" s="49" t="s">
        <v>10651</v>
      </c>
      <c r="F9412" s="49"/>
      <c r="G9412" s="49"/>
      <c r="H9412" s="49"/>
    </row>
    <row r="9413" spans="1:8" x14ac:dyDescent="0.3">
      <c r="A9413" s="49" t="s">
        <v>82</v>
      </c>
      <c r="B9413" s="49">
        <v>50961</v>
      </c>
      <c r="C9413" s="49" t="s">
        <v>10223</v>
      </c>
      <c r="D9413" s="49" t="str">
        <f t="shared" si="147"/>
        <v>TRICHOPTERA PHRYGANEIDAE - SWIMS - 50961</v>
      </c>
      <c r="E9413" s="49" t="s">
        <v>10651</v>
      </c>
      <c r="F9413" s="49"/>
      <c r="G9413" s="49"/>
      <c r="H9413" s="49"/>
    </row>
    <row r="9414" spans="1:8" x14ac:dyDescent="0.3">
      <c r="A9414" s="49" t="s">
        <v>82</v>
      </c>
      <c r="B9414" s="49">
        <v>50988</v>
      </c>
      <c r="C9414" s="49" t="s">
        <v>10224</v>
      </c>
      <c r="D9414" s="49" t="str">
        <f t="shared" si="147"/>
        <v>TRICHOPTERA PHRYGANEIDAE -- PUPA - SWIMS - 50988</v>
      </c>
      <c r="E9414" s="49" t="s">
        <v>10651</v>
      </c>
      <c r="F9414" s="49"/>
      <c r="G9414" s="49"/>
      <c r="H9414" s="49"/>
    </row>
    <row r="9415" spans="1:8" x14ac:dyDescent="0.3">
      <c r="A9415" s="49" t="s">
        <v>82</v>
      </c>
      <c r="B9415" s="49">
        <v>50962</v>
      </c>
      <c r="C9415" s="49" t="s">
        <v>10225</v>
      </c>
      <c r="D9415" s="49" t="str">
        <f t="shared" si="147"/>
        <v>TRICHOPTERA PHRYGANEIDAE AGRYPNIA - SWIMS - 50962</v>
      </c>
      <c r="E9415" s="49" t="s">
        <v>10651</v>
      </c>
      <c r="F9415" s="49"/>
      <c r="G9415" s="49"/>
      <c r="H9415" s="49"/>
    </row>
    <row r="9416" spans="1:8" x14ac:dyDescent="0.3">
      <c r="A9416" s="49" t="s">
        <v>82</v>
      </c>
      <c r="B9416" s="49">
        <v>50965</v>
      </c>
      <c r="C9416" s="49" t="s">
        <v>10226</v>
      </c>
      <c r="D9416" s="49" t="str">
        <f t="shared" si="147"/>
        <v>TRICHOPTERA PHRYGANEIDAE AGRYPNIA COLORATA - SWIMS - 50965</v>
      </c>
      <c r="E9416" s="49" t="s">
        <v>10651</v>
      </c>
      <c r="F9416" s="49"/>
      <c r="G9416" s="49"/>
      <c r="H9416" s="49"/>
    </row>
    <row r="9417" spans="1:8" x14ac:dyDescent="0.3">
      <c r="A9417" s="49" t="s">
        <v>82</v>
      </c>
      <c r="B9417" s="49">
        <v>50968</v>
      </c>
      <c r="C9417" s="49" t="s">
        <v>10227</v>
      </c>
      <c r="D9417" s="49" t="str">
        <f t="shared" si="147"/>
        <v>TRICHOPTERA PHRYGANEIDAE AGRYPNIA GLACIALIS - SWIMS - 50968</v>
      </c>
      <c r="E9417" s="49" t="s">
        <v>10651</v>
      </c>
      <c r="F9417" s="49"/>
      <c r="G9417" s="49"/>
      <c r="H9417" s="49"/>
    </row>
    <row r="9418" spans="1:8" x14ac:dyDescent="0.3">
      <c r="A9418" s="49" t="s">
        <v>82</v>
      </c>
      <c r="B9418" s="49">
        <v>50966</v>
      </c>
      <c r="C9418" s="49" t="s">
        <v>10228</v>
      </c>
      <c r="D9418" s="49" t="str">
        <f t="shared" si="147"/>
        <v>TRICHOPTERA PHRYGANEIDAE AGRYPNIA IMPROBA - SWIMS - 50966</v>
      </c>
      <c r="E9418" s="49" t="s">
        <v>10651</v>
      </c>
      <c r="F9418" s="49"/>
      <c r="G9418" s="49"/>
      <c r="H9418" s="49"/>
    </row>
    <row r="9419" spans="1:8" x14ac:dyDescent="0.3">
      <c r="A9419" s="49" t="s">
        <v>82</v>
      </c>
      <c r="B9419" s="49">
        <v>50967</v>
      </c>
      <c r="C9419" s="49" t="s">
        <v>10229</v>
      </c>
      <c r="D9419" s="49" t="str">
        <f t="shared" si="147"/>
        <v>TRICHOPTERA PHRYGANEIDAE AGRYPNIA MACDUNNOUGHI - SWIMS - 50967</v>
      </c>
      <c r="E9419" s="49" t="s">
        <v>10651</v>
      </c>
      <c r="F9419" s="49"/>
      <c r="G9419" s="49"/>
      <c r="H9419" s="49"/>
    </row>
    <row r="9420" spans="1:8" x14ac:dyDescent="0.3">
      <c r="A9420" s="49" t="s">
        <v>82</v>
      </c>
      <c r="B9420" s="49">
        <v>50963</v>
      </c>
      <c r="C9420" s="49" t="s">
        <v>10230</v>
      </c>
      <c r="D9420" s="49" t="str">
        <f t="shared" si="147"/>
        <v>TRICHOPTERA PHRYGANEIDAE AGRYPNIA STRAMINEA - SWIMS - 50963</v>
      </c>
      <c r="E9420" s="49" t="s">
        <v>10651</v>
      </c>
      <c r="F9420" s="49"/>
      <c r="G9420" s="49"/>
      <c r="H9420" s="49"/>
    </row>
    <row r="9421" spans="1:8" x14ac:dyDescent="0.3">
      <c r="A9421" s="49" t="s">
        <v>82</v>
      </c>
      <c r="B9421" s="49">
        <v>50964</v>
      </c>
      <c r="C9421" s="49" t="s">
        <v>10231</v>
      </c>
      <c r="D9421" s="49" t="str">
        <f t="shared" si="147"/>
        <v>TRICHOPTERA PHRYGANEIDAE AGRYPNIA VESTITA - SWIMS - 50964</v>
      </c>
      <c r="E9421" s="49" t="s">
        <v>10651</v>
      </c>
      <c r="F9421" s="49"/>
      <c r="G9421" s="49"/>
      <c r="H9421" s="49"/>
    </row>
    <row r="9422" spans="1:8" x14ac:dyDescent="0.3">
      <c r="A9422" s="49" t="s">
        <v>82</v>
      </c>
      <c r="B9422" s="49">
        <v>50979</v>
      </c>
      <c r="C9422" s="49" t="s">
        <v>10232</v>
      </c>
      <c r="D9422" s="49" t="str">
        <f t="shared" si="147"/>
        <v>TRICHOPTERA PHRYGANEIDAE BANKSIOLA - SWIMS - 50979</v>
      </c>
      <c r="E9422" s="49" t="s">
        <v>10651</v>
      </c>
      <c r="F9422" s="49"/>
      <c r="G9422" s="49"/>
      <c r="H9422" s="49"/>
    </row>
    <row r="9423" spans="1:8" x14ac:dyDescent="0.3">
      <c r="A9423" s="49" t="s">
        <v>82</v>
      </c>
      <c r="B9423" s="49">
        <v>50980</v>
      </c>
      <c r="C9423" s="49" t="s">
        <v>10233</v>
      </c>
      <c r="D9423" s="49" t="str">
        <f t="shared" si="147"/>
        <v>TRICHOPTERA PHRYGANEIDAE BANKSIOLA CROTCHI - SWIMS - 50980</v>
      </c>
      <c r="E9423" s="49" t="s">
        <v>10651</v>
      </c>
      <c r="F9423" s="49"/>
      <c r="G9423" s="49"/>
      <c r="H9423" s="49"/>
    </row>
    <row r="9424" spans="1:8" x14ac:dyDescent="0.3">
      <c r="A9424" s="49" t="s">
        <v>82</v>
      </c>
      <c r="B9424" s="49">
        <v>50982</v>
      </c>
      <c r="C9424" s="49" t="s">
        <v>10234</v>
      </c>
      <c r="D9424" s="49" t="str">
        <f t="shared" si="147"/>
        <v>TRICHOPTERA PHRYGANEIDAE BANKSIOLA DOSSUARIA - SWIMS - 50982</v>
      </c>
      <c r="E9424" s="49" t="s">
        <v>10651</v>
      </c>
      <c r="F9424" s="49"/>
      <c r="G9424" s="49"/>
      <c r="H9424" s="49"/>
    </row>
    <row r="9425" spans="1:8" x14ac:dyDescent="0.3">
      <c r="A9425" s="49" t="s">
        <v>82</v>
      </c>
      <c r="B9425" s="49">
        <v>50981</v>
      </c>
      <c r="C9425" s="49" t="s">
        <v>10235</v>
      </c>
      <c r="D9425" s="49" t="str">
        <f t="shared" si="147"/>
        <v>TRICHOPTERA PHRYGANEIDAE BANKSIOLA SMITHI - SWIMS - 50981</v>
      </c>
      <c r="E9425" s="49" t="s">
        <v>10651</v>
      </c>
      <c r="F9425" s="49"/>
      <c r="G9425" s="49"/>
      <c r="H9425" s="49"/>
    </row>
    <row r="9426" spans="1:8" x14ac:dyDescent="0.3">
      <c r="A9426" s="49" t="s">
        <v>82</v>
      </c>
      <c r="B9426" s="49">
        <v>50989</v>
      </c>
      <c r="C9426" s="49" t="s">
        <v>10236</v>
      </c>
      <c r="D9426" s="49" t="str">
        <f t="shared" si="147"/>
        <v>TRICHOPTERA PHRYGANEIDAE BEOTHUKUS - SWIMS - 50989</v>
      </c>
      <c r="E9426" s="49" t="s">
        <v>10651</v>
      </c>
      <c r="F9426" s="49"/>
      <c r="G9426" s="49"/>
      <c r="H9426" s="49"/>
    </row>
    <row r="9427" spans="1:8" x14ac:dyDescent="0.3">
      <c r="A9427" s="49" t="s">
        <v>82</v>
      </c>
      <c r="B9427" s="49">
        <v>50984</v>
      </c>
      <c r="C9427" s="49" t="s">
        <v>10237</v>
      </c>
      <c r="D9427" s="49" t="str">
        <f t="shared" si="147"/>
        <v>TRICHOPTERA PHRYGANEIDAE BEOTHUKUS COMPLICATUS - SWIMS - 50984</v>
      </c>
      <c r="E9427" s="49" t="s">
        <v>10651</v>
      </c>
      <c r="F9427" s="49"/>
      <c r="G9427" s="49"/>
      <c r="H9427" s="49"/>
    </row>
    <row r="9428" spans="1:8" x14ac:dyDescent="0.3">
      <c r="A9428" s="49" t="s">
        <v>82</v>
      </c>
      <c r="B9428" s="49">
        <v>50983</v>
      </c>
      <c r="C9428" s="49" t="s">
        <v>10238</v>
      </c>
      <c r="D9428" s="49" t="str">
        <f t="shared" si="147"/>
        <v>TRICHOPTERA PHRYGANEIDAE FABRIA - SWIMS - 50983</v>
      </c>
      <c r="E9428" s="49" t="s">
        <v>10651</v>
      </c>
      <c r="F9428" s="49"/>
      <c r="G9428" s="49"/>
      <c r="H9428" s="49"/>
    </row>
    <row r="9429" spans="1:8" x14ac:dyDescent="0.3">
      <c r="A9429" s="49" t="s">
        <v>82</v>
      </c>
      <c r="B9429" s="49">
        <v>56062</v>
      </c>
      <c r="C9429" s="49" t="s">
        <v>10239</v>
      </c>
      <c r="D9429" s="49" t="str">
        <f t="shared" si="147"/>
        <v>TRICHOPTERA PHRYGANEIDAE FABRIA COMPLICATA - SWIMS - 56062</v>
      </c>
      <c r="E9429" s="49" t="s">
        <v>10651</v>
      </c>
      <c r="F9429" s="49"/>
      <c r="G9429" s="49"/>
      <c r="H9429" s="49"/>
    </row>
    <row r="9430" spans="1:8" x14ac:dyDescent="0.3">
      <c r="A9430" s="49" t="s">
        <v>82</v>
      </c>
      <c r="B9430" s="49">
        <v>50985</v>
      </c>
      <c r="C9430" s="49" t="s">
        <v>10240</v>
      </c>
      <c r="D9430" s="49" t="str">
        <f t="shared" si="147"/>
        <v>TRICHOPTERA PHRYGANEIDAE FABRIA INORNATA - SWIMS - 50985</v>
      </c>
      <c r="E9430" s="49" t="s">
        <v>10651</v>
      </c>
      <c r="F9430" s="49"/>
      <c r="G9430" s="49"/>
      <c r="H9430" s="49"/>
    </row>
    <row r="9431" spans="1:8" x14ac:dyDescent="0.3">
      <c r="A9431" s="49" t="s">
        <v>82</v>
      </c>
      <c r="B9431" s="49">
        <v>50986</v>
      </c>
      <c r="C9431" s="49" t="s">
        <v>10241</v>
      </c>
      <c r="D9431" s="49" t="str">
        <f t="shared" si="147"/>
        <v>TRICHOPTERA PHRYGANEIDAE HAGENELLA - SWIMS - 50986</v>
      </c>
      <c r="E9431" s="49" t="s">
        <v>10651</v>
      </c>
      <c r="F9431" s="49"/>
      <c r="G9431" s="49"/>
      <c r="H9431" s="49"/>
    </row>
    <row r="9432" spans="1:8" x14ac:dyDescent="0.3">
      <c r="A9432" s="49" t="s">
        <v>82</v>
      </c>
      <c r="B9432" s="49">
        <v>50987</v>
      </c>
      <c r="C9432" s="49" t="s">
        <v>10242</v>
      </c>
      <c r="D9432" s="49" t="str">
        <f t="shared" si="147"/>
        <v>TRICHOPTERA PHRYGANEIDAE HAGENELLA CANADENSIS - SWIMS - 50987</v>
      </c>
      <c r="E9432" s="49" t="s">
        <v>10651</v>
      </c>
      <c r="F9432" s="49"/>
      <c r="G9432" s="49"/>
      <c r="H9432" s="49"/>
    </row>
    <row r="9433" spans="1:8" x14ac:dyDescent="0.3">
      <c r="A9433" s="49" t="s">
        <v>82</v>
      </c>
      <c r="B9433" s="49">
        <v>50969</v>
      </c>
      <c r="C9433" s="49" t="s">
        <v>10243</v>
      </c>
      <c r="D9433" s="49" t="str">
        <f t="shared" si="147"/>
        <v>TRICHOPTERA PHRYGANEIDAE OLIGOSTOMIS - SWIMS - 50969</v>
      </c>
      <c r="E9433" s="49" t="s">
        <v>10651</v>
      </c>
      <c r="F9433" s="49"/>
      <c r="G9433" s="49"/>
      <c r="H9433" s="49"/>
    </row>
    <row r="9434" spans="1:8" x14ac:dyDescent="0.3">
      <c r="A9434" s="49" t="s">
        <v>82</v>
      </c>
      <c r="B9434" s="49">
        <v>50970</v>
      </c>
      <c r="C9434" s="49" t="s">
        <v>10244</v>
      </c>
      <c r="D9434" s="49" t="str">
        <f t="shared" si="147"/>
        <v>TRICHOPTERA PHRYGANEIDAE OLIGOSTOMIS OCELLIGERA - SWIMS - 50970</v>
      </c>
      <c r="E9434" s="49" t="s">
        <v>10651</v>
      </c>
      <c r="F9434" s="49"/>
      <c r="G9434" s="49"/>
      <c r="H9434" s="49"/>
    </row>
    <row r="9435" spans="1:8" x14ac:dyDescent="0.3">
      <c r="A9435" s="49" t="s">
        <v>82</v>
      </c>
      <c r="B9435" s="49">
        <v>50971</v>
      </c>
      <c r="C9435" s="49" t="s">
        <v>10245</v>
      </c>
      <c r="D9435" s="49" t="str">
        <f t="shared" si="147"/>
        <v>TRICHOPTERA PHRYGANEIDAE PHRYGANEA - SWIMS - 50971</v>
      </c>
      <c r="E9435" s="49" t="s">
        <v>10651</v>
      </c>
      <c r="F9435" s="49"/>
      <c r="G9435" s="49"/>
      <c r="H9435" s="49"/>
    </row>
    <row r="9436" spans="1:8" x14ac:dyDescent="0.3">
      <c r="A9436" s="49" t="s">
        <v>82</v>
      </c>
      <c r="B9436" s="49">
        <v>50972</v>
      </c>
      <c r="C9436" s="49" t="s">
        <v>10246</v>
      </c>
      <c r="D9436" s="49" t="str">
        <f t="shared" si="147"/>
        <v>TRICHOPTERA PHRYGANEIDAE PHRYGANEA CINEREA - SWIMS - 50972</v>
      </c>
      <c r="E9436" s="49" t="s">
        <v>10651</v>
      </c>
      <c r="F9436" s="49"/>
      <c r="G9436" s="49"/>
      <c r="H9436" s="49"/>
    </row>
    <row r="9437" spans="1:8" x14ac:dyDescent="0.3">
      <c r="A9437" s="49" t="s">
        <v>82</v>
      </c>
      <c r="B9437" s="49">
        <v>50973</v>
      </c>
      <c r="C9437" s="49" t="s">
        <v>10247</v>
      </c>
      <c r="D9437" s="49" t="str">
        <f t="shared" si="147"/>
        <v>TRICHOPTERA PHRYGANEIDAE PHRYGANEA SAYI - SWIMS - 50973</v>
      </c>
      <c r="E9437" s="49" t="s">
        <v>10651</v>
      </c>
      <c r="F9437" s="49"/>
      <c r="G9437" s="49"/>
      <c r="H9437" s="49"/>
    </row>
    <row r="9438" spans="1:8" x14ac:dyDescent="0.3">
      <c r="A9438" s="49" t="s">
        <v>82</v>
      </c>
      <c r="B9438" s="49">
        <v>50974</v>
      </c>
      <c r="C9438" s="49" t="s">
        <v>10248</v>
      </c>
      <c r="D9438" s="49" t="str">
        <f t="shared" si="147"/>
        <v>TRICHOPTERA PHRYGANEIDAE PTILOSTOMIS - SWIMS - 50974</v>
      </c>
      <c r="E9438" s="49" t="s">
        <v>10651</v>
      </c>
      <c r="F9438" s="49"/>
      <c r="G9438" s="49"/>
      <c r="H9438" s="49"/>
    </row>
    <row r="9439" spans="1:8" x14ac:dyDescent="0.3">
      <c r="A9439" s="49" t="s">
        <v>82</v>
      </c>
      <c r="B9439" s="49">
        <v>50977</v>
      </c>
      <c r="C9439" s="49" t="s">
        <v>10249</v>
      </c>
      <c r="D9439" s="49" t="str">
        <f t="shared" si="147"/>
        <v>TRICHOPTERA PHRYGANEIDAE PTILOSTOMIS ANGUSTIPENNIS - SWIMS - 50977</v>
      </c>
      <c r="E9439" s="49" t="s">
        <v>10651</v>
      </c>
      <c r="F9439" s="49"/>
      <c r="G9439" s="49"/>
      <c r="H9439" s="49"/>
    </row>
    <row r="9440" spans="1:8" x14ac:dyDescent="0.3">
      <c r="A9440" s="49" t="s">
        <v>82</v>
      </c>
      <c r="B9440" s="49">
        <v>50975</v>
      </c>
      <c r="C9440" s="49" t="s">
        <v>10250</v>
      </c>
      <c r="D9440" s="49" t="str">
        <f t="shared" si="147"/>
        <v>TRICHOPTERA PHRYGANEIDAE PTILOSTOMIS OCELLIFERA - SWIMS - 50975</v>
      </c>
      <c r="E9440" s="49" t="s">
        <v>10651</v>
      </c>
      <c r="F9440" s="49"/>
      <c r="G9440" s="49"/>
      <c r="H9440" s="49"/>
    </row>
    <row r="9441" spans="1:8" x14ac:dyDescent="0.3">
      <c r="A9441" s="49" t="s">
        <v>82</v>
      </c>
      <c r="B9441" s="49">
        <v>50978</v>
      </c>
      <c r="C9441" s="49" t="s">
        <v>10251</v>
      </c>
      <c r="D9441" s="49" t="str">
        <f t="shared" si="147"/>
        <v>TRICHOPTERA PHRYGANEIDAE PTILOSTOMIS POSTICA - SWIMS - 50978</v>
      </c>
      <c r="E9441" s="49" t="s">
        <v>10651</v>
      </c>
      <c r="F9441" s="49"/>
      <c r="G9441" s="49"/>
      <c r="H9441" s="49"/>
    </row>
    <row r="9442" spans="1:8" x14ac:dyDescent="0.3">
      <c r="A9442" s="49" t="s">
        <v>82</v>
      </c>
      <c r="B9442" s="49">
        <v>50976</v>
      </c>
      <c r="C9442" s="49" t="s">
        <v>10252</v>
      </c>
      <c r="D9442" s="49" t="str">
        <f t="shared" si="147"/>
        <v>TRICHOPTERA PHRYGANEIDAE PTILOSTOMIS SEMIFASCIATA - SWIMS - 50976</v>
      </c>
      <c r="E9442" s="49" t="s">
        <v>10651</v>
      </c>
      <c r="F9442" s="49"/>
      <c r="G9442" s="49"/>
      <c r="H9442" s="49"/>
    </row>
    <row r="9443" spans="1:8" x14ac:dyDescent="0.3">
      <c r="A9443" s="49" t="s">
        <v>82</v>
      </c>
      <c r="B9443" s="49">
        <v>50991</v>
      </c>
      <c r="C9443" s="49" t="s">
        <v>10253</v>
      </c>
      <c r="D9443" s="49" t="str">
        <f t="shared" si="147"/>
        <v>TRICHOPTERA POLYCENTROPODIDAE - SWIMS - 50991</v>
      </c>
      <c r="E9443" s="49" t="s">
        <v>10651</v>
      </c>
      <c r="F9443" s="49"/>
      <c r="G9443" s="49"/>
      <c r="H9443" s="49"/>
    </row>
    <row r="9444" spans="1:8" x14ac:dyDescent="0.3">
      <c r="A9444" s="49" t="s">
        <v>82</v>
      </c>
      <c r="B9444" s="49">
        <v>51025</v>
      </c>
      <c r="C9444" s="49" t="s">
        <v>10254</v>
      </c>
      <c r="D9444" s="49" t="str">
        <f t="shared" si="147"/>
        <v>TRICHOPTERA POLYCENTROPODIDAE -- PUPA - SWIMS - 51025</v>
      </c>
      <c r="E9444" s="49" t="s">
        <v>10651</v>
      </c>
      <c r="F9444" s="49"/>
      <c r="G9444" s="49"/>
      <c r="H9444" s="49"/>
    </row>
    <row r="9445" spans="1:8" x14ac:dyDescent="0.3">
      <c r="A9445" s="49" t="s">
        <v>82</v>
      </c>
      <c r="B9445" s="49">
        <v>51017</v>
      </c>
      <c r="C9445" s="49" t="s">
        <v>10255</v>
      </c>
      <c r="D9445" s="49" t="str">
        <f t="shared" si="147"/>
        <v>TRICHOPTERA POLYCENTROPODIDAE CERNOTINA - SWIMS - 51017</v>
      </c>
      <c r="E9445" s="49" t="s">
        <v>10651</v>
      </c>
      <c r="F9445" s="49"/>
      <c r="G9445" s="49"/>
      <c r="H9445" s="49"/>
    </row>
    <row r="9446" spans="1:8" x14ac:dyDescent="0.3">
      <c r="A9446" s="49" t="s">
        <v>82</v>
      </c>
      <c r="B9446" s="49">
        <v>51018</v>
      </c>
      <c r="C9446" s="49" t="s">
        <v>10256</v>
      </c>
      <c r="D9446" s="49" t="str">
        <f t="shared" si="147"/>
        <v>TRICHOPTERA POLYCENTROPODIDAE CERNOTINA SPICATA - SWIMS - 51018</v>
      </c>
      <c r="E9446" s="49" t="s">
        <v>10651</v>
      </c>
      <c r="F9446" s="49"/>
      <c r="G9446" s="49"/>
      <c r="H9446" s="49"/>
    </row>
    <row r="9447" spans="1:8" x14ac:dyDescent="0.3">
      <c r="A9447" s="49" t="s">
        <v>82</v>
      </c>
      <c r="B9447" s="49">
        <v>50992</v>
      </c>
      <c r="C9447" s="49" t="s">
        <v>10257</v>
      </c>
      <c r="D9447" s="49" t="str">
        <f t="shared" si="147"/>
        <v>TRICHOPTERA POLYCENTROPODIDAE CYRNELLUS - SWIMS - 50992</v>
      </c>
      <c r="E9447" s="49" t="s">
        <v>10651</v>
      </c>
      <c r="F9447" s="49"/>
      <c r="G9447" s="49"/>
      <c r="H9447" s="49"/>
    </row>
    <row r="9448" spans="1:8" x14ac:dyDescent="0.3">
      <c r="A9448" s="49" t="s">
        <v>82</v>
      </c>
      <c r="B9448" s="49">
        <v>54867</v>
      </c>
      <c r="C9448" s="49" t="s">
        <v>10258</v>
      </c>
      <c r="D9448" s="49" t="str">
        <f t="shared" si="147"/>
        <v>TRICHOPTERA POLYCENTROPODIDAE CYRNELLUS -- PUPA - SWIMS - 54867</v>
      </c>
      <c r="E9448" s="49" t="s">
        <v>10651</v>
      </c>
      <c r="F9448" s="49"/>
      <c r="G9448" s="49"/>
      <c r="H9448" s="49"/>
    </row>
    <row r="9449" spans="1:8" x14ac:dyDescent="0.3">
      <c r="A9449" s="49" t="s">
        <v>82</v>
      </c>
      <c r="B9449" s="49">
        <v>50993</v>
      </c>
      <c r="C9449" s="49" t="s">
        <v>10259</v>
      </c>
      <c r="D9449" s="49" t="str">
        <f t="shared" si="147"/>
        <v>TRICHOPTERA POLYCENTROPODIDAE CYRNELLUS FRATERNUS - SWIMS - 50993</v>
      </c>
      <c r="E9449" s="49" t="s">
        <v>10651</v>
      </c>
      <c r="F9449" s="49"/>
      <c r="G9449" s="49"/>
      <c r="H9449" s="49"/>
    </row>
    <row r="9450" spans="1:8" x14ac:dyDescent="0.3">
      <c r="A9450" s="49" t="s">
        <v>82</v>
      </c>
      <c r="B9450" s="49">
        <v>55529</v>
      </c>
      <c r="C9450" s="49" t="s">
        <v>10260</v>
      </c>
      <c r="D9450" s="49" t="str">
        <f t="shared" si="147"/>
        <v>TRICHOPTERA POLYCENTROPODIDAE HOLOCENTROPUS - SWIMS - 55529</v>
      </c>
      <c r="E9450" s="49" t="s">
        <v>10651</v>
      </c>
      <c r="F9450" s="49"/>
      <c r="G9450" s="49"/>
      <c r="H9450" s="49"/>
    </row>
    <row r="9451" spans="1:8" x14ac:dyDescent="0.3">
      <c r="A9451" s="49" t="s">
        <v>82</v>
      </c>
      <c r="B9451" s="49">
        <v>51005</v>
      </c>
      <c r="C9451" s="49" t="s">
        <v>10261</v>
      </c>
      <c r="D9451" s="49" t="str">
        <f t="shared" si="147"/>
        <v>TRICHOPTERA POLYCENTROPODIDAE HOLOCENTROPUS GLACIALIS - SWIMS - 51005</v>
      </c>
      <c r="E9451" s="49" t="s">
        <v>10651</v>
      </c>
      <c r="F9451" s="49"/>
      <c r="G9451" s="49"/>
      <c r="H9451" s="49"/>
    </row>
    <row r="9452" spans="1:8" x14ac:dyDescent="0.3">
      <c r="A9452" s="49" t="s">
        <v>82</v>
      </c>
      <c r="B9452" s="49">
        <v>51012</v>
      </c>
      <c r="C9452" s="49" t="s">
        <v>10262</v>
      </c>
      <c r="D9452" s="49" t="str">
        <f t="shared" si="147"/>
        <v>TRICHOPTERA POLYCENTROPODIDAE HOLOCENTROPUS MELANAE - SWIMS - 51012</v>
      </c>
      <c r="E9452" s="49" t="s">
        <v>10651</v>
      </c>
      <c r="F9452" s="49"/>
      <c r="G9452" s="49"/>
      <c r="H9452" s="49"/>
    </row>
    <row r="9453" spans="1:8" x14ac:dyDescent="0.3">
      <c r="A9453" s="49" t="s">
        <v>82</v>
      </c>
      <c r="B9453" s="49">
        <v>51016</v>
      </c>
      <c r="C9453" s="49" t="s">
        <v>10263</v>
      </c>
      <c r="D9453" s="49" t="str">
        <f t="shared" si="147"/>
        <v>TRICHOPTERA POLYCENTROPODIDAE HOLOCENTROPUS PICICORNIS - SWIMS - 51016</v>
      </c>
      <c r="E9453" s="49" t="s">
        <v>10651</v>
      </c>
      <c r="F9453" s="49"/>
      <c r="G9453" s="49"/>
      <c r="H9453" s="49"/>
    </row>
    <row r="9454" spans="1:8" x14ac:dyDescent="0.3">
      <c r="A9454" s="49" t="s">
        <v>82</v>
      </c>
      <c r="B9454" s="49">
        <v>50994</v>
      </c>
      <c r="C9454" s="49" t="s">
        <v>10264</v>
      </c>
      <c r="D9454" s="49" t="str">
        <f t="shared" si="147"/>
        <v>TRICHOPTERA POLYCENTROPODIDAE NEURECLIPSIS - SWIMS - 50994</v>
      </c>
      <c r="E9454" s="49" t="s">
        <v>10651</v>
      </c>
      <c r="F9454" s="49"/>
      <c r="G9454" s="49"/>
      <c r="H9454" s="49"/>
    </row>
    <row r="9455" spans="1:8" x14ac:dyDescent="0.3">
      <c r="A9455" s="49" t="s">
        <v>82</v>
      </c>
      <c r="B9455" s="49">
        <v>50995</v>
      </c>
      <c r="C9455" s="49" t="s">
        <v>10265</v>
      </c>
      <c r="D9455" s="49" t="str">
        <f t="shared" si="147"/>
        <v>TRICHOPTERA POLYCENTROPODIDAE NEURECLIPSIS BIMACULATA - SWIMS - 50995</v>
      </c>
      <c r="E9455" s="49" t="s">
        <v>10651</v>
      </c>
      <c r="F9455" s="49"/>
      <c r="G9455" s="49"/>
      <c r="H9455" s="49"/>
    </row>
    <row r="9456" spans="1:8" x14ac:dyDescent="0.3">
      <c r="A9456" s="49" t="s">
        <v>82</v>
      </c>
      <c r="B9456" s="49">
        <v>50996</v>
      </c>
      <c r="C9456" s="49" t="s">
        <v>10266</v>
      </c>
      <c r="D9456" s="49" t="str">
        <f t="shared" si="147"/>
        <v>TRICHOPTERA POLYCENTROPODIDAE NEURECLIPSIS CREPUSCULARIS - SWIMS - 50996</v>
      </c>
      <c r="E9456" s="49" t="s">
        <v>10651</v>
      </c>
      <c r="F9456" s="49"/>
      <c r="G9456" s="49"/>
      <c r="H9456" s="49"/>
    </row>
    <row r="9457" spans="1:8" x14ac:dyDescent="0.3">
      <c r="A9457" s="49" t="s">
        <v>82</v>
      </c>
      <c r="B9457" s="49">
        <v>50997</v>
      </c>
      <c r="C9457" s="49" t="s">
        <v>10267</v>
      </c>
      <c r="D9457" s="49" t="str">
        <f t="shared" si="147"/>
        <v>TRICHOPTERA POLYCENTROPODIDAE NEURECLIPSIS VALIDA - SWIMS - 50997</v>
      </c>
      <c r="E9457" s="49" t="s">
        <v>10651</v>
      </c>
      <c r="F9457" s="49"/>
      <c r="G9457" s="49"/>
      <c r="H9457" s="49"/>
    </row>
    <row r="9458" spans="1:8" x14ac:dyDescent="0.3">
      <c r="A9458" s="49" t="s">
        <v>82</v>
      </c>
      <c r="B9458" s="49">
        <v>51019</v>
      </c>
      <c r="C9458" s="49" t="s">
        <v>10268</v>
      </c>
      <c r="D9458" s="49" t="str">
        <f t="shared" si="147"/>
        <v>TRICHOPTERA POLYCENTROPODIDAE NYCTIOPHYLAX - SWIMS - 51019</v>
      </c>
      <c r="E9458" s="49" t="s">
        <v>10651</v>
      </c>
      <c r="F9458" s="49"/>
      <c r="G9458" s="49"/>
      <c r="H9458" s="49"/>
    </row>
    <row r="9459" spans="1:8" x14ac:dyDescent="0.3">
      <c r="A9459" s="49" t="s">
        <v>82</v>
      </c>
      <c r="B9459" s="49">
        <v>51020</v>
      </c>
      <c r="C9459" s="49" t="s">
        <v>10269</v>
      </c>
      <c r="D9459" s="49" t="str">
        <f t="shared" si="147"/>
        <v>TRICHOPTERA POLYCENTROPODIDAE NYCTIOPHYLAX AFFINIS - SWIMS - 51020</v>
      </c>
      <c r="E9459" s="49" t="s">
        <v>10651</v>
      </c>
      <c r="F9459" s="49"/>
      <c r="G9459" s="49"/>
      <c r="H9459" s="49"/>
    </row>
    <row r="9460" spans="1:8" x14ac:dyDescent="0.3">
      <c r="A9460" s="49" t="s">
        <v>82</v>
      </c>
      <c r="B9460" s="49">
        <v>51023</v>
      </c>
      <c r="C9460" s="49" t="s">
        <v>10270</v>
      </c>
      <c r="D9460" s="49" t="str">
        <f t="shared" si="147"/>
        <v>TRICHOPTERA POLYCENTROPODIDAE NYCTIOPHYLAX BANKSI - SWIMS - 51023</v>
      </c>
      <c r="E9460" s="49" t="s">
        <v>10651</v>
      </c>
      <c r="F9460" s="49"/>
      <c r="G9460" s="49"/>
      <c r="H9460" s="49"/>
    </row>
    <row r="9461" spans="1:8" x14ac:dyDescent="0.3">
      <c r="A9461" s="49" t="s">
        <v>82</v>
      </c>
      <c r="B9461" s="49">
        <v>51021</v>
      </c>
      <c r="C9461" s="49" t="s">
        <v>10271</v>
      </c>
      <c r="D9461" s="49" t="str">
        <f t="shared" si="147"/>
        <v>TRICHOPTERA POLYCENTROPODIDAE NYCTIOPHYLAX CELTA - SWIMS - 51021</v>
      </c>
      <c r="E9461" s="49" t="s">
        <v>10651</v>
      </c>
      <c r="F9461" s="49"/>
      <c r="G9461" s="49"/>
      <c r="H9461" s="49"/>
    </row>
    <row r="9462" spans="1:8" x14ac:dyDescent="0.3">
      <c r="A9462" s="49" t="s">
        <v>82</v>
      </c>
      <c r="B9462" s="49">
        <v>51022</v>
      </c>
      <c r="C9462" s="49" t="s">
        <v>10272</v>
      </c>
      <c r="D9462" s="49" t="str">
        <f t="shared" si="147"/>
        <v>TRICHOPTERA POLYCENTROPODIDAE NYCTIOPHYLAX MOESTUS - SWIMS - 51022</v>
      </c>
      <c r="E9462" s="49" t="s">
        <v>10651</v>
      </c>
      <c r="F9462" s="49"/>
      <c r="G9462" s="49"/>
      <c r="H9462" s="49"/>
    </row>
    <row r="9463" spans="1:8" x14ac:dyDescent="0.3">
      <c r="A9463" s="49" t="s">
        <v>82</v>
      </c>
      <c r="B9463" s="49">
        <v>51024</v>
      </c>
      <c r="C9463" s="49" t="s">
        <v>10273</v>
      </c>
      <c r="D9463" s="49" t="str">
        <f t="shared" si="147"/>
        <v>TRICHOPTERA POLYCENTROPODIDAE NYCTIOPHYLAX UNCUS - SWIMS - 51024</v>
      </c>
      <c r="E9463" s="49" t="s">
        <v>10651</v>
      </c>
      <c r="F9463" s="49"/>
      <c r="G9463" s="49"/>
      <c r="H9463" s="49"/>
    </row>
    <row r="9464" spans="1:8" x14ac:dyDescent="0.3">
      <c r="A9464" s="49" t="s">
        <v>82</v>
      </c>
      <c r="B9464" s="49">
        <v>55533</v>
      </c>
      <c r="C9464" s="49" t="s">
        <v>10274</v>
      </c>
      <c r="D9464" s="49" t="str">
        <f t="shared" si="147"/>
        <v>TRICHOPTERA POLYCENTROPODIDAE PLECTROCNEMIA - SWIMS - 55533</v>
      </c>
      <c r="E9464" s="49" t="s">
        <v>10651</v>
      </c>
      <c r="F9464" s="49"/>
      <c r="G9464" s="49"/>
      <c r="H9464" s="49"/>
    </row>
    <row r="9465" spans="1:8" x14ac:dyDescent="0.3">
      <c r="A9465" s="49" t="s">
        <v>82</v>
      </c>
      <c r="B9465" s="49">
        <v>50999</v>
      </c>
      <c r="C9465" s="49" t="s">
        <v>10275</v>
      </c>
      <c r="D9465" s="49" t="str">
        <f t="shared" si="147"/>
        <v>TRICHOPTERA POLYCENTROPODIDAE PLECTROCNEMIA AUREOLA - SWIMS - 50999</v>
      </c>
      <c r="E9465" s="49" t="s">
        <v>10651</v>
      </c>
      <c r="F9465" s="49"/>
      <c r="G9465" s="49"/>
      <c r="H9465" s="49"/>
    </row>
    <row r="9466" spans="1:8" x14ac:dyDescent="0.3">
      <c r="A9466" s="49" t="s">
        <v>82</v>
      </c>
      <c r="B9466" s="49">
        <v>51001</v>
      </c>
      <c r="C9466" s="49" t="s">
        <v>10276</v>
      </c>
      <c r="D9466" s="49" t="str">
        <f t="shared" si="147"/>
        <v>TRICHOPTERA POLYCENTROPODIDAE PLECTROCNEMIA CINEREA - SWIMS - 51001</v>
      </c>
      <c r="E9466" s="49" t="s">
        <v>10651</v>
      </c>
      <c r="F9466" s="49"/>
      <c r="G9466" s="49"/>
      <c r="H9466" s="49"/>
    </row>
    <row r="9467" spans="1:8" x14ac:dyDescent="0.3">
      <c r="A9467" s="49" t="s">
        <v>82</v>
      </c>
      <c r="B9467" s="49">
        <v>51011</v>
      </c>
      <c r="C9467" s="49" t="s">
        <v>10277</v>
      </c>
      <c r="D9467" s="49" t="str">
        <f t="shared" si="147"/>
        <v>TRICHOPTERA POLYCENTROPODIDAE PLECTROCNEMIA CLINEI - SWIMS - 51011</v>
      </c>
      <c r="E9467" s="49" t="s">
        <v>10651</v>
      </c>
      <c r="F9467" s="49"/>
      <c r="G9467" s="49"/>
      <c r="H9467" s="49"/>
    </row>
    <row r="9468" spans="1:8" x14ac:dyDescent="0.3">
      <c r="A9468" s="49" t="s">
        <v>82</v>
      </c>
      <c r="B9468" s="49">
        <v>51003</v>
      </c>
      <c r="C9468" s="49" t="s">
        <v>10278</v>
      </c>
      <c r="D9468" s="49" t="str">
        <f t="shared" si="147"/>
        <v>TRICHOPTERA POLYCENTROPODIDAE PLECTROCNEMIA CRASSICORNIS - SWIMS - 51003</v>
      </c>
      <c r="E9468" s="49" t="s">
        <v>10651</v>
      </c>
      <c r="F9468" s="49"/>
      <c r="G9468" s="49"/>
      <c r="H9468" s="49"/>
    </row>
    <row r="9469" spans="1:8" x14ac:dyDescent="0.3">
      <c r="A9469" s="49" t="s">
        <v>82</v>
      </c>
      <c r="B9469" s="49">
        <v>51009</v>
      </c>
      <c r="C9469" s="49" t="s">
        <v>10279</v>
      </c>
      <c r="D9469" s="49" t="str">
        <f t="shared" si="147"/>
        <v>TRICHOPTERA POLYCENTROPODIDAE PLECTROCNEMIA REMOTUS - SWIMS - 51009</v>
      </c>
      <c r="E9469" s="49" t="s">
        <v>10651</v>
      </c>
      <c r="F9469" s="49"/>
      <c r="G9469" s="49"/>
      <c r="H9469" s="49"/>
    </row>
    <row r="9470" spans="1:8" x14ac:dyDescent="0.3">
      <c r="A9470" s="49" t="s">
        <v>82</v>
      </c>
      <c r="B9470" s="49">
        <v>50998</v>
      </c>
      <c r="C9470" s="49" t="s">
        <v>10280</v>
      </c>
      <c r="D9470" s="49" t="str">
        <f t="shared" si="147"/>
        <v>TRICHOPTERA POLYCENTROPODIDAE POLYCENTROPUS - SWIMS - 50998</v>
      </c>
      <c r="E9470" s="49" t="s">
        <v>10651</v>
      </c>
      <c r="F9470" s="49"/>
      <c r="G9470" s="49"/>
      <c r="H9470" s="49"/>
    </row>
    <row r="9471" spans="1:8" x14ac:dyDescent="0.3">
      <c r="A9471" s="49" t="s">
        <v>82</v>
      </c>
      <c r="B9471" s="49">
        <v>51014</v>
      </c>
      <c r="C9471" s="49" t="s">
        <v>10281</v>
      </c>
      <c r="D9471" s="49" t="str">
        <f t="shared" si="147"/>
        <v>TRICHOPTERA POLYCENTROPODIDAE POLYCENTROPUS ALBIPUNCTUS - SWIMS - 51014</v>
      </c>
      <c r="E9471" s="49" t="s">
        <v>10651</v>
      </c>
      <c r="F9471" s="49"/>
      <c r="G9471" s="49"/>
      <c r="H9471" s="49"/>
    </row>
    <row r="9472" spans="1:8" x14ac:dyDescent="0.3">
      <c r="A9472" s="49" t="s">
        <v>82</v>
      </c>
      <c r="B9472" s="49">
        <v>51000</v>
      </c>
      <c r="C9472" s="49" t="s">
        <v>10282</v>
      </c>
      <c r="D9472" s="49" t="str">
        <f t="shared" si="147"/>
        <v>TRICHOPTERA POLYCENTROPODIDAE POLYCENTROPUS CENTRALIS - SWIMS - 51000</v>
      </c>
      <c r="E9472" s="49" t="s">
        <v>10651</v>
      </c>
      <c r="F9472" s="49"/>
      <c r="G9472" s="49"/>
      <c r="H9472" s="49"/>
    </row>
    <row r="9473" spans="1:8" x14ac:dyDescent="0.3">
      <c r="A9473" s="49" t="s">
        <v>82</v>
      </c>
      <c r="B9473" s="49">
        <v>51002</v>
      </c>
      <c r="C9473" s="49" t="s">
        <v>10283</v>
      </c>
      <c r="D9473" s="49" t="str">
        <f t="shared" si="147"/>
        <v>TRICHOPTERA POLYCENTROPODIDAE POLYCENTROPUS CONFUSUS - SWIMS - 51002</v>
      </c>
      <c r="E9473" s="49" t="s">
        <v>10651</v>
      </c>
      <c r="F9473" s="49"/>
      <c r="G9473" s="49"/>
      <c r="H9473" s="49"/>
    </row>
    <row r="9474" spans="1:8" x14ac:dyDescent="0.3">
      <c r="A9474" s="49" t="s">
        <v>82</v>
      </c>
      <c r="B9474" s="49">
        <v>51004</v>
      </c>
      <c r="C9474" s="49" t="s">
        <v>10284</v>
      </c>
      <c r="D9474" s="49" t="str">
        <f t="shared" ref="D9474:D9537" si="148">C9474 &amp;" - "&amp; A9474 &amp;" - "&amp; B9474</f>
        <v>TRICHOPTERA POLYCENTROPODIDAE POLYCENTROPUS FLAVUS - SWIMS - 51004</v>
      </c>
      <c r="E9474" s="49" t="s">
        <v>10651</v>
      </c>
      <c r="F9474" s="49"/>
      <c r="G9474" s="49"/>
      <c r="H9474" s="49"/>
    </row>
    <row r="9475" spans="1:8" x14ac:dyDescent="0.3">
      <c r="A9475" s="49" t="s">
        <v>82</v>
      </c>
      <c r="B9475" s="49">
        <v>51006</v>
      </c>
      <c r="C9475" s="49" t="s">
        <v>10285</v>
      </c>
      <c r="D9475" s="49" t="str">
        <f t="shared" si="148"/>
        <v>TRICHOPTERA POLYCENTROPODIDAE POLYCENTROPUS INTERRUPTUS - SWIMS - 51006</v>
      </c>
      <c r="E9475" s="49" t="s">
        <v>10651</v>
      </c>
      <c r="F9475" s="49"/>
      <c r="G9475" s="49"/>
      <c r="H9475" s="49"/>
    </row>
    <row r="9476" spans="1:8" x14ac:dyDescent="0.3">
      <c r="A9476" s="49" t="s">
        <v>82</v>
      </c>
      <c r="B9476" s="49">
        <v>51015</v>
      </c>
      <c r="C9476" s="49" t="s">
        <v>10286</v>
      </c>
      <c r="D9476" s="49" t="str">
        <f t="shared" si="148"/>
        <v>TRICHOPTERA POLYCENTROPODIDAE POLYCENTROPUS MILACA - SWIMS - 51015</v>
      </c>
      <c r="E9476" s="49" t="s">
        <v>10651</v>
      </c>
      <c r="F9476" s="49"/>
      <c r="G9476" s="49"/>
      <c r="H9476" s="49"/>
    </row>
    <row r="9477" spans="1:8" x14ac:dyDescent="0.3">
      <c r="A9477" s="49" t="s">
        <v>82</v>
      </c>
      <c r="B9477" s="49">
        <v>51007</v>
      </c>
      <c r="C9477" s="49" t="s">
        <v>10287</v>
      </c>
      <c r="D9477" s="49" t="str">
        <f t="shared" si="148"/>
        <v>TRICHOPTERA POLYCENTROPODIDAE POLYCENTROPUS NASCOTIUS - SWIMS - 51007</v>
      </c>
      <c r="E9477" s="49" t="s">
        <v>10651</v>
      </c>
      <c r="F9477" s="49"/>
      <c r="G9477" s="49"/>
      <c r="H9477" s="49"/>
    </row>
    <row r="9478" spans="1:8" x14ac:dyDescent="0.3">
      <c r="A9478" s="49" t="s">
        <v>82</v>
      </c>
      <c r="B9478" s="49">
        <v>51008</v>
      </c>
      <c r="C9478" s="49" t="s">
        <v>10288</v>
      </c>
      <c r="D9478" s="49" t="str">
        <f t="shared" si="148"/>
        <v>TRICHOPTERA POLYCENTROPODIDAE POLYCENTROPUS PENTUS - SWIMS - 51008</v>
      </c>
      <c r="E9478" s="49" t="s">
        <v>10651</v>
      </c>
      <c r="F9478" s="49"/>
      <c r="G9478" s="49"/>
      <c r="H9478" s="49"/>
    </row>
    <row r="9479" spans="1:8" x14ac:dyDescent="0.3">
      <c r="A9479" s="49" t="s">
        <v>82</v>
      </c>
      <c r="B9479" s="49">
        <v>51013</v>
      </c>
      <c r="C9479" s="49" t="s">
        <v>10289</v>
      </c>
      <c r="D9479" s="49" t="str">
        <f t="shared" si="148"/>
        <v>TRICHOPTERA POLYCENTROPODIDAE POLYCENTROPUS SABULOSUS - SWIMS - 51013</v>
      </c>
      <c r="E9479" s="49" t="s">
        <v>10651</v>
      </c>
      <c r="F9479" s="49"/>
      <c r="G9479" s="49"/>
      <c r="H9479" s="49"/>
    </row>
    <row r="9480" spans="1:8" x14ac:dyDescent="0.3">
      <c r="A9480" s="49" t="s">
        <v>82</v>
      </c>
      <c r="B9480" s="49">
        <v>51010</v>
      </c>
      <c r="C9480" s="49" t="s">
        <v>10290</v>
      </c>
      <c r="D9480" s="49" t="str">
        <f t="shared" si="148"/>
        <v>TRICHOPTERA POLYCENTROPODIDAE POLYCENTROPUS WEEDI - SWIMS - 51010</v>
      </c>
      <c r="E9480" s="49" t="s">
        <v>10651</v>
      </c>
      <c r="F9480" s="49"/>
      <c r="G9480" s="49"/>
      <c r="H9480" s="49"/>
    </row>
    <row r="9481" spans="1:8" x14ac:dyDescent="0.3">
      <c r="A9481" s="49" t="s">
        <v>82</v>
      </c>
      <c r="B9481" s="49">
        <v>51026</v>
      </c>
      <c r="C9481" s="49" t="s">
        <v>10291</v>
      </c>
      <c r="D9481" s="49" t="str">
        <f t="shared" si="148"/>
        <v>TRICHOPTERA PSYCHOMYIIDAE - SWIMS - 51026</v>
      </c>
      <c r="E9481" s="49" t="s">
        <v>10651</v>
      </c>
      <c r="F9481" s="49"/>
      <c r="G9481" s="49"/>
      <c r="H9481" s="49"/>
    </row>
    <row r="9482" spans="1:8" x14ac:dyDescent="0.3">
      <c r="A9482" s="49" t="s">
        <v>82</v>
      </c>
      <c r="B9482" s="49">
        <v>51031</v>
      </c>
      <c r="C9482" s="49" t="s">
        <v>10292</v>
      </c>
      <c r="D9482" s="49" t="str">
        <f t="shared" si="148"/>
        <v>TRICHOPTERA PSYCHOMYIIDAE -- PUPA - SWIMS - 51031</v>
      </c>
      <c r="E9482" s="49" t="s">
        <v>10651</v>
      </c>
      <c r="F9482" s="49"/>
      <c r="G9482" s="49"/>
      <c r="H9482" s="49"/>
    </row>
    <row r="9483" spans="1:8" x14ac:dyDescent="0.3">
      <c r="A9483" s="49" t="s">
        <v>82</v>
      </c>
      <c r="B9483" s="49">
        <v>51027</v>
      </c>
      <c r="C9483" s="49" t="s">
        <v>10293</v>
      </c>
      <c r="D9483" s="49" t="str">
        <f t="shared" si="148"/>
        <v>TRICHOPTERA PSYCHOMYIIDAE LYPE - SWIMS - 51027</v>
      </c>
      <c r="E9483" s="49" t="s">
        <v>10651</v>
      </c>
      <c r="F9483" s="49"/>
      <c r="G9483" s="49"/>
      <c r="H9483" s="49"/>
    </row>
    <row r="9484" spans="1:8" x14ac:dyDescent="0.3">
      <c r="A9484" s="49" t="s">
        <v>82</v>
      </c>
      <c r="B9484" s="49">
        <v>51028</v>
      </c>
      <c r="C9484" s="49" t="s">
        <v>10294</v>
      </c>
      <c r="D9484" s="49" t="str">
        <f t="shared" si="148"/>
        <v>TRICHOPTERA PSYCHOMYIIDAE LYPE DIVERSA - SWIMS - 51028</v>
      </c>
      <c r="E9484" s="49" t="s">
        <v>10651</v>
      </c>
      <c r="F9484" s="49"/>
      <c r="G9484" s="49"/>
      <c r="H9484" s="49"/>
    </row>
    <row r="9485" spans="1:8" x14ac:dyDescent="0.3">
      <c r="A9485" s="49" t="s">
        <v>82</v>
      </c>
      <c r="B9485" s="49">
        <v>51029</v>
      </c>
      <c r="C9485" s="49" t="s">
        <v>10295</v>
      </c>
      <c r="D9485" s="49" t="str">
        <f t="shared" si="148"/>
        <v>TRICHOPTERA PSYCHOMYIIDAE PSYCHOMYIA - SWIMS - 51029</v>
      </c>
      <c r="E9485" s="49" t="s">
        <v>10651</v>
      </c>
      <c r="F9485" s="49"/>
      <c r="G9485" s="49"/>
      <c r="H9485" s="49"/>
    </row>
    <row r="9486" spans="1:8" x14ac:dyDescent="0.3">
      <c r="A9486" s="49" t="s">
        <v>82</v>
      </c>
      <c r="B9486" s="49">
        <v>51030</v>
      </c>
      <c r="C9486" s="49" t="s">
        <v>10296</v>
      </c>
      <c r="D9486" s="49" t="str">
        <f t="shared" si="148"/>
        <v>TRICHOPTERA PSYCHOMYIIDAE PSYCHOMYIA FLAVIDA - SWIMS - 51030</v>
      </c>
      <c r="E9486" s="49" t="s">
        <v>10651</v>
      </c>
      <c r="F9486" s="49"/>
      <c r="G9486" s="49"/>
      <c r="H9486" s="49"/>
    </row>
    <row r="9487" spans="1:8" x14ac:dyDescent="0.3">
      <c r="A9487" s="49" t="s">
        <v>82</v>
      </c>
      <c r="B9487" s="49">
        <v>51032</v>
      </c>
      <c r="C9487" s="49" t="s">
        <v>10297</v>
      </c>
      <c r="D9487" s="49" t="str">
        <f t="shared" si="148"/>
        <v>TRICHOPTERA RHYACOPHILIDAE - SWIMS - 51032</v>
      </c>
      <c r="E9487" s="49" t="s">
        <v>10651</v>
      </c>
      <c r="F9487" s="49"/>
      <c r="G9487" s="49"/>
      <c r="H9487" s="49"/>
    </row>
    <row r="9488" spans="1:8" x14ac:dyDescent="0.3">
      <c r="A9488" s="49" t="s">
        <v>82</v>
      </c>
      <c r="B9488" s="49">
        <v>51033</v>
      </c>
      <c r="C9488" s="49" t="s">
        <v>10298</v>
      </c>
      <c r="D9488" s="49" t="str">
        <f t="shared" si="148"/>
        <v>TRICHOPTERA RHYACOPHILIDAE RHYACOPHILA - SWIMS - 51033</v>
      </c>
      <c r="E9488" s="49" t="s">
        <v>10651</v>
      </c>
      <c r="F9488" s="49"/>
      <c r="G9488" s="49"/>
      <c r="H9488" s="49"/>
    </row>
    <row r="9489" spans="1:8" x14ac:dyDescent="0.3">
      <c r="A9489" s="49" t="s">
        <v>82</v>
      </c>
      <c r="B9489" s="49">
        <v>51040</v>
      </c>
      <c r="C9489" s="49" t="s">
        <v>10299</v>
      </c>
      <c r="D9489" s="49" t="str">
        <f t="shared" si="148"/>
        <v>TRICHOPTERA RHYACOPHILIDAE RHYACOPHILA -- PUPA - SWIMS - 51040</v>
      </c>
      <c r="E9489" s="49" t="s">
        <v>10651</v>
      </c>
      <c r="F9489" s="49"/>
      <c r="G9489" s="49"/>
      <c r="H9489" s="49"/>
    </row>
    <row r="9490" spans="1:8" x14ac:dyDescent="0.3">
      <c r="A9490" s="49" t="s">
        <v>82</v>
      </c>
      <c r="B9490" s="49">
        <v>51041</v>
      </c>
      <c r="C9490" s="49" t="s">
        <v>10300</v>
      </c>
      <c r="D9490" s="49" t="str">
        <f t="shared" si="148"/>
        <v>TRICHOPTERA RHYACOPHILIDAE RHYACOPHILA ANGELITA - SWIMS - 51041</v>
      </c>
      <c r="E9490" s="49" t="s">
        <v>10651</v>
      </c>
      <c r="F9490" s="49"/>
      <c r="G9490" s="49"/>
      <c r="H9490" s="49"/>
    </row>
    <row r="9491" spans="1:8" x14ac:dyDescent="0.3">
      <c r="A9491" s="49" t="s">
        <v>82</v>
      </c>
      <c r="B9491" s="49">
        <v>51037</v>
      </c>
      <c r="C9491" s="49" t="s">
        <v>10301</v>
      </c>
      <c r="D9491" s="49" t="str">
        <f t="shared" si="148"/>
        <v>TRICHOPTERA RHYACOPHILIDAE RHYACOPHILA BRUNNEA - SWIMS - 51037</v>
      </c>
      <c r="E9491" s="49" t="s">
        <v>10651</v>
      </c>
      <c r="F9491" s="49"/>
      <c r="G9491" s="49"/>
      <c r="H9491" s="49"/>
    </row>
    <row r="9492" spans="1:8" x14ac:dyDescent="0.3">
      <c r="A9492" s="49" t="s">
        <v>82</v>
      </c>
      <c r="B9492" s="49">
        <v>51034</v>
      </c>
      <c r="C9492" s="49" t="s">
        <v>10302</v>
      </c>
      <c r="D9492" s="49" t="str">
        <f t="shared" si="148"/>
        <v>TRICHOPTERA RHYACOPHILIDAE RHYACOPHILA FUSCULA - SWIMS - 51034</v>
      </c>
      <c r="E9492" s="49" t="s">
        <v>10651</v>
      </c>
      <c r="F9492" s="49"/>
      <c r="G9492" s="49"/>
      <c r="H9492" s="49"/>
    </row>
    <row r="9493" spans="1:8" x14ac:dyDescent="0.3">
      <c r="A9493" s="49" t="s">
        <v>82</v>
      </c>
      <c r="B9493" s="49">
        <v>51036</v>
      </c>
      <c r="C9493" s="49" t="s">
        <v>10303</v>
      </c>
      <c r="D9493" s="49" t="str">
        <f t="shared" si="148"/>
        <v>TRICHOPTERA RHYACOPHILIDAE RHYACOPHILA LOBIFERA - SWIMS - 51036</v>
      </c>
      <c r="E9493" s="49" t="s">
        <v>10651</v>
      </c>
      <c r="F9493" s="49"/>
      <c r="G9493" s="49"/>
      <c r="H9493" s="49"/>
    </row>
    <row r="9494" spans="1:8" x14ac:dyDescent="0.3">
      <c r="A9494" s="49" t="s">
        <v>82</v>
      </c>
      <c r="B9494" s="49">
        <v>51038</v>
      </c>
      <c r="C9494" s="49" t="s">
        <v>10304</v>
      </c>
      <c r="D9494" s="49" t="str">
        <f t="shared" si="148"/>
        <v>TRICHOPTERA RHYACOPHILIDAE RHYACOPHILA MAINENSIS - SWIMS - 51038</v>
      </c>
      <c r="E9494" s="49" t="s">
        <v>10651</v>
      </c>
      <c r="F9494" s="49"/>
      <c r="G9494" s="49"/>
      <c r="H9494" s="49"/>
    </row>
    <row r="9495" spans="1:8" x14ac:dyDescent="0.3">
      <c r="A9495" s="49" t="s">
        <v>82</v>
      </c>
      <c r="B9495" s="49">
        <v>51039</v>
      </c>
      <c r="C9495" s="49" t="s">
        <v>10305</v>
      </c>
      <c r="D9495" s="49" t="str">
        <f t="shared" si="148"/>
        <v>TRICHOPTERA RHYACOPHILIDAE RHYACOPHILA MANISTEE - SWIMS - 51039</v>
      </c>
      <c r="E9495" s="49" t="s">
        <v>10651</v>
      </c>
      <c r="F9495" s="49"/>
      <c r="G9495" s="49"/>
      <c r="H9495" s="49"/>
    </row>
    <row r="9496" spans="1:8" x14ac:dyDescent="0.3">
      <c r="A9496" s="49" t="s">
        <v>82</v>
      </c>
      <c r="B9496" s="49">
        <v>51035</v>
      </c>
      <c r="C9496" s="49" t="s">
        <v>10306</v>
      </c>
      <c r="D9496" s="49" t="str">
        <f t="shared" si="148"/>
        <v>TRICHOPTERA RHYACOPHILIDAE RHYACOPHILA VIBOX - SWIMS - 51035</v>
      </c>
      <c r="E9496" s="49" t="s">
        <v>10651</v>
      </c>
      <c r="F9496" s="49"/>
      <c r="G9496" s="49"/>
      <c r="H9496" s="49"/>
    </row>
    <row r="9497" spans="1:8" x14ac:dyDescent="0.3">
      <c r="A9497" s="49" t="s">
        <v>82</v>
      </c>
      <c r="B9497" s="49">
        <v>51044</v>
      </c>
      <c r="C9497" s="49" t="s">
        <v>10307</v>
      </c>
      <c r="D9497" s="49" t="str">
        <f t="shared" si="148"/>
        <v>TRICHOPTERA SERICOSTOMATIDAE - SWIMS - 51044</v>
      </c>
      <c r="E9497" s="49" t="s">
        <v>10651</v>
      </c>
      <c r="F9497" s="49"/>
      <c r="G9497" s="49"/>
      <c r="H9497" s="49"/>
    </row>
    <row r="9498" spans="1:8" x14ac:dyDescent="0.3">
      <c r="A9498" s="49" t="s">
        <v>82</v>
      </c>
      <c r="B9498" s="49">
        <v>51045</v>
      </c>
      <c r="C9498" s="49" t="s">
        <v>10308</v>
      </c>
      <c r="D9498" s="49" t="str">
        <f t="shared" si="148"/>
        <v>TRICHOPTERA SERICOSTOMATIDAE AGARODES - SWIMS - 51045</v>
      </c>
      <c r="E9498" s="49" t="s">
        <v>10651</v>
      </c>
      <c r="F9498" s="49"/>
      <c r="G9498" s="49"/>
      <c r="H9498" s="49"/>
    </row>
    <row r="9499" spans="1:8" x14ac:dyDescent="0.3">
      <c r="A9499" s="49" t="s">
        <v>82</v>
      </c>
      <c r="B9499" s="49">
        <v>51046</v>
      </c>
      <c r="C9499" s="49" t="s">
        <v>10309</v>
      </c>
      <c r="D9499" s="49" t="str">
        <f t="shared" si="148"/>
        <v>TRICHOPTERA SERICOSTOMATIDAE AGARODES DISTINCTUS - SWIMS - 51046</v>
      </c>
      <c r="E9499" s="49" t="s">
        <v>10651</v>
      </c>
      <c r="F9499" s="49"/>
      <c r="G9499" s="49"/>
      <c r="H9499" s="49"/>
    </row>
    <row r="9500" spans="1:8" x14ac:dyDescent="0.3">
      <c r="A9500" s="49" t="s">
        <v>82</v>
      </c>
      <c r="B9500" s="49">
        <v>51053</v>
      </c>
      <c r="C9500" s="49" t="s">
        <v>10310</v>
      </c>
      <c r="D9500" s="49" t="str">
        <f t="shared" si="148"/>
        <v>TRICHOPTERA UENOIDAE - SWIMS - 51053</v>
      </c>
      <c r="E9500" s="49" t="s">
        <v>10651</v>
      </c>
      <c r="F9500" s="49"/>
      <c r="G9500" s="49"/>
      <c r="H9500" s="49"/>
    </row>
    <row r="9501" spans="1:8" x14ac:dyDescent="0.3">
      <c r="A9501" s="49" t="s">
        <v>82</v>
      </c>
      <c r="B9501" s="49">
        <v>51061</v>
      </c>
      <c r="C9501" s="49" t="s">
        <v>10311</v>
      </c>
      <c r="D9501" s="49" t="str">
        <f t="shared" si="148"/>
        <v>TRICHOPTERA UENOIDAE -- PUPA - SWIMS - 51061</v>
      </c>
      <c r="E9501" s="49" t="s">
        <v>10651</v>
      </c>
      <c r="F9501" s="49"/>
      <c r="G9501" s="49"/>
      <c r="H9501" s="49"/>
    </row>
    <row r="9502" spans="1:8" x14ac:dyDescent="0.3">
      <c r="A9502" s="49" t="s">
        <v>82</v>
      </c>
      <c r="B9502" s="49">
        <v>51054</v>
      </c>
      <c r="C9502" s="49" t="s">
        <v>10312</v>
      </c>
      <c r="D9502" s="49" t="str">
        <f t="shared" si="148"/>
        <v>TRICHOPTERA UENOIDAE NEOPHYLAX - SWIMS - 51054</v>
      </c>
      <c r="E9502" s="49" t="s">
        <v>10651</v>
      </c>
      <c r="F9502" s="49"/>
      <c r="G9502" s="49"/>
      <c r="H9502" s="49"/>
    </row>
    <row r="9503" spans="1:8" x14ac:dyDescent="0.3">
      <c r="A9503" s="49" t="s">
        <v>82</v>
      </c>
      <c r="B9503" s="49">
        <v>51059</v>
      </c>
      <c r="C9503" s="49" t="s">
        <v>10313</v>
      </c>
      <c r="D9503" s="49" t="str">
        <f t="shared" si="148"/>
        <v>TRICHOPTERA UENOIDAE NEOPHYLAX -- PUPA - SWIMS - 51059</v>
      </c>
      <c r="E9503" s="49" t="s">
        <v>10651</v>
      </c>
      <c r="F9503" s="49"/>
      <c r="G9503" s="49"/>
      <c r="H9503" s="49"/>
    </row>
    <row r="9504" spans="1:8" x14ac:dyDescent="0.3">
      <c r="A9504" s="49" t="s">
        <v>82</v>
      </c>
      <c r="B9504" s="49">
        <v>51055</v>
      </c>
      <c r="C9504" s="49" t="s">
        <v>10314</v>
      </c>
      <c r="D9504" s="49" t="str">
        <f t="shared" si="148"/>
        <v>TRICHOPTERA UENOIDAE NEOPHYLAX CONCINNUS - SWIMS - 51055</v>
      </c>
      <c r="E9504" s="49" t="s">
        <v>10651</v>
      </c>
      <c r="F9504" s="49"/>
      <c r="G9504" s="49"/>
      <c r="H9504" s="49"/>
    </row>
    <row r="9505" spans="1:8" x14ac:dyDescent="0.3">
      <c r="A9505" s="49" t="s">
        <v>82</v>
      </c>
      <c r="B9505" s="49">
        <v>51058</v>
      </c>
      <c r="C9505" s="49" t="s">
        <v>10315</v>
      </c>
      <c r="D9505" s="49" t="str">
        <f t="shared" si="148"/>
        <v>TRICHOPTERA UENOIDAE NEOPHYLAX CONSIMILIS - SWIMS - 51058</v>
      </c>
      <c r="E9505" s="49" t="s">
        <v>10651</v>
      </c>
      <c r="F9505" s="49"/>
      <c r="G9505" s="49"/>
      <c r="H9505" s="49"/>
    </row>
    <row r="9506" spans="1:8" x14ac:dyDescent="0.3">
      <c r="A9506" s="49" t="s">
        <v>82</v>
      </c>
      <c r="B9506" s="49">
        <v>51056</v>
      </c>
      <c r="C9506" s="49" t="s">
        <v>10316</v>
      </c>
      <c r="D9506" s="49" t="str">
        <f t="shared" si="148"/>
        <v>TRICHOPTERA UENOIDAE NEOPHYLAX FUSCUS - SWIMS - 51056</v>
      </c>
      <c r="E9506" s="49" t="s">
        <v>10651</v>
      </c>
      <c r="F9506" s="49"/>
      <c r="G9506" s="49"/>
      <c r="H9506" s="49"/>
    </row>
    <row r="9507" spans="1:8" x14ac:dyDescent="0.3">
      <c r="A9507" s="49" t="s">
        <v>82</v>
      </c>
      <c r="B9507" s="49">
        <v>51060</v>
      </c>
      <c r="C9507" s="49" t="s">
        <v>10317</v>
      </c>
      <c r="D9507" s="49" t="str">
        <f t="shared" si="148"/>
        <v>TRICHOPTERA UENOIDAE NEOPHYLAX NACATUS - SWIMS - 51060</v>
      </c>
      <c r="E9507" s="49" t="s">
        <v>10651</v>
      </c>
      <c r="F9507" s="49"/>
      <c r="G9507" s="49"/>
      <c r="H9507" s="49"/>
    </row>
    <row r="9508" spans="1:8" x14ac:dyDescent="0.3">
      <c r="A9508" s="49" t="s">
        <v>82</v>
      </c>
      <c r="B9508" s="49">
        <v>51057</v>
      </c>
      <c r="C9508" s="49" t="s">
        <v>10318</v>
      </c>
      <c r="D9508" s="49" t="str">
        <f t="shared" si="148"/>
        <v>TRICHOPTERA UENOIDAE NEOPHYLAX OLIGIUS - SWIMS - 51057</v>
      </c>
      <c r="E9508" s="49" t="s">
        <v>10651</v>
      </c>
      <c r="F9508" s="49"/>
      <c r="G9508" s="49"/>
      <c r="H9508" s="49"/>
    </row>
    <row r="9509" spans="1:8" x14ac:dyDescent="0.3">
      <c r="A9509" s="49" t="s">
        <v>82</v>
      </c>
      <c r="B9509" s="49">
        <v>53093</v>
      </c>
      <c r="C9509" s="49" t="s">
        <v>10319</v>
      </c>
      <c r="D9509" s="49" t="str">
        <f t="shared" si="148"/>
        <v>TRICLADIDA - SWIMS - 53093</v>
      </c>
      <c r="E9509" s="49" t="s">
        <v>10651</v>
      </c>
      <c r="F9509" s="49"/>
      <c r="G9509" s="49"/>
      <c r="H9509" s="49"/>
    </row>
    <row r="9510" spans="1:8" x14ac:dyDescent="0.3">
      <c r="A9510" s="49" t="s">
        <v>82</v>
      </c>
      <c r="B9510" s="49">
        <v>54856</v>
      </c>
      <c r="C9510" s="49" t="s">
        <v>10320</v>
      </c>
      <c r="D9510" s="49" t="str">
        <f t="shared" si="148"/>
        <v>TRICLADIDA DENDROCOELIDAE - SWIMS - 54856</v>
      </c>
      <c r="E9510" s="49" t="s">
        <v>10651</v>
      </c>
      <c r="F9510" s="49"/>
      <c r="G9510" s="49"/>
      <c r="H9510" s="49"/>
    </row>
    <row r="9511" spans="1:8" x14ac:dyDescent="0.3">
      <c r="A9511" s="49" t="s">
        <v>82</v>
      </c>
      <c r="B9511" s="49">
        <v>54857</v>
      </c>
      <c r="C9511" s="49" t="s">
        <v>10321</v>
      </c>
      <c r="D9511" s="49" t="str">
        <f t="shared" si="148"/>
        <v>TRICLADIDA DENDROCOELIDAE PROCOTYLA - SWIMS - 54857</v>
      </c>
      <c r="E9511" s="49" t="s">
        <v>10651</v>
      </c>
      <c r="F9511" s="49"/>
      <c r="G9511" s="49"/>
      <c r="H9511" s="49"/>
    </row>
    <row r="9512" spans="1:8" x14ac:dyDescent="0.3">
      <c r="A9512" s="49" t="s">
        <v>82</v>
      </c>
      <c r="B9512" s="49">
        <v>54858</v>
      </c>
      <c r="C9512" s="49" t="s">
        <v>10322</v>
      </c>
      <c r="D9512" s="49" t="str">
        <f t="shared" si="148"/>
        <v>TRICLADIDA DENDROCOELIDAE PROCOTYLA FLUVIATILIS - SWIMS - 54858</v>
      </c>
      <c r="E9512" s="49" t="s">
        <v>10651</v>
      </c>
      <c r="F9512" s="49"/>
      <c r="G9512" s="49"/>
      <c r="H9512" s="49"/>
    </row>
    <row r="9513" spans="1:8" x14ac:dyDescent="0.3">
      <c r="A9513" s="49" t="s">
        <v>82</v>
      </c>
      <c r="B9513" s="49">
        <v>54802</v>
      </c>
      <c r="C9513" s="49" t="s">
        <v>10323</v>
      </c>
      <c r="D9513" s="49" t="str">
        <f t="shared" si="148"/>
        <v>TRICLADIDA DUGESIIDAE - SWIMS - 54802</v>
      </c>
      <c r="E9513" s="49" t="s">
        <v>10651</v>
      </c>
      <c r="F9513" s="49"/>
      <c r="G9513" s="49"/>
      <c r="H9513" s="49"/>
    </row>
    <row r="9514" spans="1:8" x14ac:dyDescent="0.3">
      <c r="A9514" s="49" t="s">
        <v>82</v>
      </c>
      <c r="B9514" s="49">
        <v>54803</v>
      </c>
      <c r="C9514" s="49" t="s">
        <v>10324</v>
      </c>
      <c r="D9514" s="49" t="str">
        <f t="shared" si="148"/>
        <v>TRICLADIDA DUGESIIDAE CURA - SWIMS - 54803</v>
      </c>
      <c r="E9514" s="49" t="s">
        <v>10651</v>
      </c>
      <c r="F9514" s="49"/>
      <c r="G9514" s="49"/>
      <c r="H9514" s="49"/>
    </row>
    <row r="9515" spans="1:8" x14ac:dyDescent="0.3">
      <c r="A9515" s="49" t="s">
        <v>82</v>
      </c>
      <c r="B9515" s="49">
        <v>54804</v>
      </c>
      <c r="C9515" s="49" t="s">
        <v>10325</v>
      </c>
      <c r="D9515" s="49" t="str">
        <f t="shared" si="148"/>
        <v>TRICLADIDA DUGESIIDAE CURA FOREMANII - SWIMS - 54804</v>
      </c>
      <c r="E9515" s="49" t="s">
        <v>10651</v>
      </c>
      <c r="F9515" s="49"/>
      <c r="G9515" s="49"/>
      <c r="H9515" s="49"/>
    </row>
    <row r="9516" spans="1:8" x14ac:dyDescent="0.3">
      <c r="A9516" s="49" t="s">
        <v>82</v>
      </c>
      <c r="B9516" s="49">
        <v>54805</v>
      </c>
      <c r="C9516" s="49" t="s">
        <v>10326</v>
      </c>
      <c r="D9516" s="49" t="str">
        <f t="shared" si="148"/>
        <v>TRICLADIDA PLANARIIDAE - SWIMS - 54805</v>
      </c>
      <c r="E9516" s="49" t="s">
        <v>10651</v>
      </c>
      <c r="F9516" s="49"/>
      <c r="G9516" s="49"/>
      <c r="H9516" s="49"/>
    </row>
    <row r="9517" spans="1:8" x14ac:dyDescent="0.3">
      <c r="A9517" s="49" t="s">
        <v>82</v>
      </c>
      <c r="B9517" s="49">
        <v>54806</v>
      </c>
      <c r="C9517" s="49" t="s">
        <v>10327</v>
      </c>
      <c r="D9517" s="49" t="str">
        <f t="shared" si="148"/>
        <v>TRICLADIDA PLANARIIDAE DUGESIA - SWIMS - 54806</v>
      </c>
      <c r="E9517" s="49" t="s">
        <v>10651</v>
      </c>
      <c r="F9517" s="49"/>
      <c r="G9517" s="49"/>
      <c r="H9517" s="49"/>
    </row>
    <row r="9518" spans="1:8" x14ac:dyDescent="0.3">
      <c r="A9518" s="49" t="s">
        <v>82</v>
      </c>
      <c r="B9518" s="49">
        <v>54850</v>
      </c>
      <c r="C9518" s="49" t="s">
        <v>10328</v>
      </c>
      <c r="D9518" s="49" t="str">
        <f t="shared" si="148"/>
        <v>TRICLADIDA PLANARIIDAE DUGESIA DOROTOCEPHALA - SWIMS - 54850</v>
      </c>
      <c r="E9518" s="49" t="s">
        <v>10651</v>
      </c>
      <c r="F9518" s="49"/>
      <c r="G9518" s="49"/>
      <c r="H9518" s="49"/>
    </row>
    <row r="9519" spans="1:8" x14ac:dyDescent="0.3">
      <c r="A9519" s="49" t="s">
        <v>82</v>
      </c>
      <c r="B9519" s="49">
        <v>54807</v>
      </c>
      <c r="C9519" s="49" t="s">
        <v>10329</v>
      </c>
      <c r="D9519" s="49" t="str">
        <f t="shared" si="148"/>
        <v>TRICLADIDA PLANARIIDAE DUGESIA TIGRINA - SWIMS - 54807</v>
      </c>
      <c r="E9519" s="49" t="s">
        <v>10651</v>
      </c>
      <c r="F9519" s="49"/>
      <c r="G9519" s="49"/>
      <c r="H9519" s="49"/>
    </row>
    <row r="9520" spans="1:8" x14ac:dyDescent="0.3">
      <c r="A9520" s="49" t="s">
        <v>82</v>
      </c>
      <c r="B9520" s="49">
        <v>54852</v>
      </c>
      <c r="C9520" s="49" t="s">
        <v>10330</v>
      </c>
      <c r="D9520" s="49" t="str">
        <f t="shared" si="148"/>
        <v>TRICLADIDA PLANARIIDAE PHAGOCATA - SWIMS - 54852</v>
      </c>
      <c r="E9520" s="49" t="s">
        <v>10651</v>
      </c>
      <c r="F9520" s="49"/>
      <c r="G9520" s="49"/>
      <c r="H9520" s="49"/>
    </row>
    <row r="9521" spans="1:8" x14ac:dyDescent="0.3">
      <c r="A9521" s="49" t="s">
        <v>82</v>
      </c>
      <c r="B9521" s="49">
        <v>54853</v>
      </c>
      <c r="C9521" s="49" t="s">
        <v>10331</v>
      </c>
      <c r="D9521" s="49" t="str">
        <f t="shared" si="148"/>
        <v>TRICLADIDA PLANARIIDAE PHAGOCATA GRACILIS - SWIMS - 54853</v>
      </c>
      <c r="E9521" s="49" t="s">
        <v>10651</v>
      </c>
      <c r="F9521" s="49"/>
      <c r="G9521" s="49"/>
      <c r="H9521" s="49"/>
    </row>
    <row r="9522" spans="1:8" x14ac:dyDescent="0.3">
      <c r="A9522" s="49" t="s">
        <v>82</v>
      </c>
      <c r="B9522" s="49">
        <v>54854</v>
      </c>
      <c r="C9522" s="49" t="s">
        <v>10332</v>
      </c>
      <c r="D9522" s="49" t="str">
        <f t="shared" si="148"/>
        <v>TRICLADIDA PLANARIIDAE PHAGOCATA MORGANI - SWIMS - 54854</v>
      </c>
      <c r="E9522" s="49" t="s">
        <v>10651</v>
      </c>
      <c r="F9522" s="49"/>
      <c r="G9522" s="49"/>
      <c r="H9522" s="49"/>
    </row>
    <row r="9523" spans="1:8" x14ac:dyDescent="0.3">
      <c r="A9523" s="49" t="s">
        <v>82</v>
      </c>
      <c r="B9523" s="49">
        <v>54855</v>
      </c>
      <c r="C9523" s="49" t="s">
        <v>10333</v>
      </c>
      <c r="D9523" s="49" t="str">
        <f t="shared" si="148"/>
        <v>TRICLADIDA PLANARIIDAE PHAGOCATA VELATA - SWIMS - 54855</v>
      </c>
      <c r="E9523" s="49" t="s">
        <v>10651</v>
      </c>
      <c r="F9523" s="49"/>
      <c r="G9523" s="49"/>
      <c r="H9523" s="49"/>
    </row>
    <row r="9524" spans="1:8" x14ac:dyDescent="0.3">
      <c r="A9524" s="49" t="s">
        <v>82</v>
      </c>
      <c r="B9524" s="49">
        <v>53079</v>
      </c>
      <c r="C9524" s="49" t="s">
        <v>10334</v>
      </c>
      <c r="D9524" s="49" t="str">
        <f t="shared" si="148"/>
        <v>TROMBIDIFORMES - SWIMS - 53079</v>
      </c>
      <c r="E9524" s="49" t="s">
        <v>10651</v>
      </c>
      <c r="F9524" s="49"/>
      <c r="G9524" s="49"/>
      <c r="H9524" s="49"/>
    </row>
    <row r="9525" spans="1:8" x14ac:dyDescent="0.3">
      <c r="A9525" s="49" t="s">
        <v>82</v>
      </c>
      <c r="B9525" s="49">
        <v>54871</v>
      </c>
      <c r="C9525" s="49" t="s">
        <v>10335</v>
      </c>
      <c r="D9525" s="49" t="str">
        <f t="shared" si="148"/>
        <v>TROMBIDIFORMES ARRENURIDAE - SWIMS - 54871</v>
      </c>
      <c r="E9525" s="49" t="s">
        <v>10651</v>
      </c>
      <c r="F9525" s="49"/>
      <c r="G9525" s="49"/>
      <c r="H9525" s="49"/>
    </row>
    <row r="9526" spans="1:8" x14ac:dyDescent="0.3">
      <c r="A9526" s="49" t="s">
        <v>82</v>
      </c>
      <c r="B9526" s="49">
        <v>54872</v>
      </c>
      <c r="C9526" s="49" t="s">
        <v>10336</v>
      </c>
      <c r="D9526" s="49" t="str">
        <f t="shared" si="148"/>
        <v>TROMBIDIFORMES ARRENURIDAE ARRENURUS - SWIMS - 54872</v>
      </c>
      <c r="E9526" s="49" t="s">
        <v>10651</v>
      </c>
      <c r="F9526" s="49"/>
      <c r="G9526" s="49"/>
      <c r="H9526" s="49"/>
    </row>
    <row r="9527" spans="1:8" x14ac:dyDescent="0.3">
      <c r="A9527" s="49" t="s">
        <v>82</v>
      </c>
      <c r="B9527" s="49">
        <v>53080</v>
      </c>
      <c r="C9527" s="49" t="s">
        <v>10337</v>
      </c>
      <c r="D9527" s="49" t="str">
        <f t="shared" si="148"/>
        <v>TROMBIDIFORMES AXONOPSIDAE - SWIMS - 53080</v>
      </c>
      <c r="E9527" s="49" t="s">
        <v>10651</v>
      </c>
      <c r="F9527" s="49"/>
      <c r="G9527" s="49"/>
      <c r="H9527" s="49"/>
    </row>
    <row r="9528" spans="1:8" x14ac:dyDescent="0.3">
      <c r="A9528" s="49" t="s">
        <v>82</v>
      </c>
      <c r="B9528" s="49">
        <v>53081</v>
      </c>
      <c r="C9528" s="49" t="s">
        <v>10338</v>
      </c>
      <c r="D9528" s="49" t="str">
        <f t="shared" si="148"/>
        <v>TROMBIDIFORMES AXONOPSIDAE BRACHYPODA - SWIMS - 53081</v>
      </c>
      <c r="E9528" s="49" t="s">
        <v>10651</v>
      </c>
      <c r="F9528" s="49"/>
      <c r="G9528" s="49"/>
      <c r="H9528" s="49"/>
    </row>
    <row r="9529" spans="1:8" x14ac:dyDescent="0.3">
      <c r="A9529" s="49" t="s">
        <v>82</v>
      </c>
      <c r="B9529" s="49">
        <v>56359</v>
      </c>
      <c r="C9529" s="49" t="s">
        <v>10339</v>
      </c>
      <c r="D9529" s="49" t="str">
        <f t="shared" si="148"/>
        <v>TROMBIDIFORMES EYLAIDAE - SWIMS - 56359</v>
      </c>
      <c r="E9529" s="49" t="s">
        <v>10651</v>
      </c>
      <c r="F9529" s="49"/>
      <c r="G9529" s="49"/>
      <c r="H9529" s="49"/>
    </row>
    <row r="9530" spans="1:8" x14ac:dyDescent="0.3">
      <c r="A9530" s="49" t="s">
        <v>82</v>
      </c>
      <c r="B9530" s="49">
        <v>56360</v>
      </c>
      <c r="C9530" s="49" t="s">
        <v>10340</v>
      </c>
      <c r="D9530" s="49" t="str">
        <f t="shared" si="148"/>
        <v>TROMBIDIFORMES EYLAIDAE EYLAIS - SWIMS - 56360</v>
      </c>
      <c r="E9530" s="49" t="s">
        <v>10651</v>
      </c>
      <c r="F9530" s="49"/>
      <c r="G9530" s="49"/>
      <c r="H9530" s="49"/>
    </row>
    <row r="9531" spans="1:8" x14ac:dyDescent="0.3">
      <c r="A9531" s="49" t="s">
        <v>82</v>
      </c>
      <c r="B9531" s="49">
        <v>56361</v>
      </c>
      <c r="C9531" s="49" t="s">
        <v>10341</v>
      </c>
      <c r="D9531" s="49" t="str">
        <f t="shared" si="148"/>
        <v>TROMBIDIFORMES HYDRACHNIDAE - SWIMS - 56361</v>
      </c>
      <c r="E9531" s="49" t="s">
        <v>10651</v>
      </c>
      <c r="F9531" s="49"/>
      <c r="G9531" s="49"/>
      <c r="H9531" s="49"/>
    </row>
    <row r="9532" spans="1:8" x14ac:dyDescent="0.3">
      <c r="A9532" s="49" t="s">
        <v>82</v>
      </c>
      <c r="B9532" s="49">
        <v>56362</v>
      </c>
      <c r="C9532" s="49" t="s">
        <v>10342</v>
      </c>
      <c r="D9532" s="49" t="str">
        <f t="shared" si="148"/>
        <v>TROMBIDIFORMES HYDRACHNIDAE HYDRACHNA - SWIMS - 56362</v>
      </c>
      <c r="E9532" s="49" t="s">
        <v>10651</v>
      </c>
      <c r="F9532" s="49"/>
      <c r="G9532" s="49"/>
      <c r="H9532" s="49"/>
    </row>
    <row r="9533" spans="1:8" x14ac:dyDescent="0.3">
      <c r="A9533" s="49" t="s">
        <v>82</v>
      </c>
      <c r="B9533" s="49">
        <v>54942</v>
      </c>
      <c r="C9533" s="49" t="s">
        <v>10343</v>
      </c>
      <c r="D9533" s="49" t="str">
        <f t="shared" si="148"/>
        <v>TROMBIDIFORMES HYDRODROMIDAE - SWIMS - 54942</v>
      </c>
      <c r="E9533" s="49" t="s">
        <v>10651</v>
      </c>
      <c r="F9533" s="49"/>
      <c r="G9533" s="49"/>
      <c r="H9533" s="49"/>
    </row>
    <row r="9534" spans="1:8" x14ac:dyDescent="0.3">
      <c r="A9534" s="49" t="s">
        <v>82</v>
      </c>
      <c r="B9534" s="49">
        <v>54943</v>
      </c>
      <c r="C9534" s="49" t="s">
        <v>10344</v>
      </c>
      <c r="D9534" s="49" t="str">
        <f t="shared" si="148"/>
        <v>TROMBIDIFORMES HYDRODROMIDAE HYDRODROMA - SWIMS - 54943</v>
      </c>
      <c r="E9534" s="49" t="s">
        <v>10651</v>
      </c>
      <c r="F9534" s="49"/>
      <c r="G9534" s="49"/>
      <c r="H9534" s="49"/>
    </row>
    <row r="9535" spans="1:8" x14ac:dyDescent="0.3">
      <c r="A9535" s="49" t="s">
        <v>82</v>
      </c>
      <c r="B9535" s="49">
        <v>54944</v>
      </c>
      <c r="C9535" s="49" t="s">
        <v>10345</v>
      </c>
      <c r="D9535" s="49" t="str">
        <f t="shared" si="148"/>
        <v>TROMBIDIFORMES HYDRODROMIDAE HYDRODROMA DESPICIENS - SWIMS - 54944</v>
      </c>
      <c r="E9535" s="49" t="s">
        <v>10651</v>
      </c>
      <c r="F9535" s="49"/>
      <c r="G9535" s="49"/>
      <c r="H9535" s="49"/>
    </row>
    <row r="9536" spans="1:8" x14ac:dyDescent="0.3">
      <c r="A9536" s="49" t="s">
        <v>82</v>
      </c>
      <c r="B9536" s="49">
        <v>54825</v>
      </c>
      <c r="C9536" s="49" t="s">
        <v>10346</v>
      </c>
      <c r="D9536" s="49" t="str">
        <f t="shared" si="148"/>
        <v>TROMBIDIFORMES HYGROBATIDAE - SWIMS - 54825</v>
      </c>
      <c r="E9536" s="49" t="s">
        <v>10651</v>
      </c>
      <c r="F9536" s="49"/>
      <c r="G9536" s="49"/>
      <c r="H9536" s="49"/>
    </row>
    <row r="9537" spans="1:8" x14ac:dyDescent="0.3">
      <c r="A9537" s="49" t="s">
        <v>82</v>
      </c>
      <c r="B9537" s="49">
        <v>54879</v>
      </c>
      <c r="C9537" s="49" t="s">
        <v>10347</v>
      </c>
      <c r="D9537" s="49" t="str">
        <f t="shared" si="148"/>
        <v>TROMBIDIFORMES HYGROBATIDAE ATRACTIDES - SWIMS - 54879</v>
      </c>
      <c r="E9537" s="49" t="s">
        <v>10651</v>
      </c>
      <c r="F9537" s="49"/>
      <c r="G9537" s="49"/>
      <c r="H9537" s="49"/>
    </row>
    <row r="9538" spans="1:8" x14ac:dyDescent="0.3">
      <c r="A9538" s="49" t="s">
        <v>82</v>
      </c>
      <c r="B9538" s="49">
        <v>54826</v>
      </c>
      <c r="C9538" s="49" t="s">
        <v>10348</v>
      </c>
      <c r="D9538" s="49" t="str">
        <f t="shared" ref="D9538:D9601" si="149">C9538 &amp;" - "&amp; A9538 &amp;" - "&amp; B9538</f>
        <v>TROMBIDIFORMES HYGROBATIDAE HYGROBATES - SWIMS - 54826</v>
      </c>
      <c r="E9538" s="49" t="s">
        <v>10651</v>
      </c>
      <c r="F9538" s="49"/>
      <c r="G9538" s="49"/>
      <c r="H9538" s="49"/>
    </row>
    <row r="9539" spans="1:8" x14ac:dyDescent="0.3">
      <c r="A9539" s="49" t="s">
        <v>82</v>
      </c>
      <c r="B9539" s="49">
        <v>54955</v>
      </c>
      <c r="C9539" s="49" t="s">
        <v>10349</v>
      </c>
      <c r="D9539" s="49" t="str">
        <f t="shared" si="149"/>
        <v>TROMBIDIFORMES KRENDOWSKIIDAE - SWIMS - 54955</v>
      </c>
      <c r="E9539" s="49" t="s">
        <v>10651</v>
      </c>
      <c r="F9539" s="49"/>
      <c r="G9539" s="49"/>
      <c r="H9539" s="49"/>
    </row>
    <row r="9540" spans="1:8" x14ac:dyDescent="0.3">
      <c r="A9540" s="49" t="s">
        <v>82</v>
      </c>
      <c r="B9540" s="49">
        <v>54956</v>
      </c>
      <c r="C9540" s="49" t="s">
        <v>10350</v>
      </c>
      <c r="D9540" s="49" t="str">
        <f t="shared" si="149"/>
        <v>TROMBIDIFORMES KRENDOWSKIIDAE KRENDOWSKIA - SWIMS - 54956</v>
      </c>
      <c r="E9540" s="49" t="s">
        <v>10651</v>
      </c>
      <c r="F9540" s="49"/>
      <c r="G9540" s="49"/>
      <c r="H9540" s="49"/>
    </row>
    <row r="9541" spans="1:8" x14ac:dyDescent="0.3">
      <c r="A9541" s="49" t="s">
        <v>82</v>
      </c>
      <c r="B9541" s="49">
        <v>53082</v>
      </c>
      <c r="C9541" s="49" t="s">
        <v>10351</v>
      </c>
      <c r="D9541" s="49" t="str">
        <f t="shared" si="149"/>
        <v>TROMBIDIFORMES LEBERTIIDAE - SWIMS - 53082</v>
      </c>
      <c r="E9541" s="49" t="s">
        <v>10651</v>
      </c>
      <c r="F9541" s="49"/>
      <c r="G9541" s="49"/>
      <c r="H9541" s="49"/>
    </row>
    <row r="9542" spans="1:8" x14ac:dyDescent="0.3">
      <c r="A9542" s="49" t="s">
        <v>82</v>
      </c>
      <c r="B9542" s="49">
        <v>53083</v>
      </c>
      <c r="C9542" s="49" t="s">
        <v>10352</v>
      </c>
      <c r="D9542" s="49" t="str">
        <f t="shared" si="149"/>
        <v>TROMBIDIFORMES LEBERTIIDAE LEBERTIA - SWIMS - 53083</v>
      </c>
      <c r="E9542" s="49" t="s">
        <v>10651</v>
      </c>
      <c r="F9542" s="49"/>
      <c r="G9542" s="49"/>
      <c r="H9542" s="49"/>
    </row>
    <row r="9543" spans="1:8" x14ac:dyDescent="0.3">
      <c r="A9543" s="49" t="s">
        <v>82</v>
      </c>
      <c r="B9543" s="49">
        <v>53084</v>
      </c>
      <c r="C9543" s="49" t="s">
        <v>10353</v>
      </c>
      <c r="D9543" s="49" t="str">
        <f t="shared" si="149"/>
        <v>TROMBIDIFORMES LIMNESIIDAE - SWIMS - 53084</v>
      </c>
      <c r="E9543" s="49" t="s">
        <v>10651</v>
      </c>
      <c r="F9543" s="49"/>
      <c r="G9543" s="49"/>
      <c r="H9543" s="49"/>
    </row>
    <row r="9544" spans="1:8" x14ac:dyDescent="0.3">
      <c r="A9544" s="49" t="s">
        <v>82</v>
      </c>
      <c r="B9544" s="49">
        <v>53085</v>
      </c>
      <c r="C9544" s="49" t="s">
        <v>10354</v>
      </c>
      <c r="D9544" s="49" t="str">
        <f t="shared" si="149"/>
        <v>TROMBIDIFORMES LIMNESIIDAE LIMNESIA - SWIMS - 53085</v>
      </c>
      <c r="E9544" s="49" t="s">
        <v>10651</v>
      </c>
      <c r="F9544" s="49"/>
      <c r="G9544" s="49"/>
      <c r="H9544" s="49"/>
    </row>
    <row r="9545" spans="1:8" x14ac:dyDescent="0.3">
      <c r="A9545" s="49" t="s">
        <v>82</v>
      </c>
      <c r="B9545" s="49">
        <v>54864</v>
      </c>
      <c r="C9545" s="49" t="s">
        <v>10355</v>
      </c>
      <c r="D9545" s="49" t="str">
        <f t="shared" si="149"/>
        <v>TROMBIDIFORMES MIDEOPSIDAE - SWIMS - 54864</v>
      </c>
      <c r="E9545" s="49" t="s">
        <v>10651</v>
      </c>
      <c r="F9545" s="49"/>
      <c r="G9545" s="49"/>
      <c r="H9545" s="49"/>
    </row>
    <row r="9546" spans="1:8" x14ac:dyDescent="0.3">
      <c r="A9546" s="49" t="s">
        <v>82</v>
      </c>
      <c r="B9546" s="49">
        <v>54865</v>
      </c>
      <c r="C9546" s="49" t="s">
        <v>10356</v>
      </c>
      <c r="D9546" s="49" t="str">
        <f t="shared" si="149"/>
        <v>TROMBIDIFORMES MIDEOPSIDAE MIDEOPSIS - SWIMS - 54865</v>
      </c>
      <c r="E9546" s="49" t="s">
        <v>10651</v>
      </c>
      <c r="F9546" s="49"/>
      <c r="G9546" s="49"/>
      <c r="H9546" s="49"/>
    </row>
    <row r="9547" spans="1:8" x14ac:dyDescent="0.3">
      <c r="A9547" s="49" t="s">
        <v>82</v>
      </c>
      <c r="B9547" s="49">
        <v>53086</v>
      </c>
      <c r="C9547" s="49" t="s">
        <v>10357</v>
      </c>
      <c r="D9547" s="49" t="str">
        <f t="shared" si="149"/>
        <v>TROMBIDIFORMES PIONIDAE - SWIMS - 53086</v>
      </c>
      <c r="E9547" s="49" t="s">
        <v>10651</v>
      </c>
      <c r="F9547" s="49"/>
      <c r="G9547" s="49"/>
      <c r="H9547" s="49"/>
    </row>
    <row r="9548" spans="1:8" x14ac:dyDescent="0.3">
      <c r="A9548" s="49" t="s">
        <v>82</v>
      </c>
      <c r="B9548" s="49">
        <v>53087</v>
      </c>
      <c r="C9548" s="49" t="s">
        <v>10358</v>
      </c>
      <c r="D9548" s="49" t="str">
        <f t="shared" si="149"/>
        <v>TROMBIDIFORMES PIONIDAE PIONA - SWIMS - 53087</v>
      </c>
      <c r="E9548" s="49" t="s">
        <v>10651</v>
      </c>
      <c r="F9548" s="49"/>
      <c r="G9548" s="49"/>
      <c r="H9548" s="49"/>
    </row>
    <row r="9549" spans="1:8" x14ac:dyDescent="0.3">
      <c r="A9549" s="49" t="s">
        <v>82</v>
      </c>
      <c r="B9549" s="49">
        <v>53088</v>
      </c>
      <c r="C9549" s="49" t="s">
        <v>10359</v>
      </c>
      <c r="D9549" s="49" t="str">
        <f t="shared" si="149"/>
        <v>TROMBIDIFORMES SPERCHONIDAE - SWIMS - 53088</v>
      </c>
      <c r="E9549" s="49" t="s">
        <v>10651</v>
      </c>
      <c r="F9549" s="49"/>
      <c r="G9549" s="49"/>
      <c r="H9549" s="49"/>
    </row>
    <row r="9550" spans="1:8" x14ac:dyDescent="0.3">
      <c r="A9550" s="49" t="s">
        <v>82</v>
      </c>
      <c r="B9550" s="49">
        <v>53089</v>
      </c>
      <c r="C9550" s="49" t="s">
        <v>10360</v>
      </c>
      <c r="D9550" s="49" t="str">
        <f t="shared" si="149"/>
        <v>TROMBIDIFORMES SPERCHONIDAE SPERCHON - SWIMS - 53089</v>
      </c>
      <c r="E9550" s="49" t="s">
        <v>10651</v>
      </c>
      <c r="F9550" s="49"/>
      <c r="G9550" s="49"/>
      <c r="H9550" s="49"/>
    </row>
    <row r="9551" spans="1:8" x14ac:dyDescent="0.3">
      <c r="A9551" s="49" t="s">
        <v>82</v>
      </c>
      <c r="B9551" s="49">
        <v>54824</v>
      </c>
      <c r="C9551" s="49" t="s">
        <v>10361</v>
      </c>
      <c r="D9551" s="49" t="str">
        <f t="shared" si="149"/>
        <v>TROMBIDIFORMES SPERCHONIDAE SPERCHONOPSIS - SWIMS - 54824</v>
      </c>
      <c r="E9551" s="49" t="s">
        <v>10651</v>
      </c>
      <c r="F9551" s="49"/>
      <c r="G9551" s="49"/>
      <c r="H9551" s="49"/>
    </row>
    <row r="9552" spans="1:8" x14ac:dyDescent="0.3">
      <c r="A9552" s="49" t="s">
        <v>82</v>
      </c>
      <c r="B9552" s="49">
        <v>53090</v>
      </c>
      <c r="C9552" s="49" t="s">
        <v>10362</v>
      </c>
      <c r="D9552" s="49" t="str">
        <f t="shared" si="149"/>
        <v>TROMBIDIFORMES UNIONICOLIDAE - SWIMS - 53090</v>
      </c>
      <c r="E9552" s="49" t="s">
        <v>10651</v>
      </c>
      <c r="F9552" s="49"/>
      <c r="G9552" s="49"/>
      <c r="H9552" s="49"/>
    </row>
    <row r="9553" spans="1:8" x14ac:dyDescent="0.3">
      <c r="A9553" s="49" t="s">
        <v>82</v>
      </c>
      <c r="B9553" s="49">
        <v>53091</v>
      </c>
      <c r="C9553" s="49" t="s">
        <v>10363</v>
      </c>
      <c r="D9553" s="49" t="str">
        <f t="shared" si="149"/>
        <v>TROMBIDIFORMES UNIONICOLIDAE NEUMANIA - SWIMS - 53091</v>
      </c>
      <c r="E9553" s="49" t="s">
        <v>10651</v>
      </c>
      <c r="F9553" s="49"/>
      <c r="G9553" s="49"/>
      <c r="H9553" s="49"/>
    </row>
    <row r="9554" spans="1:8" x14ac:dyDescent="0.3">
      <c r="A9554" s="49" t="s">
        <v>82</v>
      </c>
      <c r="B9554" s="49">
        <v>54952</v>
      </c>
      <c r="C9554" s="49" t="s">
        <v>10364</v>
      </c>
      <c r="D9554" s="49" t="str">
        <f t="shared" si="149"/>
        <v>TROMBIDIFORMES UNIONICOLIDAE UNIONICOLA - SWIMS - 54952</v>
      </c>
      <c r="E9554" s="49" t="s">
        <v>10651</v>
      </c>
      <c r="F9554" s="49"/>
      <c r="G9554" s="49"/>
      <c r="H9554" s="49"/>
    </row>
    <row r="9555" spans="1:8" x14ac:dyDescent="0.3">
      <c r="A9555" s="49" t="s">
        <v>82</v>
      </c>
      <c r="B9555" s="49">
        <v>10270</v>
      </c>
      <c r="C9555" s="49" t="s">
        <v>10365</v>
      </c>
      <c r="D9555" s="49" t="str">
        <f t="shared" si="149"/>
        <v>TROUTPERCH - SWIMS - 10270</v>
      </c>
      <c r="E9555" s="49" t="s">
        <v>10651</v>
      </c>
      <c r="F9555" s="49" t="s">
        <v>84</v>
      </c>
      <c r="G9555" s="49"/>
      <c r="H9555" s="49"/>
    </row>
    <row r="9556" spans="1:8" x14ac:dyDescent="0.3">
      <c r="A9556" s="49" t="s">
        <v>82</v>
      </c>
      <c r="B9556" s="49">
        <v>10271</v>
      </c>
      <c r="C9556" s="49" t="s">
        <v>10366</v>
      </c>
      <c r="D9556" s="49" t="str">
        <f t="shared" si="149"/>
        <v>TROUTS UNSP. - SWIMS - 10271</v>
      </c>
      <c r="E9556" s="49" t="s">
        <v>10651</v>
      </c>
      <c r="F9556" s="49" t="s">
        <v>84</v>
      </c>
      <c r="G9556" s="49"/>
      <c r="H9556" s="49"/>
    </row>
    <row r="9557" spans="1:8" x14ac:dyDescent="0.3">
      <c r="A9557" s="49" t="s">
        <v>82</v>
      </c>
      <c r="B9557" s="49">
        <v>10272</v>
      </c>
      <c r="C9557" s="49" t="s">
        <v>10367</v>
      </c>
      <c r="D9557" s="49" t="str">
        <f t="shared" si="149"/>
        <v>TUBENOSE GOBY - SWIMS - 10272</v>
      </c>
      <c r="E9557" s="49" t="s">
        <v>10651</v>
      </c>
      <c r="F9557" s="49" t="s">
        <v>84</v>
      </c>
      <c r="G9557" s="49"/>
      <c r="H9557" s="49"/>
    </row>
    <row r="9558" spans="1:8" x14ac:dyDescent="0.3">
      <c r="A9558" s="49" t="s">
        <v>201</v>
      </c>
      <c r="B9558" s="49">
        <v>1154</v>
      </c>
      <c r="C9558" s="49" t="s">
        <v>10368</v>
      </c>
      <c r="D9558" s="49" t="str">
        <f t="shared" si="149"/>
        <v>TUNGSTEN, TOTAL - DNR_STORET - 1154</v>
      </c>
      <c r="E9558" s="49" t="s">
        <v>2162</v>
      </c>
      <c r="F9558" s="49" t="s">
        <v>84</v>
      </c>
      <c r="G9558" s="49" t="s">
        <v>205</v>
      </c>
      <c r="H9558" s="49" t="s">
        <v>491</v>
      </c>
    </row>
    <row r="9559" spans="1:8" x14ac:dyDescent="0.3">
      <c r="A9559" s="49" t="s">
        <v>201</v>
      </c>
      <c r="B9559" s="49">
        <v>76</v>
      </c>
      <c r="C9559" s="49" t="s">
        <v>10369</v>
      </c>
      <c r="D9559" s="49" t="str">
        <f t="shared" si="149"/>
        <v>TURBIDITY - DNR_STORET - 76</v>
      </c>
      <c r="E9559" s="49" t="s">
        <v>2162</v>
      </c>
      <c r="F9559" s="49" t="s">
        <v>84</v>
      </c>
      <c r="G9559" s="49"/>
      <c r="H9559" s="49" t="s">
        <v>10658</v>
      </c>
    </row>
    <row r="9560" spans="1:8" x14ac:dyDescent="0.3">
      <c r="A9560" s="49" t="s">
        <v>201</v>
      </c>
      <c r="B9560" s="49">
        <v>92537</v>
      </c>
      <c r="C9560" s="49" t="s">
        <v>10370</v>
      </c>
      <c r="D9560" s="49" t="str">
        <f t="shared" si="149"/>
        <v>TURBIDITY  (JACKSON Turbidity units) - DNR_STORET - 92537</v>
      </c>
      <c r="E9560" s="49" t="s">
        <v>2162</v>
      </c>
      <c r="F9560" s="49" t="s">
        <v>84</v>
      </c>
      <c r="G9560" s="49"/>
      <c r="H9560" s="49" t="s">
        <v>10658</v>
      </c>
    </row>
    <row r="9561" spans="1:8" x14ac:dyDescent="0.3">
      <c r="A9561" s="49" t="s">
        <v>201</v>
      </c>
      <c r="B9561" s="49">
        <v>1350</v>
      </c>
      <c r="C9561" s="49" t="s">
        <v>2551</v>
      </c>
      <c r="D9561" s="49" t="str">
        <f t="shared" si="149"/>
        <v>TURBIDITY (SEVERITY) - DNR_STORET - 1350</v>
      </c>
      <c r="E9561" s="49" t="s">
        <v>31</v>
      </c>
      <c r="F9561" s="49" t="s">
        <v>84</v>
      </c>
      <c r="G9561" s="49"/>
      <c r="H9561" s="49" t="s">
        <v>203</v>
      </c>
    </row>
    <row r="9562" spans="1:8" x14ac:dyDescent="0.3">
      <c r="A9562" s="49" t="s">
        <v>201</v>
      </c>
      <c r="B9562" s="49">
        <v>99197</v>
      </c>
      <c r="C9562" s="49" t="s">
        <v>10371</v>
      </c>
      <c r="D9562" s="49" t="str">
        <f t="shared" si="149"/>
        <v>TURBIDITY METALS SCREENING - DNR_STORET - 99197</v>
      </c>
      <c r="E9562" s="49" t="s">
        <v>2162</v>
      </c>
      <c r="F9562" s="49" t="s">
        <v>84</v>
      </c>
      <c r="G9562" s="49" t="s">
        <v>205</v>
      </c>
      <c r="H9562" s="49" t="s">
        <v>10658</v>
      </c>
    </row>
    <row r="9563" spans="1:8" x14ac:dyDescent="0.3">
      <c r="A9563" s="49" t="s">
        <v>201</v>
      </c>
      <c r="B9563" s="49">
        <v>82078</v>
      </c>
      <c r="C9563" s="49" t="s">
        <v>2552</v>
      </c>
      <c r="D9563" s="49" t="str">
        <f t="shared" si="149"/>
        <v>TURBIDITY, FIELD NEPHELOMETRIC NTU - DNR_STORET - 82078</v>
      </c>
      <c r="E9563" s="49" t="s">
        <v>31</v>
      </c>
      <c r="F9563" s="49" t="s">
        <v>84</v>
      </c>
      <c r="G9563" s="49"/>
      <c r="H9563" s="49"/>
    </row>
    <row r="9564" spans="1:8" x14ac:dyDescent="0.3">
      <c r="A9564" s="49" t="s">
        <v>201</v>
      </c>
      <c r="B9564" s="49">
        <v>82079</v>
      </c>
      <c r="C9564" s="49" t="s">
        <v>10372</v>
      </c>
      <c r="D9564" s="49" t="str">
        <f t="shared" si="149"/>
        <v>TURBIDITY, LAB NEPHELOMETRIC NTU - DNR_STORET - 82079</v>
      </c>
      <c r="E9564" s="49" t="s">
        <v>2162</v>
      </c>
      <c r="F9564" s="49" t="s">
        <v>84</v>
      </c>
      <c r="G9564" s="49"/>
      <c r="H9564" s="49"/>
    </row>
    <row r="9565" spans="1:8" x14ac:dyDescent="0.3">
      <c r="A9565" s="49" t="s">
        <v>201</v>
      </c>
      <c r="B9565" s="49">
        <v>96117</v>
      </c>
      <c r="C9565" s="49" t="s">
        <v>10373</v>
      </c>
      <c r="D9565" s="49" t="str">
        <f t="shared" si="149"/>
        <v>Tabellaria cf. flocculosa, Biovolume - DNR_STORET - 96117</v>
      </c>
      <c r="E9565" s="49" t="s">
        <v>10651</v>
      </c>
      <c r="F9565" s="49" t="s">
        <v>84</v>
      </c>
      <c r="G9565" s="49" t="s">
        <v>205</v>
      </c>
      <c r="H9565" s="49"/>
    </row>
    <row r="9566" spans="1:8" x14ac:dyDescent="0.3">
      <c r="A9566" s="49" t="s">
        <v>201</v>
      </c>
      <c r="B9566" s="49">
        <v>96118</v>
      </c>
      <c r="C9566" s="49" t="s">
        <v>10374</v>
      </c>
      <c r="D9566" s="49" t="str">
        <f t="shared" si="149"/>
        <v>Tabellaria cf. flocculosa, Count - DNR_STORET - 96118</v>
      </c>
      <c r="E9566" s="49" t="s">
        <v>10651</v>
      </c>
      <c r="F9566" s="49" t="s">
        <v>84</v>
      </c>
      <c r="G9566" s="49" t="s">
        <v>205</v>
      </c>
      <c r="H9566" s="49"/>
    </row>
    <row r="9567" spans="1:8" x14ac:dyDescent="0.3">
      <c r="A9567" s="49" t="s">
        <v>201</v>
      </c>
      <c r="B9567" s="49">
        <v>96113</v>
      </c>
      <c r="C9567" s="49" t="s">
        <v>10375</v>
      </c>
      <c r="D9567" s="49" t="str">
        <f t="shared" si="149"/>
        <v>Tabellaria flocculosa s. IV, Biovolume - DNR_STORET - 96113</v>
      </c>
      <c r="E9567" s="49" t="s">
        <v>10651</v>
      </c>
      <c r="F9567" s="49" t="s">
        <v>84</v>
      </c>
      <c r="G9567" s="49" t="s">
        <v>205</v>
      </c>
      <c r="H9567" s="49"/>
    </row>
    <row r="9568" spans="1:8" x14ac:dyDescent="0.3">
      <c r="A9568" s="49" t="s">
        <v>201</v>
      </c>
      <c r="B9568" s="49">
        <v>96114</v>
      </c>
      <c r="C9568" s="49" t="s">
        <v>10376</v>
      </c>
      <c r="D9568" s="49" t="str">
        <f t="shared" si="149"/>
        <v>Tabellaria flocculosa s. IV, Count - DNR_STORET - 96114</v>
      </c>
      <c r="E9568" s="49" t="s">
        <v>10651</v>
      </c>
      <c r="F9568" s="49" t="s">
        <v>84</v>
      </c>
      <c r="G9568" s="49" t="s">
        <v>205</v>
      </c>
      <c r="H9568" s="49"/>
    </row>
    <row r="9569" spans="1:8" x14ac:dyDescent="0.3">
      <c r="A9569" s="49" t="s">
        <v>201</v>
      </c>
      <c r="B9569" s="49">
        <v>96115</v>
      </c>
      <c r="C9569" s="49" t="s">
        <v>10377</v>
      </c>
      <c r="D9569" s="49" t="str">
        <f t="shared" si="149"/>
        <v>Tabellaria flocculosa, Biovolume - DNR_STORET - 96115</v>
      </c>
      <c r="E9569" s="49" t="s">
        <v>10651</v>
      </c>
      <c r="F9569" s="49" t="s">
        <v>84</v>
      </c>
      <c r="G9569" s="49" t="s">
        <v>205</v>
      </c>
      <c r="H9569" s="49"/>
    </row>
    <row r="9570" spans="1:8" x14ac:dyDescent="0.3">
      <c r="A9570" s="49" t="s">
        <v>201</v>
      </c>
      <c r="B9570" s="49">
        <v>96116</v>
      </c>
      <c r="C9570" s="49" t="s">
        <v>10378</v>
      </c>
      <c r="D9570" s="49" t="str">
        <f t="shared" si="149"/>
        <v>Tabellaria flocculosa, Count - DNR_STORET - 96116</v>
      </c>
      <c r="E9570" s="49" t="s">
        <v>10651</v>
      </c>
      <c r="F9570" s="49" t="s">
        <v>84</v>
      </c>
      <c r="G9570" s="49" t="s">
        <v>205</v>
      </c>
      <c r="H9570" s="49"/>
    </row>
    <row r="9571" spans="1:8" x14ac:dyDescent="0.3">
      <c r="A9571" s="49" t="s">
        <v>201</v>
      </c>
      <c r="B9571" s="49">
        <v>96111</v>
      </c>
      <c r="C9571" s="49" t="s">
        <v>10379</v>
      </c>
      <c r="D9571" s="49" t="str">
        <f t="shared" si="149"/>
        <v>Tabularia fasciculata, Biovolume - DNR_STORET - 96111</v>
      </c>
      <c r="E9571" s="49" t="s">
        <v>10651</v>
      </c>
      <c r="F9571" s="49" t="s">
        <v>84</v>
      </c>
      <c r="G9571" s="49" t="s">
        <v>205</v>
      </c>
      <c r="H9571" s="49"/>
    </row>
    <row r="9572" spans="1:8" x14ac:dyDescent="0.3">
      <c r="A9572" s="49" t="s">
        <v>201</v>
      </c>
      <c r="B9572" s="49">
        <v>96112</v>
      </c>
      <c r="C9572" s="49" t="s">
        <v>10380</v>
      </c>
      <c r="D9572" s="49" t="str">
        <f t="shared" si="149"/>
        <v>Tabularia fasciculata, Count - DNR_STORET - 96112</v>
      </c>
      <c r="E9572" s="49" t="s">
        <v>10651</v>
      </c>
      <c r="F9572" s="49" t="s">
        <v>84</v>
      </c>
      <c r="G9572" s="49" t="s">
        <v>205</v>
      </c>
      <c r="H9572" s="49"/>
    </row>
    <row r="9573" spans="1:8" x14ac:dyDescent="0.3">
      <c r="A9573" s="49" t="s">
        <v>82</v>
      </c>
      <c r="B9573" s="49">
        <v>20397</v>
      </c>
      <c r="C9573" s="49" t="s">
        <v>2469</v>
      </c>
      <c r="D9573" s="49" t="str">
        <f t="shared" si="149"/>
        <v>Tamarack (Larix laricina) - SWIMS - 20397</v>
      </c>
      <c r="E9573" s="49" t="s">
        <v>31</v>
      </c>
      <c r="F9573" s="49" t="s">
        <v>84</v>
      </c>
      <c r="G9573" s="49"/>
      <c r="H9573" s="49"/>
    </row>
    <row r="9574" spans="1:8" x14ac:dyDescent="0.3">
      <c r="A9574" s="49" t="s">
        <v>82</v>
      </c>
      <c r="B9574" s="49">
        <v>56544</v>
      </c>
      <c r="C9574" s="49" t="s">
        <v>2470</v>
      </c>
      <c r="D9574" s="49" t="str">
        <f t="shared" si="149"/>
        <v>Tardigrada - SWIMS - 56544</v>
      </c>
      <c r="E9574" s="49"/>
      <c r="F9574" s="49"/>
      <c r="G9574" s="49"/>
      <c r="H9574" s="49"/>
    </row>
    <row r="9575" spans="1:8" x14ac:dyDescent="0.3">
      <c r="A9575" s="49" t="s">
        <v>82</v>
      </c>
      <c r="B9575" s="49">
        <v>90008</v>
      </c>
      <c r="C9575" s="49" t="s">
        <v>2471</v>
      </c>
      <c r="D9575" s="49" t="str">
        <f t="shared" si="149"/>
        <v>Temperature Field Rep 2 - SWIMS - 90008</v>
      </c>
      <c r="E9575" s="49" t="s">
        <v>31</v>
      </c>
      <c r="F9575" s="49" t="s">
        <v>84</v>
      </c>
      <c r="G9575" s="49"/>
      <c r="H9575" s="49" t="s">
        <v>218</v>
      </c>
    </row>
    <row r="9576" spans="1:8" x14ac:dyDescent="0.3">
      <c r="A9576" s="49" t="s">
        <v>82</v>
      </c>
      <c r="B9576" s="49">
        <v>56590</v>
      </c>
      <c r="C9576" s="49" t="s">
        <v>2473</v>
      </c>
      <c r="D9576" s="49" t="str">
        <f t="shared" si="149"/>
        <v>Tenedrilus Flexus  - SWIMS - 56590</v>
      </c>
      <c r="E9576" s="49"/>
      <c r="F9576" s="49"/>
      <c r="G9576" s="49"/>
      <c r="H9576" s="49"/>
    </row>
    <row r="9577" spans="1:8" x14ac:dyDescent="0.3">
      <c r="A9577" s="49" t="s">
        <v>82</v>
      </c>
      <c r="B9577" s="49">
        <v>90087</v>
      </c>
      <c r="C9577" s="49" t="s">
        <v>2474</v>
      </c>
      <c r="D9577" s="49" t="str">
        <f t="shared" si="149"/>
        <v>Territorial loon pairs in residence, # pairs - SWIMS - 90087</v>
      </c>
      <c r="E9577" s="49"/>
      <c r="F9577" s="49"/>
      <c r="G9577" s="49"/>
      <c r="H9577" s="49"/>
    </row>
    <row r="9578" spans="1:8" x14ac:dyDescent="0.3">
      <c r="A9578" s="49" t="s">
        <v>82</v>
      </c>
      <c r="B9578" s="49">
        <v>91141</v>
      </c>
      <c r="C9578" s="49" t="s">
        <v>2475</v>
      </c>
      <c r="D9578" s="49" t="str">
        <f t="shared" si="149"/>
        <v>The location that best represents where the sign is currently located - SWIMS - 91141</v>
      </c>
      <c r="E9578" s="49"/>
      <c r="F9578" s="49"/>
      <c r="G9578" s="49"/>
      <c r="H9578" s="49"/>
    </row>
    <row r="9579" spans="1:8" x14ac:dyDescent="0.3">
      <c r="A9579" s="49" t="s">
        <v>82</v>
      </c>
      <c r="B9579" s="49">
        <v>91142</v>
      </c>
      <c r="C9579" s="49" t="s">
        <v>2476</v>
      </c>
      <c r="D9579" s="49" t="str">
        <f t="shared" si="149"/>
        <v>The location where the sign is currently located - Other (Describe) - SWIMS - 91142</v>
      </c>
      <c r="E9579" s="49"/>
      <c r="F9579" s="49"/>
      <c r="G9579" s="49"/>
      <c r="H9579" s="49"/>
    </row>
    <row r="9580" spans="1:8" x14ac:dyDescent="0.3">
      <c r="A9580" s="49" t="s">
        <v>82</v>
      </c>
      <c r="B9580" s="49">
        <v>4193</v>
      </c>
      <c r="C9580" s="49" t="s">
        <v>2478</v>
      </c>
      <c r="D9580" s="49" t="str">
        <f t="shared" si="149"/>
        <v>Thermisor deployment time - SWIMS - 4193</v>
      </c>
      <c r="E9580" s="49"/>
      <c r="F9580" s="49"/>
      <c r="G9580" s="49"/>
      <c r="H9580" s="49"/>
    </row>
    <row r="9581" spans="1:8" x14ac:dyDescent="0.3">
      <c r="A9581" s="49" t="s">
        <v>82</v>
      </c>
      <c r="B9581" s="49">
        <v>4190</v>
      </c>
      <c r="C9581" s="49" t="s">
        <v>2479</v>
      </c>
      <c r="D9581" s="49" t="str">
        <f t="shared" si="149"/>
        <v>Thermistor activity performed - SWIMS - 4190</v>
      </c>
      <c r="E9581" s="49"/>
      <c r="F9581" s="49"/>
      <c r="G9581" s="49"/>
      <c r="H9581" s="49"/>
    </row>
    <row r="9582" spans="1:8" x14ac:dyDescent="0.3">
      <c r="A9582" s="49" t="s">
        <v>82</v>
      </c>
      <c r="B9582" s="49">
        <v>4198</v>
      </c>
      <c r="C9582" s="49" t="s">
        <v>2480</v>
      </c>
      <c r="D9582" s="49" t="str">
        <f t="shared" si="149"/>
        <v>Thermistor retrieval time - SWIMS - 4198</v>
      </c>
      <c r="E9582" s="49"/>
      <c r="F9582" s="49"/>
      <c r="G9582" s="49"/>
      <c r="H9582" s="49"/>
    </row>
    <row r="9583" spans="1:8" x14ac:dyDescent="0.3">
      <c r="A9583" s="49" t="s">
        <v>82</v>
      </c>
      <c r="B9583" s="49">
        <v>4191</v>
      </c>
      <c r="C9583" s="49" t="s">
        <v>2481</v>
      </c>
      <c r="D9583" s="49" t="str">
        <f t="shared" si="149"/>
        <v>Thermistor serial number - SWIMS - 4191</v>
      </c>
      <c r="E9583" s="49"/>
      <c r="F9583" s="49"/>
      <c r="G9583" s="49"/>
      <c r="H9583" s="49"/>
    </row>
    <row r="9584" spans="1:8" x14ac:dyDescent="0.3">
      <c r="A9584" s="49" t="s">
        <v>82</v>
      </c>
      <c r="B9584" s="49">
        <v>4194</v>
      </c>
      <c r="C9584" s="49" t="s">
        <v>2482</v>
      </c>
      <c r="D9584" s="49" t="str">
        <f t="shared" si="149"/>
        <v>Thermistor submersed? - SWIMS - 4194</v>
      </c>
      <c r="E9584" s="49"/>
      <c r="F9584" s="49"/>
      <c r="G9584" s="49"/>
      <c r="H9584" s="49"/>
    </row>
    <row r="9585" spans="1:8" x14ac:dyDescent="0.3">
      <c r="A9585" s="49" t="s">
        <v>82</v>
      </c>
      <c r="B9585" s="49">
        <v>4192</v>
      </c>
      <c r="C9585" s="49" t="s">
        <v>2483</v>
      </c>
      <c r="D9585" s="49" t="str">
        <f t="shared" si="149"/>
        <v>Thermistor type - SWIMS - 4192</v>
      </c>
      <c r="E9585" s="49"/>
      <c r="F9585" s="49"/>
      <c r="G9585" s="49"/>
      <c r="H9585" s="49"/>
    </row>
    <row r="9586" spans="1:8" x14ac:dyDescent="0.3">
      <c r="A9586" s="49" t="s">
        <v>82</v>
      </c>
      <c r="B9586" s="49">
        <v>20357</v>
      </c>
      <c r="C9586" s="49" t="s">
        <v>2485</v>
      </c>
      <c r="D9586" s="49" t="str">
        <f t="shared" si="149"/>
        <v>Thin-leaf pondweed (Potamogeton sp. 2) - SWIMS - 20357</v>
      </c>
      <c r="E9586" s="49" t="s">
        <v>31</v>
      </c>
      <c r="F9586" s="49" t="s">
        <v>84</v>
      </c>
      <c r="G9586" s="49"/>
      <c r="H9586" s="49"/>
    </row>
    <row r="9587" spans="1:8" x14ac:dyDescent="0.3">
      <c r="A9587" s="49" t="s">
        <v>82</v>
      </c>
      <c r="B9587" s="49">
        <v>20356</v>
      </c>
      <c r="C9587" s="49" t="s">
        <v>2486</v>
      </c>
      <c r="D9587" s="49" t="str">
        <f t="shared" si="149"/>
        <v>Thin-leaf pondweed (Potamogeton sp.) - SWIMS - 20356</v>
      </c>
      <c r="E9587" s="49" t="s">
        <v>31</v>
      </c>
      <c r="F9587" s="49" t="s">
        <v>84</v>
      </c>
      <c r="G9587" s="49"/>
      <c r="H9587" s="49"/>
    </row>
    <row r="9588" spans="1:8" x14ac:dyDescent="0.3">
      <c r="A9588" s="49" t="s">
        <v>82</v>
      </c>
      <c r="B9588" s="49">
        <v>20358</v>
      </c>
      <c r="C9588" s="49" t="s">
        <v>2487</v>
      </c>
      <c r="D9588" s="49" t="str">
        <f t="shared" si="149"/>
        <v>Thin-leaf pondweed (Potamogeton sp.3) - SWIMS - 20358</v>
      </c>
      <c r="E9588" s="49" t="s">
        <v>31</v>
      </c>
      <c r="F9588" s="49" t="s">
        <v>84</v>
      </c>
      <c r="G9588" s="49"/>
      <c r="H9588" s="49"/>
    </row>
    <row r="9589" spans="1:8" x14ac:dyDescent="0.3">
      <c r="A9589" s="49" t="s">
        <v>82</v>
      </c>
      <c r="B9589" s="49">
        <v>92023</v>
      </c>
      <c r="C9589" s="49" t="s">
        <v>2488</v>
      </c>
      <c r="D9589" s="49" t="str">
        <f t="shared" si="149"/>
        <v>Thirty-five time the mean stream width (35 X MSW) (Meters) - SWIMS - 92023</v>
      </c>
      <c r="E9589" s="49" t="s">
        <v>31</v>
      </c>
      <c r="F9589" s="49" t="s">
        <v>84</v>
      </c>
      <c r="G9589" s="49"/>
      <c r="H9589" s="49" t="s">
        <v>215</v>
      </c>
    </row>
    <row r="9590" spans="1:8" x14ac:dyDescent="0.3">
      <c r="A9590" s="49" t="s">
        <v>82</v>
      </c>
      <c r="B9590" s="49">
        <v>20316</v>
      </c>
      <c r="C9590" s="49" t="s">
        <v>2489</v>
      </c>
      <c r="D9590" s="49" t="str">
        <f t="shared" si="149"/>
        <v>Thread rush (Juncus filiformis) - SWIMS - 20316</v>
      </c>
      <c r="E9590" s="49" t="s">
        <v>31</v>
      </c>
      <c r="F9590" s="49" t="s">
        <v>84</v>
      </c>
      <c r="G9590" s="49"/>
      <c r="H9590" s="49"/>
    </row>
    <row r="9591" spans="1:8" x14ac:dyDescent="0.3">
      <c r="A9591" s="49" t="s">
        <v>82</v>
      </c>
      <c r="B9591" s="49">
        <v>20164</v>
      </c>
      <c r="C9591" s="49" t="s">
        <v>2490</v>
      </c>
      <c r="D9591" s="49" t="str">
        <f t="shared" si="149"/>
        <v>Thread-leaf pondweed (Stuckenia filiformis) - SWIMS - 20164</v>
      </c>
      <c r="E9591" s="49" t="s">
        <v>31</v>
      </c>
      <c r="F9591" s="49" t="s">
        <v>84</v>
      </c>
      <c r="G9591" s="49"/>
      <c r="H9591" s="49"/>
    </row>
    <row r="9592" spans="1:8" x14ac:dyDescent="0.3">
      <c r="A9592" s="49" t="s">
        <v>82</v>
      </c>
      <c r="B9592" s="49">
        <v>20489</v>
      </c>
      <c r="C9592" s="49" t="s">
        <v>2491</v>
      </c>
      <c r="D9592" s="49" t="str">
        <f t="shared" si="149"/>
        <v>Three-lobe beggarticks (Bidens tripartita) - SWIMS - 20489</v>
      </c>
      <c r="E9592" s="49" t="s">
        <v>31</v>
      </c>
      <c r="F9592" s="49" t="s">
        <v>84</v>
      </c>
      <c r="G9592" s="49"/>
      <c r="H9592" s="49" t="s">
        <v>10658</v>
      </c>
    </row>
    <row r="9593" spans="1:8" x14ac:dyDescent="0.3">
      <c r="A9593" s="49" t="s">
        <v>82</v>
      </c>
      <c r="B9593" s="49">
        <v>20152</v>
      </c>
      <c r="C9593" s="49" t="s">
        <v>2492</v>
      </c>
      <c r="D9593" s="49" t="str">
        <f t="shared" si="149"/>
        <v>Three-square (Schoenoplectus pungens) - SWIMS - 20152</v>
      </c>
      <c r="E9593" s="49" t="s">
        <v>31</v>
      </c>
      <c r="F9593" s="49" t="s">
        <v>84</v>
      </c>
      <c r="G9593" s="49"/>
      <c r="H9593" s="49"/>
    </row>
    <row r="9594" spans="1:8" x14ac:dyDescent="0.3">
      <c r="A9594" s="49" t="s">
        <v>82</v>
      </c>
      <c r="B9594" s="49">
        <v>20067</v>
      </c>
      <c r="C9594" s="49" t="s">
        <v>2493</v>
      </c>
      <c r="D9594" s="49" t="str">
        <f t="shared" si="149"/>
        <v>Three-way sedge (Dulichium arundinaceum) - SWIMS - 20067</v>
      </c>
      <c r="E9594" s="49" t="s">
        <v>31</v>
      </c>
      <c r="F9594" s="49" t="s">
        <v>84</v>
      </c>
      <c r="G9594" s="49"/>
      <c r="H9594" s="49"/>
    </row>
    <row r="9595" spans="1:8" x14ac:dyDescent="0.3">
      <c r="A9595" s="49" t="s">
        <v>82</v>
      </c>
      <c r="B9595" s="49">
        <v>90461</v>
      </c>
      <c r="C9595" s="49" t="s">
        <v>2494</v>
      </c>
      <c r="D9595" s="49" t="str">
        <f t="shared" si="149"/>
        <v>Tiger Salamanader Eggs - SWIMS - 90461</v>
      </c>
      <c r="E9595" s="49"/>
      <c r="F9595" s="49"/>
      <c r="G9595" s="49"/>
      <c r="H9595" s="49"/>
    </row>
    <row r="9596" spans="1:8" x14ac:dyDescent="0.3">
      <c r="A9596" s="49" t="s">
        <v>82</v>
      </c>
      <c r="B9596" s="49">
        <v>90460</v>
      </c>
      <c r="C9596" s="49" t="s">
        <v>2495</v>
      </c>
      <c r="D9596" s="49" t="str">
        <f t="shared" si="149"/>
        <v>Tiger Salamander Adult - SWIMS - 90460</v>
      </c>
      <c r="E9596" s="49"/>
      <c r="F9596" s="49"/>
      <c r="G9596" s="49"/>
      <c r="H9596" s="49"/>
    </row>
    <row r="9597" spans="1:8" x14ac:dyDescent="0.3">
      <c r="A9597" s="49" t="s">
        <v>82</v>
      </c>
      <c r="B9597" s="49">
        <v>90462</v>
      </c>
      <c r="C9597" s="49" t="s">
        <v>2496</v>
      </c>
      <c r="D9597" s="49" t="str">
        <f t="shared" si="149"/>
        <v>Tiger Salamander Larvae - SWIMS - 90462</v>
      </c>
      <c r="E9597" s="49"/>
      <c r="F9597" s="49"/>
      <c r="G9597" s="49"/>
      <c r="H9597" s="49"/>
    </row>
    <row r="9598" spans="1:8" x14ac:dyDescent="0.3">
      <c r="A9598" s="49" t="s">
        <v>82</v>
      </c>
      <c r="B9598" s="49">
        <v>80124</v>
      </c>
      <c r="C9598" s="49" t="s">
        <v>2498</v>
      </c>
      <c r="D9598" s="49" t="str">
        <f t="shared" si="149"/>
        <v>Tolerant Chir Percent Individuals (TOL_CHIR8_PI) - SWIMS - 80124</v>
      </c>
      <c r="E9598" s="49"/>
      <c r="F9598" s="49"/>
      <c r="G9598" s="49"/>
      <c r="H9598" s="49"/>
    </row>
    <row r="9599" spans="1:8" x14ac:dyDescent="0.3">
      <c r="A9599" s="49" t="s">
        <v>82</v>
      </c>
      <c r="B9599" s="49">
        <v>4123</v>
      </c>
      <c r="C9599" s="49" t="s">
        <v>2499</v>
      </c>
      <c r="D9599" s="49" t="str">
        <f t="shared" si="149"/>
        <v>Took kick net sample? - SWIMS - 4123</v>
      </c>
      <c r="E9599" s="49"/>
      <c r="F9599" s="49"/>
      <c r="G9599" s="49"/>
      <c r="H9599" s="49"/>
    </row>
    <row r="9600" spans="1:8" x14ac:dyDescent="0.3">
      <c r="A9600" s="49" t="s">
        <v>82</v>
      </c>
      <c r="B9600" s="49">
        <v>92012</v>
      </c>
      <c r="C9600" s="49" t="s">
        <v>2500</v>
      </c>
      <c r="D9600" s="49" t="str">
        <f t="shared" si="149"/>
        <v>Took photograph? - SWIMS - 92012</v>
      </c>
      <c r="E9600" s="49" t="s">
        <v>31</v>
      </c>
      <c r="F9600" s="49" t="s">
        <v>84</v>
      </c>
      <c r="G9600" s="49"/>
      <c r="H9600" s="49" t="s">
        <v>10658</v>
      </c>
    </row>
    <row r="9601" spans="1:8" x14ac:dyDescent="0.3">
      <c r="A9601" s="49" t="s">
        <v>82</v>
      </c>
      <c r="B9601" s="49">
        <v>91235</v>
      </c>
      <c r="C9601" s="49" t="s">
        <v>2503</v>
      </c>
      <c r="D9601" s="49" t="str">
        <f t="shared" si="149"/>
        <v>Tops of potted plants entwined with tops of field plants? - SWIMS - 91235</v>
      </c>
      <c r="E9601" s="49" t="s">
        <v>31</v>
      </c>
      <c r="F9601" s="49"/>
      <c r="G9601" s="49"/>
      <c r="H9601" s="49"/>
    </row>
    <row r="9602" spans="1:8" x14ac:dyDescent="0.3">
      <c r="A9602" s="49" t="s">
        <v>82</v>
      </c>
      <c r="B9602" s="49">
        <v>20258</v>
      </c>
      <c r="C9602" s="49" t="s">
        <v>2504</v>
      </c>
      <c r="D9602" s="49" t="str">
        <f t="shared" ref="D9602:D9665" si="150">C9602 &amp;" - "&amp; A9602 &amp;" - "&amp; B9602</f>
        <v>Torrey's bulrush (Schoenoplectus torreyi) - SWIMS - 20258</v>
      </c>
      <c r="E9602" s="49" t="s">
        <v>31</v>
      </c>
      <c r="F9602" s="49" t="s">
        <v>84</v>
      </c>
      <c r="G9602" s="49"/>
      <c r="H9602" s="49"/>
    </row>
    <row r="9603" spans="1:8" x14ac:dyDescent="0.3">
      <c r="A9603" s="49" t="s">
        <v>82</v>
      </c>
      <c r="B9603" s="49">
        <v>20083</v>
      </c>
      <c r="C9603" s="49" t="s">
        <v>2505</v>
      </c>
      <c r="D9603" s="49" t="str">
        <f t="shared" si="150"/>
        <v>Torrey's rush (Juncus torreyi) - SWIMS - 20083</v>
      </c>
      <c r="E9603" s="49" t="s">
        <v>31</v>
      </c>
      <c r="F9603" s="49" t="s">
        <v>84</v>
      </c>
      <c r="G9603" s="49"/>
      <c r="H9603" s="49"/>
    </row>
    <row r="9604" spans="1:8" x14ac:dyDescent="0.3">
      <c r="A9604" s="49" t="s">
        <v>82</v>
      </c>
      <c r="B9604" s="49">
        <v>4213</v>
      </c>
      <c r="C9604" s="49" t="s">
        <v>2506</v>
      </c>
      <c r="D9604" s="49" t="str">
        <f t="shared" si="150"/>
        <v>Total Animals: - SWIMS - 4213</v>
      </c>
      <c r="E9604" s="49"/>
      <c r="F9604" s="49"/>
      <c r="G9604" s="49"/>
      <c r="H9604" s="49"/>
    </row>
    <row r="9605" spans="1:8" x14ac:dyDescent="0.3">
      <c r="A9605" s="49" t="s">
        <v>201</v>
      </c>
      <c r="B9605" s="49">
        <v>97489</v>
      </c>
      <c r="C9605" s="49" t="s">
        <v>10381</v>
      </c>
      <c r="D9605" s="49" t="str">
        <f t="shared" si="150"/>
        <v>Total Cyanobacteria (16S rDNA) - DNR_STORET - 97489</v>
      </c>
      <c r="E9605" s="49" t="s">
        <v>10651</v>
      </c>
      <c r="F9605" s="49" t="s">
        <v>84</v>
      </c>
      <c r="G9605" s="49" t="s">
        <v>205</v>
      </c>
      <c r="H9605" s="49"/>
    </row>
    <row r="9606" spans="1:8" x14ac:dyDescent="0.3">
      <c r="A9606" s="49" t="s">
        <v>82</v>
      </c>
      <c r="B9606" s="49">
        <v>91870</v>
      </c>
      <c r="C9606" s="49" t="s">
        <v>2508</v>
      </c>
      <c r="D9606" s="49" t="str">
        <f t="shared" si="150"/>
        <v>Total Discharge - SWIMS - 91870</v>
      </c>
      <c r="E9606" s="49" t="s">
        <v>31</v>
      </c>
      <c r="F9606" s="49" t="s">
        <v>84</v>
      </c>
      <c r="G9606" s="49"/>
      <c r="H9606" s="49" t="s">
        <v>303</v>
      </c>
    </row>
    <row r="9607" spans="1:8" x14ac:dyDescent="0.3">
      <c r="A9607" s="49" t="s">
        <v>82</v>
      </c>
      <c r="B9607" s="49">
        <v>305</v>
      </c>
      <c r="C9607" s="49" t="s">
        <v>2513</v>
      </c>
      <c r="D9607" s="49" t="str">
        <f t="shared" si="150"/>
        <v>Total Nitrogen - Field - SWIMS - 305</v>
      </c>
      <c r="E9607" s="49" t="s">
        <v>2162</v>
      </c>
      <c r="F9607" s="49" t="s">
        <v>84</v>
      </c>
      <c r="G9607" s="49"/>
      <c r="H9607" s="49" t="s">
        <v>873</v>
      </c>
    </row>
    <row r="9608" spans="1:8" x14ac:dyDescent="0.3">
      <c r="A9608" s="49" t="s">
        <v>82</v>
      </c>
      <c r="B9608" s="49">
        <v>90814</v>
      </c>
      <c r="C9608" s="49" t="s">
        <v>2514</v>
      </c>
      <c r="D9608" s="49" t="str">
        <f t="shared" si="150"/>
        <v>Total Number of All Adult Loons Present - SWIMS - 90814</v>
      </c>
      <c r="E9608" s="49"/>
      <c r="F9608" s="49"/>
      <c r="G9608" s="49"/>
      <c r="H9608" s="49"/>
    </row>
    <row r="9609" spans="1:8" x14ac:dyDescent="0.3">
      <c r="A9609" s="49" t="s">
        <v>82</v>
      </c>
      <c r="B9609" s="49">
        <v>80064</v>
      </c>
      <c r="C9609" s="49" t="s">
        <v>10382</v>
      </c>
      <c r="D9609" s="49" t="str">
        <f t="shared" si="150"/>
        <v>Total Number of Individuals - SWIMS - 80064</v>
      </c>
      <c r="E9609" s="49" t="s">
        <v>31</v>
      </c>
      <c r="F9609" s="49" t="s">
        <v>84</v>
      </c>
      <c r="G9609" s="49"/>
      <c r="H9609" s="49"/>
    </row>
    <row r="9610" spans="1:8" x14ac:dyDescent="0.3">
      <c r="A9610" s="49" t="s">
        <v>82</v>
      </c>
      <c r="B9610" s="49">
        <v>90881</v>
      </c>
      <c r="C9610" s="49" t="s">
        <v>2518</v>
      </c>
      <c r="D9610" s="49" t="str">
        <f t="shared" si="150"/>
        <v>Total Paid Hours Spent - SWIMS - 90881</v>
      </c>
      <c r="E9610" s="49"/>
      <c r="F9610" s="49"/>
      <c r="G9610" s="49"/>
      <c r="H9610" s="49"/>
    </row>
    <row r="9611" spans="1:8" x14ac:dyDescent="0.3">
      <c r="A9611" s="49" t="s">
        <v>82</v>
      </c>
      <c r="B9611" s="49">
        <v>304</v>
      </c>
      <c r="C9611" s="49" t="s">
        <v>2519</v>
      </c>
      <c r="D9611" s="49" t="str">
        <f t="shared" si="150"/>
        <v>Total Phosphorus - Field - SWIMS - 304</v>
      </c>
      <c r="E9611" s="49" t="s">
        <v>2162</v>
      </c>
      <c r="F9611" s="49" t="s">
        <v>84</v>
      </c>
      <c r="G9611" s="49"/>
      <c r="H9611" s="49" t="s">
        <v>873</v>
      </c>
    </row>
    <row r="9612" spans="1:8" x14ac:dyDescent="0.3">
      <c r="A9612" s="49" t="s">
        <v>82</v>
      </c>
      <c r="B9612" s="49">
        <v>4240</v>
      </c>
      <c r="C9612" s="49" t="s">
        <v>2520</v>
      </c>
      <c r="D9612" s="49" t="str">
        <f t="shared" si="150"/>
        <v>Total Phosphorus Sample Collected? - SWIMS - 4240</v>
      </c>
      <c r="E9612" s="49"/>
      <c r="F9612" s="49"/>
      <c r="G9612" s="49"/>
      <c r="H9612" s="49"/>
    </row>
    <row r="9613" spans="1:8" x14ac:dyDescent="0.3">
      <c r="A9613" s="49" t="s">
        <v>82</v>
      </c>
      <c r="B9613" s="49">
        <v>27000</v>
      </c>
      <c r="C9613" s="49" t="s">
        <v>2521</v>
      </c>
      <c r="D9613" s="49" t="str">
        <f t="shared" si="150"/>
        <v>Total Plant Species Count - SWIMS - 27000</v>
      </c>
      <c r="E9613" s="49"/>
      <c r="F9613" s="49"/>
      <c r="G9613" s="49"/>
      <c r="H9613" s="49" t="s">
        <v>10658</v>
      </c>
    </row>
    <row r="9614" spans="1:8" x14ac:dyDescent="0.3">
      <c r="A9614" s="49" t="s">
        <v>82</v>
      </c>
      <c r="B9614" s="49">
        <v>4237</v>
      </c>
      <c r="C9614" s="49" t="s">
        <v>2522</v>
      </c>
      <c r="D9614" s="49" t="str">
        <f t="shared" si="150"/>
        <v>Total Qualitative Fish Habitat Score: - SWIMS - 4237</v>
      </c>
      <c r="E9614" s="49"/>
      <c r="F9614" s="49"/>
      <c r="G9614" s="49"/>
      <c r="H9614" s="49"/>
    </row>
    <row r="9615" spans="1:8" x14ac:dyDescent="0.3">
      <c r="A9615" s="49" t="s">
        <v>82</v>
      </c>
      <c r="B9615" s="49">
        <v>40067</v>
      </c>
      <c r="C9615" s="49" t="s">
        <v>2525</v>
      </c>
      <c r="D9615" s="49" t="str">
        <f t="shared" si="150"/>
        <v>Total Search Time (minutes x number of people) - SWIMS - 40067</v>
      </c>
      <c r="E9615" s="49"/>
      <c r="F9615" s="49"/>
      <c r="G9615" s="49"/>
      <c r="H9615" s="49"/>
    </row>
    <row r="9616" spans="1:8" x14ac:dyDescent="0.3">
      <c r="A9616" s="49" t="s">
        <v>82</v>
      </c>
      <c r="B9616" s="49">
        <v>91868</v>
      </c>
      <c r="C9616" s="49" t="s">
        <v>2526</v>
      </c>
      <c r="D9616" s="49" t="str">
        <f t="shared" si="150"/>
        <v>Total Stream Area - SWIMS - 91868</v>
      </c>
      <c r="E9616" s="49" t="s">
        <v>31</v>
      </c>
      <c r="F9616" s="49" t="s">
        <v>84</v>
      </c>
      <c r="G9616" s="49"/>
      <c r="H9616" s="49"/>
    </row>
    <row r="9617" spans="1:8" x14ac:dyDescent="0.3">
      <c r="A9617" s="49" t="s">
        <v>82</v>
      </c>
      <c r="B9617" s="49">
        <v>20044</v>
      </c>
      <c r="C9617" s="49" t="s">
        <v>2528</v>
      </c>
      <c r="D9617" s="49" t="str">
        <f t="shared" si="150"/>
        <v>Total Time Spent At Landing by paid inspectors - SWIMS - 20044</v>
      </c>
      <c r="E9617" s="49"/>
      <c r="F9617" s="49"/>
      <c r="G9617" s="49"/>
      <c r="H9617" s="49"/>
    </row>
    <row r="9618" spans="1:8" x14ac:dyDescent="0.3">
      <c r="A9618" s="49" t="s">
        <v>82</v>
      </c>
      <c r="B9618" s="49">
        <v>20045</v>
      </c>
      <c r="C9618" s="49" t="s">
        <v>2529</v>
      </c>
      <c r="D9618" s="49" t="str">
        <f t="shared" si="150"/>
        <v>Total Time Spent At Landing by unpaid (volunteer) inspectors - SWIMS - 20045</v>
      </c>
      <c r="E9618" s="49"/>
      <c r="F9618" s="49"/>
      <c r="G9618" s="49"/>
      <c r="H9618" s="49"/>
    </row>
    <row r="9619" spans="1:8" x14ac:dyDescent="0.3">
      <c r="A9619" s="49" t="s">
        <v>82</v>
      </c>
      <c r="B9619" s="49">
        <v>90048</v>
      </c>
      <c r="C9619" s="49" t="s">
        <v>2527</v>
      </c>
      <c r="D9619" s="49" t="str">
        <f t="shared" si="150"/>
        <v>Total Time Spent at Landing - SWIMS - 90048</v>
      </c>
      <c r="E9619" s="49" t="s">
        <v>31</v>
      </c>
      <c r="F9619" s="49" t="s">
        <v>284</v>
      </c>
      <c r="G9619" s="49"/>
      <c r="H9619" s="49" t="s">
        <v>1993</v>
      </c>
    </row>
    <row r="9620" spans="1:8" x14ac:dyDescent="0.3">
      <c r="A9620" s="49" t="s">
        <v>82</v>
      </c>
      <c r="B9620" s="49">
        <v>4218</v>
      </c>
      <c r="C9620" s="49" t="s">
        <v>2530</v>
      </c>
      <c r="D9620" s="49" t="str">
        <f t="shared" si="150"/>
        <v>Total Value (calculated): - SWIMS - 4218</v>
      </c>
      <c r="E9620" s="49"/>
      <c r="F9620" s="49"/>
      <c r="G9620" s="49"/>
      <c r="H9620" s="49"/>
    </row>
    <row r="9621" spans="1:8" x14ac:dyDescent="0.3">
      <c r="A9621" s="49" t="s">
        <v>82</v>
      </c>
      <c r="B9621" s="49">
        <v>90882</v>
      </c>
      <c r="C9621" s="49" t="s">
        <v>2531</v>
      </c>
      <c r="D9621" s="49" t="str">
        <f t="shared" si="150"/>
        <v>Total Volunteer Hours Spent - SWIMS - 90882</v>
      </c>
      <c r="E9621" s="49"/>
      <c r="F9621" s="49"/>
      <c r="G9621" s="49"/>
      <c r="H9621" s="49"/>
    </row>
    <row r="9622" spans="1:8" x14ac:dyDescent="0.3">
      <c r="A9622" s="49" t="s">
        <v>82</v>
      </c>
      <c r="B9622" s="49">
        <v>91237</v>
      </c>
      <c r="C9622" s="49" t="s">
        <v>2507</v>
      </c>
      <c r="D9622" s="49" t="str">
        <f t="shared" si="150"/>
        <v>Total area of the wetland site - SWIMS - 91237</v>
      </c>
      <c r="E9622" s="49" t="s">
        <v>31</v>
      </c>
      <c r="F9622" s="49"/>
      <c r="G9622" s="49"/>
      <c r="H9622" s="49"/>
    </row>
    <row r="9623" spans="1:8" x14ac:dyDescent="0.3">
      <c r="A9623" s="49" t="s">
        <v>82</v>
      </c>
      <c r="B9623" s="49">
        <v>4136</v>
      </c>
      <c r="C9623" s="49" t="s">
        <v>2510</v>
      </c>
      <c r="D9623" s="49" t="str">
        <f t="shared" si="150"/>
        <v>Total hours frozen (field and lab) - SWIMS - 4136</v>
      </c>
      <c r="E9623" s="49" t="s">
        <v>31</v>
      </c>
      <c r="F9623" s="49"/>
      <c r="G9623" s="49"/>
      <c r="H9623" s="49"/>
    </row>
    <row r="9624" spans="1:8" x14ac:dyDescent="0.3">
      <c r="A9624" s="49" t="s">
        <v>82</v>
      </c>
      <c r="B9624" s="49">
        <v>90937</v>
      </c>
      <c r="C9624" s="49" t="s">
        <v>2511</v>
      </c>
      <c r="D9624" s="49" t="str">
        <f t="shared" si="150"/>
        <v>Total loon chicks fledged (survived to 8 weeks) - SWIMS - 90937</v>
      </c>
      <c r="E9624" s="49"/>
      <c r="F9624" s="49"/>
      <c r="G9624" s="49"/>
      <c r="H9624" s="49"/>
    </row>
    <row r="9625" spans="1:8" x14ac:dyDescent="0.3">
      <c r="A9625" s="49" t="s">
        <v>82</v>
      </c>
      <c r="B9625" s="49">
        <v>90901</v>
      </c>
      <c r="C9625" s="49" t="s">
        <v>2512</v>
      </c>
      <c r="D9625" s="49" t="str">
        <f t="shared" si="150"/>
        <v>Total nests on lake (1) - SWIMS - 90901</v>
      </c>
      <c r="E9625" s="49"/>
      <c r="F9625" s="49"/>
      <c r="G9625" s="49"/>
      <c r="H9625" s="49"/>
    </row>
    <row r="9626" spans="1:8" x14ac:dyDescent="0.3">
      <c r="A9626" s="49" t="s">
        <v>82</v>
      </c>
      <c r="B9626" s="49">
        <v>90935</v>
      </c>
      <c r="C9626" s="49" t="s">
        <v>2515</v>
      </c>
      <c r="D9626" s="49" t="str">
        <f t="shared" si="150"/>
        <v>Total number of known loon nest attempts - SWIMS - 90935</v>
      </c>
      <c r="E9626" s="49"/>
      <c r="F9626" s="49"/>
      <c r="G9626" s="49"/>
      <c r="H9626" s="49"/>
    </row>
    <row r="9627" spans="1:8" x14ac:dyDescent="0.3">
      <c r="A9627" s="49" t="s">
        <v>82</v>
      </c>
      <c r="B9627" s="49">
        <v>91860</v>
      </c>
      <c r="C9627" s="49" t="s">
        <v>2516</v>
      </c>
      <c r="D9627" s="49" t="str">
        <f t="shared" si="150"/>
        <v>Total number of rings where invasive species was found - SWIMS - 91860</v>
      </c>
      <c r="E9627" s="49" t="s">
        <v>31</v>
      </c>
      <c r="F9627" s="49"/>
      <c r="G9627" s="49"/>
      <c r="H9627" s="49"/>
    </row>
    <row r="9628" spans="1:8" x14ac:dyDescent="0.3">
      <c r="A9628" s="49" t="s">
        <v>82</v>
      </c>
      <c r="B9628" s="49">
        <v>40030</v>
      </c>
      <c r="C9628" s="49" t="s">
        <v>2517</v>
      </c>
      <c r="D9628" s="49" t="str">
        <f t="shared" si="150"/>
        <v>Total number of zebra mussels found - SWIMS - 40030</v>
      </c>
      <c r="E9628" s="49"/>
      <c r="F9628" s="49"/>
      <c r="G9628" s="49"/>
      <c r="H9628" s="49"/>
    </row>
    <row r="9629" spans="1:8" x14ac:dyDescent="0.3">
      <c r="A9629" s="49" t="s">
        <v>82</v>
      </c>
      <c r="B9629" s="49">
        <v>91876</v>
      </c>
      <c r="C9629" s="49" t="s">
        <v>2523</v>
      </c>
      <c r="D9629" s="49" t="str">
        <f t="shared" si="150"/>
        <v>Total rake fullness - SWIMS - 91876</v>
      </c>
      <c r="E9629" s="49" t="s">
        <v>31</v>
      </c>
      <c r="F9629" s="49" t="s">
        <v>84</v>
      </c>
      <c r="G9629" s="49"/>
      <c r="H9629" s="49" t="s">
        <v>10658</v>
      </c>
    </row>
    <row r="9630" spans="1:8" x14ac:dyDescent="0.3">
      <c r="A9630" s="49" t="s">
        <v>82</v>
      </c>
      <c r="B9630" s="49">
        <v>4062</v>
      </c>
      <c r="C9630" s="49" t="s">
        <v>2524</v>
      </c>
      <c r="D9630" s="49" t="str">
        <f t="shared" si="150"/>
        <v>Total sampling time in minutes? - SWIMS - 4062</v>
      </c>
      <c r="E9630" s="49"/>
      <c r="F9630" s="49" t="s">
        <v>84</v>
      </c>
      <c r="G9630" s="49"/>
      <c r="H9630" s="49"/>
    </row>
    <row r="9631" spans="1:8" x14ac:dyDescent="0.3">
      <c r="A9631" s="49" t="s">
        <v>82</v>
      </c>
      <c r="B9631" s="49">
        <v>20392</v>
      </c>
      <c r="C9631" s="49" t="s">
        <v>2532</v>
      </c>
      <c r="D9631" s="49" t="str">
        <f t="shared" si="150"/>
        <v>Touch-me-not (Impatiens sp.) - SWIMS - 20392</v>
      </c>
      <c r="E9631" s="49" t="s">
        <v>31</v>
      </c>
      <c r="F9631" s="49" t="s">
        <v>84</v>
      </c>
      <c r="G9631" s="49"/>
      <c r="H9631" s="49"/>
    </row>
    <row r="9632" spans="1:8" x14ac:dyDescent="0.3">
      <c r="A9632" s="49" t="s">
        <v>82</v>
      </c>
      <c r="B9632" s="49">
        <v>604</v>
      </c>
      <c r="C9632" s="49" t="s">
        <v>2533</v>
      </c>
      <c r="D9632" s="49" t="str">
        <f t="shared" si="150"/>
        <v>Training Type - SWIMS - 604</v>
      </c>
      <c r="E9632" s="49"/>
      <c r="F9632" s="49"/>
      <c r="G9632" s="49"/>
      <c r="H9632" s="49"/>
    </row>
    <row r="9633" spans="1:8" x14ac:dyDescent="0.3">
      <c r="A9633" s="49" t="s">
        <v>82</v>
      </c>
      <c r="B9633" s="49">
        <v>608</v>
      </c>
      <c r="C9633" s="49" t="s">
        <v>2534</v>
      </c>
      <c r="D9633" s="49" t="str">
        <f t="shared" si="150"/>
        <v>Training Type (2) - SWIMS - 608</v>
      </c>
      <c r="E9633" s="49"/>
      <c r="F9633" s="49"/>
      <c r="G9633" s="49"/>
      <c r="H9633" s="49"/>
    </row>
    <row r="9634" spans="1:8" x14ac:dyDescent="0.3">
      <c r="A9634" s="49" t="s">
        <v>82</v>
      </c>
      <c r="B9634" s="49">
        <v>609</v>
      </c>
      <c r="C9634" s="49" t="s">
        <v>2535</v>
      </c>
      <c r="D9634" s="49" t="str">
        <f t="shared" si="150"/>
        <v>Training Type (3) - SWIMS - 609</v>
      </c>
      <c r="E9634" s="49"/>
      <c r="F9634" s="49"/>
      <c r="G9634" s="49"/>
      <c r="H9634" s="49"/>
    </row>
    <row r="9635" spans="1:8" x14ac:dyDescent="0.3">
      <c r="A9635" s="49" t="s">
        <v>82</v>
      </c>
      <c r="B9635" s="49">
        <v>610</v>
      </c>
      <c r="C9635" s="49" t="s">
        <v>2536</v>
      </c>
      <c r="D9635" s="49" t="str">
        <f t="shared" si="150"/>
        <v>Training Type (4) - SWIMS - 610</v>
      </c>
      <c r="E9635" s="49"/>
      <c r="F9635" s="49"/>
      <c r="G9635" s="49"/>
      <c r="H9635" s="49"/>
    </row>
    <row r="9636" spans="1:8" x14ac:dyDescent="0.3">
      <c r="A9636" s="49" t="s">
        <v>82</v>
      </c>
      <c r="B9636" s="49">
        <v>611</v>
      </c>
      <c r="C9636" s="49" t="s">
        <v>2537</v>
      </c>
      <c r="D9636" s="49" t="str">
        <f t="shared" si="150"/>
        <v>Training Type (5) - SWIMS - 611</v>
      </c>
      <c r="E9636" s="49"/>
      <c r="F9636" s="49"/>
      <c r="G9636" s="49"/>
      <c r="H9636" s="49"/>
    </row>
    <row r="9637" spans="1:8" x14ac:dyDescent="0.3">
      <c r="A9637" s="49" t="s">
        <v>82</v>
      </c>
      <c r="B9637" s="49">
        <v>636</v>
      </c>
      <c r="C9637" s="49" t="s">
        <v>10383</v>
      </c>
      <c r="D9637" s="49" t="str">
        <f t="shared" si="150"/>
        <v>Training Type (6) - SWIMS - 636</v>
      </c>
      <c r="E9637" s="49"/>
      <c r="F9637" s="49"/>
      <c r="G9637" s="49"/>
      <c r="H9637" s="49"/>
    </row>
    <row r="9638" spans="1:8" x14ac:dyDescent="0.3">
      <c r="A9638" s="49" t="s">
        <v>82</v>
      </c>
      <c r="B9638" s="49">
        <v>90006</v>
      </c>
      <c r="C9638" s="49" t="s">
        <v>2541</v>
      </c>
      <c r="D9638" s="49" t="str">
        <f t="shared" si="150"/>
        <v>Transparency Tube Rep 2 - SWIMS - 90006</v>
      </c>
      <c r="E9638" s="49" t="s">
        <v>31</v>
      </c>
      <c r="F9638" s="49" t="s">
        <v>84</v>
      </c>
      <c r="G9638" s="49"/>
      <c r="H9638" s="49" t="s">
        <v>215</v>
      </c>
    </row>
    <row r="9639" spans="1:8" x14ac:dyDescent="0.3">
      <c r="A9639" s="49" t="s">
        <v>82</v>
      </c>
      <c r="B9639" s="49">
        <v>3951</v>
      </c>
      <c r="C9639" s="49" t="s">
        <v>2538</v>
      </c>
      <c r="D9639" s="49" t="str">
        <f t="shared" si="150"/>
        <v>Transparency Tube conversion to approximate NTU - SWIMS - 3951</v>
      </c>
      <c r="E9639" s="49"/>
      <c r="F9639" s="49"/>
      <c r="G9639" s="49"/>
      <c r="H9639" s="49"/>
    </row>
    <row r="9640" spans="1:8" x14ac:dyDescent="0.3">
      <c r="A9640" s="49" t="s">
        <v>82</v>
      </c>
      <c r="B9640" s="49">
        <v>3950</v>
      </c>
      <c r="C9640" s="49" t="s">
        <v>2539</v>
      </c>
      <c r="D9640" s="49" t="str">
        <f t="shared" si="150"/>
        <v>Transparency tube length (cm) - SWIMS - 3950</v>
      </c>
      <c r="E9640" s="49"/>
      <c r="F9640" s="49"/>
      <c r="G9640" s="49"/>
      <c r="H9640" s="49"/>
    </row>
    <row r="9641" spans="1:8" x14ac:dyDescent="0.3">
      <c r="A9641" s="49" t="s">
        <v>82</v>
      </c>
      <c r="B9641" s="49">
        <v>70002</v>
      </c>
      <c r="C9641" s="49" t="s">
        <v>2542</v>
      </c>
      <c r="D9641" s="49" t="str">
        <f t="shared" si="150"/>
        <v>Trap Number - SWIMS - 70002</v>
      </c>
      <c r="E9641" s="49" t="s">
        <v>31</v>
      </c>
      <c r="F9641" s="49" t="s">
        <v>84</v>
      </c>
      <c r="G9641" s="49"/>
      <c r="H9641" s="49"/>
    </row>
    <row r="9642" spans="1:8" x14ac:dyDescent="0.3">
      <c r="A9642" s="49" t="s">
        <v>82</v>
      </c>
      <c r="B9642" s="49">
        <v>90337</v>
      </c>
      <c r="C9642" s="49" t="s">
        <v>2543</v>
      </c>
      <c r="D9642" s="49" t="str">
        <f t="shared" si="150"/>
        <v>Trees in basin? - SWIMS - 90337</v>
      </c>
      <c r="E9642" s="49"/>
      <c r="F9642" s="49"/>
      <c r="G9642" s="49"/>
      <c r="H9642" s="49"/>
    </row>
    <row r="9643" spans="1:8" x14ac:dyDescent="0.3">
      <c r="A9643" s="49" t="s">
        <v>82</v>
      </c>
      <c r="B9643" s="49">
        <v>56599</v>
      </c>
      <c r="C9643" s="49" t="s">
        <v>2544</v>
      </c>
      <c r="D9643" s="49" t="str">
        <f t="shared" si="150"/>
        <v>Trichoclinocera - SWIMS - 56599</v>
      </c>
      <c r="E9643" s="49"/>
      <c r="F9643" s="49"/>
      <c r="G9643" s="49"/>
      <c r="H9643" s="49"/>
    </row>
    <row r="9644" spans="1:8" x14ac:dyDescent="0.3">
      <c r="A9644" s="49" t="s">
        <v>201</v>
      </c>
      <c r="B9644" s="49">
        <v>97352</v>
      </c>
      <c r="C9644" s="49" t="s">
        <v>10384</v>
      </c>
      <c r="D9644" s="49" t="str">
        <f t="shared" si="150"/>
        <v>Tritium Activity - DNR_STORET - 97352</v>
      </c>
      <c r="E9644" s="49"/>
      <c r="F9644" s="49" t="s">
        <v>84</v>
      </c>
      <c r="G9644" s="49"/>
      <c r="H9644" s="49"/>
    </row>
    <row r="9645" spans="1:8" x14ac:dyDescent="0.3">
      <c r="A9645" s="49" t="s">
        <v>82</v>
      </c>
      <c r="B9645" s="49">
        <v>56573</v>
      </c>
      <c r="C9645" s="49" t="s">
        <v>2545</v>
      </c>
      <c r="D9645" s="49" t="str">
        <f t="shared" si="150"/>
        <v>Trombidiformes Pionidae Hydrochoreutes - SWIMS - 56573</v>
      </c>
      <c r="E9645" s="49"/>
      <c r="F9645" s="49"/>
      <c r="G9645" s="49"/>
      <c r="H9645" s="49"/>
    </row>
    <row r="9646" spans="1:8" x14ac:dyDescent="0.3">
      <c r="A9646" s="49" t="s">
        <v>82</v>
      </c>
      <c r="B9646" s="49">
        <v>56574</v>
      </c>
      <c r="C9646" s="49" t="s">
        <v>2546</v>
      </c>
      <c r="D9646" s="49" t="str">
        <f t="shared" si="150"/>
        <v>Trombidiformes Pionidae Najadicola - SWIMS - 56574</v>
      </c>
      <c r="E9646" s="49"/>
      <c r="F9646" s="49"/>
      <c r="G9646" s="49"/>
      <c r="H9646" s="49"/>
    </row>
    <row r="9647" spans="1:8" x14ac:dyDescent="0.3">
      <c r="A9647" s="49" t="s">
        <v>82</v>
      </c>
      <c r="B9647" s="49">
        <v>90273</v>
      </c>
      <c r="C9647" s="49" t="s">
        <v>2547</v>
      </c>
      <c r="D9647" s="49" t="str">
        <f t="shared" si="150"/>
        <v>Trophic State - SWIMS - 90273</v>
      </c>
      <c r="E9647" s="49" t="s">
        <v>31</v>
      </c>
      <c r="F9647" s="49" t="s">
        <v>84</v>
      </c>
      <c r="G9647" s="49"/>
      <c r="H9647" s="49"/>
    </row>
    <row r="9648" spans="1:8" x14ac:dyDescent="0.3">
      <c r="A9648" s="49" t="s">
        <v>201</v>
      </c>
      <c r="B9648" s="49">
        <v>96109</v>
      </c>
      <c r="C9648" s="49" t="s">
        <v>10385</v>
      </c>
      <c r="D9648" s="49" t="str">
        <f t="shared" si="150"/>
        <v>Tryblionella angustata, Biovolume - DNR_STORET - 96109</v>
      </c>
      <c r="E9648" s="49" t="s">
        <v>10651</v>
      </c>
      <c r="F9648" s="49" t="s">
        <v>84</v>
      </c>
      <c r="G9648" s="49" t="s">
        <v>205</v>
      </c>
      <c r="H9648" s="49"/>
    </row>
    <row r="9649" spans="1:8" x14ac:dyDescent="0.3">
      <c r="A9649" s="49" t="s">
        <v>201</v>
      </c>
      <c r="B9649" s="49">
        <v>96110</v>
      </c>
      <c r="C9649" s="49" t="s">
        <v>10386</v>
      </c>
      <c r="D9649" s="49" t="str">
        <f t="shared" si="150"/>
        <v>Tryblionella angustata, Count - DNR_STORET - 96110</v>
      </c>
      <c r="E9649" s="49" t="s">
        <v>10651</v>
      </c>
      <c r="F9649" s="49" t="s">
        <v>84</v>
      </c>
      <c r="G9649" s="49" t="s">
        <v>205</v>
      </c>
      <c r="H9649" s="49"/>
    </row>
    <row r="9650" spans="1:8" x14ac:dyDescent="0.3">
      <c r="A9650" s="49" t="s">
        <v>201</v>
      </c>
      <c r="B9650" s="49">
        <v>96107</v>
      </c>
      <c r="C9650" s="49" t="s">
        <v>10387</v>
      </c>
      <c r="D9650" s="49" t="str">
        <f t="shared" si="150"/>
        <v>Tryblionella angustatula, Biovolume - DNR_STORET - 96107</v>
      </c>
      <c r="E9650" s="49" t="s">
        <v>10651</v>
      </c>
      <c r="F9650" s="49" t="s">
        <v>84</v>
      </c>
      <c r="G9650" s="49" t="s">
        <v>205</v>
      </c>
      <c r="H9650" s="49"/>
    </row>
    <row r="9651" spans="1:8" x14ac:dyDescent="0.3">
      <c r="A9651" s="49" t="s">
        <v>201</v>
      </c>
      <c r="B9651" s="49">
        <v>96108</v>
      </c>
      <c r="C9651" s="49" t="s">
        <v>10388</v>
      </c>
      <c r="D9651" s="49" t="str">
        <f t="shared" si="150"/>
        <v>Tryblionella angustatula, Count - DNR_STORET - 96108</v>
      </c>
      <c r="E9651" s="49" t="s">
        <v>10651</v>
      </c>
      <c r="F9651" s="49" t="s">
        <v>84</v>
      </c>
      <c r="G9651" s="49" t="s">
        <v>205</v>
      </c>
      <c r="H9651" s="49"/>
    </row>
    <row r="9652" spans="1:8" x14ac:dyDescent="0.3">
      <c r="A9652" s="49" t="s">
        <v>201</v>
      </c>
      <c r="B9652" s="49">
        <v>96105</v>
      </c>
      <c r="C9652" s="49" t="s">
        <v>10389</v>
      </c>
      <c r="D9652" s="49" t="str">
        <f t="shared" si="150"/>
        <v>Tryblionella apiculata Gregory, Biovolume - DNR_STORET - 96105</v>
      </c>
      <c r="E9652" s="49" t="s">
        <v>10651</v>
      </c>
      <c r="F9652" s="49" t="s">
        <v>84</v>
      </c>
      <c r="G9652" s="49" t="s">
        <v>205</v>
      </c>
      <c r="H9652" s="49"/>
    </row>
    <row r="9653" spans="1:8" x14ac:dyDescent="0.3">
      <c r="A9653" s="49" t="s">
        <v>201</v>
      </c>
      <c r="B9653" s="49">
        <v>96106</v>
      </c>
      <c r="C9653" s="49" t="s">
        <v>10390</v>
      </c>
      <c r="D9653" s="49" t="str">
        <f t="shared" si="150"/>
        <v>Tryblionella apiculata Gregory, Count - DNR_STORET - 96106</v>
      </c>
      <c r="E9653" s="49" t="s">
        <v>10651</v>
      </c>
      <c r="F9653" s="49" t="s">
        <v>84</v>
      </c>
      <c r="G9653" s="49" t="s">
        <v>205</v>
      </c>
      <c r="H9653" s="49"/>
    </row>
    <row r="9654" spans="1:8" x14ac:dyDescent="0.3">
      <c r="A9654" s="49" t="s">
        <v>201</v>
      </c>
      <c r="B9654" s="49">
        <v>96103</v>
      </c>
      <c r="C9654" s="49" t="s">
        <v>10391</v>
      </c>
      <c r="D9654" s="49" t="str">
        <f t="shared" si="150"/>
        <v>Tryblionella balatonis, Biovolume - DNR_STORET - 96103</v>
      </c>
      <c r="E9654" s="49" t="s">
        <v>10651</v>
      </c>
      <c r="F9654" s="49" t="s">
        <v>84</v>
      </c>
      <c r="G9654" s="49" t="s">
        <v>205</v>
      </c>
      <c r="H9654" s="49"/>
    </row>
    <row r="9655" spans="1:8" x14ac:dyDescent="0.3">
      <c r="A9655" s="49" t="s">
        <v>201</v>
      </c>
      <c r="B9655" s="49">
        <v>96104</v>
      </c>
      <c r="C9655" s="49" t="s">
        <v>10392</v>
      </c>
      <c r="D9655" s="49" t="str">
        <f t="shared" si="150"/>
        <v>Tryblionella balatonis, Count - DNR_STORET - 96104</v>
      </c>
      <c r="E9655" s="49" t="s">
        <v>10651</v>
      </c>
      <c r="F9655" s="49" t="s">
        <v>84</v>
      </c>
      <c r="G9655" s="49" t="s">
        <v>205</v>
      </c>
      <c r="H9655" s="49"/>
    </row>
    <row r="9656" spans="1:8" x14ac:dyDescent="0.3">
      <c r="A9656" s="49" t="s">
        <v>201</v>
      </c>
      <c r="B9656" s="49">
        <v>96101</v>
      </c>
      <c r="C9656" s="49" t="s">
        <v>10393</v>
      </c>
      <c r="D9656" s="49" t="str">
        <f t="shared" si="150"/>
        <v>Tryblionella calida, Biovolume - DNR_STORET - 96101</v>
      </c>
      <c r="E9656" s="49" t="s">
        <v>10651</v>
      </c>
      <c r="F9656" s="49" t="s">
        <v>84</v>
      </c>
      <c r="G9656" s="49" t="s">
        <v>205</v>
      </c>
      <c r="H9656" s="49"/>
    </row>
    <row r="9657" spans="1:8" x14ac:dyDescent="0.3">
      <c r="A9657" s="49" t="s">
        <v>201</v>
      </c>
      <c r="B9657" s="49">
        <v>96102</v>
      </c>
      <c r="C9657" s="49" t="s">
        <v>10394</v>
      </c>
      <c r="D9657" s="49" t="str">
        <f t="shared" si="150"/>
        <v>Tryblionella calida, Count - DNR_STORET - 96102</v>
      </c>
      <c r="E9657" s="49" t="s">
        <v>10651</v>
      </c>
      <c r="F9657" s="49" t="s">
        <v>84</v>
      </c>
      <c r="G9657" s="49" t="s">
        <v>205</v>
      </c>
      <c r="H9657" s="49"/>
    </row>
    <row r="9658" spans="1:8" x14ac:dyDescent="0.3">
      <c r="A9658" s="49" t="s">
        <v>201</v>
      </c>
      <c r="B9658" s="49">
        <v>96099</v>
      </c>
      <c r="C9658" s="49" t="s">
        <v>10395</v>
      </c>
      <c r="D9658" s="49" t="str">
        <f t="shared" si="150"/>
        <v>Tryblionella debilis, Biovolume - DNR_STORET - 96099</v>
      </c>
      <c r="E9658" s="49" t="s">
        <v>10651</v>
      </c>
      <c r="F9658" s="49" t="s">
        <v>84</v>
      </c>
      <c r="G9658" s="49" t="s">
        <v>205</v>
      </c>
      <c r="H9658" s="49"/>
    </row>
    <row r="9659" spans="1:8" x14ac:dyDescent="0.3">
      <c r="A9659" s="49" t="s">
        <v>201</v>
      </c>
      <c r="B9659" s="49">
        <v>96100</v>
      </c>
      <c r="C9659" s="49" t="s">
        <v>10396</v>
      </c>
      <c r="D9659" s="49" t="str">
        <f t="shared" si="150"/>
        <v>Tryblionella debilis, Count - DNR_STORET - 96100</v>
      </c>
      <c r="E9659" s="49" t="s">
        <v>10651</v>
      </c>
      <c r="F9659" s="49" t="s">
        <v>84</v>
      </c>
      <c r="G9659" s="49" t="s">
        <v>205</v>
      </c>
      <c r="H9659" s="49"/>
    </row>
    <row r="9660" spans="1:8" x14ac:dyDescent="0.3">
      <c r="A9660" s="49" t="s">
        <v>201</v>
      </c>
      <c r="B9660" s="49">
        <v>95979</v>
      </c>
      <c r="C9660" s="49" t="s">
        <v>10397</v>
      </c>
      <c r="D9660" s="49" t="str">
        <f t="shared" si="150"/>
        <v>Tryblionella hantzschiana, Biovolume - DNR_STORET - 95979</v>
      </c>
      <c r="E9660" s="49" t="s">
        <v>10651</v>
      </c>
      <c r="F9660" s="49" t="s">
        <v>84</v>
      </c>
      <c r="G9660" s="49" t="s">
        <v>205</v>
      </c>
      <c r="H9660" s="49"/>
    </row>
    <row r="9661" spans="1:8" x14ac:dyDescent="0.3">
      <c r="A9661" s="49" t="s">
        <v>201</v>
      </c>
      <c r="B9661" s="49">
        <v>95980</v>
      </c>
      <c r="C9661" s="49" t="s">
        <v>10398</v>
      </c>
      <c r="D9661" s="49" t="str">
        <f t="shared" si="150"/>
        <v>Tryblionella hantzschiana, Count - DNR_STORET - 95980</v>
      </c>
      <c r="E9661" s="49" t="s">
        <v>10651</v>
      </c>
      <c r="F9661" s="49" t="s">
        <v>84</v>
      </c>
      <c r="G9661" s="49" t="s">
        <v>205</v>
      </c>
      <c r="H9661" s="49"/>
    </row>
    <row r="9662" spans="1:8" x14ac:dyDescent="0.3">
      <c r="A9662" s="49" t="s">
        <v>201</v>
      </c>
      <c r="B9662" s="49">
        <v>96097</v>
      </c>
      <c r="C9662" s="49" t="s">
        <v>10399</v>
      </c>
      <c r="D9662" s="49" t="str">
        <f t="shared" si="150"/>
        <v>Tryblionella hungarica, Biovolume - DNR_STORET - 96097</v>
      </c>
      <c r="E9662" s="49" t="s">
        <v>10651</v>
      </c>
      <c r="F9662" s="49" t="s">
        <v>84</v>
      </c>
      <c r="G9662" s="49" t="s">
        <v>205</v>
      </c>
      <c r="H9662" s="49"/>
    </row>
    <row r="9663" spans="1:8" x14ac:dyDescent="0.3">
      <c r="A9663" s="49" t="s">
        <v>201</v>
      </c>
      <c r="B9663" s="49">
        <v>96098</v>
      </c>
      <c r="C9663" s="49" t="s">
        <v>10400</v>
      </c>
      <c r="D9663" s="49" t="str">
        <f t="shared" si="150"/>
        <v>Tryblionella hungarica, Count - DNR_STORET - 96098</v>
      </c>
      <c r="E9663" s="49" t="s">
        <v>10651</v>
      </c>
      <c r="F9663" s="49" t="s">
        <v>84</v>
      </c>
      <c r="G9663" s="49" t="s">
        <v>205</v>
      </c>
      <c r="H9663" s="49"/>
    </row>
    <row r="9664" spans="1:8" x14ac:dyDescent="0.3">
      <c r="A9664" s="49" t="s">
        <v>201</v>
      </c>
      <c r="B9664" s="49">
        <v>96095</v>
      </c>
      <c r="C9664" s="49" t="s">
        <v>10401</v>
      </c>
      <c r="D9664" s="49" t="str">
        <f t="shared" si="150"/>
        <v>Tryblionella levidensis Smith, Biovolume - DNR_STORET - 96095</v>
      </c>
      <c r="E9664" s="49" t="s">
        <v>10651</v>
      </c>
      <c r="F9664" s="49" t="s">
        <v>84</v>
      </c>
      <c r="G9664" s="49" t="s">
        <v>205</v>
      </c>
      <c r="H9664" s="49"/>
    </row>
    <row r="9665" spans="1:8" x14ac:dyDescent="0.3">
      <c r="A9665" s="49" t="s">
        <v>201</v>
      </c>
      <c r="B9665" s="49">
        <v>96096</v>
      </c>
      <c r="C9665" s="49" t="s">
        <v>10402</v>
      </c>
      <c r="D9665" s="49" t="str">
        <f t="shared" si="150"/>
        <v>Tryblionella levidensis Smith, Count - DNR_STORET - 96096</v>
      </c>
      <c r="E9665" s="49" t="s">
        <v>10651</v>
      </c>
      <c r="F9665" s="49" t="s">
        <v>84</v>
      </c>
      <c r="G9665" s="49" t="s">
        <v>205</v>
      </c>
      <c r="H9665" s="49"/>
    </row>
    <row r="9666" spans="1:8" x14ac:dyDescent="0.3">
      <c r="A9666" s="49" t="s">
        <v>201</v>
      </c>
      <c r="B9666" s="49">
        <v>96093</v>
      </c>
      <c r="C9666" s="49" t="s">
        <v>10403</v>
      </c>
      <c r="D9666" s="49" t="str">
        <f t="shared" ref="D9666:D9729" si="151">C9666 &amp;" - "&amp; A9666 &amp;" - "&amp; B9666</f>
        <v>Tryblionella salinarum, Biovolume - DNR_STORET - 96093</v>
      </c>
      <c r="E9666" s="49" t="s">
        <v>10651</v>
      </c>
      <c r="F9666" s="49" t="s">
        <v>84</v>
      </c>
      <c r="G9666" s="49" t="s">
        <v>205</v>
      </c>
      <c r="H9666" s="49"/>
    </row>
    <row r="9667" spans="1:8" x14ac:dyDescent="0.3">
      <c r="A9667" s="49" t="s">
        <v>201</v>
      </c>
      <c r="B9667" s="49">
        <v>96094</v>
      </c>
      <c r="C9667" s="49" t="s">
        <v>10404</v>
      </c>
      <c r="D9667" s="49" t="str">
        <f t="shared" si="151"/>
        <v>Tryblionella salinarum, Count - DNR_STORET - 96094</v>
      </c>
      <c r="E9667" s="49" t="s">
        <v>10651</v>
      </c>
      <c r="F9667" s="49" t="s">
        <v>84</v>
      </c>
      <c r="G9667" s="49" t="s">
        <v>205</v>
      </c>
      <c r="H9667" s="49"/>
    </row>
    <row r="9668" spans="1:8" x14ac:dyDescent="0.3">
      <c r="A9668" s="49" t="s">
        <v>82</v>
      </c>
      <c r="B9668" s="49">
        <v>90515</v>
      </c>
      <c r="C9668" s="49" t="s">
        <v>2548</v>
      </c>
      <c r="D9668" s="49" t="str">
        <f t="shared" si="151"/>
        <v>Tubifex Worm - SWIMS - 90515</v>
      </c>
      <c r="E9668" s="49"/>
      <c r="F9668" s="49"/>
      <c r="G9668" s="49"/>
      <c r="H9668" s="49"/>
    </row>
    <row r="9669" spans="1:8" x14ac:dyDescent="0.3">
      <c r="A9669" s="49" t="s">
        <v>82</v>
      </c>
      <c r="B9669" s="49">
        <v>20322</v>
      </c>
      <c r="C9669" s="49" t="s">
        <v>2549</v>
      </c>
      <c r="D9669" s="49" t="str">
        <f t="shared" si="151"/>
        <v>Tufted lake sedge (Carex vesicaria) - SWIMS - 20322</v>
      </c>
      <c r="E9669" s="49" t="s">
        <v>31</v>
      </c>
      <c r="F9669" s="49" t="s">
        <v>84</v>
      </c>
      <c r="G9669" s="49"/>
      <c r="H9669" s="49"/>
    </row>
    <row r="9670" spans="1:8" x14ac:dyDescent="0.3">
      <c r="A9670" s="49" t="s">
        <v>82</v>
      </c>
      <c r="B9670" s="49">
        <v>20399</v>
      </c>
      <c r="C9670" s="49" t="s">
        <v>2550</v>
      </c>
      <c r="D9670" s="49" t="str">
        <f t="shared" si="151"/>
        <v>Tufted loosestrife (Lysimachia thyrsiflora) - SWIMS - 20399</v>
      </c>
      <c r="E9670" s="49" t="s">
        <v>31</v>
      </c>
      <c r="F9670" s="49" t="s">
        <v>84</v>
      </c>
      <c r="G9670" s="49"/>
      <c r="H9670" s="49"/>
    </row>
    <row r="9671" spans="1:8" x14ac:dyDescent="0.3">
      <c r="A9671" s="49" t="s">
        <v>82</v>
      </c>
      <c r="B9671" s="49">
        <v>20307</v>
      </c>
      <c r="C9671" s="49" t="s">
        <v>2553</v>
      </c>
      <c r="D9671" s="49" t="str">
        <f t="shared" si="151"/>
        <v>Turion duckweed (Lemna turionifera) - SWIMS - 20307</v>
      </c>
      <c r="E9671" s="49" t="s">
        <v>31</v>
      </c>
      <c r="F9671" s="49" t="s">
        <v>84</v>
      </c>
      <c r="G9671" s="49"/>
      <c r="H9671" s="49"/>
    </row>
    <row r="9672" spans="1:8" x14ac:dyDescent="0.3">
      <c r="A9672" s="49" t="s">
        <v>82</v>
      </c>
      <c r="B9672" s="49">
        <v>20233</v>
      </c>
      <c r="C9672" s="49" t="s">
        <v>2554</v>
      </c>
      <c r="D9672" s="49" t="str">
        <f t="shared" si="151"/>
        <v>Twig-rush (Cladium mariscoides) - SWIMS - 20233</v>
      </c>
      <c r="E9672" s="49" t="s">
        <v>31</v>
      </c>
      <c r="F9672" s="49" t="s">
        <v>84</v>
      </c>
      <c r="G9672" s="49"/>
      <c r="H9672" s="49"/>
    </row>
    <row r="9673" spans="1:8" x14ac:dyDescent="0.3">
      <c r="A9673" s="49" t="s">
        <v>82</v>
      </c>
      <c r="B9673" s="49">
        <v>20170</v>
      </c>
      <c r="C9673" s="49" t="s">
        <v>2555</v>
      </c>
      <c r="D9673" s="49" t="str">
        <f t="shared" si="151"/>
        <v>Twin-stemmed bladderwort (Utricularia geminiscapa) - SWIMS - 20170</v>
      </c>
      <c r="E9673" s="49" t="s">
        <v>31</v>
      </c>
      <c r="F9673" s="49" t="s">
        <v>84</v>
      </c>
      <c r="G9673" s="49"/>
      <c r="H9673" s="49"/>
    </row>
    <row r="9674" spans="1:8" x14ac:dyDescent="0.3">
      <c r="A9674" s="49" t="s">
        <v>82</v>
      </c>
      <c r="B9674" s="49">
        <v>90013</v>
      </c>
      <c r="C9674" s="49" t="s">
        <v>2556</v>
      </c>
      <c r="D9674" s="49" t="str">
        <f t="shared" si="151"/>
        <v>Type of Boat - Fishing - SWIMS - 90013</v>
      </c>
      <c r="E9674" s="49" t="s">
        <v>31</v>
      </c>
      <c r="F9674" s="49" t="s">
        <v>284</v>
      </c>
      <c r="G9674" s="49"/>
      <c r="H9674" s="49" t="s">
        <v>285</v>
      </c>
    </row>
    <row r="9675" spans="1:8" x14ac:dyDescent="0.3">
      <c r="A9675" s="49" t="s">
        <v>82</v>
      </c>
      <c r="B9675" s="49">
        <v>90016</v>
      </c>
      <c r="C9675" s="49" t="s">
        <v>2557</v>
      </c>
      <c r="D9675" s="49" t="str">
        <f t="shared" si="151"/>
        <v>Type of Boat - Kayak/Canoe - SWIMS - 90016</v>
      </c>
      <c r="E9675" s="49" t="s">
        <v>31</v>
      </c>
      <c r="F9675" s="49" t="s">
        <v>284</v>
      </c>
      <c r="G9675" s="49"/>
      <c r="H9675" s="49" t="s">
        <v>285</v>
      </c>
    </row>
    <row r="9676" spans="1:8" x14ac:dyDescent="0.3">
      <c r="A9676" s="49" t="s">
        <v>82</v>
      </c>
      <c r="B9676" s="49">
        <v>90017</v>
      </c>
      <c r="C9676" s="49" t="s">
        <v>2558</v>
      </c>
      <c r="D9676" s="49" t="str">
        <f t="shared" si="151"/>
        <v>Type of Boat - Other - SWIMS - 90017</v>
      </c>
      <c r="E9676" s="49" t="s">
        <v>31</v>
      </c>
      <c r="F9676" s="49" t="s">
        <v>284</v>
      </c>
      <c r="G9676" s="49"/>
      <c r="H9676" s="49" t="s">
        <v>285</v>
      </c>
    </row>
    <row r="9677" spans="1:8" x14ac:dyDescent="0.3">
      <c r="A9677" s="49" t="s">
        <v>82</v>
      </c>
      <c r="B9677" s="49">
        <v>90011</v>
      </c>
      <c r="C9677" s="49" t="s">
        <v>2561</v>
      </c>
      <c r="D9677" s="49" t="str">
        <f t="shared" si="151"/>
        <v>Type of Boat - PWC - SWIMS - 90011</v>
      </c>
      <c r="E9677" s="49" t="s">
        <v>31</v>
      </c>
      <c r="F9677" s="49" t="s">
        <v>284</v>
      </c>
      <c r="G9677" s="49"/>
      <c r="H9677" s="49" t="s">
        <v>285</v>
      </c>
    </row>
    <row r="9678" spans="1:8" x14ac:dyDescent="0.3">
      <c r="A9678" s="49" t="s">
        <v>82</v>
      </c>
      <c r="B9678" s="49">
        <v>90014</v>
      </c>
      <c r="C9678" s="49" t="s">
        <v>2559</v>
      </c>
      <c r="D9678" s="49" t="str">
        <f t="shared" si="151"/>
        <v>Type of Boat - Pleasure/Ski - SWIMS - 90014</v>
      </c>
      <c r="E9678" s="49" t="s">
        <v>31</v>
      </c>
      <c r="F9678" s="49" t="s">
        <v>284</v>
      </c>
      <c r="G9678" s="49"/>
      <c r="H9678" s="49" t="s">
        <v>285</v>
      </c>
    </row>
    <row r="9679" spans="1:8" x14ac:dyDescent="0.3">
      <c r="A9679" s="49" t="s">
        <v>82</v>
      </c>
      <c r="B9679" s="49">
        <v>90012</v>
      </c>
      <c r="C9679" s="49" t="s">
        <v>2560</v>
      </c>
      <c r="D9679" s="49" t="str">
        <f t="shared" si="151"/>
        <v>Type of Boat - Pontoon - SWIMS - 90012</v>
      </c>
      <c r="E9679" s="49" t="s">
        <v>31</v>
      </c>
      <c r="F9679" s="49" t="s">
        <v>284</v>
      </c>
      <c r="G9679" s="49"/>
      <c r="H9679" s="49" t="s">
        <v>285</v>
      </c>
    </row>
    <row r="9680" spans="1:8" x14ac:dyDescent="0.3">
      <c r="A9680" s="49" t="s">
        <v>82</v>
      </c>
      <c r="B9680" s="49">
        <v>90015</v>
      </c>
      <c r="C9680" s="49" t="s">
        <v>2562</v>
      </c>
      <c r="D9680" s="49" t="str">
        <f t="shared" si="151"/>
        <v>Type of Boat - Sailboat - SWIMS - 90015</v>
      </c>
      <c r="E9680" s="49" t="s">
        <v>31</v>
      </c>
      <c r="F9680" s="49" t="s">
        <v>284</v>
      </c>
      <c r="G9680" s="49"/>
      <c r="H9680" s="49" t="s">
        <v>285</v>
      </c>
    </row>
    <row r="9681" spans="1:8" x14ac:dyDescent="0.3">
      <c r="A9681" s="49" t="s">
        <v>82</v>
      </c>
      <c r="B9681" s="49">
        <v>91302</v>
      </c>
      <c r="C9681" s="49" t="s">
        <v>2563</v>
      </c>
      <c r="D9681" s="49" t="str">
        <f t="shared" si="151"/>
        <v>Type of land ownership (5) - SWIMS - 91302</v>
      </c>
      <c r="E9681" s="49"/>
      <c r="F9681" s="49"/>
      <c r="G9681" s="49"/>
      <c r="H9681" s="49"/>
    </row>
    <row r="9682" spans="1:8" x14ac:dyDescent="0.3">
      <c r="A9682" s="49" t="s">
        <v>82</v>
      </c>
      <c r="B9682" s="49">
        <v>91256</v>
      </c>
      <c r="C9682" s="49" t="s">
        <v>2564</v>
      </c>
      <c r="D9682" s="49" t="str">
        <f t="shared" si="151"/>
        <v>Type of stake or flag used today - SWIMS - 91256</v>
      </c>
      <c r="E9682" s="49" t="s">
        <v>31</v>
      </c>
      <c r="F9682" s="49"/>
      <c r="G9682" s="49"/>
      <c r="H9682" s="49"/>
    </row>
    <row r="9683" spans="1:8" x14ac:dyDescent="0.3">
      <c r="A9683" s="49" t="s">
        <v>82</v>
      </c>
      <c r="B9683" s="49">
        <v>56554</v>
      </c>
      <c r="C9683" s="49" t="s">
        <v>2565</v>
      </c>
      <c r="D9683" s="49" t="str">
        <f t="shared" si="151"/>
        <v>Tyrrellia - SWIMS - 56554</v>
      </c>
      <c r="E9683" s="49"/>
      <c r="F9683" s="49"/>
      <c r="G9683" s="49"/>
      <c r="H9683" s="49"/>
    </row>
    <row r="9684" spans="1:8" x14ac:dyDescent="0.3">
      <c r="A9684" s="49" t="s">
        <v>201</v>
      </c>
      <c r="B9684" s="49">
        <v>98442</v>
      </c>
      <c r="C9684" s="49" t="s">
        <v>10405</v>
      </c>
      <c r="D9684" s="49" t="str">
        <f t="shared" si="151"/>
        <v>ULOTHRIX SP., BIOVOLUME - DNR_STORET - 98442</v>
      </c>
      <c r="E9684" s="49" t="s">
        <v>10651</v>
      </c>
      <c r="F9684" s="49" t="s">
        <v>84</v>
      </c>
      <c r="G9684" s="49" t="s">
        <v>205</v>
      </c>
      <c r="H9684" s="49" t="s">
        <v>10658</v>
      </c>
    </row>
    <row r="9685" spans="1:8" x14ac:dyDescent="0.3">
      <c r="A9685" s="49" t="s">
        <v>201</v>
      </c>
      <c r="B9685" s="49">
        <v>71319</v>
      </c>
      <c r="C9685" s="49" t="s">
        <v>10406</v>
      </c>
      <c r="D9685" s="49" t="str">
        <f t="shared" si="151"/>
        <v>ULOTHRIX SP., COUNT - DNR_STORET - 71319</v>
      </c>
      <c r="E9685" s="49" t="s">
        <v>10651</v>
      </c>
      <c r="F9685" s="49" t="s">
        <v>84</v>
      </c>
      <c r="G9685" s="49" t="s">
        <v>205</v>
      </c>
      <c r="H9685" s="49" t="s">
        <v>10660</v>
      </c>
    </row>
    <row r="9686" spans="1:8" x14ac:dyDescent="0.3">
      <c r="A9686" s="49" t="s">
        <v>82</v>
      </c>
      <c r="B9686" s="49">
        <v>300</v>
      </c>
      <c r="C9686" s="49" t="s">
        <v>2566</v>
      </c>
      <c r="D9686" s="49" t="str">
        <f t="shared" si="151"/>
        <v>UNCORRECTED DISSOLVED OXYGEN FIELD - SWIMS - 300</v>
      </c>
      <c r="E9686" s="49" t="s">
        <v>31</v>
      </c>
      <c r="F9686" s="49" t="s">
        <v>84</v>
      </c>
      <c r="G9686" s="49" t="s">
        <v>10666</v>
      </c>
      <c r="H9686" s="49" t="s">
        <v>873</v>
      </c>
    </row>
    <row r="9687" spans="1:8" x14ac:dyDescent="0.3">
      <c r="A9687" s="49" t="s">
        <v>82</v>
      </c>
      <c r="B9687" s="49">
        <v>10273</v>
      </c>
      <c r="C9687" s="49" t="s">
        <v>10407</v>
      </c>
      <c r="D9687" s="49" t="str">
        <f t="shared" si="151"/>
        <v>UNDETERMINED  CENTRARCHID HYBRID  - SWIMS - 10273</v>
      </c>
      <c r="E9687" s="49" t="s">
        <v>10651</v>
      </c>
      <c r="F9687" s="49" t="s">
        <v>84</v>
      </c>
      <c r="G9687" s="49"/>
      <c r="H9687" s="49"/>
    </row>
    <row r="9688" spans="1:8" x14ac:dyDescent="0.3">
      <c r="A9688" s="49" t="s">
        <v>82</v>
      </c>
      <c r="B9688" s="49">
        <v>10274</v>
      </c>
      <c r="C9688" s="49" t="s">
        <v>10408</v>
      </c>
      <c r="D9688" s="49" t="str">
        <f t="shared" si="151"/>
        <v>UNDETERMINED CYPRINID HYBRID - SWIMS - 10274</v>
      </c>
      <c r="E9688" s="49" t="s">
        <v>10651</v>
      </c>
      <c r="F9688" s="49" t="s">
        <v>84</v>
      </c>
      <c r="G9688" s="49"/>
      <c r="H9688" s="49"/>
    </row>
    <row r="9689" spans="1:8" x14ac:dyDescent="0.3">
      <c r="A9689" s="49" t="s">
        <v>82</v>
      </c>
      <c r="B9689" s="49">
        <v>55372</v>
      </c>
      <c r="C9689" s="49" t="s">
        <v>10409</v>
      </c>
      <c r="D9689" s="49" t="str">
        <f t="shared" si="151"/>
        <v>UNIONOIDA - SWIMS - 55372</v>
      </c>
      <c r="E9689" s="49" t="s">
        <v>10651</v>
      </c>
      <c r="F9689" s="49"/>
      <c r="G9689" s="49"/>
      <c r="H9689" s="49"/>
    </row>
    <row r="9690" spans="1:8" x14ac:dyDescent="0.3">
      <c r="A9690" s="49" t="s">
        <v>82</v>
      </c>
      <c r="B9690" s="49">
        <v>53295</v>
      </c>
      <c r="C9690" s="49" t="s">
        <v>10410</v>
      </c>
      <c r="D9690" s="49" t="str">
        <f t="shared" si="151"/>
        <v>UNIONOIDA MARGARITIFERIDAE - SWIMS - 53295</v>
      </c>
      <c r="E9690" s="49" t="s">
        <v>10651</v>
      </c>
      <c r="F9690" s="49"/>
      <c r="G9690" s="49"/>
      <c r="H9690" s="49"/>
    </row>
    <row r="9691" spans="1:8" x14ac:dyDescent="0.3">
      <c r="A9691" s="49" t="s">
        <v>82</v>
      </c>
      <c r="B9691" s="49">
        <v>53296</v>
      </c>
      <c r="C9691" s="49" t="s">
        <v>10411</v>
      </c>
      <c r="D9691" s="49" t="str">
        <f t="shared" si="151"/>
        <v>UNIONOIDA MARGARITIFERIDAE CUMBERLANDIA - SWIMS - 53296</v>
      </c>
      <c r="E9691" s="49" t="s">
        <v>10651</v>
      </c>
      <c r="F9691" s="49"/>
      <c r="G9691" s="49"/>
      <c r="H9691" s="49"/>
    </row>
    <row r="9692" spans="1:8" x14ac:dyDescent="0.3">
      <c r="A9692" s="49" t="s">
        <v>82</v>
      </c>
      <c r="B9692" s="49">
        <v>53297</v>
      </c>
      <c r="C9692" s="49" t="s">
        <v>10412</v>
      </c>
      <c r="D9692" s="49" t="str">
        <f t="shared" si="151"/>
        <v>UNIONOIDA MARGARITIFERIDAE CUMBERLANDIA MONODONTA - SWIMS - 53297</v>
      </c>
      <c r="E9692" s="49" t="s">
        <v>10651</v>
      </c>
      <c r="F9692" s="49"/>
      <c r="G9692" s="49"/>
      <c r="H9692" s="49"/>
    </row>
    <row r="9693" spans="1:8" x14ac:dyDescent="0.3">
      <c r="A9693" s="49" t="s">
        <v>82</v>
      </c>
      <c r="B9693" s="49">
        <v>53184</v>
      </c>
      <c r="C9693" s="49" t="s">
        <v>10413</v>
      </c>
      <c r="D9693" s="49" t="str">
        <f t="shared" si="151"/>
        <v>UNIONOIDA UNIONIDAE - SWIMS - 53184</v>
      </c>
      <c r="E9693" s="49" t="s">
        <v>10651</v>
      </c>
      <c r="F9693" s="49"/>
      <c r="G9693" s="49"/>
      <c r="H9693" s="49"/>
    </row>
    <row r="9694" spans="1:8" x14ac:dyDescent="0.3">
      <c r="A9694" s="49" t="s">
        <v>82</v>
      </c>
      <c r="B9694" s="49">
        <v>53185</v>
      </c>
      <c r="C9694" s="49" t="s">
        <v>10414</v>
      </c>
      <c r="D9694" s="49" t="str">
        <f t="shared" si="151"/>
        <v>UNIONOIDA UNIONIDAE ACTINONAIAS - SWIMS - 53185</v>
      </c>
      <c r="E9694" s="49" t="s">
        <v>10651</v>
      </c>
      <c r="F9694" s="49"/>
      <c r="G9694" s="49"/>
      <c r="H9694" s="49"/>
    </row>
    <row r="9695" spans="1:8" x14ac:dyDescent="0.3">
      <c r="A9695" s="49" t="s">
        <v>82</v>
      </c>
      <c r="B9695" s="49">
        <v>53186</v>
      </c>
      <c r="C9695" s="49" t="s">
        <v>10415</v>
      </c>
      <c r="D9695" s="49" t="str">
        <f t="shared" si="151"/>
        <v>UNIONOIDA UNIONIDAE ACTINONAIAS CARINATA - SWIMS - 53186</v>
      </c>
      <c r="E9695" s="49" t="s">
        <v>10651</v>
      </c>
      <c r="F9695" s="49"/>
      <c r="G9695" s="49"/>
      <c r="H9695" s="49"/>
    </row>
    <row r="9696" spans="1:8" x14ac:dyDescent="0.3">
      <c r="A9696" s="49" t="s">
        <v>82</v>
      </c>
      <c r="B9696" s="49">
        <v>55379</v>
      </c>
      <c r="C9696" s="49" t="s">
        <v>10416</v>
      </c>
      <c r="D9696" s="49" t="str">
        <f t="shared" si="151"/>
        <v>UNIONOIDA UNIONIDAE ACTINONAIAS ELLIPSIFORMIS - SWIMS - 55379</v>
      </c>
      <c r="E9696" s="49" t="s">
        <v>10651</v>
      </c>
      <c r="F9696" s="49"/>
      <c r="G9696" s="49"/>
      <c r="H9696" s="49"/>
    </row>
    <row r="9697" spans="1:8" x14ac:dyDescent="0.3">
      <c r="A9697" s="49" t="s">
        <v>82</v>
      </c>
      <c r="B9697" s="49">
        <v>53187</v>
      </c>
      <c r="C9697" s="49" t="s">
        <v>10417</v>
      </c>
      <c r="D9697" s="49" t="str">
        <f t="shared" si="151"/>
        <v>UNIONOIDA UNIONIDAE ACTINONAIAS LIGAMENTINA - SWIMS - 53187</v>
      </c>
      <c r="E9697" s="49" t="s">
        <v>10651</v>
      </c>
      <c r="F9697" s="49"/>
      <c r="G9697" s="49"/>
      <c r="H9697" s="49"/>
    </row>
    <row r="9698" spans="1:8" x14ac:dyDescent="0.3">
      <c r="A9698" s="49" t="s">
        <v>82</v>
      </c>
      <c r="B9698" s="49">
        <v>53188</v>
      </c>
      <c r="C9698" s="49" t="s">
        <v>10418</v>
      </c>
      <c r="D9698" s="49" t="str">
        <f t="shared" si="151"/>
        <v>UNIONOIDA UNIONIDAE ALASMIDONTA - SWIMS - 53188</v>
      </c>
      <c r="E9698" s="49" t="s">
        <v>10651</v>
      </c>
      <c r="F9698" s="49"/>
      <c r="G9698" s="49"/>
      <c r="H9698" s="49"/>
    </row>
    <row r="9699" spans="1:8" x14ac:dyDescent="0.3">
      <c r="A9699" s="49" t="s">
        <v>82</v>
      </c>
      <c r="B9699" s="49">
        <v>53189</v>
      </c>
      <c r="C9699" s="49" t="s">
        <v>10419</v>
      </c>
      <c r="D9699" s="49" t="str">
        <f t="shared" si="151"/>
        <v>UNIONOIDA UNIONIDAE ALASMIDONTA MARGINATA - SWIMS - 53189</v>
      </c>
      <c r="E9699" s="49" t="s">
        <v>10651</v>
      </c>
      <c r="F9699" s="49"/>
      <c r="G9699" s="49"/>
      <c r="H9699" s="49"/>
    </row>
    <row r="9700" spans="1:8" x14ac:dyDescent="0.3">
      <c r="A9700" s="49" t="s">
        <v>82</v>
      </c>
      <c r="B9700" s="49">
        <v>53190</v>
      </c>
      <c r="C9700" s="49" t="s">
        <v>10420</v>
      </c>
      <c r="D9700" s="49" t="str">
        <f t="shared" si="151"/>
        <v>UNIONOIDA UNIONIDAE ALASMIDONTA VIRIDIS - SWIMS - 53190</v>
      </c>
      <c r="E9700" s="49" t="s">
        <v>10651</v>
      </c>
      <c r="F9700" s="49"/>
      <c r="G9700" s="49"/>
      <c r="H9700" s="49"/>
    </row>
    <row r="9701" spans="1:8" x14ac:dyDescent="0.3">
      <c r="A9701" s="49" t="s">
        <v>82</v>
      </c>
      <c r="B9701" s="49">
        <v>53191</v>
      </c>
      <c r="C9701" s="49" t="s">
        <v>10421</v>
      </c>
      <c r="D9701" s="49" t="str">
        <f t="shared" si="151"/>
        <v>UNIONOIDA UNIONIDAE AMBLEMA - SWIMS - 53191</v>
      </c>
      <c r="E9701" s="49" t="s">
        <v>10651</v>
      </c>
      <c r="F9701" s="49"/>
      <c r="G9701" s="49"/>
      <c r="H9701" s="49"/>
    </row>
    <row r="9702" spans="1:8" x14ac:dyDescent="0.3">
      <c r="A9702" s="49" t="s">
        <v>82</v>
      </c>
      <c r="B9702" s="49">
        <v>53192</v>
      </c>
      <c r="C9702" s="49" t="s">
        <v>10422</v>
      </c>
      <c r="D9702" s="49" t="str">
        <f t="shared" si="151"/>
        <v>UNIONOIDA UNIONIDAE AMBLEMA COSTATA - SWIMS - 53192</v>
      </c>
      <c r="E9702" s="49" t="s">
        <v>10651</v>
      </c>
      <c r="F9702" s="49"/>
      <c r="G9702" s="49"/>
      <c r="H9702" s="49"/>
    </row>
    <row r="9703" spans="1:8" x14ac:dyDescent="0.3">
      <c r="A9703" s="49" t="s">
        <v>82</v>
      </c>
      <c r="B9703" s="49">
        <v>53195</v>
      </c>
      <c r="C9703" s="49" t="s">
        <v>10423</v>
      </c>
      <c r="D9703" s="49" t="str">
        <f t="shared" si="151"/>
        <v>UNIONOIDA UNIONIDAE AMBLEMA PLICATA - SWIMS - 53195</v>
      </c>
      <c r="E9703" s="49" t="s">
        <v>10651</v>
      </c>
      <c r="F9703" s="49"/>
      <c r="G9703" s="49"/>
      <c r="H9703" s="49"/>
    </row>
    <row r="9704" spans="1:8" x14ac:dyDescent="0.3">
      <c r="A9704" s="49" t="s">
        <v>82</v>
      </c>
      <c r="B9704" s="49">
        <v>55384</v>
      </c>
      <c r="C9704" s="49" t="s">
        <v>10424</v>
      </c>
      <c r="D9704" s="49" t="str">
        <f t="shared" si="151"/>
        <v>UNIONOIDA UNIONIDAE AMBLEMA RARIPLICATA - SWIMS - 55384</v>
      </c>
      <c r="E9704" s="49" t="s">
        <v>10651</v>
      </c>
      <c r="F9704" s="49"/>
      <c r="G9704" s="49"/>
      <c r="H9704" s="49"/>
    </row>
    <row r="9705" spans="1:8" x14ac:dyDescent="0.3">
      <c r="A9705" s="49" t="s">
        <v>82</v>
      </c>
      <c r="B9705" s="49">
        <v>53196</v>
      </c>
      <c r="C9705" s="49" t="s">
        <v>10425</v>
      </c>
      <c r="D9705" s="49" t="str">
        <f t="shared" si="151"/>
        <v>UNIONOIDA UNIONIDAE ANODONTA - SWIMS - 53196</v>
      </c>
      <c r="E9705" s="49" t="s">
        <v>10651</v>
      </c>
      <c r="F9705" s="49"/>
      <c r="G9705" s="49"/>
      <c r="H9705" s="49"/>
    </row>
    <row r="9706" spans="1:8" x14ac:dyDescent="0.3">
      <c r="A9706" s="49" t="s">
        <v>82</v>
      </c>
      <c r="B9706" s="49">
        <v>53200</v>
      </c>
      <c r="C9706" s="49" t="s">
        <v>10426</v>
      </c>
      <c r="D9706" s="49" t="str">
        <f t="shared" si="151"/>
        <v>UNIONOIDA UNIONIDAE ANODONTA CATARACTA - SWIMS - 53200</v>
      </c>
      <c r="E9706" s="49" t="s">
        <v>10651</v>
      </c>
      <c r="F9706" s="49"/>
      <c r="G9706" s="49"/>
      <c r="H9706" s="49"/>
    </row>
    <row r="9707" spans="1:8" x14ac:dyDescent="0.3">
      <c r="A9707" s="49" t="s">
        <v>82</v>
      </c>
      <c r="B9707" s="49">
        <v>53198</v>
      </c>
      <c r="C9707" s="49" t="s">
        <v>10427</v>
      </c>
      <c r="D9707" s="49" t="str">
        <f t="shared" si="151"/>
        <v>UNIONOIDA UNIONIDAE ANODONTA CATARACTA MARGINATA - SWIMS - 53198</v>
      </c>
      <c r="E9707" s="49" t="s">
        <v>10651</v>
      </c>
      <c r="F9707" s="49"/>
      <c r="G9707" s="49"/>
      <c r="H9707" s="49"/>
    </row>
    <row r="9708" spans="1:8" x14ac:dyDescent="0.3">
      <c r="A9708" s="49" t="s">
        <v>82</v>
      </c>
      <c r="B9708" s="49">
        <v>53197</v>
      </c>
      <c r="C9708" s="49" t="s">
        <v>10428</v>
      </c>
      <c r="D9708" s="49" t="str">
        <f t="shared" si="151"/>
        <v>UNIONOIDA UNIONIDAE ANODONTA GRANDIS - SWIMS - 53197</v>
      </c>
      <c r="E9708" s="49" t="s">
        <v>10651</v>
      </c>
      <c r="F9708" s="49"/>
      <c r="G9708" s="49"/>
      <c r="H9708" s="49"/>
    </row>
    <row r="9709" spans="1:8" x14ac:dyDescent="0.3">
      <c r="A9709" s="49" t="s">
        <v>82</v>
      </c>
      <c r="B9709" s="49">
        <v>53201</v>
      </c>
      <c r="C9709" s="49" t="s">
        <v>10429</v>
      </c>
      <c r="D9709" s="49" t="str">
        <f t="shared" si="151"/>
        <v>UNIONOIDA UNIONIDAE ANODONTA GRANDIS CORPULENTA - SWIMS - 53201</v>
      </c>
      <c r="E9709" s="49" t="s">
        <v>10651</v>
      </c>
      <c r="F9709" s="49"/>
      <c r="G9709" s="49"/>
      <c r="H9709" s="49"/>
    </row>
    <row r="9710" spans="1:8" x14ac:dyDescent="0.3">
      <c r="A9710" s="49" t="s">
        <v>82</v>
      </c>
      <c r="B9710" s="49">
        <v>53199</v>
      </c>
      <c r="C9710" s="49" t="s">
        <v>10430</v>
      </c>
      <c r="D9710" s="49" t="str">
        <f t="shared" si="151"/>
        <v>UNIONOIDA UNIONIDAE ANODONTA IMBECILLIS - SWIMS - 53199</v>
      </c>
      <c r="E9710" s="49" t="s">
        <v>10651</v>
      </c>
      <c r="F9710" s="49"/>
      <c r="G9710" s="49"/>
      <c r="H9710" s="49"/>
    </row>
    <row r="9711" spans="1:8" x14ac:dyDescent="0.3">
      <c r="A9711" s="49" t="s">
        <v>82</v>
      </c>
      <c r="B9711" s="49">
        <v>53202</v>
      </c>
      <c r="C9711" s="49" t="s">
        <v>10431</v>
      </c>
      <c r="D9711" s="49" t="str">
        <f t="shared" si="151"/>
        <v>UNIONOIDA UNIONIDAE ANODONTA SUBORBICULATA - SWIMS - 53202</v>
      </c>
      <c r="E9711" s="49" t="s">
        <v>10651</v>
      </c>
      <c r="F9711" s="49"/>
      <c r="G9711" s="49"/>
      <c r="H9711" s="49"/>
    </row>
    <row r="9712" spans="1:8" x14ac:dyDescent="0.3">
      <c r="A9712" s="49" t="s">
        <v>82</v>
      </c>
      <c r="B9712" s="49">
        <v>53203</v>
      </c>
      <c r="C9712" s="49" t="s">
        <v>10432</v>
      </c>
      <c r="D9712" s="49" t="str">
        <f t="shared" si="151"/>
        <v>UNIONOIDA UNIONIDAE ANODONTOIDES - SWIMS - 53203</v>
      </c>
      <c r="E9712" s="49" t="s">
        <v>10651</v>
      </c>
      <c r="F9712" s="49"/>
      <c r="G9712" s="49"/>
      <c r="H9712" s="49"/>
    </row>
    <row r="9713" spans="1:8" x14ac:dyDescent="0.3">
      <c r="A9713" s="49" t="s">
        <v>82</v>
      </c>
      <c r="B9713" s="49">
        <v>53204</v>
      </c>
      <c r="C9713" s="49" t="s">
        <v>10433</v>
      </c>
      <c r="D9713" s="49" t="str">
        <f t="shared" si="151"/>
        <v>UNIONOIDA UNIONIDAE ANODONTOIDES FERUSSACIANUS - SWIMS - 53204</v>
      </c>
      <c r="E9713" s="49" t="s">
        <v>10651</v>
      </c>
      <c r="F9713" s="49"/>
      <c r="G9713" s="49"/>
      <c r="H9713" s="49"/>
    </row>
    <row r="9714" spans="1:8" x14ac:dyDescent="0.3">
      <c r="A9714" s="49" t="s">
        <v>82</v>
      </c>
      <c r="B9714" s="49">
        <v>53205</v>
      </c>
      <c r="C9714" s="49" t="s">
        <v>10434</v>
      </c>
      <c r="D9714" s="49" t="str">
        <f t="shared" si="151"/>
        <v>UNIONOIDA UNIONIDAE ARCIDENS - SWIMS - 53205</v>
      </c>
      <c r="E9714" s="49" t="s">
        <v>10651</v>
      </c>
      <c r="F9714" s="49"/>
      <c r="G9714" s="49"/>
      <c r="H9714" s="49"/>
    </row>
    <row r="9715" spans="1:8" x14ac:dyDescent="0.3">
      <c r="A9715" s="49" t="s">
        <v>82</v>
      </c>
      <c r="B9715" s="49">
        <v>53206</v>
      </c>
      <c r="C9715" s="49" t="s">
        <v>10435</v>
      </c>
      <c r="D9715" s="49" t="str">
        <f t="shared" si="151"/>
        <v>UNIONOIDA UNIONIDAE ARCIDENS CONFRAGOSUS - SWIMS - 53206</v>
      </c>
      <c r="E9715" s="49" t="s">
        <v>10651</v>
      </c>
      <c r="F9715" s="49"/>
      <c r="G9715" s="49"/>
      <c r="H9715" s="49"/>
    </row>
    <row r="9716" spans="1:8" x14ac:dyDescent="0.3">
      <c r="A9716" s="49" t="s">
        <v>82</v>
      </c>
      <c r="B9716" s="49">
        <v>53209</v>
      </c>
      <c r="C9716" s="49" t="s">
        <v>10436</v>
      </c>
      <c r="D9716" s="49" t="str">
        <f t="shared" si="151"/>
        <v>UNIONOIDA UNIONIDAE CYCLONAIAS - SWIMS - 53209</v>
      </c>
      <c r="E9716" s="49" t="s">
        <v>10651</v>
      </c>
      <c r="F9716" s="49"/>
      <c r="G9716" s="49"/>
      <c r="H9716" s="49"/>
    </row>
    <row r="9717" spans="1:8" x14ac:dyDescent="0.3">
      <c r="A9717" s="49" t="s">
        <v>82</v>
      </c>
      <c r="B9717" s="49">
        <v>53210</v>
      </c>
      <c r="C9717" s="49" t="s">
        <v>10437</v>
      </c>
      <c r="D9717" s="49" t="str">
        <f t="shared" si="151"/>
        <v>UNIONOIDA UNIONIDAE CYCLONAIAS TUBERCULATA - SWIMS - 53210</v>
      </c>
      <c r="E9717" s="49" t="s">
        <v>10651</v>
      </c>
      <c r="F9717" s="49"/>
      <c r="G9717" s="49"/>
      <c r="H9717" s="49"/>
    </row>
    <row r="9718" spans="1:8" x14ac:dyDescent="0.3">
      <c r="A9718" s="49" t="s">
        <v>82</v>
      </c>
      <c r="B9718" s="49">
        <v>53245</v>
      </c>
      <c r="C9718" s="49" t="s">
        <v>10438</v>
      </c>
      <c r="D9718" s="49" t="str">
        <f t="shared" si="151"/>
        <v>UNIONOIDA UNIONIDAE ELLIPSARIA - SWIMS - 53245</v>
      </c>
      <c r="E9718" s="49" t="s">
        <v>10651</v>
      </c>
      <c r="F9718" s="49"/>
      <c r="G9718" s="49"/>
      <c r="H9718" s="49"/>
    </row>
    <row r="9719" spans="1:8" x14ac:dyDescent="0.3">
      <c r="A9719" s="49" t="s">
        <v>82</v>
      </c>
      <c r="B9719" s="49">
        <v>53246</v>
      </c>
      <c r="C9719" s="49" t="s">
        <v>10439</v>
      </c>
      <c r="D9719" s="49" t="str">
        <f t="shared" si="151"/>
        <v>UNIONOIDA UNIONIDAE ELLIPSARIA LINEOLATA - SWIMS - 53246</v>
      </c>
      <c r="E9719" s="49" t="s">
        <v>10651</v>
      </c>
      <c r="F9719" s="49"/>
      <c r="G9719" s="49"/>
      <c r="H9719" s="49"/>
    </row>
    <row r="9720" spans="1:8" x14ac:dyDescent="0.3">
      <c r="A9720" s="49" t="s">
        <v>82</v>
      </c>
      <c r="B9720" s="49">
        <v>53211</v>
      </c>
      <c r="C9720" s="49" t="s">
        <v>10440</v>
      </c>
      <c r="D9720" s="49" t="str">
        <f t="shared" si="151"/>
        <v>UNIONOIDA UNIONIDAE ELLIPTIO - SWIMS - 53211</v>
      </c>
      <c r="E9720" s="49" t="s">
        <v>10651</v>
      </c>
      <c r="F9720" s="49"/>
      <c r="G9720" s="49"/>
      <c r="H9720" s="49"/>
    </row>
    <row r="9721" spans="1:8" x14ac:dyDescent="0.3">
      <c r="A9721" s="49" t="s">
        <v>82</v>
      </c>
      <c r="B9721" s="49">
        <v>53214</v>
      </c>
      <c r="C9721" s="49" t="s">
        <v>10441</v>
      </c>
      <c r="D9721" s="49" t="str">
        <f t="shared" si="151"/>
        <v>UNIONOIDA UNIONIDAE ELLIPTIO COMPLANATA - SWIMS - 53214</v>
      </c>
      <c r="E9721" s="49" t="s">
        <v>10651</v>
      </c>
      <c r="F9721" s="49"/>
      <c r="G9721" s="49"/>
      <c r="H9721" s="49"/>
    </row>
    <row r="9722" spans="1:8" x14ac:dyDescent="0.3">
      <c r="A9722" s="49" t="s">
        <v>82</v>
      </c>
      <c r="B9722" s="49">
        <v>53212</v>
      </c>
      <c r="C9722" s="49" t="s">
        <v>10442</v>
      </c>
      <c r="D9722" s="49" t="str">
        <f t="shared" si="151"/>
        <v>UNIONOIDA UNIONIDAE ELLIPTIO CRASSIDENS - SWIMS - 53212</v>
      </c>
      <c r="E9722" s="49" t="s">
        <v>10651</v>
      </c>
      <c r="F9722" s="49"/>
      <c r="G9722" s="49"/>
      <c r="H9722" s="49"/>
    </row>
    <row r="9723" spans="1:8" x14ac:dyDescent="0.3">
      <c r="A9723" s="49" t="s">
        <v>82</v>
      </c>
      <c r="B9723" s="49">
        <v>53213</v>
      </c>
      <c r="C9723" s="49" t="s">
        <v>10443</v>
      </c>
      <c r="D9723" s="49" t="str">
        <f t="shared" si="151"/>
        <v>UNIONOIDA UNIONIDAE ELLIPTIO DILATATA - SWIMS - 53213</v>
      </c>
      <c r="E9723" s="49" t="s">
        <v>10651</v>
      </c>
      <c r="F9723" s="49"/>
      <c r="G9723" s="49"/>
      <c r="H9723" s="49"/>
    </row>
    <row r="9724" spans="1:8" x14ac:dyDescent="0.3">
      <c r="A9724" s="49" t="s">
        <v>82</v>
      </c>
      <c r="B9724" s="49">
        <v>53273</v>
      </c>
      <c r="C9724" s="49" t="s">
        <v>10444</v>
      </c>
      <c r="D9724" s="49" t="str">
        <f t="shared" si="151"/>
        <v>UNIONOIDA UNIONIDAE EPIOBLASMA - SWIMS - 53273</v>
      </c>
      <c r="E9724" s="49" t="s">
        <v>10651</v>
      </c>
      <c r="F9724" s="49"/>
      <c r="G9724" s="49"/>
      <c r="H9724" s="49"/>
    </row>
    <row r="9725" spans="1:8" x14ac:dyDescent="0.3">
      <c r="A9725" s="49" t="s">
        <v>82</v>
      </c>
      <c r="B9725" s="49">
        <v>53274</v>
      </c>
      <c r="C9725" s="49" t="s">
        <v>10445</v>
      </c>
      <c r="D9725" s="49" t="str">
        <f t="shared" si="151"/>
        <v>UNIONOIDA UNIONIDAE EPIOBLASMA TRIQUETRA - SWIMS - 53274</v>
      </c>
      <c r="E9725" s="49" t="s">
        <v>10651</v>
      </c>
      <c r="F9725" s="49"/>
      <c r="G9725" s="49"/>
      <c r="H9725" s="49"/>
    </row>
    <row r="9726" spans="1:8" x14ac:dyDescent="0.3">
      <c r="A9726" s="49" t="s">
        <v>82</v>
      </c>
      <c r="B9726" s="49">
        <v>53215</v>
      </c>
      <c r="C9726" s="49" t="s">
        <v>10446</v>
      </c>
      <c r="D9726" s="49" t="str">
        <f t="shared" si="151"/>
        <v>UNIONOIDA UNIONIDAE FUSCONAIA - SWIMS - 53215</v>
      </c>
      <c r="E9726" s="49" t="s">
        <v>10651</v>
      </c>
      <c r="F9726" s="49"/>
      <c r="G9726" s="49"/>
      <c r="H9726" s="49"/>
    </row>
    <row r="9727" spans="1:8" x14ac:dyDescent="0.3">
      <c r="A9727" s="49" t="s">
        <v>82</v>
      </c>
      <c r="B9727" s="49">
        <v>53216</v>
      </c>
      <c r="C9727" s="49" t="s">
        <v>10447</v>
      </c>
      <c r="D9727" s="49" t="str">
        <f t="shared" si="151"/>
        <v>UNIONOIDA UNIONIDAE FUSCONAIA EBENA - SWIMS - 53216</v>
      </c>
      <c r="E9727" s="49" t="s">
        <v>10651</v>
      </c>
      <c r="F9727" s="49"/>
      <c r="G9727" s="49"/>
      <c r="H9727" s="49"/>
    </row>
    <row r="9728" spans="1:8" x14ac:dyDescent="0.3">
      <c r="A9728" s="49" t="s">
        <v>82</v>
      </c>
      <c r="B9728" s="49">
        <v>53217</v>
      </c>
      <c r="C9728" s="49" t="s">
        <v>10448</v>
      </c>
      <c r="D9728" s="49" t="str">
        <f t="shared" si="151"/>
        <v>UNIONOIDA UNIONIDAE FUSCONAIA FLAVA - SWIMS - 53217</v>
      </c>
      <c r="E9728" s="49" t="s">
        <v>10651</v>
      </c>
      <c r="F9728" s="49"/>
      <c r="G9728" s="49"/>
      <c r="H9728" s="49"/>
    </row>
    <row r="9729" spans="1:8" x14ac:dyDescent="0.3">
      <c r="A9729" s="49" t="s">
        <v>82</v>
      </c>
      <c r="B9729" s="49">
        <v>53218</v>
      </c>
      <c r="C9729" s="49" t="s">
        <v>10449</v>
      </c>
      <c r="D9729" s="49" t="str">
        <f t="shared" si="151"/>
        <v>UNIONOIDA UNIONIDAE FUSCONAIA UNDATA - SWIMS - 53218</v>
      </c>
      <c r="E9729" s="49" t="s">
        <v>10651</v>
      </c>
      <c r="F9729" s="49"/>
      <c r="G9729" s="49"/>
      <c r="H9729" s="49"/>
    </row>
    <row r="9730" spans="1:8" x14ac:dyDescent="0.3">
      <c r="A9730" s="49" t="s">
        <v>82</v>
      </c>
      <c r="B9730" s="49">
        <v>53219</v>
      </c>
      <c r="C9730" s="49" t="s">
        <v>10450</v>
      </c>
      <c r="D9730" s="49" t="str">
        <f t="shared" ref="D9730:D9793" si="152">C9730 &amp;" - "&amp; A9730 &amp;" - "&amp; B9730</f>
        <v>UNIONOIDA UNIONIDAE LAMPSILIS - SWIMS - 53219</v>
      </c>
      <c r="E9730" s="49" t="s">
        <v>10651</v>
      </c>
      <c r="F9730" s="49"/>
      <c r="G9730" s="49"/>
      <c r="H9730" s="49"/>
    </row>
    <row r="9731" spans="1:8" x14ac:dyDescent="0.3">
      <c r="A9731" s="49" t="s">
        <v>82</v>
      </c>
      <c r="B9731" s="49">
        <v>53223</v>
      </c>
      <c r="C9731" s="49" t="s">
        <v>10451</v>
      </c>
      <c r="D9731" s="49" t="str">
        <f t="shared" si="152"/>
        <v>UNIONOIDA UNIONIDAE LAMPSILIS CARDIUM - SWIMS - 53223</v>
      </c>
      <c r="E9731" s="49" t="s">
        <v>10651</v>
      </c>
      <c r="F9731" s="49"/>
      <c r="G9731" s="49"/>
      <c r="H9731" s="49"/>
    </row>
    <row r="9732" spans="1:8" x14ac:dyDescent="0.3">
      <c r="A9732" s="49" t="s">
        <v>82</v>
      </c>
      <c r="B9732" s="49">
        <v>53224</v>
      </c>
      <c r="C9732" s="49" t="s">
        <v>10452</v>
      </c>
      <c r="D9732" s="49" t="str">
        <f t="shared" si="152"/>
        <v>UNIONOIDA UNIONIDAE LAMPSILIS HIGGINSI - SWIMS - 53224</v>
      </c>
      <c r="E9732" s="49" t="s">
        <v>10651</v>
      </c>
      <c r="F9732" s="49"/>
      <c r="G9732" s="49"/>
      <c r="H9732" s="49"/>
    </row>
    <row r="9733" spans="1:8" x14ac:dyDescent="0.3">
      <c r="A9733" s="49" t="s">
        <v>82</v>
      </c>
      <c r="B9733" s="49">
        <v>55416</v>
      </c>
      <c r="C9733" s="49" t="s">
        <v>10453</v>
      </c>
      <c r="D9733" s="49" t="str">
        <f t="shared" si="152"/>
        <v>UNIONOIDA UNIONIDAE LAMPSILIS OVATA - SWIMS - 55416</v>
      </c>
      <c r="E9733" s="49" t="s">
        <v>10651</v>
      </c>
      <c r="F9733" s="49"/>
      <c r="G9733" s="49"/>
      <c r="H9733" s="49"/>
    </row>
    <row r="9734" spans="1:8" x14ac:dyDescent="0.3">
      <c r="A9734" s="49" t="s">
        <v>82</v>
      </c>
      <c r="B9734" s="49">
        <v>55417</v>
      </c>
      <c r="C9734" s="49" t="s">
        <v>10454</v>
      </c>
      <c r="D9734" s="49" t="str">
        <f t="shared" si="152"/>
        <v>UNIONOIDA UNIONIDAE LAMPSILIS RADIATA - SWIMS - 55417</v>
      </c>
      <c r="E9734" s="49" t="s">
        <v>10651</v>
      </c>
      <c r="F9734" s="49"/>
      <c r="G9734" s="49"/>
      <c r="H9734" s="49"/>
    </row>
    <row r="9735" spans="1:8" x14ac:dyDescent="0.3">
      <c r="A9735" s="49" t="s">
        <v>82</v>
      </c>
      <c r="B9735" s="49">
        <v>53221</v>
      </c>
      <c r="C9735" s="49" t="s">
        <v>10455</v>
      </c>
      <c r="D9735" s="49" t="str">
        <f t="shared" si="152"/>
        <v>UNIONOIDA UNIONIDAE LAMPSILIS SILIQUOIDEA - SWIMS - 53221</v>
      </c>
      <c r="E9735" s="49" t="s">
        <v>10651</v>
      </c>
      <c r="F9735" s="49"/>
      <c r="G9735" s="49"/>
      <c r="H9735" s="49"/>
    </row>
    <row r="9736" spans="1:8" x14ac:dyDescent="0.3">
      <c r="A9736" s="49" t="s">
        <v>82</v>
      </c>
      <c r="B9736" s="49">
        <v>53225</v>
      </c>
      <c r="C9736" s="49" t="s">
        <v>10456</v>
      </c>
      <c r="D9736" s="49" t="str">
        <f t="shared" si="152"/>
        <v>UNIONOIDA UNIONIDAE LAMPSILIS TERES - SWIMS - 53225</v>
      </c>
      <c r="E9736" s="49" t="s">
        <v>10651</v>
      </c>
      <c r="F9736" s="49"/>
      <c r="G9736" s="49"/>
      <c r="H9736" s="49"/>
    </row>
    <row r="9737" spans="1:8" x14ac:dyDescent="0.3">
      <c r="A9737" s="49" t="s">
        <v>82</v>
      </c>
      <c r="B9737" s="49">
        <v>53228</v>
      </c>
      <c r="C9737" s="49" t="s">
        <v>10457</v>
      </c>
      <c r="D9737" s="49" t="str">
        <f t="shared" si="152"/>
        <v>UNIONOIDA UNIONIDAE LASMIGONA - SWIMS - 53228</v>
      </c>
      <c r="E9737" s="49" t="s">
        <v>10651</v>
      </c>
      <c r="F9737" s="49"/>
      <c r="G9737" s="49"/>
      <c r="H9737" s="49"/>
    </row>
    <row r="9738" spans="1:8" x14ac:dyDescent="0.3">
      <c r="A9738" s="49" t="s">
        <v>82</v>
      </c>
      <c r="B9738" s="49">
        <v>53229</v>
      </c>
      <c r="C9738" s="49" t="s">
        <v>10458</v>
      </c>
      <c r="D9738" s="49" t="str">
        <f t="shared" si="152"/>
        <v>UNIONOIDA UNIONIDAE LASMIGONA COMPLANATA - SWIMS - 53229</v>
      </c>
      <c r="E9738" s="49" t="s">
        <v>10651</v>
      </c>
      <c r="F9738" s="49"/>
      <c r="G9738" s="49"/>
      <c r="H9738" s="49"/>
    </row>
    <row r="9739" spans="1:8" x14ac:dyDescent="0.3">
      <c r="A9739" s="49" t="s">
        <v>82</v>
      </c>
      <c r="B9739" s="49">
        <v>53232</v>
      </c>
      <c r="C9739" s="49" t="s">
        <v>10459</v>
      </c>
      <c r="D9739" s="49" t="str">
        <f t="shared" si="152"/>
        <v>UNIONOIDA UNIONIDAE LASMIGONA COMPLANATA COMPLANATA - SWIMS - 53232</v>
      </c>
      <c r="E9739" s="49" t="s">
        <v>10651</v>
      </c>
      <c r="F9739" s="49"/>
      <c r="G9739" s="49"/>
      <c r="H9739" s="49"/>
    </row>
    <row r="9740" spans="1:8" x14ac:dyDescent="0.3">
      <c r="A9740" s="49" t="s">
        <v>82</v>
      </c>
      <c r="B9740" s="49">
        <v>53230</v>
      </c>
      <c r="C9740" s="49" t="s">
        <v>10460</v>
      </c>
      <c r="D9740" s="49" t="str">
        <f t="shared" si="152"/>
        <v>UNIONOIDA UNIONIDAE LASMIGONA COMPRESSA - SWIMS - 53230</v>
      </c>
      <c r="E9740" s="49" t="s">
        <v>10651</v>
      </c>
      <c r="F9740" s="49"/>
      <c r="G9740" s="49"/>
      <c r="H9740" s="49"/>
    </row>
    <row r="9741" spans="1:8" x14ac:dyDescent="0.3">
      <c r="A9741" s="49" t="s">
        <v>82</v>
      </c>
      <c r="B9741" s="49">
        <v>53231</v>
      </c>
      <c r="C9741" s="49" t="s">
        <v>10461</v>
      </c>
      <c r="D9741" s="49" t="str">
        <f t="shared" si="152"/>
        <v>UNIONOIDA UNIONIDAE LASMIGONA COSTATA - SWIMS - 53231</v>
      </c>
      <c r="E9741" s="49" t="s">
        <v>10651</v>
      </c>
      <c r="F9741" s="49"/>
      <c r="G9741" s="49"/>
      <c r="H9741" s="49"/>
    </row>
    <row r="9742" spans="1:8" x14ac:dyDescent="0.3">
      <c r="A9742" s="49" t="s">
        <v>82</v>
      </c>
      <c r="B9742" s="49">
        <v>53234</v>
      </c>
      <c r="C9742" s="49" t="s">
        <v>10462</v>
      </c>
      <c r="D9742" s="49" t="str">
        <f t="shared" si="152"/>
        <v>UNIONOIDA UNIONIDAE LEPTODEA - SWIMS - 53234</v>
      </c>
      <c r="E9742" s="49" t="s">
        <v>10651</v>
      </c>
      <c r="F9742" s="49"/>
      <c r="G9742" s="49"/>
      <c r="H9742" s="49"/>
    </row>
    <row r="9743" spans="1:8" x14ac:dyDescent="0.3">
      <c r="A9743" s="49" t="s">
        <v>82</v>
      </c>
      <c r="B9743" s="49">
        <v>53235</v>
      </c>
      <c r="C9743" s="49" t="s">
        <v>10463</v>
      </c>
      <c r="D9743" s="49" t="str">
        <f t="shared" si="152"/>
        <v>UNIONOIDA UNIONIDAE LEPTODEA FRAGILIS - SWIMS - 53235</v>
      </c>
      <c r="E9743" s="49" t="s">
        <v>10651</v>
      </c>
      <c r="F9743" s="49"/>
      <c r="G9743" s="49"/>
      <c r="H9743" s="49"/>
    </row>
    <row r="9744" spans="1:8" x14ac:dyDescent="0.3">
      <c r="A9744" s="49" t="s">
        <v>82</v>
      </c>
      <c r="B9744" s="49">
        <v>53236</v>
      </c>
      <c r="C9744" s="49" t="s">
        <v>10464</v>
      </c>
      <c r="D9744" s="49" t="str">
        <f t="shared" si="152"/>
        <v>UNIONOIDA UNIONIDAE LEPTODEA LEPTODON - SWIMS - 53236</v>
      </c>
      <c r="E9744" s="49" t="s">
        <v>10651</v>
      </c>
      <c r="F9744" s="49"/>
      <c r="G9744" s="49"/>
      <c r="H9744" s="49"/>
    </row>
    <row r="9745" spans="1:8" x14ac:dyDescent="0.3">
      <c r="A9745" s="49" t="s">
        <v>82</v>
      </c>
      <c r="B9745" s="49">
        <v>53237</v>
      </c>
      <c r="C9745" s="49" t="s">
        <v>10465</v>
      </c>
      <c r="D9745" s="49" t="str">
        <f t="shared" si="152"/>
        <v>UNIONOIDA UNIONIDAE LIGUMIA - SWIMS - 53237</v>
      </c>
      <c r="E9745" s="49" t="s">
        <v>10651</v>
      </c>
      <c r="F9745" s="49"/>
      <c r="G9745" s="49"/>
      <c r="H9745" s="49"/>
    </row>
    <row r="9746" spans="1:8" x14ac:dyDescent="0.3">
      <c r="A9746" s="49" t="s">
        <v>82</v>
      </c>
      <c r="B9746" s="49">
        <v>53238</v>
      </c>
      <c r="C9746" s="49" t="s">
        <v>10466</v>
      </c>
      <c r="D9746" s="49" t="str">
        <f t="shared" si="152"/>
        <v>UNIONOIDA UNIONIDAE LIGUMIA RECTA - SWIMS - 53238</v>
      </c>
      <c r="E9746" s="49" t="s">
        <v>10651</v>
      </c>
      <c r="F9746" s="49"/>
      <c r="G9746" s="49"/>
      <c r="H9746" s="49"/>
    </row>
    <row r="9747" spans="1:8" x14ac:dyDescent="0.3">
      <c r="A9747" s="49" t="s">
        <v>82</v>
      </c>
      <c r="B9747" s="49">
        <v>53239</v>
      </c>
      <c r="C9747" s="49" t="s">
        <v>10467</v>
      </c>
      <c r="D9747" s="49" t="str">
        <f t="shared" si="152"/>
        <v>UNIONOIDA UNIONIDAE MEGALONAIAS - SWIMS - 53239</v>
      </c>
      <c r="E9747" s="49" t="s">
        <v>10651</v>
      </c>
      <c r="F9747" s="49"/>
      <c r="G9747" s="49"/>
      <c r="H9747" s="49"/>
    </row>
    <row r="9748" spans="1:8" x14ac:dyDescent="0.3">
      <c r="A9748" s="49" t="s">
        <v>82</v>
      </c>
      <c r="B9748" s="49">
        <v>53240</v>
      </c>
      <c r="C9748" s="49" t="s">
        <v>10468</v>
      </c>
      <c r="D9748" s="49" t="str">
        <f t="shared" si="152"/>
        <v>UNIONOIDA UNIONIDAE MEGALONAIAS GIGANTEA - SWIMS - 53240</v>
      </c>
      <c r="E9748" s="49" t="s">
        <v>10651</v>
      </c>
      <c r="F9748" s="49"/>
      <c r="G9748" s="49"/>
      <c r="H9748" s="49"/>
    </row>
    <row r="9749" spans="1:8" x14ac:dyDescent="0.3">
      <c r="A9749" s="49" t="s">
        <v>82</v>
      </c>
      <c r="B9749" s="49">
        <v>53241</v>
      </c>
      <c r="C9749" s="49" t="s">
        <v>10469</v>
      </c>
      <c r="D9749" s="49" t="str">
        <f t="shared" si="152"/>
        <v>UNIONOIDA UNIONIDAE MEGALONAIAS NERVOSA - SWIMS - 53241</v>
      </c>
      <c r="E9749" s="49" t="s">
        <v>10651</v>
      </c>
      <c r="F9749" s="49"/>
      <c r="G9749" s="49"/>
      <c r="H9749" s="49"/>
    </row>
    <row r="9750" spans="1:8" x14ac:dyDescent="0.3">
      <c r="A9750" s="49" t="s">
        <v>82</v>
      </c>
      <c r="B9750" s="49">
        <v>53275</v>
      </c>
      <c r="C9750" s="49" t="s">
        <v>10470</v>
      </c>
      <c r="D9750" s="49" t="str">
        <f t="shared" si="152"/>
        <v>UNIONOIDA UNIONIDAE OBLIQUARIA - SWIMS - 53275</v>
      </c>
      <c r="E9750" s="49" t="s">
        <v>10651</v>
      </c>
      <c r="F9750" s="49"/>
      <c r="G9750" s="49"/>
      <c r="H9750" s="49"/>
    </row>
    <row r="9751" spans="1:8" x14ac:dyDescent="0.3">
      <c r="A9751" s="49" t="s">
        <v>82</v>
      </c>
      <c r="B9751" s="49">
        <v>53258</v>
      </c>
      <c r="C9751" s="49" t="s">
        <v>10471</v>
      </c>
      <c r="D9751" s="49" t="str">
        <f t="shared" si="152"/>
        <v>UNIONOIDA UNIONIDAE OBLIQUARIA REFLEXA - SWIMS - 53258</v>
      </c>
      <c r="E9751" s="49" t="s">
        <v>10651</v>
      </c>
      <c r="F9751" s="49"/>
      <c r="G9751" s="49"/>
      <c r="H9751" s="49"/>
    </row>
    <row r="9752" spans="1:8" x14ac:dyDescent="0.3">
      <c r="A9752" s="49" t="s">
        <v>82</v>
      </c>
      <c r="B9752" s="49">
        <v>53242</v>
      </c>
      <c r="C9752" s="49" t="s">
        <v>10472</v>
      </c>
      <c r="D9752" s="49" t="str">
        <f t="shared" si="152"/>
        <v>UNIONOIDA UNIONIDAE OBOVARIA - SWIMS - 53242</v>
      </c>
      <c r="E9752" s="49" t="s">
        <v>10651</v>
      </c>
      <c r="F9752" s="49"/>
      <c r="G9752" s="49"/>
      <c r="H9752" s="49"/>
    </row>
    <row r="9753" spans="1:8" x14ac:dyDescent="0.3">
      <c r="A9753" s="49" t="s">
        <v>82</v>
      </c>
      <c r="B9753" s="49">
        <v>53243</v>
      </c>
      <c r="C9753" s="49" t="s">
        <v>10473</v>
      </c>
      <c r="D9753" s="49" t="str">
        <f t="shared" si="152"/>
        <v>UNIONOIDA UNIONIDAE OBOVARIA OLIVARIA - SWIMS - 53243</v>
      </c>
      <c r="E9753" s="49" t="s">
        <v>10651</v>
      </c>
      <c r="F9753" s="49"/>
      <c r="G9753" s="49"/>
      <c r="H9753" s="49"/>
    </row>
    <row r="9754" spans="1:8" x14ac:dyDescent="0.3">
      <c r="A9754" s="49" t="s">
        <v>82</v>
      </c>
      <c r="B9754" s="49">
        <v>53247</v>
      </c>
      <c r="C9754" s="49" t="s">
        <v>10474</v>
      </c>
      <c r="D9754" s="49" t="str">
        <f t="shared" si="152"/>
        <v>UNIONOIDA UNIONIDAE PLETHOBASUS - SWIMS - 53247</v>
      </c>
      <c r="E9754" s="49" t="s">
        <v>10651</v>
      </c>
      <c r="F9754" s="49"/>
      <c r="G9754" s="49"/>
      <c r="H9754" s="49"/>
    </row>
    <row r="9755" spans="1:8" x14ac:dyDescent="0.3">
      <c r="A9755" s="49" t="s">
        <v>82</v>
      </c>
      <c r="B9755" s="49">
        <v>53248</v>
      </c>
      <c r="C9755" s="49" t="s">
        <v>10475</v>
      </c>
      <c r="D9755" s="49" t="str">
        <f t="shared" si="152"/>
        <v>UNIONOIDA UNIONIDAE PLETHOBASUS CYPHYUS - SWIMS - 53248</v>
      </c>
      <c r="E9755" s="49" t="s">
        <v>10651</v>
      </c>
      <c r="F9755" s="49"/>
      <c r="G9755" s="49"/>
      <c r="H9755" s="49"/>
    </row>
    <row r="9756" spans="1:8" x14ac:dyDescent="0.3">
      <c r="A9756" s="49" t="s">
        <v>82</v>
      </c>
      <c r="B9756" s="49">
        <v>53249</v>
      </c>
      <c r="C9756" s="49" t="s">
        <v>10476</v>
      </c>
      <c r="D9756" s="49" t="str">
        <f t="shared" si="152"/>
        <v>UNIONOIDA UNIONIDAE PLEUROBEMA - SWIMS - 53249</v>
      </c>
      <c r="E9756" s="49" t="s">
        <v>10651</v>
      </c>
      <c r="F9756" s="49"/>
      <c r="G9756" s="49"/>
      <c r="H9756" s="49"/>
    </row>
    <row r="9757" spans="1:8" x14ac:dyDescent="0.3">
      <c r="A9757" s="49" t="s">
        <v>82</v>
      </c>
      <c r="B9757" s="49">
        <v>53250</v>
      </c>
      <c r="C9757" s="49" t="s">
        <v>10477</v>
      </c>
      <c r="D9757" s="49" t="str">
        <f t="shared" si="152"/>
        <v>UNIONOIDA UNIONIDAE PLEUROBEMA COCCINEUM - SWIMS - 53250</v>
      </c>
      <c r="E9757" s="49" t="s">
        <v>10651</v>
      </c>
      <c r="F9757" s="49"/>
      <c r="G9757" s="49"/>
      <c r="H9757" s="49"/>
    </row>
    <row r="9758" spans="1:8" x14ac:dyDescent="0.3">
      <c r="A9758" s="49" t="s">
        <v>82</v>
      </c>
      <c r="B9758" s="49">
        <v>55441</v>
      </c>
      <c r="C9758" s="49" t="s">
        <v>10478</v>
      </c>
      <c r="D9758" s="49" t="str">
        <f t="shared" si="152"/>
        <v>UNIONOIDA UNIONIDAE PLEUROBEMA CORDATUM - SWIMS - 55441</v>
      </c>
      <c r="E9758" s="49" t="s">
        <v>10651</v>
      </c>
      <c r="F9758" s="49"/>
      <c r="G9758" s="49"/>
      <c r="H9758" s="49"/>
    </row>
    <row r="9759" spans="1:8" x14ac:dyDescent="0.3">
      <c r="A9759" s="49" t="s">
        <v>82</v>
      </c>
      <c r="B9759" s="49">
        <v>53277</v>
      </c>
      <c r="C9759" s="49" t="s">
        <v>10479</v>
      </c>
      <c r="D9759" s="49" t="str">
        <f t="shared" si="152"/>
        <v>UNIONOIDA UNIONIDAE POTAMILUS - SWIMS - 53277</v>
      </c>
      <c r="E9759" s="49" t="s">
        <v>10651</v>
      </c>
      <c r="F9759" s="49"/>
      <c r="G9759" s="49"/>
      <c r="H9759" s="49"/>
    </row>
    <row r="9760" spans="1:8" x14ac:dyDescent="0.3">
      <c r="A9760" s="49" t="s">
        <v>82</v>
      </c>
      <c r="B9760" s="49">
        <v>53252</v>
      </c>
      <c r="C9760" s="49" t="s">
        <v>10480</v>
      </c>
      <c r="D9760" s="49" t="str">
        <f t="shared" si="152"/>
        <v>UNIONOIDA UNIONIDAE POTAMILUS ALATUS - SWIMS - 53252</v>
      </c>
      <c r="E9760" s="49" t="s">
        <v>10651</v>
      </c>
      <c r="F9760" s="49"/>
      <c r="G9760" s="49"/>
      <c r="H9760" s="49"/>
    </row>
    <row r="9761" spans="1:8" x14ac:dyDescent="0.3">
      <c r="A9761" s="49" t="s">
        <v>82</v>
      </c>
      <c r="B9761" s="49">
        <v>53279</v>
      </c>
      <c r="C9761" s="49" t="s">
        <v>10481</v>
      </c>
      <c r="D9761" s="49" t="str">
        <f t="shared" si="152"/>
        <v>UNIONOIDA UNIONIDAE POTAMILUS CAPAX - SWIMS - 53279</v>
      </c>
      <c r="E9761" s="49" t="s">
        <v>10651</v>
      </c>
      <c r="F9761" s="49"/>
      <c r="G9761" s="49"/>
      <c r="H9761" s="49"/>
    </row>
    <row r="9762" spans="1:8" x14ac:dyDescent="0.3">
      <c r="A9762" s="49" t="s">
        <v>82</v>
      </c>
      <c r="B9762" s="49">
        <v>53280</v>
      </c>
      <c r="C9762" s="49" t="s">
        <v>10482</v>
      </c>
      <c r="D9762" s="49" t="str">
        <f t="shared" si="152"/>
        <v>UNIONOIDA UNIONIDAE POTAMILUS OHIENSIS - SWIMS - 53280</v>
      </c>
      <c r="E9762" s="49" t="s">
        <v>10651</v>
      </c>
      <c r="F9762" s="49"/>
      <c r="G9762" s="49"/>
      <c r="H9762" s="49"/>
    </row>
    <row r="9763" spans="1:8" x14ac:dyDescent="0.3">
      <c r="A9763" s="49" t="s">
        <v>82</v>
      </c>
      <c r="B9763" s="49">
        <v>53251</v>
      </c>
      <c r="C9763" s="49" t="s">
        <v>10483</v>
      </c>
      <c r="D9763" s="49" t="str">
        <f t="shared" si="152"/>
        <v>UNIONOIDA UNIONIDAE PROPTERA - SWIMS - 53251</v>
      </c>
      <c r="E9763" s="49" t="s">
        <v>10651</v>
      </c>
      <c r="F9763" s="49"/>
      <c r="G9763" s="49"/>
      <c r="H9763" s="49"/>
    </row>
    <row r="9764" spans="1:8" x14ac:dyDescent="0.3">
      <c r="A9764" s="49" t="s">
        <v>82</v>
      </c>
      <c r="B9764" s="49">
        <v>53253</v>
      </c>
      <c r="C9764" s="49" t="s">
        <v>10484</v>
      </c>
      <c r="D9764" s="49" t="str">
        <f t="shared" si="152"/>
        <v>UNIONOIDA UNIONIDAE PROPTERA LAEVISSIMUS - SWIMS - 53253</v>
      </c>
      <c r="E9764" s="49" t="s">
        <v>10651</v>
      </c>
      <c r="F9764" s="49"/>
      <c r="G9764" s="49"/>
      <c r="H9764" s="49"/>
    </row>
    <row r="9765" spans="1:8" x14ac:dyDescent="0.3">
      <c r="A9765" s="49" t="s">
        <v>82</v>
      </c>
      <c r="B9765" s="49">
        <v>53254</v>
      </c>
      <c r="C9765" s="49" t="s">
        <v>10485</v>
      </c>
      <c r="D9765" s="49" t="str">
        <f t="shared" si="152"/>
        <v>UNIONOIDA UNIONIDAE QUADRULA - SWIMS - 53254</v>
      </c>
      <c r="E9765" s="49" t="s">
        <v>10651</v>
      </c>
      <c r="F9765" s="49"/>
      <c r="G9765" s="49"/>
      <c r="H9765" s="49"/>
    </row>
    <row r="9766" spans="1:8" x14ac:dyDescent="0.3">
      <c r="A9766" s="49" t="s">
        <v>82</v>
      </c>
      <c r="B9766" s="49">
        <v>53259</v>
      </c>
      <c r="C9766" s="49" t="s">
        <v>10486</v>
      </c>
      <c r="D9766" s="49" t="str">
        <f t="shared" si="152"/>
        <v>UNIONOIDA UNIONIDAE QUADRULA FRAGOSA - SWIMS - 53259</v>
      </c>
      <c r="E9766" s="49" t="s">
        <v>10651</v>
      </c>
      <c r="F9766" s="49"/>
      <c r="G9766" s="49"/>
      <c r="H9766" s="49"/>
    </row>
    <row r="9767" spans="1:8" x14ac:dyDescent="0.3">
      <c r="A9767" s="49" t="s">
        <v>82</v>
      </c>
      <c r="B9767" s="49">
        <v>53255</v>
      </c>
      <c r="C9767" s="49" t="s">
        <v>10487</v>
      </c>
      <c r="D9767" s="49" t="str">
        <f t="shared" si="152"/>
        <v>UNIONOIDA UNIONIDAE QUADRULA METANEVRA - SWIMS - 53255</v>
      </c>
      <c r="E9767" s="49" t="s">
        <v>10651</v>
      </c>
      <c r="F9767" s="49"/>
      <c r="G9767" s="49"/>
      <c r="H9767" s="49"/>
    </row>
    <row r="9768" spans="1:8" x14ac:dyDescent="0.3">
      <c r="A9768" s="49" t="s">
        <v>82</v>
      </c>
      <c r="B9768" s="49">
        <v>53260</v>
      </c>
      <c r="C9768" s="49" t="s">
        <v>10488</v>
      </c>
      <c r="D9768" s="49" t="str">
        <f t="shared" si="152"/>
        <v>UNIONOIDA UNIONIDAE QUADRULA NODULATA - SWIMS - 53260</v>
      </c>
      <c r="E9768" s="49" t="s">
        <v>10651</v>
      </c>
      <c r="F9768" s="49"/>
      <c r="G9768" s="49"/>
      <c r="H9768" s="49"/>
    </row>
    <row r="9769" spans="1:8" x14ac:dyDescent="0.3">
      <c r="A9769" s="49" t="s">
        <v>82</v>
      </c>
      <c r="B9769" s="49">
        <v>53256</v>
      </c>
      <c r="C9769" s="49" t="s">
        <v>10489</v>
      </c>
      <c r="D9769" s="49" t="str">
        <f t="shared" si="152"/>
        <v>UNIONOIDA UNIONIDAE QUADRULA PUSTULOSA - SWIMS - 53256</v>
      </c>
      <c r="E9769" s="49" t="s">
        <v>10651</v>
      </c>
      <c r="F9769" s="49"/>
      <c r="G9769" s="49"/>
      <c r="H9769" s="49"/>
    </row>
    <row r="9770" spans="1:8" x14ac:dyDescent="0.3">
      <c r="A9770" s="49" t="s">
        <v>82</v>
      </c>
      <c r="B9770" s="49">
        <v>53257</v>
      </c>
      <c r="C9770" s="49" t="s">
        <v>10490</v>
      </c>
      <c r="D9770" s="49" t="str">
        <f t="shared" si="152"/>
        <v>UNIONOIDA UNIONIDAE QUADRULA QUADRULA - SWIMS - 53257</v>
      </c>
      <c r="E9770" s="49" t="s">
        <v>10651</v>
      </c>
      <c r="F9770" s="49"/>
      <c r="G9770" s="49"/>
      <c r="H9770" s="49"/>
    </row>
    <row r="9771" spans="1:8" x14ac:dyDescent="0.3">
      <c r="A9771" s="49" t="s">
        <v>82</v>
      </c>
      <c r="B9771" s="49">
        <v>53281</v>
      </c>
      <c r="C9771" s="49" t="s">
        <v>10491</v>
      </c>
      <c r="D9771" s="49" t="str">
        <f t="shared" si="152"/>
        <v>UNIONOIDA UNIONIDAE SIMPSONAIAS - SWIMS - 53281</v>
      </c>
      <c r="E9771" s="49" t="s">
        <v>10651</v>
      </c>
      <c r="F9771" s="49"/>
      <c r="G9771" s="49"/>
      <c r="H9771" s="49"/>
    </row>
    <row r="9772" spans="1:8" x14ac:dyDescent="0.3">
      <c r="A9772" s="49" t="s">
        <v>82</v>
      </c>
      <c r="B9772" s="49">
        <v>53282</v>
      </c>
      <c r="C9772" s="49" t="s">
        <v>10492</v>
      </c>
      <c r="D9772" s="49" t="str">
        <f t="shared" si="152"/>
        <v>UNIONOIDA UNIONIDAE SIMPSONAIAS AMBIGUA - SWIMS - 53282</v>
      </c>
      <c r="E9772" s="49" t="s">
        <v>10651</v>
      </c>
      <c r="F9772" s="49"/>
      <c r="G9772" s="49"/>
      <c r="H9772" s="49"/>
    </row>
    <row r="9773" spans="1:8" x14ac:dyDescent="0.3">
      <c r="A9773" s="49" t="s">
        <v>82</v>
      </c>
      <c r="B9773" s="49">
        <v>53261</v>
      </c>
      <c r="C9773" s="49" t="s">
        <v>10493</v>
      </c>
      <c r="D9773" s="49" t="str">
        <f t="shared" si="152"/>
        <v>UNIONOIDA UNIONIDAE STROPHITUS - SWIMS - 53261</v>
      </c>
      <c r="E9773" s="49" t="s">
        <v>10651</v>
      </c>
      <c r="F9773" s="49"/>
      <c r="G9773" s="49"/>
      <c r="H9773" s="49"/>
    </row>
    <row r="9774" spans="1:8" x14ac:dyDescent="0.3">
      <c r="A9774" s="49" t="s">
        <v>82</v>
      </c>
      <c r="B9774" s="49">
        <v>53263</v>
      </c>
      <c r="C9774" s="49" t="s">
        <v>10494</v>
      </c>
      <c r="D9774" s="49" t="str">
        <f t="shared" si="152"/>
        <v>UNIONOIDA UNIONIDAE STROPHITUS UNDULATUS - SWIMS - 53263</v>
      </c>
      <c r="E9774" s="49" t="s">
        <v>10651</v>
      </c>
      <c r="F9774" s="49"/>
      <c r="G9774" s="49"/>
      <c r="H9774" s="49"/>
    </row>
    <row r="9775" spans="1:8" x14ac:dyDescent="0.3">
      <c r="A9775" s="49" t="s">
        <v>82</v>
      </c>
      <c r="B9775" s="49">
        <v>53207</v>
      </c>
      <c r="C9775" s="49" t="s">
        <v>10495</v>
      </c>
      <c r="D9775" s="49" t="str">
        <f t="shared" si="152"/>
        <v>UNIONOIDA UNIONIDAE TOXOLASMA - SWIMS - 53207</v>
      </c>
      <c r="E9775" s="49" t="s">
        <v>10651</v>
      </c>
      <c r="F9775" s="49"/>
      <c r="G9775" s="49"/>
      <c r="H9775" s="49"/>
    </row>
    <row r="9776" spans="1:8" x14ac:dyDescent="0.3">
      <c r="A9776" s="49" t="s">
        <v>82</v>
      </c>
      <c r="B9776" s="49">
        <v>53208</v>
      </c>
      <c r="C9776" s="49" t="s">
        <v>10496</v>
      </c>
      <c r="D9776" s="49" t="str">
        <f t="shared" si="152"/>
        <v>UNIONOIDA UNIONIDAE TOXOLASMA PARVUS - SWIMS - 53208</v>
      </c>
      <c r="E9776" s="49" t="s">
        <v>10651</v>
      </c>
      <c r="F9776" s="49"/>
      <c r="G9776" s="49"/>
      <c r="H9776" s="49"/>
    </row>
    <row r="9777" spans="1:8" x14ac:dyDescent="0.3">
      <c r="A9777" s="49" t="s">
        <v>82</v>
      </c>
      <c r="B9777" s="49">
        <v>53264</v>
      </c>
      <c r="C9777" s="49" t="s">
        <v>10497</v>
      </c>
      <c r="D9777" s="49" t="str">
        <f t="shared" si="152"/>
        <v>UNIONOIDA UNIONIDAE TRITOGONIA - SWIMS - 53264</v>
      </c>
      <c r="E9777" s="49" t="s">
        <v>10651</v>
      </c>
      <c r="F9777" s="49"/>
      <c r="G9777" s="49"/>
      <c r="H9777" s="49"/>
    </row>
    <row r="9778" spans="1:8" x14ac:dyDescent="0.3">
      <c r="A9778" s="49" t="s">
        <v>82</v>
      </c>
      <c r="B9778" s="49">
        <v>53265</v>
      </c>
      <c r="C9778" s="49" t="s">
        <v>10498</v>
      </c>
      <c r="D9778" s="49" t="str">
        <f t="shared" si="152"/>
        <v>UNIONOIDA UNIONIDAE TRITOGONIA VERRUCOSA - SWIMS - 53265</v>
      </c>
      <c r="E9778" s="49" t="s">
        <v>10651</v>
      </c>
      <c r="F9778" s="49"/>
      <c r="G9778" s="49"/>
      <c r="H9778" s="49"/>
    </row>
    <row r="9779" spans="1:8" x14ac:dyDescent="0.3">
      <c r="A9779" s="49" t="s">
        <v>82</v>
      </c>
      <c r="B9779" s="49">
        <v>53266</v>
      </c>
      <c r="C9779" s="49" t="s">
        <v>10499</v>
      </c>
      <c r="D9779" s="49" t="str">
        <f t="shared" si="152"/>
        <v>UNIONOIDA UNIONIDAE TRUNCILLA - SWIMS - 53266</v>
      </c>
      <c r="E9779" s="49" t="s">
        <v>10651</v>
      </c>
      <c r="F9779" s="49"/>
      <c r="G9779" s="49"/>
      <c r="H9779" s="49"/>
    </row>
    <row r="9780" spans="1:8" x14ac:dyDescent="0.3">
      <c r="A9780" s="49" t="s">
        <v>82</v>
      </c>
      <c r="B9780" s="49">
        <v>53268</v>
      </c>
      <c r="C9780" s="49" t="s">
        <v>10500</v>
      </c>
      <c r="D9780" s="49" t="str">
        <f t="shared" si="152"/>
        <v>UNIONOIDA UNIONIDAE TRUNCILLA DONACIFORMIS - SWIMS - 53268</v>
      </c>
      <c r="E9780" s="49" t="s">
        <v>10651</v>
      </c>
      <c r="F9780" s="49"/>
      <c r="G9780" s="49"/>
      <c r="H9780" s="49"/>
    </row>
    <row r="9781" spans="1:8" x14ac:dyDescent="0.3">
      <c r="A9781" s="49" t="s">
        <v>82</v>
      </c>
      <c r="B9781" s="49">
        <v>53267</v>
      </c>
      <c r="C9781" s="49" t="s">
        <v>10501</v>
      </c>
      <c r="D9781" s="49" t="str">
        <f t="shared" si="152"/>
        <v>UNIONOIDA UNIONIDAE TRUNCILLA TRUNCATA - SWIMS - 53267</v>
      </c>
      <c r="E9781" s="49" t="s">
        <v>10651</v>
      </c>
      <c r="F9781" s="49"/>
      <c r="G9781" s="49"/>
      <c r="H9781" s="49"/>
    </row>
    <row r="9782" spans="1:8" x14ac:dyDescent="0.3">
      <c r="A9782" s="49" t="s">
        <v>82</v>
      </c>
      <c r="B9782" s="49">
        <v>53269</v>
      </c>
      <c r="C9782" s="49" t="s">
        <v>10502</v>
      </c>
      <c r="D9782" s="49" t="str">
        <f t="shared" si="152"/>
        <v>UNIONOIDA UNIONIDAE UTTERBACKIA - SWIMS - 53269</v>
      </c>
      <c r="E9782" s="49" t="s">
        <v>10651</v>
      </c>
      <c r="F9782" s="49"/>
      <c r="G9782" s="49"/>
      <c r="H9782" s="49"/>
    </row>
    <row r="9783" spans="1:8" x14ac:dyDescent="0.3">
      <c r="A9783" s="49" t="s">
        <v>82</v>
      </c>
      <c r="B9783" s="49">
        <v>53270</v>
      </c>
      <c r="C9783" s="49" t="s">
        <v>10503</v>
      </c>
      <c r="D9783" s="49" t="str">
        <f t="shared" si="152"/>
        <v>UNIONOIDA UNIONIDAE UTTERBACKIA IMBECILLIS - SWIMS - 53270</v>
      </c>
      <c r="E9783" s="49" t="s">
        <v>10651</v>
      </c>
      <c r="F9783" s="49"/>
      <c r="G9783" s="49"/>
      <c r="H9783" s="49"/>
    </row>
    <row r="9784" spans="1:8" x14ac:dyDescent="0.3">
      <c r="A9784" s="49" t="s">
        <v>82</v>
      </c>
      <c r="B9784" s="49">
        <v>53285</v>
      </c>
      <c r="C9784" s="49" t="s">
        <v>10504</v>
      </c>
      <c r="D9784" s="49" t="str">
        <f t="shared" si="152"/>
        <v>UNIONOIDA UNIONIDAE VENUSTACONCHA - SWIMS - 53285</v>
      </c>
      <c r="E9784" s="49" t="s">
        <v>10651</v>
      </c>
      <c r="F9784" s="49"/>
      <c r="G9784" s="49"/>
      <c r="H9784" s="49"/>
    </row>
    <row r="9785" spans="1:8" x14ac:dyDescent="0.3">
      <c r="A9785" s="49" t="s">
        <v>82</v>
      </c>
      <c r="B9785" s="49">
        <v>53286</v>
      </c>
      <c r="C9785" s="49" t="s">
        <v>10505</v>
      </c>
      <c r="D9785" s="49" t="str">
        <f t="shared" si="152"/>
        <v>UNIONOIDA UNIONIDAE VENUSTACONCHA ELLIPSIFORMIS - SWIMS - 53286</v>
      </c>
      <c r="E9785" s="49" t="s">
        <v>10651</v>
      </c>
      <c r="F9785" s="49"/>
      <c r="G9785" s="49"/>
      <c r="H9785" s="49"/>
    </row>
    <row r="9786" spans="1:8" x14ac:dyDescent="0.3">
      <c r="A9786" s="49" t="s">
        <v>82</v>
      </c>
      <c r="B9786" s="49">
        <v>53287</v>
      </c>
      <c r="C9786" s="49" t="s">
        <v>10506</v>
      </c>
      <c r="D9786" s="49" t="str">
        <f t="shared" si="152"/>
        <v>UNIONOIDA UNIONIDAE VILLOSA - SWIMS - 53287</v>
      </c>
      <c r="E9786" s="49" t="s">
        <v>10651</v>
      </c>
      <c r="F9786" s="49"/>
      <c r="G9786" s="49"/>
      <c r="H9786" s="49"/>
    </row>
    <row r="9787" spans="1:8" x14ac:dyDescent="0.3">
      <c r="A9787" s="49" t="s">
        <v>82</v>
      </c>
      <c r="B9787" s="49">
        <v>53288</v>
      </c>
      <c r="C9787" s="49" t="s">
        <v>10507</v>
      </c>
      <c r="D9787" s="49" t="str">
        <f t="shared" si="152"/>
        <v>UNIONOIDA UNIONIDAE VILLOSA IRIS - SWIMS - 53288</v>
      </c>
      <c r="E9787" s="49" t="s">
        <v>10651</v>
      </c>
      <c r="F9787" s="49"/>
      <c r="G9787" s="49"/>
      <c r="H9787" s="49"/>
    </row>
    <row r="9788" spans="1:8" x14ac:dyDescent="0.3">
      <c r="A9788" s="49" t="s">
        <v>201</v>
      </c>
      <c r="B9788" s="49">
        <v>98461</v>
      </c>
      <c r="C9788" s="49" t="s">
        <v>10508</v>
      </c>
      <c r="D9788" s="49" t="str">
        <f t="shared" si="152"/>
        <v>UNKNOWN 1, BIOVOLUME - DNR_STORET - 98461</v>
      </c>
      <c r="E9788" s="49" t="s">
        <v>10651</v>
      </c>
      <c r="F9788" s="49" t="s">
        <v>84</v>
      </c>
      <c r="G9788" s="49" t="s">
        <v>205</v>
      </c>
      <c r="H9788" s="49" t="s">
        <v>10658</v>
      </c>
    </row>
    <row r="9789" spans="1:8" x14ac:dyDescent="0.3">
      <c r="A9789" s="49" t="s">
        <v>201</v>
      </c>
      <c r="B9789" s="49">
        <v>98688</v>
      </c>
      <c r="C9789" s="49" t="s">
        <v>10509</v>
      </c>
      <c r="D9789" s="49" t="str">
        <f t="shared" si="152"/>
        <v>UNKNOWN 1, COUNT - DNR_STORET - 98688</v>
      </c>
      <c r="E9789" s="49" t="s">
        <v>10651</v>
      </c>
      <c r="F9789" s="49" t="s">
        <v>84</v>
      </c>
      <c r="G9789" s="49" t="s">
        <v>205</v>
      </c>
      <c r="H9789" s="49" t="s">
        <v>10660</v>
      </c>
    </row>
    <row r="9790" spans="1:8" x14ac:dyDescent="0.3">
      <c r="A9790" s="49" t="s">
        <v>201</v>
      </c>
      <c r="B9790" s="49">
        <v>98460</v>
      </c>
      <c r="C9790" s="49" t="s">
        <v>10510</v>
      </c>
      <c r="D9790" s="49" t="str">
        <f t="shared" si="152"/>
        <v>UNKNOWN 2, BIOVOLUME - DNR_STORET - 98460</v>
      </c>
      <c r="E9790" s="49" t="s">
        <v>10651</v>
      </c>
      <c r="F9790" s="49" t="s">
        <v>84</v>
      </c>
      <c r="G9790" s="49" t="s">
        <v>205</v>
      </c>
      <c r="H9790" s="49" t="s">
        <v>10658</v>
      </c>
    </row>
    <row r="9791" spans="1:8" x14ac:dyDescent="0.3">
      <c r="A9791" s="49" t="s">
        <v>201</v>
      </c>
      <c r="B9791" s="49">
        <v>98687</v>
      </c>
      <c r="C9791" s="49" t="s">
        <v>10511</v>
      </c>
      <c r="D9791" s="49" t="str">
        <f t="shared" si="152"/>
        <v>UNKNOWN 2, COUNT - DNR_STORET - 98687</v>
      </c>
      <c r="E9791" s="49" t="s">
        <v>10651</v>
      </c>
      <c r="F9791" s="49" t="s">
        <v>84</v>
      </c>
      <c r="G9791" s="49" t="s">
        <v>205</v>
      </c>
      <c r="H9791" s="49" t="s">
        <v>10660</v>
      </c>
    </row>
    <row r="9792" spans="1:8" x14ac:dyDescent="0.3">
      <c r="A9792" s="49" t="s">
        <v>201</v>
      </c>
      <c r="B9792" s="49">
        <v>98459</v>
      </c>
      <c r="C9792" s="49" t="s">
        <v>10512</v>
      </c>
      <c r="D9792" s="49" t="str">
        <f t="shared" si="152"/>
        <v>UNKNOWN 3, BIOVOLUME - DNR_STORET - 98459</v>
      </c>
      <c r="E9792" s="49" t="s">
        <v>10651</v>
      </c>
      <c r="F9792" s="49" t="s">
        <v>84</v>
      </c>
      <c r="G9792" s="49" t="s">
        <v>205</v>
      </c>
      <c r="H9792" s="49" t="s">
        <v>10658</v>
      </c>
    </row>
    <row r="9793" spans="1:8" x14ac:dyDescent="0.3">
      <c r="A9793" s="49" t="s">
        <v>201</v>
      </c>
      <c r="B9793" s="49">
        <v>98686</v>
      </c>
      <c r="C9793" s="49" t="s">
        <v>10513</v>
      </c>
      <c r="D9793" s="49" t="str">
        <f t="shared" si="152"/>
        <v>UNKNOWN 3, COUNT - DNR_STORET - 98686</v>
      </c>
      <c r="E9793" s="49" t="s">
        <v>10651</v>
      </c>
      <c r="F9793" s="49" t="s">
        <v>84</v>
      </c>
      <c r="G9793" s="49" t="s">
        <v>205</v>
      </c>
      <c r="H9793" s="49" t="s">
        <v>10660</v>
      </c>
    </row>
    <row r="9794" spans="1:8" x14ac:dyDescent="0.3">
      <c r="A9794" s="49" t="s">
        <v>201</v>
      </c>
      <c r="B9794" s="49">
        <v>98458</v>
      </c>
      <c r="C9794" s="49" t="s">
        <v>10514</v>
      </c>
      <c r="D9794" s="49" t="str">
        <f t="shared" ref="D9794:D9857" si="153">C9794 &amp;" - "&amp; A9794 &amp;" - "&amp; B9794</f>
        <v>UNKNOWN 4, BIOVOLUME - DNR_STORET - 98458</v>
      </c>
      <c r="E9794" s="49" t="s">
        <v>10651</v>
      </c>
      <c r="F9794" s="49" t="s">
        <v>84</v>
      </c>
      <c r="G9794" s="49" t="s">
        <v>205</v>
      </c>
      <c r="H9794" s="49" t="s">
        <v>10658</v>
      </c>
    </row>
    <row r="9795" spans="1:8" x14ac:dyDescent="0.3">
      <c r="A9795" s="49" t="s">
        <v>201</v>
      </c>
      <c r="B9795" s="49">
        <v>98685</v>
      </c>
      <c r="C9795" s="49" t="s">
        <v>10515</v>
      </c>
      <c r="D9795" s="49" t="str">
        <f t="shared" si="153"/>
        <v>UNKNOWN 4, COUNT - DNR_STORET - 98685</v>
      </c>
      <c r="E9795" s="49" t="s">
        <v>10651</v>
      </c>
      <c r="F9795" s="49" t="s">
        <v>84</v>
      </c>
      <c r="G9795" s="49" t="s">
        <v>205</v>
      </c>
      <c r="H9795" s="49" t="s">
        <v>10660</v>
      </c>
    </row>
    <row r="9796" spans="1:8" x14ac:dyDescent="0.3">
      <c r="A9796" s="49" t="s">
        <v>201</v>
      </c>
      <c r="B9796" s="49">
        <v>98457</v>
      </c>
      <c r="C9796" s="49" t="s">
        <v>10516</v>
      </c>
      <c r="D9796" s="49" t="str">
        <f t="shared" si="153"/>
        <v>UNKNOWN 5, BIOVOLUME - DNR_STORET - 98457</v>
      </c>
      <c r="E9796" s="49" t="s">
        <v>10651</v>
      </c>
      <c r="F9796" s="49" t="s">
        <v>84</v>
      </c>
      <c r="G9796" s="49" t="s">
        <v>205</v>
      </c>
      <c r="H9796" s="49" t="s">
        <v>10658</v>
      </c>
    </row>
    <row r="9797" spans="1:8" x14ac:dyDescent="0.3">
      <c r="A9797" s="49" t="s">
        <v>201</v>
      </c>
      <c r="B9797" s="49">
        <v>98684</v>
      </c>
      <c r="C9797" s="49" t="s">
        <v>10517</v>
      </c>
      <c r="D9797" s="49" t="str">
        <f t="shared" si="153"/>
        <v>UNKNOWN 5, COUNT - DNR_STORET - 98684</v>
      </c>
      <c r="E9797" s="49" t="s">
        <v>10651</v>
      </c>
      <c r="F9797" s="49" t="s">
        <v>84</v>
      </c>
      <c r="G9797" s="49" t="s">
        <v>205</v>
      </c>
      <c r="H9797" s="49" t="s">
        <v>10660</v>
      </c>
    </row>
    <row r="9798" spans="1:8" x14ac:dyDescent="0.3">
      <c r="A9798" s="49" t="s">
        <v>201</v>
      </c>
      <c r="B9798" s="49">
        <v>22703</v>
      </c>
      <c r="C9798" s="49" t="s">
        <v>10518</v>
      </c>
      <c r="D9798" s="49" t="str">
        <f t="shared" si="153"/>
        <v>URANIUM DISSOLVED - DNR_STORET - 22703</v>
      </c>
      <c r="E9798" s="49" t="s">
        <v>2162</v>
      </c>
      <c r="F9798" s="49" t="s">
        <v>84</v>
      </c>
      <c r="G9798" s="49" t="s">
        <v>10666</v>
      </c>
      <c r="H9798" s="49"/>
    </row>
    <row r="9799" spans="1:8" x14ac:dyDescent="0.3">
      <c r="A9799" s="49" t="s">
        <v>201</v>
      </c>
      <c r="B9799" s="49">
        <v>99516</v>
      </c>
      <c r="C9799" s="49" t="s">
        <v>10519</v>
      </c>
      <c r="D9799" s="49" t="str">
        <f t="shared" si="153"/>
        <v>URANIUM, TOTAL REC - DNR_STORET - 99516</v>
      </c>
      <c r="E9799" s="49" t="s">
        <v>2162</v>
      </c>
      <c r="F9799" s="49" t="s">
        <v>84</v>
      </c>
      <c r="G9799" s="49" t="s">
        <v>205</v>
      </c>
      <c r="H9799" s="49"/>
    </row>
    <row r="9800" spans="1:8" x14ac:dyDescent="0.3">
      <c r="A9800" s="49" t="s">
        <v>201</v>
      </c>
      <c r="B9800" s="49">
        <v>98605</v>
      </c>
      <c r="C9800" s="49" t="s">
        <v>10520</v>
      </c>
      <c r="D9800" s="49" t="str">
        <f t="shared" si="153"/>
        <v>URONEMA CYLINDRICUM, BIOVOLUME - DNR_STORET - 98605</v>
      </c>
      <c r="E9800" s="49" t="s">
        <v>10651</v>
      </c>
      <c r="F9800" s="49" t="s">
        <v>84</v>
      </c>
      <c r="G9800" s="49" t="s">
        <v>205</v>
      </c>
      <c r="H9800" s="49" t="s">
        <v>10658</v>
      </c>
    </row>
    <row r="9801" spans="1:8" x14ac:dyDescent="0.3">
      <c r="A9801" s="49" t="s">
        <v>201</v>
      </c>
      <c r="B9801" s="49">
        <v>98683</v>
      </c>
      <c r="C9801" s="49" t="s">
        <v>10521</v>
      </c>
      <c r="D9801" s="49" t="str">
        <f t="shared" si="153"/>
        <v>URONEMA CYLINDRICUM, COUNT - DNR_STORET - 98683</v>
      </c>
      <c r="E9801" s="49" t="s">
        <v>10651</v>
      </c>
      <c r="F9801" s="49" t="s">
        <v>84</v>
      </c>
      <c r="G9801" s="49" t="s">
        <v>205</v>
      </c>
      <c r="H9801" s="49" t="s">
        <v>10660</v>
      </c>
    </row>
    <row r="9802" spans="1:8" x14ac:dyDescent="0.3">
      <c r="A9802" s="49" t="s">
        <v>201</v>
      </c>
      <c r="B9802" s="49">
        <v>98606</v>
      </c>
      <c r="C9802" s="49" t="s">
        <v>10522</v>
      </c>
      <c r="D9802" s="49" t="str">
        <f t="shared" si="153"/>
        <v>URONEMA SP., BIOVOLUME - DNR_STORET - 98606</v>
      </c>
      <c r="E9802" s="49" t="s">
        <v>10651</v>
      </c>
      <c r="F9802" s="49" t="s">
        <v>84</v>
      </c>
      <c r="G9802" s="49" t="s">
        <v>205</v>
      </c>
      <c r="H9802" s="49" t="s">
        <v>10658</v>
      </c>
    </row>
    <row r="9803" spans="1:8" x14ac:dyDescent="0.3">
      <c r="A9803" s="49" t="s">
        <v>201</v>
      </c>
      <c r="B9803" s="49">
        <v>98682</v>
      </c>
      <c r="C9803" s="49" t="s">
        <v>10523</v>
      </c>
      <c r="D9803" s="49" t="str">
        <f t="shared" si="153"/>
        <v>URONEMA SP., COUNT - DNR_STORET - 98682</v>
      </c>
      <c r="E9803" s="49" t="s">
        <v>10651</v>
      </c>
      <c r="F9803" s="49" t="s">
        <v>84</v>
      </c>
      <c r="G9803" s="49" t="s">
        <v>205</v>
      </c>
      <c r="H9803" s="49" t="s">
        <v>10660</v>
      </c>
    </row>
    <row r="9804" spans="1:8" x14ac:dyDescent="0.3">
      <c r="A9804" s="49" t="s">
        <v>201</v>
      </c>
      <c r="B9804" s="49">
        <v>98245</v>
      </c>
      <c r="C9804" s="49" t="s">
        <v>10524</v>
      </c>
      <c r="D9804" s="49" t="str">
        <f t="shared" si="153"/>
        <v>UROSOLENIA SP., BIOVOLUME - DNR_STORET - 98245</v>
      </c>
      <c r="E9804" s="49" t="s">
        <v>10651</v>
      </c>
      <c r="F9804" s="49" t="s">
        <v>84</v>
      </c>
      <c r="G9804" s="49" t="s">
        <v>205</v>
      </c>
      <c r="H9804" s="49" t="s">
        <v>10658</v>
      </c>
    </row>
    <row r="9805" spans="1:8" x14ac:dyDescent="0.3">
      <c r="A9805" s="49" t="s">
        <v>201</v>
      </c>
      <c r="B9805" s="49">
        <v>98251</v>
      </c>
      <c r="C9805" s="49" t="s">
        <v>10525</v>
      </c>
      <c r="D9805" s="49" t="str">
        <f t="shared" si="153"/>
        <v>UROSOLENIA SP., COUNT - DNR_STORET - 98251</v>
      </c>
      <c r="E9805" s="49" t="s">
        <v>10651</v>
      </c>
      <c r="F9805" s="49" t="s">
        <v>84</v>
      </c>
      <c r="G9805" s="49" t="s">
        <v>205</v>
      </c>
      <c r="H9805" s="49" t="s">
        <v>10660</v>
      </c>
    </row>
    <row r="9806" spans="1:8" x14ac:dyDescent="0.3">
      <c r="A9806" s="49" t="s">
        <v>82</v>
      </c>
      <c r="B9806" s="49">
        <v>90002</v>
      </c>
      <c r="C9806" s="49" t="s">
        <v>2584</v>
      </c>
      <c r="D9806" s="49" t="str">
        <f t="shared" si="153"/>
        <v>USER PERCEPTION OF WATER QUALITY - SWIMS - 90002</v>
      </c>
      <c r="E9806" s="49" t="s">
        <v>31</v>
      </c>
      <c r="F9806" s="49" t="s">
        <v>84</v>
      </c>
      <c r="G9806" s="49" t="s">
        <v>205</v>
      </c>
      <c r="H9806" s="49" t="s">
        <v>203</v>
      </c>
    </row>
    <row r="9807" spans="1:8" x14ac:dyDescent="0.3">
      <c r="A9807" s="49" t="s">
        <v>201</v>
      </c>
      <c r="B9807" s="49">
        <v>96091</v>
      </c>
      <c r="C9807" s="49" t="s">
        <v>10526</v>
      </c>
      <c r="D9807" s="49" t="str">
        <f t="shared" si="153"/>
        <v>Ulnaria acus (Kützing) Aboal, Biovolume - DNR_STORET - 96091</v>
      </c>
      <c r="E9807" s="49" t="s">
        <v>10651</v>
      </c>
      <c r="F9807" s="49" t="s">
        <v>84</v>
      </c>
      <c r="G9807" s="49" t="s">
        <v>205</v>
      </c>
      <c r="H9807" s="49"/>
    </row>
    <row r="9808" spans="1:8" x14ac:dyDescent="0.3">
      <c r="A9808" s="49" t="s">
        <v>201</v>
      </c>
      <c r="B9808" s="49">
        <v>96092</v>
      </c>
      <c r="C9808" s="49" t="s">
        <v>10527</v>
      </c>
      <c r="D9808" s="49" t="str">
        <f t="shared" si="153"/>
        <v>Ulnaria acus (Kützing) Aboal, Count - DNR_STORET - 96092</v>
      </c>
      <c r="E9808" s="49" t="s">
        <v>10651</v>
      </c>
      <c r="F9808" s="49" t="s">
        <v>84</v>
      </c>
      <c r="G9808" s="49" t="s">
        <v>205</v>
      </c>
      <c r="H9808" s="49"/>
    </row>
    <row r="9809" spans="1:8" x14ac:dyDescent="0.3">
      <c r="A9809" s="49" t="s">
        <v>201</v>
      </c>
      <c r="B9809" s="49">
        <v>95613</v>
      </c>
      <c r="C9809" s="49" t="s">
        <v>10528</v>
      </c>
      <c r="D9809" s="49" t="str">
        <f t="shared" si="153"/>
        <v>Ulnaria capitata, Biovolume - DNR_STORET - 95613</v>
      </c>
      <c r="E9809" s="49" t="s">
        <v>10651</v>
      </c>
      <c r="F9809" s="49" t="s">
        <v>84</v>
      </c>
      <c r="G9809" s="49" t="s">
        <v>205</v>
      </c>
      <c r="H9809" s="49"/>
    </row>
    <row r="9810" spans="1:8" x14ac:dyDescent="0.3">
      <c r="A9810" s="49" t="s">
        <v>201</v>
      </c>
      <c r="B9810" s="49">
        <v>95614</v>
      </c>
      <c r="C9810" s="49" t="s">
        <v>10529</v>
      </c>
      <c r="D9810" s="49" t="str">
        <f t="shared" si="153"/>
        <v>Ulnaria capitata, Count - DNR_STORET - 95614</v>
      </c>
      <c r="E9810" s="49" t="s">
        <v>10651</v>
      </c>
      <c r="F9810" s="49" t="s">
        <v>84</v>
      </c>
      <c r="G9810" s="49" t="s">
        <v>205</v>
      </c>
      <c r="H9810" s="49"/>
    </row>
    <row r="9811" spans="1:8" x14ac:dyDescent="0.3">
      <c r="A9811" s="49" t="s">
        <v>201</v>
      </c>
      <c r="B9811" s="49">
        <v>96089</v>
      </c>
      <c r="C9811" s="49" t="s">
        <v>10530</v>
      </c>
      <c r="D9811" s="49" t="str">
        <f t="shared" si="153"/>
        <v>Ulnaria contracta, Biovolume - DNR_STORET - 96089</v>
      </c>
      <c r="E9811" s="49" t="s">
        <v>10651</v>
      </c>
      <c r="F9811" s="49" t="s">
        <v>84</v>
      </c>
      <c r="G9811" s="49" t="s">
        <v>205</v>
      </c>
      <c r="H9811" s="49"/>
    </row>
    <row r="9812" spans="1:8" x14ac:dyDescent="0.3">
      <c r="A9812" s="49" t="s">
        <v>201</v>
      </c>
      <c r="B9812" s="49">
        <v>96090</v>
      </c>
      <c r="C9812" s="49" t="s">
        <v>10531</v>
      </c>
      <c r="D9812" s="49" t="str">
        <f t="shared" si="153"/>
        <v>Ulnaria contracta, Count - DNR_STORET - 96090</v>
      </c>
      <c r="E9812" s="49" t="s">
        <v>10651</v>
      </c>
      <c r="F9812" s="49" t="s">
        <v>84</v>
      </c>
      <c r="G9812" s="49" t="s">
        <v>205</v>
      </c>
      <c r="H9812" s="49"/>
    </row>
    <row r="9813" spans="1:8" x14ac:dyDescent="0.3">
      <c r="A9813" s="49" t="s">
        <v>201</v>
      </c>
      <c r="B9813" s="49">
        <v>95611</v>
      </c>
      <c r="C9813" s="49" t="s">
        <v>10532</v>
      </c>
      <c r="D9813" s="49" t="str">
        <f t="shared" si="153"/>
        <v>Ulnaria delicatissima, Biovolume - DNR_STORET - 95611</v>
      </c>
      <c r="E9813" s="49" t="s">
        <v>10651</v>
      </c>
      <c r="F9813" s="49" t="s">
        <v>84</v>
      </c>
      <c r="G9813" s="49" t="s">
        <v>205</v>
      </c>
      <c r="H9813" s="49"/>
    </row>
    <row r="9814" spans="1:8" x14ac:dyDescent="0.3">
      <c r="A9814" s="49" t="s">
        <v>201</v>
      </c>
      <c r="B9814" s="49">
        <v>95612</v>
      </c>
      <c r="C9814" s="49" t="s">
        <v>10533</v>
      </c>
      <c r="D9814" s="49" t="str">
        <f t="shared" si="153"/>
        <v>Ulnaria delicatissima, Count - DNR_STORET - 95612</v>
      </c>
      <c r="E9814" s="49" t="s">
        <v>10651</v>
      </c>
      <c r="F9814" s="49" t="s">
        <v>84</v>
      </c>
      <c r="G9814" s="49" t="s">
        <v>205</v>
      </c>
      <c r="H9814" s="49"/>
    </row>
    <row r="9815" spans="1:8" x14ac:dyDescent="0.3">
      <c r="A9815" s="49" t="s">
        <v>201</v>
      </c>
      <c r="B9815" s="49">
        <v>96087</v>
      </c>
      <c r="C9815" s="49" t="s">
        <v>10534</v>
      </c>
      <c r="D9815" s="49" t="str">
        <f t="shared" si="153"/>
        <v>Ulnaria ulna, Biovolume - DNR_STORET - 96087</v>
      </c>
      <c r="E9815" s="49" t="s">
        <v>10651</v>
      </c>
      <c r="F9815" s="49" t="s">
        <v>84</v>
      </c>
      <c r="G9815" s="49" t="s">
        <v>205</v>
      </c>
      <c r="H9815" s="49"/>
    </row>
    <row r="9816" spans="1:8" x14ac:dyDescent="0.3">
      <c r="A9816" s="49" t="s">
        <v>201</v>
      </c>
      <c r="B9816" s="49">
        <v>96088</v>
      </c>
      <c r="C9816" s="49" t="s">
        <v>10535</v>
      </c>
      <c r="D9816" s="49" t="str">
        <f t="shared" si="153"/>
        <v>Ulnaria ulna, Count - DNR_STORET - 96088</v>
      </c>
      <c r="E9816" s="49" t="s">
        <v>10651</v>
      </c>
      <c r="F9816" s="49" t="s">
        <v>84</v>
      </c>
      <c r="G9816" s="49" t="s">
        <v>205</v>
      </c>
      <c r="H9816" s="49"/>
    </row>
    <row r="9817" spans="1:8" x14ac:dyDescent="0.3">
      <c r="A9817" s="49" t="s">
        <v>201</v>
      </c>
      <c r="B9817" s="49">
        <v>97351</v>
      </c>
      <c r="C9817" s="49" t="s">
        <v>10536</v>
      </c>
      <c r="D9817" s="49" t="str">
        <f t="shared" si="153"/>
        <v>Uncertainty, Tritium Activity - DNR_STORET - 97351</v>
      </c>
      <c r="E9817" s="49"/>
      <c r="F9817" s="49" t="s">
        <v>84</v>
      </c>
      <c r="G9817" s="49"/>
      <c r="H9817" s="49"/>
    </row>
    <row r="9818" spans="1:8" x14ac:dyDescent="0.3">
      <c r="A9818" s="49" t="s">
        <v>82</v>
      </c>
      <c r="B9818" s="49">
        <v>90274</v>
      </c>
      <c r="C9818" s="49" t="s">
        <v>2567</v>
      </c>
      <c r="D9818" s="49" t="str">
        <f t="shared" si="153"/>
        <v>Understory classification (0.5 to 5 m high) - SWIMS - 90274</v>
      </c>
      <c r="E9818" s="49" t="s">
        <v>31</v>
      </c>
      <c r="F9818" s="49" t="s">
        <v>84</v>
      </c>
      <c r="G9818" s="49"/>
      <c r="H9818" s="49"/>
    </row>
    <row r="9819" spans="1:8" x14ac:dyDescent="0.3">
      <c r="A9819" s="49" t="s">
        <v>201</v>
      </c>
      <c r="B9819" s="49">
        <v>96085</v>
      </c>
      <c r="C9819" s="49" t="s">
        <v>10537</v>
      </c>
      <c r="D9819" s="49" t="str">
        <f t="shared" si="153"/>
        <v>Undetermined Centric sp. 1, Biovolume - DNR_STORET - 96085</v>
      </c>
      <c r="E9819" s="49" t="s">
        <v>10651</v>
      </c>
      <c r="F9819" s="49" t="s">
        <v>84</v>
      </c>
      <c r="G9819" s="49" t="s">
        <v>205</v>
      </c>
      <c r="H9819" s="49"/>
    </row>
    <row r="9820" spans="1:8" x14ac:dyDescent="0.3">
      <c r="A9820" s="49" t="s">
        <v>201</v>
      </c>
      <c r="B9820" s="49">
        <v>96086</v>
      </c>
      <c r="C9820" s="49" t="s">
        <v>10538</v>
      </c>
      <c r="D9820" s="49" t="str">
        <f t="shared" si="153"/>
        <v>Undetermined Centric sp. 1, Count - DNR_STORET - 96086</v>
      </c>
      <c r="E9820" s="49" t="s">
        <v>10651</v>
      </c>
      <c r="F9820" s="49" t="s">
        <v>84</v>
      </c>
      <c r="G9820" s="49" t="s">
        <v>205</v>
      </c>
      <c r="H9820" s="49"/>
    </row>
    <row r="9821" spans="1:8" x14ac:dyDescent="0.3">
      <c r="A9821" s="49" t="s">
        <v>201</v>
      </c>
      <c r="B9821" s="49">
        <v>96081</v>
      </c>
      <c r="C9821" s="49" t="s">
        <v>10539</v>
      </c>
      <c r="D9821" s="49" t="str">
        <f t="shared" si="153"/>
        <v>Undetermined Pennate sp. 1, Biovolume - DNR_STORET - 96081</v>
      </c>
      <c r="E9821" s="49" t="s">
        <v>10651</v>
      </c>
      <c r="F9821" s="49" t="s">
        <v>84</v>
      </c>
      <c r="G9821" s="49" t="s">
        <v>205</v>
      </c>
      <c r="H9821" s="49"/>
    </row>
    <row r="9822" spans="1:8" x14ac:dyDescent="0.3">
      <c r="A9822" s="49" t="s">
        <v>201</v>
      </c>
      <c r="B9822" s="49">
        <v>96082</v>
      </c>
      <c r="C9822" s="49" t="s">
        <v>10540</v>
      </c>
      <c r="D9822" s="49" t="str">
        <f t="shared" si="153"/>
        <v>Undetermined Pennate sp. 1, Count - DNR_STORET - 96082</v>
      </c>
      <c r="E9822" s="49" t="s">
        <v>10651</v>
      </c>
      <c r="F9822" s="49" t="s">
        <v>84</v>
      </c>
      <c r="G9822" s="49" t="s">
        <v>205</v>
      </c>
      <c r="H9822" s="49"/>
    </row>
    <row r="9823" spans="1:8" x14ac:dyDescent="0.3">
      <c r="A9823" s="49" t="s">
        <v>201</v>
      </c>
      <c r="B9823" s="49">
        <v>96083</v>
      </c>
      <c r="C9823" s="49" t="s">
        <v>10541</v>
      </c>
      <c r="D9823" s="49" t="str">
        <f t="shared" si="153"/>
        <v>Undetermined Pennate, Biovolume - DNR_STORET - 96083</v>
      </c>
      <c r="E9823" s="49" t="s">
        <v>10651</v>
      </c>
      <c r="F9823" s="49" t="s">
        <v>84</v>
      </c>
      <c r="G9823" s="49" t="s">
        <v>205</v>
      </c>
      <c r="H9823" s="49"/>
    </row>
    <row r="9824" spans="1:8" x14ac:dyDescent="0.3">
      <c r="A9824" s="49" t="s">
        <v>201</v>
      </c>
      <c r="B9824" s="49">
        <v>96084</v>
      </c>
      <c r="C9824" s="49" t="s">
        <v>10542</v>
      </c>
      <c r="D9824" s="49" t="str">
        <f t="shared" si="153"/>
        <v>Undetermined Pennate, Count - DNR_STORET - 96084</v>
      </c>
      <c r="E9824" s="49" t="s">
        <v>10651</v>
      </c>
      <c r="F9824" s="49" t="s">
        <v>84</v>
      </c>
      <c r="G9824" s="49" t="s">
        <v>205</v>
      </c>
      <c r="H9824" s="49"/>
    </row>
    <row r="9825" spans="1:8" x14ac:dyDescent="0.3">
      <c r="A9825" s="49" t="s">
        <v>82</v>
      </c>
      <c r="B9825" s="49">
        <v>90474</v>
      </c>
      <c r="C9825" s="49" t="s">
        <v>2568</v>
      </c>
      <c r="D9825" s="49" t="str">
        <f t="shared" si="153"/>
        <v>Unidentified Amphibian Eggs - SWIMS - 90474</v>
      </c>
      <c r="E9825" s="49"/>
      <c r="F9825" s="49"/>
      <c r="G9825" s="49"/>
      <c r="H9825" s="49"/>
    </row>
    <row r="9826" spans="1:8" x14ac:dyDescent="0.3">
      <c r="A9826" s="49" t="s">
        <v>82</v>
      </c>
      <c r="B9826" s="49">
        <v>90523</v>
      </c>
      <c r="C9826" s="49" t="s">
        <v>2569</v>
      </c>
      <c r="D9826" s="49" t="str">
        <f t="shared" si="153"/>
        <v>Unidentified Beetle - SWIMS - 90523</v>
      </c>
      <c r="E9826" s="49"/>
      <c r="F9826" s="49"/>
      <c r="G9826" s="49"/>
      <c r="H9826" s="49"/>
    </row>
    <row r="9827" spans="1:8" x14ac:dyDescent="0.3">
      <c r="A9827" s="49" t="s">
        <v>82</v>
      </c>
      <c r="B9827" s="49">
        <v>90451</v>
      </c>
      <c r="C9827" s="49" t="s">
        <v>2571</v>
      </c>
      <c r="D9827" s="49" t="str">
        <f t="shared" si="153"/>
        <v>Unidentified Frog Adult-Call - SWIMS - 90451</v>
      </c>
      <c r="E9827" s="49"/>
      <c r="F9827" s="49"/>
      <c r="G9827" s="49"/>
      <c r="H9827" s="49"/>
    </row>
    <row r="9828" spans="1:8" x14ac:dyDescent="0.3">
      <c r="A9828" s="49" t="s">
        <v>82</v>
      </c>
      <c r="B9828" s="49">
        <v>90450</v>
      </c>
      <c r="C9828" s="49" t="s">
        <v>2572</v>
      </c>
      <c r="D9828" s="49" t="str">
        <f t="shared" si="153"/>
        <v>Unidentified Frog Adult-Visual - SWIMS - 90450</v>
      </c>
      <c r="E9828" s="49"/>
      <c r="F9828" s="49"/>
      <c r="G9828" s="49"/>
      <c r="H9828" s="49"/>
    </row>
    <row r="9829" spans="1:8" x14ac:dyDescent="0.3">
      <c r="A9829" s="49" t="s">
        <v>82</v>
      </c>
      <c r="B9829" s="49">
        <v>90875</v>
      </c>
      <c r="C9829" s="49" t="s">
        <v>2573</v>
      </c>
      <c r="D9829" s="49" t="str">
        <f t="shared" si="153"/>
        <v>Unidentified Frog Eggs - SWIMS - 90875</v>
      </c>
      <c r="E9829" s="49"/>
      <c r="F9829" s="49"/>
      <c r="G9829" s="49"/>
      <c r="H9829" s="49"/>
    </row>
    <row r="9830" spans="1:8" x14ac:dyDescent="0.3">
      <c r="A9830" s="49" t="s">
        <v>82</v>
      </c>
      <c r="B9830" s="49">
        <v>90453</v>
      </c>
      <c r="C9830" s="49" t="s">
        <v>2574</v>
      </c>
      <c r="D9830" s="49" t="str">
        <f t="shared" si="153"/>
        <v>Unidentified Frog Juvenile - SWIMS - 90453</v>
      </c>
      <c r="E9830" s="49"/>
      <c r="F9830" s="49"/>
      <c r="G9830" s="49"/>
      <c r="H9830" s="49"/>
    </row>
    <row r="9831" spans="1:8" x14ac:dyDescent="0.3">
      <c r="A9831" s="49" t="s">
        <v>82</v>
      </c>
      <c r="B9831" s="49">
        <v>90452</v>
      </c>
      <c r="C9831" s="49" t="s">
        <v>2575</v>
      </c>
      <c r="D9831" s="49" t="str">
        <f t="shared" si="153"/>
        <v>Unidentified Frog Larvae - SWIMS - 90452</v>
      </c>
      <c r="E9831" s="49"/>
      <c r="F9831" s="49"/>
      <c r="G9831" s="49"/>
      <c r="H9831" s="49"/>
    </row>
    <row r="9832" spans="1:8" x14ac:dyDescent="0.3">
      <c r="A9832" s="49" t="s">
        <v>82</v>
      </c>
      <c r="B9832" s="49">
        <v>90472</v>
      </c>
      <c r="C9832" s="49" t="s">
        <v>2576</v>
      </c>
      <c r="D9832" s="49" t="str">
        <f t="shared" si="153"/>
        <v>Unidentified Salamander Adult - SWIMS - 90472</v>
      </c>
      <c r="E9832" s="49"/>
      <c r="F9832" s="49"/>
      <c r="G9832" s="49"/>
      <c r="H9832" s="49"/>
    </row>
    <row r="9833" spans="1:8" x14ac:dyDescent="0.3">
      <c r="A9833" s="49" t="s">
        <v>82</v>
      </c>
      <c r="B9833" s="49">
        <v>90876</v>
      </c>
      <c r="C9833" s="49" t="s">
        <v>2577</v>
      </c>
      <c r="D9833" s="49" t="str">
        <f t="shared" si="153"/>
        <v>Unidentified Salamander Eggs - SWIMS - 90876</v>
      </c>
      <c r="E9833" s="49"/>
      <c r="F9833" s="49"/>
      <c r="G9833" s="49"/>
      <c r="H9833" s="49"/>
    </row>
    <row r="9834" spans="1:8" x14ac:dyDescent="0.3">
      <c r="A9834" s="49" t="s">
        <v>82</v>
      </c>
      <c r="B9834" s="49">
        <v>90473</v>
      </c>
      <c r="C9834" s="49" t="s">
        <v>2578</v>
      </c>
      <c r="D9834" s="49" t="str">
        <f t="shared" si="153"/>
        <v>Unidentified Salamander Larvae - SWIMS - 90473</v>
      </c>
      <c r="E9834" s="49"/>
      <c r="F9834" s="49"/>
      <c r="G9834" s="49"/>
      <c r="H9834" s="49"/>
    </row>
    <row r="9835" spans="1:8" x14ac:dyDescent="0.3">
      <c r="A9835" s="49" t="s">
        <v>82</v>
      </c>
      <c r="B9835" s="49">
        <v>90524</v>
      </c>
      <c r="C9835" s="49" t="s">
        <v>2579</v>
      </c>
      <c r="D9835" s="49" t="str">
        <f t="shared" si="153"/>
        <v>Unidentified Snail - SWIMS - 90524</v>
      </c>
      <c r="E9835" s="49"/>
      <c r="F9835" s="49"/>
      <c r="G9835" s="49"/>
      <c r="H9835" s="49"/>
    </row>
    <row r="9836" spans="1:8" x14ac:dyDescent="0.3">
      <c r="A9836" s="49" t="s">
        <v>82</v>
      </c>
      <c r="B9836" s="49">
        <v>90525</v>
      </c>
      <c r="C9836" s="49" t="s">
        <v>2580</v>
      </c>
      <c r="D9836" s="49" t="str">
        <f t="shared" si="153"/>
        <v>Unidentified Spider - SWIMS - 90525</v>
      </c>
      <c r="E9836" s="49"/>
      <c r="F9836" s="49"/>
      <c r="G9836" s="49"/>
      <c r="H9836" s="49"/>
    </row>
    <row r="9837" spans="1:8" x14ac:dyDescent="0.3">
      <c r="A9837" s="49" t="s">
        <v>82</v>
      </c>
      <c r="B9837" s="49">
        <v>90527</v>
      </c>
      <c r="C9837" s="49" t="s">
        <v>2581</v>
      </c>
      <c r="D9837" s="49" t="str">
        <f t="shared" si="153"/>
        <v>Unidentified Taxa - SWIMS - 90527</v>
      </c>
      <c r="E9837" s="49"/>
      <c r="F9837" s="49"/>
      <c r="G9837" s="49"/>
      <c r="H9837" s="49"/>
    </row>
    <row r="9838" spans="1:8" x14ac:dyDescent="0.3">
      <c r="A9838" s="49" t="s">
        <v>82</v>
      </c>
      <c r="B9838" s="49">
        <v>90526</v>
      </c>
      <c r="C9838" s="49" t="s">
        <v>2582</v>
      </c>
      <c r="D9838" s="49" t="str">
        <f t="shared" si="153"/>
        <v>Unidentified Worm - SWIMS - 90526</v>
      </c>
      <c r="E9838" s="49"/>
      <c r="F9838" s="49"/>
      <c r="G9838" s="49"/>
      <c r="H9838" s="49"/>
    </row>
    <row r="9839" spans="1:8" x14ac:dyDescent="0.3">
      <c r="A9839" s="49" t="s">
        <v>82</v>
      </c>
      <c r="B9839" s="49">
        <v>20314</v>
      </c>
      <c r="C9839" s="49" t="s">
        <v>2570</v>
      </c>
      <c r="D9839" s="49" t="str">
        <f t="shared" si="153"/>
        <v>Unidentified emergent plants - SWIMS - 20314</v>
      </c>
      <c r="E9839" s="49" t="s">
        <v>31</v>
      </c>
      <c r="F9839" s="49" t="s">
        <v>84</v>
      </c>
      <c r="G9839" s="49"/>
      <c r="H9839" s="49"/>
    </row>
    <row r="9840" spans="1:8" x14ac:dyDescent="0.3">
      <c r="A9840" s="49" t="s">
        <v>82</v>
      </c>
      <c r="B9840" s="49">
        <v>20438</v>
      </c>
      <c r="C9840" s="49" t="s">
        <v>2583</v>
      </c>
      <c r="D9840" s="49" t="str">
        <f t="shared" si="153"/>
        <v>Unknown submersed plant - SWIMS - 20438</v>
      </c>
      <c r="E9840" s="49" t="s">
        <v>31</v>
      </c>
      <c r="F9840" s="49" t="s">
        <v>84</v>
      </c>
      <c r="G9840" s="49"/>
      <c r="H9840" s="49"/>
    </row>
    <row r="9841" spans="1:8" x14ac:dyDescent="0.3">
      <c r="A9841" s="49" t="s">
        <v>201</v>
      </c>
      <c r="B9841" s="49">
        <v>1087</v>
      </c>
      <c r="C9841" s="49" t="s">
        <v>10543</v>
      </c>
      <c r="D9841" s="49" t="str">
        <f t="shared" si="153"/>
        <v>VANADIUM - DNR_STORET - 1087</v>
      </c>
      <c r="E9841" s="49" t="s">
        <v>2162</v>
      </c>
      <c r="F9841" s="49" t="s">
        <v>84</v>
      </c>
      <c r="G9841" s="49" t="s">
        <v>205</v>
      </c>
      <c r="H9841" s="49" t="s">
        <v>491</v>
      </c>
    </row>
    <row r="9842" spans="1:8" x14ac:dyDescent="0.3">
      <c r="A9842" s="49" t="s">
        <v>201</v>
      </c>
      <c r="B9842" s="49">
        <v>1085</v>
      </c>
      <c r="C9842" s="49" t="s">
        <v>10544</v>
      </c>
      <c r="D9842" s="49" t="str">
        <f t="shared" si="153"/>
        <v>VANADIUM DISS - DNR_STORET - 1085</v>
      </c>
      <c r="E9842" s="49" t="s">
        <v>2162</v>
      </c>
      <c r="F9842" s="49" t="s">
        <v>84</v>
      </c>
      <c r="G9842" s="49" t="s">
        <v>10666</v>
      </c>
      <c r="H9842" s="49" t="s">
        <v>491</v>
      </c>
    </row>
    <row r="9843" spans="1:8" x14ac:dyDescent="0.3">
      <c r="A9843" s="49" t="s">
        <v>201</v>
      </c>
      <c r="B9843" s="49">
        <v>985</v>
      </c>
      <c r="C9843" s="49" t="s">
        <v>10545</v>
      </c>
      <c r="D9843" s="49" t="str">
        <f t="shared" si="153"/>
        <v>VANADIUM TOTAL REC - DNR_STORET - 985</v>
      </c>
      <c r="E9843" s="49" t="s">
        <v>2162</v>
      </c>
      <c r="F9843" s="49" t="s">
        <v>84</v>
      </c>
      <c r="G9843" s="49" t="s">
        <v>10665</v>
      </c>
      <c r="H9843" s="49" t="s">
        <v>491</v>
      </c>
    </row>
    <row r="9844" spans="1:8" x14ac:dyDescent="0.3">
      <c r="A9844" s="49" t="s">
        <v>82</v>
      </c>
      <c r="B9844" s="49">
        <v>55471</v>
      </c>
      <c r="C9844" s="49" t="s">
        <v>10546</v>
      </c>
      <c r="D9844" s="49" t="str">
        <f t="shared" si="153"/>
        <v>VENEROIDA - SWIMS - 55471</v>
      </c>
      <c r="E9844" s="49" t="s">
        <v>10651</v>
      </c>
      <c r="F9844" s="49"/>
      <c r="G9844" s="49"/>
      <c r="H9844" s="49"/>
    </row>
    <row r="9845" spans="1:8" x14ac:dyDescent="0.3">
      <c r="A9845" s="49" t="s">
        <v>82</v>
      </c>
      <c r="B9845" s="49">
        <v>53292</v>
      </c>
      <c r="C9845" s="49" t="s">
        <v>10547</v>
      </c>
      <c r="D9845" s="49" t="str">
        <f t="shared" si="153"/>
        <v>VENEROIDA CORBICULIDAE - SWIMS - 53292</v>
      </c>
      <c r="E9845" s="49" t="s">
        <v>10651</v>
      </c>
      <c r="F9845" s="49"/>
      <c r="G9845" s="49"/>
      <c r="H9845" s="49"/>
    </row>
    <row r="9846" spans="1:8" x14ac:dyDescent="0.3">
      <c r="A9846" s="49" t="s">
        <v>82</v>
      </c>
      <c r="B9846" s="49">
        <v>53293</v>
      </c>
      <c r="C9846" s="49" t="s">
        <v>10548</v>
      </c>
      <c r="D9846" s="49" t="str">
        <f t="shared" si="153"/>
        <v>VENEROIDA CORBICULIDAE CORBICULA - SWIMS - 53293</v>
      </c>
      <c r="E9846" s="49" t="s">
        <v>10651</v>
      </c>
      <c r="F9846" s="49"/>
      <c r="G9846" s="49"/>
      <c r="H9846" s="49"/>
    </row>
    <row r="9847" spans="1:8" x14ac:dyDescent="0.3">
      <c r="A9847" s="49" t="s">
        <v>82</v>
      </c>
      <c r="B9847" s="49">
        <v>53294</v>
      </c>
      <c r="C9847" s="49" t="s">
        <v>10549</v>
      </c>
      <c r="D9847" s="49" t="str">
        <f t="shared" si="153"/>
        <v>VENEROIDA CORBICULIDAE CORBICULA FLUMINEA - SWIMS - 53294</v>
      </c>
      <c r="E9847" s="49" t="s">
        <v>10651</v>
      </c>
      <c r="F9847" s="49"/>
      <c r="G9847" s="49"/>
      <c r="H9847" s="49"/>
    </row>
    <row r="9848" spans="1:8" x14ac:dyDescent="0.3">
      <c r="A9848" s="49" t="s">
        <v>82</v>
      </c>
      <c r="B9848" s="49">
        <v>53289</v>
      </c>
      <c r="C9848" s="49" t="s">
        <v>10550</v>
      </c>
      <c r="D9848" s="49" t="str">
        <f t="shared" si="153"/>
        <v>VENEROIDA DREISSENIDAE - SWIMS - 53289</v>
      </c>
      <c r="E9848" s="49" t="s">
        <v>10651</v>
      </c>
      <c r="F9848" s="49"/>
      <c r="G9848" s="49"/>
      <c r="H9848" s="49"/>
    </row>
    <row r="9849" spans="1:8" x14ac:dyDescent="0.3">
      <c r="A9849" s="49" t="s">
        <v>82</v>
      </c>
      <c r="B9849" s="49">
        <v>53290</v>
      </c>
      <c r="C9849" s="49" t="s">
        <v>10551</v>
      </c>
      <c r="D9849" s="49" t="str">
        <f t="shared" si="153"/>
        <v>VENEROIDA DREISSENIDAE DREISSENA - SWIMS - 53290</v>
      </c>
      <c r="E9849" s="49" t="s">
        <v>10651</v>
      </c>
      <c r="F9849" s="49"/>
      <c r="G9849" s="49"/>
      <c r="H9849" s="49"/>
    </row>
    <row r="9850" spans="1:8" x14ac:dyDescent="0.3">
      <c r="A9850" s="49" t="s">
        <v>82</v>
      </c>
      <c r="B9850" s="49">
        <v>55477</v>
      </c>
      <c r="C9850" s="49" t="s">
        <v>10552</v>
      </c>
      <c r="D9850" s="49" t="str">
        <f t="shared" si="153"/>
        <v>VENEROIDA DREISSENIDAE DREISSENA BUGENSIS - SWIMS - 55477</v>
      </c>
      <c r="E9850" s="49" t="s">
        <v>10651</v>
      </c>
      <c r="F9850" s="49"/>
      <c r="G9850" s="49"/>
      <c r="H9850" s="49"/>
    </row>
    <row r="9851" spans="1:8" x14ac:dyDescent="0.3">
      <c r="A9851" s="49" t="s">
        <v>82</v>
      </c>
      <c r="B9851" s="49">
        <v>53291</v>
      </c>
      <c r="C9851" s="49" t="s">
        <v>10553</v>
      </c>
      <c r="D9851" s="49" t="str">
        <f t="shared" si="153"/>
        <v>VENEROIDA DREISSENIDAE DREISSENA POLYMORPHA - SWIMS - 53291</v>
      </c>
      <c r="E9851" s="49" t="s">
        <v>10651</v>
      </c>
      <c r="F9851" s="49"/>
      <c r="G9851" s="49"/>
      <c r="H9851" s="49"/>
    </row>
    <row r="9852" spans="1:8" x14ac:dyDescent="0.3">
      <c r="A9852" s="49" t="s">
        <v>82</v>
      </c>
      <c r="B9852" s="49">
        <v>53146</v>
      </c>
      <c r="C9852" s="49" t="s">
        <v>10554</v>
      </c>
      <c r="D9852" s="49" t="str">
        <f t="shared" si="153"/>
        <v>VENEROIDA PISIDIIDAE - SWIMS - 53146</v>
      </c>
      <c r="E9852" s="49" t="s">
        <v>10651</v>
      </c>
      <c r="F9852" s="49"/>
      <c r="G9852" s="49"/>
      <c r="H9852" s="49"/>
    </row>
    <row r="9853" spans="1:8" x14ac:dyDescent="0.3">
      <c r="A9853" s="49" t="s">
        <v>82</v>
      </c>
      <c r="B9853" s="49">
        <v>53148</v>
      </c>
      <c r="C9853" s="49" t="s">
        <v>10555</v>
      </c>
      <c r="D9853" s="49" t="str">
        <f t="shared" si="153"/>
        <v>VENEROIDA PISIDIIDAE MUSCULIUM - SWIMS - 53148</v>
      </c>
      <c r="E9853" s="49" t="s">
        <v>10651</v>
      </c>
      <c r="F9853" s="49"/>
      <c r="G9853" s="49"/>
      <c r="H9853" s="49"/>
    </row>
    <row r="9854" spans="1:8" x14ac:dyDescent="0.3">
      <c r="A9854" s="49" t="s">
        <v>82</v>
      </c>
      <c r="B9854" s="49">
        <v>53149</v>
      </c>
      <c r="C9854" s="49" t="s">
        <v>10556</v>
      </c>
      <c r="D9854" s="49" t="str">
        <f t="shared" si="153"/>
        <v>VENEROIDA PISIDIIDAE MUSCULIUM LACUSTRE - SWIMS - 53149</v>
      </c>
      <c r="E9854" s="49" t="s">
        <v>10651</v>
      </c>
      <c r="F9854" s="49"/>
      <c r="G9854" s="49"/>
      <c r="H9854" s="49"/>
    </row>
    <row r="9855" spans="1:8" x14ac:dyDescent="0.3">
      <c r="A9855" s="49" t="s">
        <v>82</v>
      </c>
      <c r="B9855" s="49">
        <v>53150</v>
      </c>
      <c r="C9855" s="49" t="s">
        <v>10557</v>
      </c>
      <c r="D9855" s="49" t="str">
        <f t="shared" si="153"/>
        <v>VENEROIDA PISIDIIDAE MUSCULIUM PARTUMEIUM - SWIMS - 53150</v>
      </c>
      <c r="E9855" s="49" t="s">
        <v>10651</v>
      </c>
      <c r="F9855" s="49"/>
      <c r="G9855" s="49"/>
      <c r="H9855" s="49"/>
    </row>
    <row r="9856" spans="1:8" x14ac:dyDescent="0.3">
      <c r="A9856" s="49" t="s">
        <v>82</v>
      </c>
      <c r="B9856" s="49">
        <v>53151</v>
      </c>
      <c r="C9856" s="49" t="s">
        <v>10558</v>
      </c>
      <c r="D9856" s="49" t="str">
        <f t="shared" si="153"/>
        <v>VENEROIDA PISIDIIDAE MUSCULIUM SECURIS - SWIMS - 53151</v>
      </c>
      <c r="E9856" s="49" t="s">
        <v>10651</v>
      </c>
      <c r="F9856" s="49"/>
      <c r="G9856" s="49"/>
      <c r="H9856" s="49"/>
    </row>
    <row r="9857" spans="1:8" x14ac:dyDescent="0.3">
      <c r="A9857" s="49" t="s">
        <v>82</v>
      </c>
      <c r="B9857" s="49">
        <v>53152</v>
      </c>
      <c r="C9857" s="49" t="s">
        <v>10559</v>
      </c>
      <c r="D9857" s="49" t="str">
        <f t="shared" si="153"/>
        <v>VENEROIDA PISIDIIDAE MUSCULIUM TRANSVERSUM - SWIMS - 53152</v>
      </c>
      <c r="E9857" s="49" t="s">
        <v>10651</v>
      </c>
      <c r="F9857" s="49"/>
      <c r="G9857" s="49"/>
      <c r="H9857" s="49"/>
    </row>
    <row r="9858" spans="1:8" x14ac:dyDescent="0.3">
      <c r="A9858" s="49" t="s">
        <v>82</v>
      </c>
      <c r="B9858" s="49">
        <v>56317</v>
      </c>
      <c r="C9858" s="49" t="s">
        <v>10560</v>
      </c>
      <c r="D9858" s="49" t="str">
        <f t="shared" ref="D9858:D9921" si="154">C9858 &amp;" - "&amp; A9858 &amp;" - "&amp; B9858</f>
        <v>VENEROIDA PISIDIIDAE MUSCULIUM/SPHAERIUM - SWIMS - 56317</v>
      </c>
      <c r="E9858" s="49" t="s">
        <v>10651</v>
      </c>
      <c r="F9858" s="49"/>
      <c r="G9858" s="49"/>
      <c r="H9858" s="49"/>
    </row>
    <row r="9859" spans="1:8" x14ac:dyDescent="0.3">
      <c r="A9859" s="49" t="s">
        <v>82</v>
      </c>
      <c r="B9859" s="49">
        <v>53163</v>
      </c>
      <c r="C9859" s="49" t="s">
        <v>10561</v>
      </c>
      <c r="D9859" s="49" t="str">
        <f t="shared" si="154"/>
        <v>VENEROIDA PISIDIIDAE PISIDIUM - SWIMS - 53163</v>
      </c>
      <c r="E9859" s="49" t="s">
        <v>10651</v>
      </c>
      <c r="F9859" s="49"/>
      <c r="G9859" s="49"/>
      <c r="H9859" s="49"/>
    </row>
    <row r="9860" spans="1:8" x14ac:dyDescent="0.3">
      <c r="A9860" s="49" t="s">
        <v>82</v>
      </c>
      <c r="B9860" s="49">
        <v>53183</v>
      </c>
      <c r="C9860" s="49" t="s">
        <v>10562</v>
      </c>
      <c r="D9860" s="49" t="str">
        <f t="shared" si="154"/>
        <v>VENEROIDA PISIDIIDAE PISIDIUM ADAMSI - SWIMS - 53183</v>
      </c>
      <c r="E9860" s="49" t="s">
        <v>10651</v>
      </c>
      <c r="F9860" s="49"/>
      <c r="G9860" s="49"/>
      <c r="H9860" s="49"/>
    </row>
    <row r="9861" spans="1:8" x14ac:dyDescent="0.3">
      <c r="A9861" s="49" t="s">
        <v>82</v>
      </c>
      <c r="B9861" s="49">
        <v>55487</v>
      </c>
      <c r="C9861" s="49" t="s">
        <v>10563</v>
      </c>
      <c r="D9861" s="49" t="str">
        <f t="shared" si="154"/>
        <v>VENEROIDA PISIDIIDAE PISIDIUM CASERTANUM - SWIMS - 55487</v>
      </c>
      <c r="E9861" s="49" t="s">
        <v>10651</v>
      </c>
      <c r="F9861" s="49"/>
      <c r="G9861" s="49"/>
      <c r="H9861" s="49"/>
    </row>
    <row r="9862" spans="1:8" x14ac:dyDescent="0.3">
      <c r="A9862" s="49" t="s">
        <v>82</v>
      </c>
      <c r="B9862" s="49">
        <v>53166</v>
      </c>
      <c r="C9862" s="49" t="s">
        <v>10564</v>
      </c>
      <c r="D9862" s="49" t="str">
        <f t="shared" si="154"/>
        <v>VENEROIDA PISIDIIDAE PISIDIUM COMPRESSUM - SWIMS - 53166</v>
      </c>
      <c r="E9862" s="49" t="s">
        <v>10651</v>
      </c>
      <c r="F9862" s="49"/>
      <c r="G9862" s="49"/>
      <c r="H9862" s="49"/>
    </row>
    <row r="9863" spans="1:8" x14ac:dyDescent="0.3">
      <c r="A9863" s="49" t="s">
        <v>82</v>
      </c>
      <c r="B9863" s="49">
        <v>53167</v>
      </c>
      <c r="C9863" s="49" t="s">
        <v>10565</v>
      </c>
      <c r="D9863" s="49" t="str">
        <f t="shared" si="154"/>
        <v>VENEROIDA PISIDIIDAE PISIDIUM CONVENTUS - SWIMS - 53167</v>
      </c>
      <c r="E9863" s="49" t="s">
        <v>10651</v>
      </c>
      <c r="F9863" s="49"/>
      <c r="G9863" s="49"/>
      <c r="H9863" s="49"/>
    </row>
    <row r="9864" spans="1:8" x14ac:dyDescent="0.3">
      <c r="A9864" s="49" t="s">
        <v>82</v>
      </c>
      <c r="B9864" s="49">
        <v>53168</v>
      </c>
      <c r="C9864" s="49" t="s">
        <v>10566</v>
      </c>
      <c r="D9864" s="49" t="str">
        <f t="shared" si="154"/>
        <v>VENEROIDA PISIDIIDAE PISIDIUM CRUCIATUM - SWIMS - 53168</v>
      </c>
      <c r="E9864" s="49" t="s">
        <v>10651</v>
      </c>
      <c r="F9864" s="49"/>
      <c r="G9864" s="49"/>
      <c r="H9864" s="49"/>
    </row>
    <row r="9865" spans="1:8" x14ac:dyDescent="0.3">
      <c r="A9865" s="49" t="s">
        <v>82</v>
      </c>
      <c r="B9865" s="49">
        <v>53164</v>
      </c>
      <c r="C9865" s="49" t="s">
        <v>10567</v>
      </c>
      <c r="D9865" s="49" t="str">
        <f t="shared" si="154"/>
        <v>VENEROIDA PISIDIIDAE PISIDIUM DUBIUM - SWIMS - 53164</v>
      </c>
      <c r="E9865" s="49" t="s">
        <v>10651</v>
      </c>
      <c r="F9865" s="49"/>
      <c r="G9865" s="49"/>
      <c r="H9865" s="49"/>
    </row>
    <row r="9866" spans="1:8" x14ac:dyDescent="0.3">
      <c r="A9866" s="49" t="s">
        <v>82</v>
      </c>
      <c r="B9866" s="49">
        <v>53169</v>
      </c>
      <c r="C9866" s="49" t="s">
        <v>10568</v>
      </c>
      <c r="D9866" s="49" t="str">
        <f t="shared" si="154"/>
        <v>VENEROIDA PISIDIIDAE PISIDIUM EQUILATERALE - SWIMS - 53169</v>
      </c>
      <c r="E9866" s="49" t="s">
        <v>10651</v>
      </c>
      <c r="F9866" s="49"/>
      <c r="G9866" s="49"/>
      <c r="H9866" s="49"/>
    </row>
    <row r="9867" spans="1:8" x14ac:dyDescent="0.3">
      <c r="A9867" s="49" t="s">
        <v>82</v>
      </c>
      <c r="B9867" s="49">
        <v>53170</v>
      </c>
      <c r="C9867" s="49" t="s">
        <v>10569</v>
      </c>
      <c r="D9867" s="49" t="str">
        <f t="shared" si="154"/>
        <v>VENEROIDA PISIDIIDAE PISIDIUM FALLAX - SWIMS - 53170</v>
      </c>
      <c r="E9867" s="49" t="s">
        <v>10651</v>
      </c>
      <c r="F9867" s="49"/>
      <c r="G9867" s="49"/>
      <c r="H9867" s="49"/>
    </row>
    <row r="9868" spans="1:8" x14ac:dyDescent="0.3">
      <c r="A9868" s="49" t="s">
        <v>82</v>
      </c>
      <c r="B9868" s="49">
        <v>53171</v>
      </c>
      <c r="C9868" s="49" t="s">
        <v>10570</v>
      </c>
      <c r="D9868" s="49" t="str">
        <f t="shared" si="154"/>
        <v>VENEROIDA PISIDIIDAE PISIDIUM FERRUGINEUM - SWIMS - 53171</v>
      </c>
      <c r="E9868" s="49" t="s">
        <v>10651</v>
      </c>
      <c r="F9868" s="49"/>
      <c r="G9868" s="49"/>
      <c r="H9868" s="49"/>
    </row>
    <row r="9869" spans="1:8" x14ac:dyDescent="0.3">
      <c r="A9869" s="49" t="s">
        <v>82</v>
      </c>
      <c r="B9869" s="49">
        <v>53172</v>
      </c>
      <c r="C9869" s="49" t="s">
        <v>10571</v>
      </c>
      <c r="D9869" s="49" t="str">
        <f t="shared" si="154"/>
        <v>VENEROIDA PISIDIIDAE PISIDIUM IDAHOENSE - SWIMS - 53172</v>
      </c>
      <c r="E9869" s="49" t="s">
        <v>10651</v>
      </c>
      <c r="F9869" s="49"/>
      <c r="G9869" s="49"/>
      <c r="H9869" s="49"/>
    </row>
    <row r="9870" spans="1:8" x14ac:dyDescent="0.3">
      <c r="A9870" s="49" t="s">
        <v>82</v>
      </c>
      <c r="B9870" s="49">
        <v>53173</v>
      </c>
      <c r="C9870" s="49" t="s">
        <v>10572</v>
      </c>
      <c r="D9870" s="49" t="str">
        <f t="shared" si="154"/>
        <v>VENEROIDA PISIDIIDAE PISIDIUM INSIGNE - SWIMS - 53173</v>
      </c>
      <c r="E9870" s="49" t="s">
        <v>10651</v>
      </c>
      <c r="F9870" s="49"/>
      <c r="G9870" s="49"/>
      <c r="H9870" s="49"/>
    </row>
    <row r="9871" spans="1:8" x14ac:dyDescent="0.3">
      <c r="A9871" s="49" t="s">
        <v>82</v>
      </c>
      <c r="B9871" s="49">
        <v>53174</v>
      </c>
      <c r="C9871" s="49" t="s">
        <v>10573</v>
      </c>
      <c r="D9871" s="49" t="str">
        <f t="shared" si="154"/>
        <v>VENEROIDA PISIDIIDAE PISIDIUM LILLJEBORGI - SWIMS - 53174</v>
      </c>
      <c r="E9871" s="49" t="s">
        <v>10651</v>
      </c>
      <c r="F9871" s="49"/>
      <c r="G9871" s="49"/>
      <c r="H9871" s="49"/>
    </row>
    <row r="9872" spans="1:8" x14ac:dyDescent="0.3">
      <c r="A9872" s="49" t="s">
        <v>82</v>
      </c>
      <c r="B9872" s="49">
        <v>53175</v>
      </c>
      <c r="C9872" s="49" t="s">
        <v>10574</v>
      </c>
      <c r="D9872" s="49" t="str">
        <f t="shared" si="154"/>
        <v>VENEROIDA PISIDIIDAE PISIDIUM MILIUM - SWIMS - 53175</v>
      </c>
      <c r="E9872" s="49" t="s">
        <v>10651</v>
      </c>
      <c r="F9872" s="49"/>
      <c r="G9872" s="49"/>
      <c r="H9872" s="49"/>
    </row>
    <row r="9873" spans="1:8" x14ac:dyDescent="0.3">
      <c r="A9873" s="49" t="s">
        <v>82</v>
      </c>
      <c r="B9873" s="49">
        <v>53176</v>
      </c>
      <c r="C9873" s="49" t="s">
        <v>10575</v>
      </c>
      <c r="D9873" s="49" t="str">
        <f t="shared" si="154"/>
        <v>VENEROIDA PISIDIIDAE PISIDIUM NITIDUM - SWIMS - 53176</v>
      </c>
      <c r="E9873" s="49" t="s">
        <v>10651</v>
      </c>
      <c r="F9873" s="49"/>
      <c r="G9873" s="49"/>
      <c r="H9873" s="49"/>
    </row>
    <row r="9874" spans="1:8" x14ac:dyDescent="0.3">
      <c r="A9874" s="49" t="s">
        <v>82</v>
      </c>
      <c r="B9874" s="49">
        <v>53177</v>
      </c>
      <c r="C9874" s="49" t="s">
        <v>10576</v>
      </c>
      <c r="D9874" s="49" t="str">
        <f t="shared" si="154"/>
        <v>VENEROIDA PISIDIIDAE PISIDIUM PUNCTATUM - SWIMS - 53177</v>
      </c>
      <c r="E9874" s="49" t="s">
        <v>10651</v>
      </c>
      <c r="F9874" s="49"/>
      <c r="G9874" s="49"/>
      <c r="H9874" s="49"/>
    </row>
    <row r="9875" spans="1:8" x14ac:dyDescent="0.3">
      <c r="A9875" s="49" t="s">
        <v>82</v>
      </c>
      <c r="B9875" s="49">
        <v>53178</v>
      </c>
      <c r="C9875" s="49" t="s">
        <v>10577</v>
      </c>
      <c r="D9875" s="49" t="str">
        <f t="shared" si="154"/>
        <v>VENEROIDA PISIDIIDAE PISIDIUM ROTUNDATUM - SWIMS - 53178</v>
      </c>
      <c r="E9875" s="49" t="s">
        <v>10651</v>
      </c>
      <c r="F9875" s="49"/>
      <c r="G9875" s="49"/>
      <c r="H9875" s="49"/>
    </row>
    <row r="9876" spans="1:8" x14ac:dyDescent="0.3">
      <c r="A9876" s="49" t="s">
        <v>82</v>
      </c>
      <c r="B9876" s="49">
        <v>53179</v>
      </c>
      <c r="C9876" s="49" t="s">
        <v>10578</v>
      </c>
      <c r="D9876" s="49" t="str">
        <f t="shared" si="154"/>
        <v>VENEROIDA PISIDIIDAE PISIDIUM SUBTRUNCATUM - SWIMS - 53179</v>
      </c>
      <c r="E9876" s="49" t="s">
        <v>10651</v>
      </c>
      <c r="F9876" s="49"/>
      <c r="G9876" s="49"/>
      <c r="H9876" s="49"/>
    </row>
    <row r="9877" spans="1:8" x14ac:dyDescent="0.3">
      <c r="A9877" s="49" t="s">
        <v>82</v>
      </c>
      <c r="B9877" s="49">
        <v>53180</v>
      </c>
      <c r="C9877" s="49" t="s">
        <v>10579</v>
      </c>
      <c r="D9877" s="49" t="str">
        <f t="shared" si="154"/>
        <v>VENEROIDA PISIDIIDAE PISIDIUM VARIABILE - SWIMS - 53180</v>
      </c>
      <c r="E9877" s="49" t="s">
        <v>10651</v>
      </c>
      <c r="F9877" s="49"/>
      <c r="G9877" s="49"/>
      <c r="H9877" s="49"/>
    </row>
    <row r="9878" spans="1:8" x14ac:dyDescent="0.3">
      <c r="A9878" s="49" t="s">
        <v>82</v>
      </c>
      <c r="B9878" s="49">
        <v>53181</v>
      </c>
      <c r="C9878" s="49" t="s">
        <v>10580</v>
      </c>
      <c r="D9878" s="49" t="str">
        <f t="shared" si="154"/>
        <v>VENEROIDA PISIDIIDAE PISIDIUM VENTRICOSUM - SWIMS - 53181</v>
      </c>
      <c r="E9878" s="49" t="s">
        <v>10651</v>
      </c>
      <c r="F9878" s="49"/>
      <c r="G9878" s="49"/>
      <c r="H9878" s="49"/>
    </row>
    <row r="9879" spans="1:8" x14ac:dyDescent="0.3">
      <c r="A9879" s="49" t="s">
        <v>82</v>
      </c>
      <c r="B9879" s="49">
        <v>53182</v>
      </c>
      <c r="C9879" s="49" t="s">
        <v>10581</v>
      </c>
      <c r="D9879" s="49" t="str">
        <f t="shared" si="154"/>
        <v>VENEROIDA PISIDIIDAE PISIDIUM WALKERI - SWIMS - 53182</v>
      </c>
      <c r="E9879" s="49" t="s">
        <v>10651</v>
      </c>
      <c r="F9879" s="49"/>
      <c r="G9879" s="49"/>
      <c r="H9879" s="49"/>
    </row>
    <row r="9880" spans="1:8" x14ac:dyDescent="0.3">
      <c r="A9880" s="49" t="s">
        <v>82</v>
      </c>
      <c r="B9880" s="49">
        <v>54324</v>
      </c>
      <c r="C9880" s="49" t="s">
        <v>10582</v>
      </c>
      <c r="D9880" s="49" t="str">
        <f t="shared" si="154"/>
        <v>VENEROIDA PISIDIIDAE SHPAERIUM NITIDUM - SWIMS - 54324</v>
      </c>
      <c r="E9880" s="49" t="s">
        <v>10651</v>
      </c>
      <c r="F9880" s="49"/>
      <c r="G9880" s="49"/>
      <c r="H9880" s="49"/>
    </row>
    <row r="9881" spans="1:8" x14ac:dyDescent="0.3">
      <c r="A9881" s="49" t="s">
        <v>82</v>
      </c>
      <c r="B9881" s="49">
        <v>53153</v>
      </c>
      <c r="C9881" s="49" t="s">
        <v>10583</v>
      </c>
      <c r="D9881" s="49" t="str">
        <f t="shared" si="154"/>
        <v>VENEROIDA PISIDIIDAE SPHAERIUM - SWIMS - 53153</v>
      </c>
      <c r="E9881" s="49" t="s">
        <v>10651</v>
      </c>
      <c r="F9881" s="49"/>
      <c r="G9881" s="49"/>
      <c r="H9881" s="49"/>
    </row>
    <row r="9882" spans="1:8" x14ac:dyDescent="0.3">
      <c r="A9882" s="49" t="s">
        <v>82</v>
      </c>
      <c r="B9882" s="49">
        <v>53159</v>
      </c>
      <c r="C9882" s="49" t="s">
        <v>10584</v>
      </c>
      <c r="D9882" s="49" t="str">
        <f t="shared" si="154"/>
        <v>VENEROIDA PISIDIIDAE SPHAERIUM FABALE - SWIMS - 53159</v>
      </c>
      <c r="E9882" s="49" t="s">
        <v>10651</v>
      </c>
      <c r="F9882" s="49"/>
      <c r="G9882" s="49"/>
      <c r="H9882" s="49"/>
    </row>
    <row r="9883" spans="1:8" x14ac:dyDescent="0.3">
      <c r="A9883" s="49" t="s">
        <v>82</v>
      </c>
      <c r="B9883" s="49">
        <v>53162</v>
      </c>
      <c r="C9883" s="49" t="s">
        <v>10585</v>
      </c>
      <c r="D9883" s="49" t="str">
        <f t="shared" si="154"/>
        <v>VENEROIDA PISIDIIDAE SPHAERIUM OCCIDENTALE - SWIMS - 53162</v>
      </c>
      <c r="E9883" s="49" t="s">
        <v>10651</v>
      </c>
      <c r="F9883" s="49"/>
      <c r="G9883" s="49"/>
      <c r="H9883" s="49"/>
    </row>
    <row r="9884" spans="1:8" x14ac:dyDescent="0.3">
      <c r="A9884" s="49" t="s">
        <v>82</v>
      </c>
      <c r="B9884" s="49">
        <v>53156</v>
      </c>
      <c r="C9884" s="49" t="s">
        <v>10586</v>
      </c>
      <c r="D9884" s="49" t="str">
        <f t="shared" si="154"/>
        <v>VENEROIDA PISIDIIDAE SPHAERIUM RHOMBOIDEUM - SWIMS - 53156</v>
      </c>
      <c r="E9884" s="49" t="s">
        <v>10651</v>
      </c>
      <c r="F9884" s="49"/>
      <c r="G9884" s="49"/>
      <c r="H9884" s="49"/>
    </row>
    <row r="9885" spans="1:8" x14ac:dyDescent="0.3">
      <c r="A9885" s="49" t="s">
        <v>82</v>
      </c>
      <c r="B9885" s="49">
        <v>53154</v>
      </c>
      <c r="C9885" s="49" t="s">
        <v>10587</v>
      </c>
      <c r="D9885" s="49" t="str">
        <f t="shared" si="154"/>
        <v>VENEROIDA PISIDIIDAE SPHAERIUM SIMILE - SWIMS - 53154</v>
      </c>
      <c r="E9885" s="49" t="s">
        <v>10651</v>
      </c>
      <c r="F9885" s="49"/>
      <c r="G9885" s="49"/>
      <c r="H9885" s="49"/>
    </row>
    <row r="9886" spans="1:8" x14ac:dyDescent="0.3">
      <c r="A9886" s="49" t="s">
        <v>82</v>
      </c>
      <c r="B9886" s="49">
        <v>55512</v>
      </c>
      <c r="C9886" s="49" t="s">
        <v>10588</v>
      </c>
      <c r="D9886" s="49" t="str">
        <f t="shared" si="154"/>
        <v>VENEROIDA PISIDIIDAE SPHAERIUM STRIATINUM - SWIMS - 55512</v>
      </c>
      <c r="E9886" s="49" t="s">
        <v>10651</v>
      </c>
      <c r="F9886" s="49"/>
      <c r="G9886" s="49"/>
      <c r="H9886" s="49"/>
    </row>
    <row r="9887" spans="1:8" x14ac:dyDescent="0.3">
      <c r="A9887" s="49" t="s">
        <v>82</v>
      </c>
      <c r="B9887" s="49">
        <v>20122</v>
      </c>
      <c r="C9887" s="49" t="s">
        <v>2585</v>
      </c>
      <c r="D9887" s="49" t="str">
        <f t="shared" si="154"/>
        <v>Variable pondweed (Potamogeton gramineus) - SWIMS - 20122</v>
      </c>
      <c r="E9887" s="49" t="s">
        <v>31</v>
      </c>
      <c r="F9887" s="49" t="s">
        <v>84</v>
      </c>
      <c r="G9887" s="49"/>
      <c r="H9887" s="49"/>
    </row>
    <row r="9888" spans="1:8" x14ac:dyDescent="0.3">
      <c r="A9888" s="49" t="s">
        <v>82</v>
      </c>
      <c r="B9888" s="49">
        <v>20339</v>
      </c>
      <c r="C9888" s="49" t="s">
        <v>2586</v>
      </c>
      <c r="D9888" s="49" t="str">
        <f t="shared" si="154"/>
        <v>Variegated horsetail (Equisetum variegatum) - SWIMS - 20339</v>
      </c>
      <c r="E9888" s="49" t="s">
        <v>31</v>
      </c>
      <c r="F9888" s="49" t="s">
        <v>84</v>
      </c>
      <c r="G9888" s="49"/>
      <c r="H9888" s="49"/>
    </row>
    <row r="9889" spans="1:8" x14ac:dyDescent="0.3">
      <c r="A9889" s="49" t="s">
        <v>82</v>
      </c>
      <c r="B9889" s="49">
        <v>20094</v>
      </c>
      <c r="C9889" s="49" t="s">
        <v>2587</v>
      </c>
      <c r="D9889" s="49" t="str">
        <f t="shared" si="154"/>
        <v>Various-leaved water-milfoil (Myriophyllum heterophyllum) - SWIMS - 20094</v>
      </c>
      <c r="E9889" s="49" t="s">
        <v>31</v>
      </c>
      <c r="F9889" s="49" t="s">
        <v>84</v>
      </c>
      <c r="G9889" s="49"/>
      <c r="H9889" s="49"/>
    </row>
    <row r="9890" spans="1:8" x14ac:dyDescent="0.3">
      <c r="A9890" s="49" t="s">
        <v>82</v>
      </c>
      <c r="B9890" s="49">
        <v>20136</v>
      </c>
      <c r="C9890" s="49" t="s">
        <v>2588</v>
      </c>
      <c r="D9890" s="49" t="str">
        <f t="shared" si="154"/>
        <v>Vasey's pondweed (Potamogeton vaseyi) - SWIMS - 20136</v>
      </c>
      <c r="E9890" s="49" t="s">
        <v>31</v>
      </c>
      <c r="F9890" s="49" t="s">
        <v>84</v>
      </c>
      <c r="G9890" s="49"/>
      <c r="H9890" s="49"/>
    </row>
    <row r="9891" spans="1:8" x14ac:dyDescent="0.3">
      <c r="A9891" s="49" t="s">
        <v>82</v>
      </c>
      <c r="B9891" s="49">
        <v>20393</v>
      </c>
      <c r="C9891" s="49" t="s">
        <v>2589</v>
      </c>
      <c r="D9891" s="49" t="str">
        <f t="shared" si="154"/>
        <v>Vasey's rush (Juncus vaseyi) - SWIMS - 20393</v>
      </c>
      <c r="E9891" s="49" t="s">
        <v>31</v>
      </c>
      <c r="F9891" s="49" t="s">
        <v>84</v>
      </c>
      <c r="G9891" s="49"/>
      <c r="H9891" s="49"/>
    </row>
    <row r="9892" spans="1:8" x14ac:dyDescent="0.3">
      <c r="A9892" s="49" t="s">
        <v>82</v>
      </c>
      <c r="B9892" s="49">
        <v>60006</v>
      </c>
      <c r="C9892" s="49" t="s">
        <v>2591</v>
      </c>
      <c r="D9892" s="49" t="str">
        <f t="shared" si="154"/>
        <v>Vegetation Bed Cover % - SWIMS - 60006</v>
      </c>
      <c r="E9892" s="49" t="s">
        <v>31</v>
      </c>
      <c r="F9892" s="49" t="s">
        <v>84</v>
      </c>
      <c r="G9892" s="49"/>
      <c r="H9892" s="49" t="s">
        <v>206</v>
      </c>
    </row>
    <row r="9893" spans="1:8" x14ac:dyDescent="0.3">
      <c r="A9893" s="49" t="s">
        <v>82</v>
      </c>
      <c r="B9893" s="49">
        <v>60005</v>
      </c>
      <c r="C9893" s="49" t="s">
        <v>2590</v>
      </c>
      <c r="D9893" s="49" t="str">
        <f t="shared" si="154"/>
        <v>Vegetation bank cover % - SWIMS - 60005</v>
      </c>
      <c r="E9893" s="49" t="s">
        <v>31</v>
      </c>
      <c r="F9893" s="49" t="s">
        <v>84</v>
      </c>
      <c r="G9893" s="49"/>
      <c r="H9893" s="49" t="s">
        <v>206</v>
      </c>
    </row>
    <row r="9894" spans="1:8" x14ac:dyDescent="0.3">
      <c r="A9894" s="49" t="s">
        <v>82</v>
      </c>
      <c r="B9894" s="49">
        <v>90025</v>
      </c>
      <c r="C9894" s="49" t="s">
        <v>2592</v>
      </c>
      <c r="D9894" s="49" t="str">
        <f t="shared" si="154"/>
        <v>Vegetation on Boat?- Entering - No - SWIMS - 90025</v>
      </c>
      <c r="E9894" s="49" t="s">
        <v>31</v>
      </c>
      <c r="F9894" s="49" t="s">
        <v>284</v>
      </c>
      <c r="G9894" s="49"/>
      <c r="H9894" s="49" t="s">
        <v>285</v>
      </c>
    </row>
    <row r="9895" spans="1:8" x14ac:dyDescent="0.3">
      <c r="A9895" s="49" t="s">
        <v>82</v>
      </c>
      <c r="B9895" s="49">
        <v>90024</v>
      </c>
      <c r="C9895" s="49" t="s">
        <v>2593</v>
      </c>
      <c r="D9895" s="49" t="str">
        <f t="shared" si="154"/>
        <v>Vegetation on Boat?- Entering - Yes - SWIMS - 90024</v>
      </c>
      <c r="E9895" s="49" t="s">
        <v>31</v>
      </c>
      <c r="F9895" s="49" t="s">
        <v>284</v>
      </c>
      <c r="G9895" s="49"/>
      <c r="H9895" s="49" t="s">
        <v>285</v>
      </c>
    </row>
    <row r="9896" spans="1:8" x14ac:dyDescent="0.3">
      <c r="A9896" s="49" t="s">
        <v>82</v>
      </c>
      <c r="B9896" s="49">
        <v>90031</v>
      </c>
      <c r="C9896" s="49" t="s">
        <v>2594</v>
      </c>
      <c r="D9896" s="49" t="str">
        <f t="shared" si="154"/>
        <v>Vegetation on Boat?- Leaving - No - SWIMS - 90031</v>
      </c>
      <c r="E9896" s="49" t="s">
        <v>31</v>
      </c>
      <c r="F9896" s="49" t="s">
        <v>284</v>
      </c>
      <c r="G9896" s="49"/>
      <c r="H9896" s="49" t="s">
        <v>285</v>
      </c>
    </row>
    <row r="9897" spans="1:8" x14ac:dyDescent="0.3">
      <c r="A9897" s="49" t="s">
        <v>82</v>
      </c>
      <c r="B9897" s="49">
        <v>90030</v>
      </c>
      <c r="C9897" s="49" t="s">
        <v>2595</v>
      </c>
      <c r="D9897" s="49" t="str">
        <f t="shared" si="154"/>
        <v>Vegetation on Boat?- Leaving - Yes - SWIMS - 90030</v>
      </c>
      <c r="E9897" s="49" t="s">
        <v>31</v>
      </c>
      <c r="F9897" s="49" t="s">
        <v>284</v>
      </c>
      <c r="G9897" s="49"/>
      <c r="H9897" s="49" t="s">
        <v>285</v>
      </c>
    </row>
    <row r="9898" spans="1:8" x14ac:dyDescent="0.3">
      <c r="A9898" s="49" t="s">
        <v>82</v>
      </c>
      <c r="B9898" s="49">
        <v>90029</v>
      </c>
      <c r="C9898" s="49" t="s">
        <v>2596</v>
      </c>
      <c r="D9898" s="49" t="str">
        <f t="shared" si="154"/>
        <v>Vegetation on Boat?- Leaving Landing - No - SWIMS - 90029</v>
      </c>
      <c r="E9898" s="49" t="s">
        <v>31</v>
      </c>
      <c r="F9898" s="49" t="s">
        <v>284</v>
      </c>
      <c r="G9898" s="49"/>
      <c r="H9898" s="49" t="s">
        <v>285</v>
      </c>
    </row>
    <row r="9899" spans="1:8" x14ac:dyDescent="0.3">
      <c r="A9899" s="49" t="s">
        <v>82</v>
      </c>
      <c r="B9899" s="49">
        <v>90028</v>
      </c>
      <c r="C9899" s="49" t="s">
        <v>2597</v>
      </c>
      <c r="D9899" s="49" t="str">
        <f t="shared" si="154"/>
        <v>Vegetation on Boat?- Leaving Landing - Yes - SWIMS - 90028</v>
      </c>
      <c r="E9899" s="49" t="s">
        <v>31</v>
      </c>
      <c r="F9899" s="49" t="s">
        <v>284</v>
      </c>
      <c r="G9899" s="49"/>
      <c r="H9899" s="49" t="s">
        <v>285</v>
      </c>
    </row>
    <row r="9900" spans="1:8" x14ac:dyDescent="0.3">
      <c r="A9900" s="49" t="s">
        <v>82</v>
      </c>
      <c r="B9900" s="49">
        <v>90027</v>
      </c>
      <c r="C9900" s="49" t="s">
        <v>2598</v>
      </c>
      <c r="D9900" s="49" t="str">
        <f t="shared" si="154"/>
        <v>Vegetation on Boat?- Leaving Water - No - SWIMS - 90027</v>
      </c>
      <c r="E9900" s="49" t="s">
        <v>31</v>
      </c>
      <c r="F9900" s="49" t="s">
        <v>284</v>
      </c>
      <c r="G9900" s="49"/>
      <c r="H9900" s="49" t="s">
        <v>285</v>
      </c>
    </row>
    <row r="9901" spans="1:8" x14ac:dyDescent="0.3">
      <c r="A9901" s="49" t="s">
        <v>82</v>
      </c>
      <c r="B9901" s="49">
        <v>90026</v>
      </c>
      <c r="C9901" s="49" t="s">
        <v>2599</v>
      </c>
      <c r="D9901" s="49" t="str">
        <f t="shared" si="154"/>
        <v>Vegetation on Boat?- Leaving Water- Yes - SWIMS - 90026</v>
      </c>
      <c r="E9901" s="49" t="s">
        <v>31</v>
      </c>
      <c r="F9901" s="49" t="s">
        <v>284</v>
      </c>
      <c r="G9901" s="49"/>
      <c r="H9901" s="49" t="s">
        <v>285</v>
      </c>
    </row>
    <row r="9902" spans="1:8" x14ac:dyDescent="0.3">
      <c r="A9902" s="49" t="s">
        <v>82</v>
      </c>
      <c r="B9902" s="49">
        <v>4185</v>
      </c>
      <c r="C9902" s="49" t="s">
        <v>2601</v>
      </c>
      <c r="D9902" s="49" t="str">
        <f t="shared" si="154"/>
        <v>Velocity Correction Factor - SWIMS - 4185</v>
      </c>
      <c r="E9902" s="49"/>
      <c r="F9902" s="49"/>
      <c r="G9902" s="49"/>
      <c r="H9902" s="49"/>
    </row>
    <row r="9903" spans="1:8" x14ac:dyDescent="0.3">
      <c r="A9903" s="49" t="s">
        <v>82</v>
      </c>
      <c r="B9903" s="49">
        <v>4181</v>
      </c>
      <c r="C9903" s="49" t="s">
        <v>2602</v>
      </c>
      <c r="D9903" s="49" t="str">
        <f t="shared" si="154"/>
        <v>Velocity Float Trial 1 - SWIMS - 4181</v>
      </c>
      <c r="E9903" s="49"/>
      <c r="F9903" s="49"/>
      <c r="G9903" s="49"/>
      <c r="H9903" s="49"/>
    </row>
    <row r="9904" spans="1:8" x14ac:dyDescent="0.3">
      <c r="A9904" s="49" t="s">
        <v>82</v>
      </c>
      <c r="B9904" s="49">
        <v>4182</v>
      </c>
      <c r="C9904" s="49" t="s">
        <v>2603</v>
      </c>
      <c r="D9904" s="49" t="str">
        <f t="shared" si="154"/>
        <v>Velocity Float Trial 2 - SWIMS - 4182</v>
      </c>
      <c r="E9904" s="49"/>
      <c r="F9904" s="49"/>
      <c r="G9904" s="49"/>
      <c r="H9904" s="49"/>
    </row>
    <row r="9905" spans="1:8" x14ac:dyDescent="0.3">
      <c r="A9905" s="49" t="s">
        <v>82</v>
      </c>
      <c r="B9905" s="49">
        <v>4183</v>
      </c>
      <c r="C9905" s="49" t="s">
        <v>2604</v>
      </c>
      <c r="D9905" s="49" t="str">
        <f t="shared" si="154"/>
        <v>Velocity Float Trial 3 - SWIMS - 4183</v>
      </c>
      <c r="E9905" s="49"/>
      <c r="F9905" s="49"/>
      <c r="G9905" s="49"/>
      <c r="H9905" s="49"/>
    </row>
    <row r="9906" spans="1:8" x14ac:dyDescent="0.3">
      <c r="A9906" s="49" t="s">
        <v>82</v>
      </c>
      <c r="B9906" s="49">
        <v>4184</v>
      </c>
      <c r="C9906" s="49" t="s">
        <v>2605</v>
      </c>
      <c r="D9906" s="49" t="str">
        <f t="shared" si="154"/>
        <v>Velocity Float Trial 4 - SWIMS - 4184</v>
      </c>
      <c r="E9906" s="49"/>
      <c r="F9906" s="49"/>
      <c r="G9906" s="49"/>
      <c r="H9906" s="49"/>
    </row>
    <row r="9907" spans="1:8" x14ac:dyDescent="0.3">
      <c r="A9907" s="49" t="s">
        <v>82</v>
      </c>
      <c r="B9907" s="49">
        <v>4205</v>
      </c>
      <c r="C9907" s="49" t="s">
        <v>2600</v>
      </c>
      <c r="D9907" s="49" t="str">
        <f t="shared" si="154"/>
        <v>Velocity average float time - SWIMS - 4205</v>
      </c>
      <c r="E9907" s="49"/>
      <c r="F9907" s="49"/>
      <c r="G9907" s="49"/>
      <c r="H9907" s="49"/>
    </row>
    <row r="9908" spans="1:8" x14ac:dyDescent="0.3">
      <c r="A9908" s="49" t="s">
        <v>82</v>
      </c>
      <c r="B9908" s="49">
        <v>4203</v>
      </c>
      <c r="C9908" s="49" t="s">
        <v>2606</v>
      </c>
      <c r="D9908" s="49" t="str">
        <f t="shared" si="154"/>
        <v>Velocity float trial sum (seconds) - SWIMS - 4203</v>
      </c>
      <c r="E9908" s="49"/>
      <c r="F9908" s="49"/>
      <c r="G9908" s="49"/>
      <c r="H9908" s="49"/>
    </row>
    <row r="9909" spans="1:8" x14ac:dyDescent="0.3">
      <c r="A9909" s="49" t="s">
        <v>82</v>
      </c>
      <c r="B9909" s="49">
        <v>90275</v>
      </c>
      <c r="C9909" s="49" t="s">
        <v>2607</v>
      </c>
      <c r="D9909" s="49" t="str">
        <f t="shared" si="154"/>
        <v>Vertical height from waterline to high water mark - SWIMS - 90275</v>
      </c>
      <c r="E9909" s="49" t="s">
        <v>31</v>
      </c>
      <c r="F9909" s="49" t="s">
        <v>84</v>
      </c>
      <c r="G9909" s="49"/>
      <c r="H9909" s="49"/>
    </row>
    <row r="9910" spans="1:8" x14ac:dyDescent="0.3">
      <c r="A9910" s="49" t="s">
        <v>82</v>
      </c>
      <c r="B9910" s="49">
        <v>90971</v>
      </c>
      <c r="C9910" s="49" t="s">
        <v>2608</v>
      </c>
      <c r="D9910" s="49" t="str">
        <f t="shared" si="154"/>
        <v>Violation Occurred - No - SWIMS - 90971</v>
      </c>
      <c r="E9910" s="49"/>
      <c r="F9910" s="49"/>
      <c r="G9910" s="49"/>
      <c r="H9910" s="49"/>
    </row>
    <row r="9911" spans="1:8" x14ac:dyDescent="0.3">
      <c r="A9911" s="49" t="s">
        <v>82</v>
      </c>
      <c r="B9911" s="49">
        <v>90063</v>
      </c>
      <c r="C9911" s="49" t="s">
        <v>2609</v>
      </c>
      <c r="D9911" s="49" t="str">
        <f t="shared" si="154"/>
        <v>Violation Occurred - Yes - SWIMS - 90063</v>
      </c>
      <c r="E9911" s="49"/>
      <c r="F9911" s="49"/>
      <c r="G9911" s="49"/>
      <c r="H9911" s="49"/>
    </row>
    <row r="9912" spans="1:8" x14ac:dyDescent="0.3">
      <c r="A9912" s="49" t="s">
        <v>82</v>
      </c>
      <c r="B9912" s="49">
        <v>90064</v>
      </c>
      <c r="C9912" s="49" t="s">
        <v>2610</v>
      </c>
      <c r="D9912" s="49" t="str">
        <f t="shared" si="154"/>
        <v>Violation Reported - SWIMS - 90064</v>
      </c>
      <c r="E9912" s="49"/>
      <c r="F9912" s="49"/>
      <c r="G9912" s="49"/>
      <c r="H9912" s="49"/>
    </row>
    <row r="9913" spans="1:8" x14ac:dyDescent="0.3">
      <c r="A9913" s="49" t="s">
        <v>82</v>
      </c>
      <c r="B9913" s="49">
        <v>20421</v>
      </c>
      <c r="C9913" s="49" t="s">
        <v>2611</v>
      </c>
      <c r="D9913" s="49" t="str">
        <f t="shared" si="154"/>
        <v>Virginia marsh St. John's-wort (Triadenum virginica) - SWIMS - 20421</v>
      </c>
      <c r="E9913" s="49" t="s">
        <v>31</v>
      </c>
      <c r="F9913" s="49" t="s">
        <v>84</v>
      </c>
      <c r="G9913" s="49"/>
      <c r="H9913" s="49"/>
    </row>
    <row r="9914" spans="1:8" x14ac:dyDescent="0.3">
      <c r="A9914" s="49" t="s">
        <v>82</v>
      </c>
      <c r="B9914" s="49">
        <v>20005</v>
      </c>
      <c r="C9914" s="49" t="s">
        <v>2612</v>
      </c>
      <c r="D9914" s="49" t="str">
        <f t="shared" si="154"/>
        <v>Virile Crayfish (Orconectes virilis) - SWIMS - 20005</v>
      </c>
      <c r="E9914" s="49"/>
      <c r="F9914" s="49"/>
      <c r="G9914" s="49"/>
      <c r="H9914" s="49"/>
    </row>
    <row r="9915" spans="1:8" x14ac:dyDescent="0.3">
      <c r="A9915" s="49" t="s">
        <v>82</v>
      </c>
      <c r="B9915" s="49">
        <v>91275</v>
      </c>
      <c r="C9915" s="49" t="s">
        <v>2613</v>
      </c>
      <c r="D9915" s="49" t="str">
        <f t="shared" si="154"/>
        <v>Visibility - SWIMS - 91275</v>
      </c>
      <c r="E9915" s="49" t="s">
        <v>31</v>
      </c>
      <c r="F9915" s="49"/>
      <c r="G9915" s="49"/>
      <c r="H9915" s="49"/>
    </row>
    <row r="9916" spans="1:8" x14ac:dyDescent="0.3">
      <c r="A9916" s="49" t="s">
        <v>82</v>
      </c>
      <c r="B9916" s="49">
        <v>91812</v>
      </c>
      <c r="C9916" s="49" t="s">
        <v>2614</v>
      </c>
      <c r="D9916" s="49" t="str">
        <f t="shared" si="154"/>
        <v>Visible submerged building materials? - SWIMS - 91812</v>
      </c>
      <c r="E9916" s="49" t="s">
        <v>31</v>
      </c>
      <c r="F9916" s="49" t="s">
        <v>84</v>
      </c>
      <c r="G9916" s="49"/>
      <c r="H9916" s="49" t="s">
        <v>10658</v>
      </c>
    </row>
    <row r="9917" spans="1:8" x14ac:dyDescent="0.3">
      <c r="A9917" s="49" t="s">
        <v>82</v>
      </c>
      <c r="B9917" s="49">
        <v>91813</v>
      </c>
      <c r="C9917" s="49" t="s">
        <v>2615</v>
      </c>
      <c r="D9917" s="49" t="str">
        <f t="shared" si="154"/>
        <v>Visible submerged fishing-related litter? - SWIMS - 91813</v>
      </c>
      <c r="E9917" s="49" t="s">
        <v>31</v>
      </c>
      <c r="F9917" s="49" t="s">
        <v>84</v>
      </c>
      <c r="G9917" s="49"/>
      <c r="H9917" s="49" t="s">
        <v>10658</v>
      </c>
    </row>
    <row r="9918" spans="1:8" x14ac:dyDescent="0.3">
      <c r="A9918" s="49" t="s">
        <v>82</v>
      </c>
      <c r="B9918" s="49">
        <v>91808</v>
      </c>
      <c r="C9918" s="49" t="s">
        <v>2616</v>
      </c>
      <c r="D9918" s="49" t="str">
        <f t="shared" si="154"/>
        <v>Visible submerged food-related litter? - SWIMS - 91808</v>
      </c>
      <c r="E9918" s="49" t="s">
        <v>31</v>
      </c>
      <c r="F9918" s="49" t="s">
        <v>84</v>
      </c>
      <c r="G9918" s="49"/>
      <c r="H9918" s="49" t="s">
        <v>10658</v>
      </c>
    </row>
    <row r="9919" spans="1:8" x14ac:dyDescent="0.3">
      <c r="A9919" s="49" t="s">
        <v>82</v>
      </c>
      <c r="B9919" s="49">
        <v>91810</v>
      </c>
      <c r="C9919" s="49" t="s">
        <v>2617</v>
      </c>
      <c r="D9919" s="49" t="str">
        <f t="shared" si="154"/>
        <v>Visible submerged household waste? - SWIMS - 91810</v>
      </c>
      <c r="E9919" s="49" t="s">
        <v>31</v>
      </c>
      <c r="F9919" s="49" t="s">
        <v>84</v>
      </c>
      <c r="G9919" s="49"/>
      <c r="H9919" s="49" t="s">
        <v>10658</v>
      </c>
    </row>
    <row r="9920" spans="1:8" x14ac:dyDescent="0.3">
      <c r="A9920" s="49" t="s">
        <v>82</v>
      </c>
      <c r="B9920" s="49">
        <v>91809</v>
      </c>
      <c r="C9920" s="49" t="s">
        <v>2618</v>
      </c>
      <c r="D9920" s="49" t="str">
        <f t="shared" si="154"/>
        <v>Visible submerged medical items? - SWIMS - 91809</v>
      </c>
      <c r="E9920" s="49" t="s">
        <v>31</v>
      </c>
      <c r="F9920" s="49" t="s">
        <v>84</v>
      </c>
      <c r="G9920" s="49"/>
      <c r="H9920" s="49" t="s">
        <v>10658</v>
      </c>
    </row>
    <row r="9921" spans="1:8" x14ac:dyDescent="0.3">
      <c r="A9921" s="49" t="s">
        <v>82</v>
      </c>
      <c r="B9921" s="49">
        <v>91811</v>
      </c>
      <c r="C9921" s="49" t="s">
        <v>2619</v>
      </c>
      <c r="D9921" s="49" t="str">
        <f t="shared" si="154"/>
        <v>Visible submerged sewage-related litter? - SWIMS - 91811</v>
      </c>
      <c r="E9921" s="49" t="s">
        <v>31</v>
      </c>
      <c r="F9921" s="49" t="s">
        <v>84</v>
      </c>
      <c r="G9921" s="49"/>
      <c r="H9921" s="49" t="s">
        <v>10658</v>
      </c>
    </row>
    <row r="9922" spans="1:8" x14ac:dyDescent="0.3">
      <c r="A9922" s="49" t="s">
        <v>82</v>
      </c>
      <c r="B9922" s="49">
        <v>91807</v>
      </c>
      <c r="C9922" s="49" t="s">
        <v>2620</v>
      </c>
      <c r="D9922" s="49" t="str">
        <f t="shared" ref="D9922:D9985" si="155">C9922 &amp;" - "&amp; A9922 &amp;" - "&amp; B9922</f>
        <v>Visible submerged street litter? - SWIMS - 91807</v>
      </c>
      <c r="E9922" s="49" t="s">
        <v>31</v>
      </c>
      <c r="F9922" s="49" t="s">
        <v>84</v>
      </c>
      <c r="G9922" s="49"/>
      <c r="H9922" s="49" t="s">
        <v>10658</v>
      </c>
    </row>
    <row r="9923" spans="1:8" x14ac:dyDescent="0.3">
      <c r="A9923" s="49" t="s">
        <v>82</v>
      </c>
      <c r="B9923" s="49">
        <v>92180</v>
      </c>
      <c r="C9923" s="49" t="s">
        <v>2621</v>
      </c>
      <c r="D9923" s="49" t="str">
        <f t="shared" si="155"/>
        <v>Visit Type - SWIMS - 92180</v>
      </c>
      <c r="E9923" s="49" t="s">
        <v>31</v>
      </c>
      <c r="F9923" s="49"/>
      <c r="G9923" s="49"/>
      <c r="H9923" s="49"/>
    </row>
    <row r="9924" spans="1:8" x14ac:dyDescent="0.3">
      <c r="A9924" s="49" t="s">
        <v>82</v>
      </c>
      <c r="B9924" s="49">
        <v>90276</v>
      </c>
      <c r="C9924" s="49" t="s">
        <v>2622</v>
      </c>
      <c r="D9924" s="49" t="str">
        <f t="shared" si="155"/>
        <v>Visual Assessment - SWIMS - 90276</v>
      </c>
      <c r="E9924" s="49" t="s">
        <v>31</v>
      </c>
      <c r="F9924" s="49" t="s">
        <v>84</v>
      </c>
      <c r="G9924" s="49"/>
      <c r="H9924" s="49"/>
    </row>
    <row r="9925" spans="1:8" x14ac:dyDescent="0.3">
      <c r="A9925" s="49" t="s">
        <v>82</v>
      </c>
      <c r="B9925" s="49">
        <v>40072</v>
      </c>
      <c r="C9925" s="49" t="s">
        <v>2623</v>
      </c>
      <c r="D9925" s="49" t="str">
        <f t="shared" si="155"/>
        <v>Volume of sample that was analyzed (ml) - SWIMS - 40072</v>
      </c>
      <c r="E9925" s="49"/>
      <c r="F9925" s="49" t="s">
        <v>84</v>
      </c>
      <c r="G9925" s="49"/>
      <c r="H9925" s="49"/>
    </row>
    <row r="9926" spans="1:8" x14ac:dyDescent="0.3">
      <c r="A9926" s="49" t="s">
        <v>82</v>
      </c>
      <c r="B9926" s="49">
        <v>90519</v>
      </c>
      <c r="C9926" s="49" t="s">
        <v>2624</v>
      </c>
      <c r="D9926" s="49" t="str">
        <f t="shared" si="155"/>
        <v>W Scav Beetle - SWIMS - 90519</v>
      </c>
      <c r="E9926" s="49"/>
      <c r="F9926" s="49"/>
      <c r="G9926" s="49"/>
      <c r="H9926" s="49"/>
    </row>
    <row r="9927" spans="1:8" x14ac:dyDescent="0.3">
      <c r="A9927" s="49" t="s">
        <v>82</v>
      </c>
      <c r="B9927" s="49">
        <v>90520</v>
      </c>
      <c r="C9927" s="49" t="s">
        <v>2625</v>
      </c>
      <c r="D9927" s="49" t="str">
        <f t="shared" si="155"/>
        <v>W Scorpion - SWIMS - 90520</v>
      </c>
      <c r="E9927" s="49"/>
      <c r="F9927" s="49"/>
      <c r="G9927" s="49"/>
      <c r="H9927" s="49"/>
    </row>
    <row r="9928" spans="1:8" x14ac:dyDescent="0.3">
      <c r="A9928" s="49" t="s">
        <v>82</v>
      </c>
      <c r="B9928" s="49">
        <v>501</v>
      </c>
      <c r="C9928" s="49" t="s">
        <v>2627</v>
      </c>
      <c r="D9928" s="49" t="str">
        <f t="shared" si="155"/>
        <v>WADRS ID - SWIMS - 501</v>
      </c>
      <c r="E9928" s="49"/>
      <c r="F9928" s="49"/>
      <c r="G9928" s="49"/>
      <c r="H9928" s="49"/>
    </row>
    <row r="9929" spans="1:8" x14ac:dyDescent="0.3">
      <c r="A9929" s="49" t="s">
        <v>82</v>
      </c>
      <c r="B9929" s="49">
        <v>10275</v>
      </c>
      <c r="C9929" s="49" t="s">
        <v>10589</v>
      </c>
      <c r="D9929" s="49" t="str">
        <f t="shared" si="155"/>
        <v>WALLEYE - SWIMS - 10275</v>
      </c>
      <c r="E9929" s="49" t="s">
        <v>10651</v>
      </c>
      <c r="F9929" s="49" t="s">
        <v>84</v>
      </c>
      <c r="G9929" s="49"/>
      <c r="H9929" s="49"/>
    </row>
    <row r="9930" spans="1:8" x14ac:dyDescent="0.3">
      <c r="A9930" s="49" t="s">
        <v>82</v>
      </c>
      <c r="B9930" s="49">
        <v>10276</v>
      </c>
      <c r="C9930" s="49" t="s">
        <v>10590</v>
      </c>
      <c r="D9930" s="49" t="str">
        <f t="shared" si="155"/>
        <v>WARMOUTH - SWIMS - 10276</v>
      </c>
      <c r="E9930" s="49" t="s">
        <v>10651</v>
      </c>
      <c r="F9930" s="49" t="s">
        <v>84</v>
      </c>
      <c r="G9930" s="49"/>
      <c r="H9930" s="49"/>
    </row>
    <row r="9931" spans="1:8" x14ac:dyDescent="0.3">
      <c r="A9931" s="49" t="s">
        <v>82</v>
      </c>
      <c r="B9931" s="49">
        <v>10277</v>
      </c>
      <c r="C9931" s="49" t="s">
        <v>10591</v>
      </c>
      <c r="D9931" s="49" t="str">
        <f t="shared" si="155"/>
        <v>WARMOUTH X BLUEGILL - SWIMS - 10277</v>
      </c>
      <c r="E9931" s="49" t="s">
        <v>10651</v>
      </c>
      <c r="F9931" s="49" t="s">
        <v>84</v>
      </c>
      <c r="G9931" s="49"/>
      <c r="H9931" s="49"/>
    </row>
    <row r="9932" spans="1:8" x14ac:dyDescent="0.3">
      <c r="A9932" s="49" t="s">
        <v>82</v>
      </c>
      <c r="B9932" s="49">
        <v>10278</v>
      </c>
      <c r="C9932" s="49" t="s">
        <v>10592</v>
      </c>
      <c r="D9932" s="49" t="str">
        <f t="shared" si="155"/>
        <v>WARMOUTH X LONGEAR SUNFISH - SWIMS - 10278</v>
      </c>
      <c r="E9932" s="49" t="s">
        <v>10651</v>
      </c>
      <c r="F9932" s="49" t="s">
        <v>84</v>
      </c>
      <c r="G9932" s="49"/>
      <c r="H9932" s="49"/>
    </row>
    <row r="9933" spans="1:8" x14ac:dyDescent="0.3">
      <c r="A9933" s="49" t="s">
        <v>82</v>
      </c>
      <c r="B9933" s="49">
        <v>10279</v>
      </c>
      <c r="C9933" s="49" t="s">
        <v>10593</v>
      </c>
      <c r="D9933" s="49" t="str">
        <f t="shared" si="155"/>
        <v>WARMOUTH X ORANGESPOTTED SUNFISH - SWIMS - 10279</v>
      </c>
      <c r="E9933" s="49" t="s">
        <v>10651</v>
      </c>
      <c r="F9933" s="49" t="s">
        <v>84</v>
      </c>
      <c r="G9933" s="49"/>
      <c r="H9933" s="49"/>
    </row>
    <row r="9934" spans="1:8" x14ac:dyDescent="0.3">
      <c r="A9934" s="49" t="s">
        <v>82</v>
      </c>
      <c r="B9934" s="49">
        <v>10280</v>
      </c>
      <c r="C9934" s="49" t="s">
        <v>10594</v>
      </c>
      <c r="D9934" s="49" t="str">
        <f t="shared" si="155"/>
        <v>WARMOUTH X UNKNOWN - SWIMS - 10280</v>
      </c>
      <c r="E9934" s="49" t="s">
        <v>10651</v>
      </c>
      <c r="F9934" s="49" t="s">
        <v>84</v>
      </c>
      <c r="G9934" s="49"/>
      <c r="H9934" s="49"/>
    </row>
    <row r="9935" spans="1:8" x14ac:dyDescent="0.3">
      <c r="A9935" s="49" t="s">
        <v>82</v>
      </c>
      <c r="B9935" s="49">
        <v>90001</v>
      </c>
      <c r="C9935" s="49" t="s">
        <v>2666</v>
      </c>
      <c r="D9935" s="49" t="str">
        <f t="shared" si="155"/>
        <v>WATER COLOR (VISUAL) - SWIMS - 90001</v>
      </c>
      <c r="E9935" s="49" t="s">
        <v>31</v>
      </c>
      <c r="F9935" s="49" t="s">
        <v>84</v>
      </c>
      <c r="G9935" s="49" t="s">
        <v>205</v>
      </c>
      <c r="H9935" s="49" t="s">
        <v>203</v>
      </c>
    </row>
    <row r="9936" spans="1:8" x14ac:dyDescent="0.3">
      <c r="A9936" s="49" t="s">
        <v>82</v>
      </c>
      <c r="B9936" s="49">
        <v>90000</v>
      </c>
      <c r="C9936" s="49" t="s">
        <v>2667</v>
      </c>
      <c r="D9936" s="49" t="str">
        <f t="shared" si="155"/>
        <v>WATER COLUMN APPEARANCE - SWIMS - 90000</v>
      </c>
      <c r="E9936" s="49" t="s">
        <v>31</v>
      </c>
      <c r="F9936" s="49" t="s">
        <v>84</v>
      </c>
      <c r="G9936" s="49" t="s">
        <v>205</v>
      </c>
      <c r="H9936" s="49" t="s">
        <v>203</v>
      </c>
    </row>
    <row r="9937" spans="1:8" x14ac:dyDescent="0.3">
      <c r="A9937" s="49" t="s">
        <v>82</v>
      </c>
      <c r="B9937" s="49">
        <v>90004</v>
      </c>
      <c r="C9937" s="49" t="s">
        <v>2683</v>
      </c>
      <c r="D9937" s="49" t="str">
        <f t="shared" si="155"/>
        <v>WATER LEVEL (STAFF GAUGE) - SWIMS - 90004</v>
      </c>
      <c r="E9937" s="49" t="s">
        <v>31</v>
      </c>
      <c r="F9937" s="49" t="s">
        <v>84</v>
      </c>
      <c r="G9937" s="49" t="s">
        <v>205</v>
      </c>
      <c r="H9937" s="49" t="s">
        <v>215</v>
      </c>
    </row>
    <row r="9938" spans="1:8" x14ac:dyDescent="0.3">
      <c r="A9938" s="49" t="s">
        <v>82</v>
      </c>
      <c r="B9938" s="49">
        <v>90003</v>
      </c>
      <c r="C9938" s="49" t="s">
        <v>2684</v>
      </c>
      <c r="D9938" s="49" t="str">
        <f t="shared" si="155"/>
        <v>WATER LEVEL (VISUAL) - SWIMS - 90003</v>
      </c>
      <c r="E9938" s="49" t="s">
        <v>31</v>
      </c>
      <c r="F9938" s="49" t="s">
        <v>84</v>
      </c>
      <c r="G9938" s="49" t="s">
        <v>205</v>
      </c>
      <c r="H9938" s="49" t="s">
        <v>203</v>
      </c>
    </row>
    <row r="9939" spans="1:8" x14ac:dyDescent="0.3">
      <c r="A9939" s="49" t="s">
        <v>82</v>
      </c>
      <c r="B9939" s="49">
        <v>3984</v>
      </c>
      <c r="C9939" s="49" t="s">
        <v>2743</v>
      </c>
      <c r="D9939" s="49" t="str">
        <f t="shared" si="155"/>
        <v>WAV Citizen Monitoring Macroinvertebrate Biotic Index  - SWIMS - 3984</v>
      </c>
      <c r="E9939" s="49"/>
      <c r="F9939" s="49"/>
      <c r="G9939" s="49"/>
      <c r="H9939" s="49"/>
    </row>
    <row r="9940" spans="1:8" x14ac:dyDescent="0.3">
      <c r="A9940" s="49" t="s">
        <v>82</v>
      </c>
      <c r="B9940" s="49">
        <v>3959</v>
      </c>
      <c r="C9940" s="49" t="s">
        <v>2744</v>
      </c>
      <c r="D9940" s="49" t="str">
        <f t="shared" si="155"/>
        <v>WAV habitat rocky channel alteration score - SWIMS - 3959</v>
      </c>
      <c r="E9940" s="49"/>
      <c r="F9940" s="49"/>
      <c r="G9940" s="49"/>
      <c r="H9940" s="49"/>
    </row>
    <row r="9941" spans="1:8" x14ac:dyDescent="0.3">
      <c r="A9941" s="49" t="s">
        <v>82</v>
      </c>
      <c r="B9941" s="49">
        <v>3960</v>
      </c>
      <c r="C9941" s="49" t="s">
        <v>2745</v>
      </c>
      <c r="D9941" s="49" t="str">
        <f t="shared" si="155"/>
        <v>WAV habitat rocky channel flow score - SWIMS - 3960</v>
      </c>
      <c r="E9941" s="49"/>
      <c r="F9941" s="49"/>
      <c r="G9941" s="49"/>
      <c r="H9941" s="49"/>
    </row>
    <row r="9942" spans="1:8" x14ac:dyDescent="0.3">
      <c r="A9942" s="49" t="s">
        <v>82</v>
      </c>
      <c r="B9942" s="49">
        <v>3953</v>
      </c>
      <c r="C9942" s="49" t="s">
        <v>2746</v>
      </c>
      <c r="D9942" s="49" t="str">
        <f t="shared" si="155"/>
        <v>WAV habitat rocky riparian left score - SWIMS - 3953</v>
      </c>
      <c r="E9942" s="49"/>
      <c r="F9942" s="49"/>
      <c r="G9942" s="49"/>
      <c r="H9942" s="49"/>
    </row>
    <row r="9943" spans="1:8" x14ac:dyDescent="0.3">
      <c r="A9943" s="49" t="s">
        <v>82</v>
      </c>
      <c r="B9943" s="49">
        <v>3954</v>
      </c>
      <c r="C9943" s="49" t="s">
        <v>2747</v>
      </c>
      <c r="D9943" s="49" t="str">
        <f t="shared" si="155"/>
        <v>WAV habitat rocky riparian right score - SWIMS - 3954</v>
      </c>
      <c r="E9943" s="49"/>
      <c r="F9943" s="49"/>
      <c r="G9943" s="49"/>
      <c r="H9943" s="49"/>
    </row>
    <row r="9944" spans="1:8" x14ac:dyDescent="0.3">
      <c r="A9944" s="49" t="s">
        <v>82</v>
      </c>
      <c r="B9944" s="49">
        <v>3957</v>
      </c>
      <c r="C9944" s="49" t="s">
        <v>2748</v>
      </c>
      <c r="D9944" s="49" t="str">
        <f t="shared" si="155"/>
        <v>WAV habitat rocky stability left score - SWIMS - 3957</v>
      </c>
      <c r="E9944" s="49"/>
      <c r="F9944" s="49"/>
      <c r="G9944" s="49"/>
      <c r="H9944" s="49"/>
    </row>
    <row r="9945" spans="1:8" x14ac:dyDescent="0.3">
      <c r="A9945" s="49" t="s">
        <v>82</v>
      </c>
      <c r="B9945" s="49">
        <v>3958</v>
      </c>
      <c r="C9945" s="49" t="s">
        <v>2749</v>
      </c>
      <c r="D9945" s="49" t="str">
        <f t="shared" si="155"/>
        <v>WAV habitat rocky stability right score - SWIMS - 3958</v>
      </c>
      <c r="E9945" s="49"/>
      <c r="F9945" s="49"/>
      <c r="G9945" s="49"/>
      <c r="H9945" s="49"/>
    </row>
    <row r="9946" spans="1:8" x14ac:dyDescent="0.3">
      <c r="A9946" s="49" t="s">
        <v>82</v>
      </c>
      <c r="B9946" s="49">
        <v>3955</v>
      </c>
      <c r="C9946" s="49" t="s">
        <v>2750</v>
      </c>
      <c r="D9946" s="49" t="str">
        <f t="shared" si="155"/>
        <v>WAV habitat rocky vegetation left score - SWIMS - 3955</v>
      </c>
      <c r="E9946" s="49"/>
      <c r="F9946" s="49"/>
      <c r="G9946" s="49"/>
      <c r="H9946" s="49"/>
    </row>
    <row r="9947" spans="1:8" x14ac:dyDescent="0.3">
      <c r="A9947" s="49" t="s">
        <v>82</v>
      </c>
      <c r="B9947" s="49">
        <v>3956</v>
      </c>
      <c r="C9947" s="49" t="s">
        <v>2751</v>
      </c>
      <c r="D9947" s="49" t="str">
        <f t="shared" si="155"/>
        <v>WAV habitat rocky vegetation right score - SWIMS - 3956</v>
      </c>
      <c r="E9947" s="49"/>
      <c r="F9947" s="49"/>
      <c r="G9947" s="49"/>
      <c r="H9947" s="49"/>
    </row>
    <row r="9948" spans="1:8" x14ac:dyDescent="0.3">
      <c r="A9948" s="49" t="s">
        <v>82</v>
      </c>
      <c r="B9948" s="49">
        <v>3966</v>
      </c>
      <c r="C9948" s="49" t="s">
        <v>2753</v>
      </c>
      <c r="D9948" s="49" t="str">
        <f t="shared" si="155"/>
        <v>WAV rocky habitat Fish Habitat - SWIMS - 3966</v>
      </c>
      <c r="E9948" s="49"/>
      <c r="F9948" s="49"/>
      <c r="G9948" s="49"/>
      <c r="H9948" s="49"/>
    </row>
    <row r="9949" spans="1:8" x14ac:dyDescent="0.3">
      <c r="A9949" s="49" t="s">
        <v>82</v>
      </c>
      <c r="B9949" s="49">
        <v>3963</v>
      </c>
      <c r="C9949" s="49" t="s">
        <v>2758</v>
      </c>
      <c r="D9949" s="49" t="str">
        <f t="shared" si="155"/>
        <v>WAV rocky habitat V/D Fast/Deep score - SWIMS - 3963</v>
      </c>
      <c r="E9949" s="49"/>
      <c r="F9949" s="49"/>
      <c r="G9949" s="49"/>
      <c r="H9949" s="49"/>
    </row>
    <row r="9950" spans="1:8" x14ac:dyDescent="0.3">
      <c r="A9950" s="49" t="s">
        <v>82</v>
      </c>
      <c r="B9950" s="49">
        <v>3965</v>
      </c>
      <c r="C9950" s="49" t="s">
        <v>2759</v>
      </c>
      <c r="D9950" s="49" t="str">
        <f t="shared" si="155"/>
        <v>WAV rocky habitat V/D Fast/Shallow score - SWIMS - 3965</v>
      </c>
      <c r="E9950" s="49"/>
      <c r="F9950" s="49"/>
      <c r="G9950" s="49"/>
      <c r="H9950" s="49"/>
    </row>
    <row r="9951" spans="1:8" x14ac:dyDescent="0.3">
      <c r="A9951" s="49" t="s">
        <v>82</v>
      </c>
      <c r="B9951" s="49">
        <v>3962</v>
      </c>
      <c r="C9951" s="49" t="s">
        <v>2760</v>
      </c>
      <c r="D9951" s="49" t="str">
        <f t="shared" si="155"/>
        <v>WAV rocky habitat V/D Slow/Deep score - SWIMS - 3962</v>
      </c>
      <c r="E9951" s="49"/>
      <c r="F9951" s="49"/>
      <c r="G9951" s="49"/>
      <c r="H9951" s="49"/>
    </row>
    <row r="9952" spans="1:8" x14ac:dyDescent="0.3">
      <c r="A9952" s="49" t="s">
        <v>82</v>
      </c>
      <c r="B9952" s="49">
        <v>3964</v>
      </c>
      <c r="C9952" s="49" t="s">
        <v>2761</v>
      </c>
      <c r="D9952" s="49" t="str">
        <f t="shared" si="155"/>
        <v>WAV rocky habitat V/D Slow/Shallow score - SWIMS - 3964</v>
      </c>
      <c r="E9952" s="49"/>
      <c r="F9952" s="49"/>
      <c r="G9952" s="49"/>
      <c r="H9952" s="49"/>
    </row>
    <row r="9953" spans="1:8" x14ac:dyDescent="0.3">
      <c r="A9953" s="49" t="s">
        <v>82</v>
      </c>
      <c r="B9953" s="49">
        <v>3968</v>
      </c>
      <c r="C9953" s="49" t="s">
        <v>2752</v>
      </c>
      <c r="D9953" s="49" t="str">
        <f t="shared" si="155"/>
        <v>WAV rocky habitat embeddedness score - SWIMS - 3968</v>
      </c>
      <c r="E9953" s="49"/>
      <c r="F9953" s="49"/>
      <c r="G9953" s="49"/>
      <c r="H9953" s="49"/>
    </row>
    <row r="9954" spans="1:8" x14ac:dyDescent="0.3">
      <c r="A9954" s="49" t="s">
        <v>82</v>
      </c>
      <c r="B9954" s="49">
        <v>3969</v>
      </c>
      <c r="C9954" s="49" t="s">
        <v>2754</v>
      </c>
      <c r="D9954" s="49" t="str">
        <f t="shared" si="155"/>
        <v>WAV rocky habitat macroinvertebrate attachment sites score - SWIMS - 3969</v>
      </c>
      <c r="E9954" s="49"/>
      <c r="F9954" s="49"/>
      <c r="G9954" s="49"/>
      <c r="H9954" s="49"/>
    </row>
    <row r="9955" spans="1:8" x14ac:dyDescent="0.3">
      <c r="A9955" s="49" t="s">
        <v>82</v>
      </c>
      <c r="B9955" s="49">
        <v>3952</v>
      </c>
      <c r="C9955" s="49" t="s">
        <v>2755</v>
      </c>
      <c r="D9955" s="49" t="str">
        <f t="shared" si="155"/>
        <v>WAV rocky habitat score - SWIMS - 3952</v>
      </c>
      <c r="E9955" s="49"/>
      <c r="F9955" s="49"/>
      <c r="G9955" s="49"/>
      <c r="H9955" s="49"/>
    </row>
    <row r="9956" spans="1:8" x14ac:dyDescent="0.3">
      <c r="A9956" s="49" t="s">
        <v>82</v>
      </c>
      <c r="B9956" s="49">
        <v>3967</v>
      </c>
      <c r="C9956" s="49" t="s">
        <v>2756</v>
      </c>
      <c r="D9956" s="49" t="str">
        <f t="shared" si="155"/>
        <v>WAV rocky habitat sediment deposition - SWIMS - 3967</v>
      </c>
      <c r="E9956" s="49"/>
      <c r="F9956" s="49"/>
      <c r="G9956" s="49"/>
      <c r="H9956" s="49"/>
    </row>
    <row r="9957" spans="1:8" x14ac:dyDescent="0.3">
      <c r="A9957" s="49" t="s">
        <v>82</v>
      </c>
      <c r="B9957" s="49">
        <v>3961</v>
      </c>
      <c r="C9957" s="49" t="s">
        <v>2757</v>
      </c>
      <c r="D9957" s="49" t="str">
        <f t="shared" si="155"/>
        <v>WAV rocky habitat stream velocity/depth score - SWIMS - 3961</v>
      </c>
      <c r="E9957" s="49"/>
      <c r="F9957" s="49"/>
      <c r="G9957" s="49"/>
      <c r="H9957" s="49"/>
    </row>
    <row r="9958" spans="1:8" x14ac:dyDescent="0.3">
      <c r="A9958" s="49" t="s">
        <v>82</v>
      </c>
      <c r="B9958" s="49">
        <v>3972</v>
      </c>
      <c r="C9958" s="49" t="s">
        <v>2762</v>
      </c>
      <c r="D9958" s="49" t="str">
        <f t="shared" si="155"/>
        <v>WAV soft habitat  riparian right score - SWIMS - 3972</v>
      </c>
      <c r="E9958" s="49"/>
      <c r="F9958" s="49"/>
      <c r="G9958" s="49"/>
      <c r="H9958" s="49"/>
    </row>
    <row r="9959" spans="1:8" x14ac:dyDescent="0.3">
      <c r="A9959" s="49" t="s">
        <v>82</v>
      </c>
      <c r="B9959" s="49">
        <v>3983</v>
      </c>
      <c r="C9959" s="49" t="s">
        <v>2763</v>
      </c>
      <c r="D9959" s="49" t="str">
        <f t="shared" si="155"/>
        <v>WAV soft habitat attach sites score - SWIMS - 3983</v>
      </c>
      <c r="E9959" s="49"/>
      <c r="F9959" s="49"/>
      <c r="G9959" s="49"/>
      <c r="H9959" s="49"/>
    </row>
    <row r="9960" spans="1:8" x14ac:dyDescent="0.3">
      <c r="A9960" s="49" t="s">
        <v>82</v>
      </c>
      <c r="B9960" s="49">
        <v>3977</v>
      </c>
      <c r="C9960" s="49" t="s">
        <v>2764</v>
      </c>
      <c r="D9960" s="49" t="str">
        <f t="shared" si="155"/>
        <v>WAV soft habitat channel alt score - SWIMS - 3977</v>
      </c>
      <c r="E9960" s="49"/>
      <c r="F9960" s="49"/>
      <c r="G9960" s="49"/>
      <c r="H9960" s="49"/>
    </row>
    <row r="9961" spans="1:8" x14ac:dyDescent="0.3">
      <c r="A9961" s="49" t="s">
        <v>82</v>
      </c>
      <c r="B9961" s="49">
        <v>3978</v>
      </c>
      <c r="C9961" s="49" t="s">
        <v>2765</v>
      </c>
      <c r="D9961" s="49" t="str">
        <f t="shared" si="155"/>
        <v>WAV soft habitat channel flow score - SWIMS - 3978</v>
      </c>
      <c r="E9961" s="49"/>
      <c r="F9961" s="49"/>
      <c r="G9961" s="49"/>
      <c r="H9961" s="49"/>
    </row>
    <row r="9962" spans="1:8" x14ac:dyDescent="0.3">
      <c r="A9962" s="49" t="s">
        <v>82</v>
      </c>
      <c r="B9962" s="49">
        <v>3982</v>
      </c>
      <c r="C9962" s="49" t="s">
        <v>2766</v>
      </c>
      <c r="D9962" s="49" t="str">
        <f t="shared" si="155"/>
        <v>WAV soft habitat pool substrate score - SWIMS - 3982</v>
      </c>
      <c r="E9962" s="49"/>
      <c r="F9962" s="49"/>
      <c r="G9962" s="49"/>
      <c r="H9962" s="49"/>
    </row>
    <row r="9963" spans="1:8" x14ac:dyDescent="0.3">
      <c r="A9963" s="49" t="s">
        <v>82</v>
      </c>
      <c r="B9963" s="49">
        <v>3981</v>
      </c>
      <c r="C9963" s="49" t="s">
        <v>2767</v>
      </c>
      <c r="D9963" s="49" t="str">
        <f t="shared" si="155"/>
        <v>WAV soft habitat pool var score  - SWIMS - 3981</v>
      </c>
      <c r="E9963" s="49"/>
      <c r="F9963" s="49"/>
      <c r="G9963" s="49"/>
      <c r="H9963" s="49"/>
    </row>
    <row r="9964" spans="1:8" x14ac:dyDescent="0.3">
      <c r="A9964" s="49" t="s">
        <v>82</v>
      </c>
      <c r="B9964" s="49">
        <v>3971</v>
      </c>
      <c r="C9964" s="49" t="s">
        <v>2768</v>
      </c>
      <c r="D9964" s="49" t="str">
        <f t="shared" si="155"/>
        <v>WAV soft habitat riparian left score  - SWIMS - 3971</v>
      </c>
      <c r="E9964" s="49"/>
      <c r="F9964" s="49"/>
      <c r="G9964" s="49"/>
      <c r="H9964" s="49"/>
    </row>
    <row r="9965" spans="1:8" x14ac:dyDescent="0.3">
      <c r="A9965" s="49" t="s">
        <v>82</v>
      </c>
      <c r="B9965" s="49">
        <v>3970</v>
      </c>
      <c r="C9965" s="49" t="s">
        <v>2769</v>
      </c>
      <c r="D9965" s="49" t="str">
        <f t="shared" si="155"/>
        <v>WAV soft habitat score - SWIMS - 3970</v>
      </c>
      <c r="E9965" s="49"/>
      <c r="F9965" s="49"/>
      <c r="G9965" s="49"/>
      <c r="H9965" s="49"/>
    </row>
    <row r="9966" spans="1:8" x14ac:dyDescent="0.3">
      <c r="A9966" s="49" t="s">
        <v>82</v>
      </c>
      <c r="B9966" s="49">
        <v>3980</v>
      </c>
      <c r="C9966" s="49" t="s">
        <v>2770</v>
      </c>
      <c r="D9966" s="49" t="str">
        <f t="shared" si="155"/>
        <v>WAV soft habitat sed. Deposition score - SWIMS - 3980</v>
      </c>
      <c r="E9966" s="49"/>
      <c r="F9966" s="49"/>
      <c r="G9966" s="49"/>
      <c r="H9966" s="49"/>
    </row>
    <row r="9967" spans="1:8" x14ac:dyDescent="0.3">
      <c r="A9967" s="49" t="s">
        <v>82</v>
      </c>
      <c r="B9967" s="49">
        <v>3979</v>
      </c>
      <c r="C9967" s="49" t="s">
        <v>2771</v>
      </c>
      <c r="D9967" s="49" t="str">
        <f t="shared" si="155"/>
        <v>WAV soft habitat sinuosity score  - SWIMS - 3979</v>
      </c>
      <c r="E9967" s="49"/>
      <c r="F9967" s="49"/>
      <c r="G9967" s="49"/>
      <c r="H9967" s="49"/>
    </row>
    <row r="9968" spans="1:8" x14ac:dyDescent="0.3">
      <c r="A9968" s="49" t="s">
        <v>82</v>
      </c>
      <c r="B9968" s="49">
        <v>3975</v>
      </c>
      <c r="C9968" s="49" t="s">
        <v>2772</v>
      </c>
      <c r="D9968" s="49" t="str">
        <f t="shared" si="155"/>
        <v>WAV soft habitat stability left score - SWIMS - 3975</v>
      </c>
      <c r="E9968" s="49"/>
      <c r="F9968" s="49"/>
      <c r="G9968" s="49"/>
      <c r="H9968" s="49"/>
    </row>
    <row r="9969" spans="1:8" x14ac:dyDescent="0.3">
      <c r="A9969" s="49" t="s">
        <v>82</v>
      </c>
      <c r="B9969" s="49">
        <v>3976</v>
      </c>
      <c r="C9969" s="49" t="s">
        <v>2773</v>
      </c>
      <c r="D9969" s="49" t="str">
        <f t="shared" si="155"/>
        <v>WAV soft habitat stability right score  - SWIMS - 3976</v>
      </c>
      <c r="E9969" s="49"/>
      <c r="F9969" s="49"/>
      <c r="G9969" s="49"/>
      <c r="H9969" s="49"/>
    </row>
    <row r="9970" spans="1:8" x14ac:dyDescent="0.3">
      <c r="A9970" s="49" t="s">
        <v>82</v>
      </c>
      <c r="B9970" s="49">
        <v>3973</v>
      </c>
      <c r="C9970" s="49" t="s">
        <v>2774</v>
      </c>
      <c r="D9970" s="49" t="str">
        <f t="shared" si="155"/>
        <v>WAV soft habitat vegetation left score - SWIMS - 3973</v>
      </c>
      <c r="E9970" s="49"/>
      <c r="F9970" s="49"/>
      <c r="G9970" s="49"/>
      <c r="H9970" s="49"/>
    </row>
    <row r="9971" spans="1:8" x14ac:dyDescent="0.3">
      <c r="A9971" s="49" t="s">
        <v>82</v>
      </c>
      <c r="B9971" s="49">
        <v>3974</v>
      </c>
      <c r="C9971" s="49" t="s">
        <v>2775</v>
      </c>
      <c r="D9971" s="49" t="str">
        <f t="shared" si="155"/>
        <v>WAV soft habitat vegetation right score  - SWIMS - 3974</v>
      </c>
      <c r="E9971" s="49"/>
      <c r="F9971" s="49"/>
      <c r="G9971" s="49"/>
      <c r="H9971" s="49"/>
    </row>
    <row r="9972" spans="1:8" x14ac:dyDescent="0.3">
      <c r="A9972" s="49" t="s">
        <v>201</v>
      </c>
      <c r="B9972" s="49">
        <v>70222</v>
      </c>
      <c r="C9972" s="49" t="s">
        <v>2776</v>
      </c>
      <c r="D9972" s="49" t="str">
        <f t="shared" si="155"/>
        <v>WAVE HEIGHT - DNR_STORET - 70222</v>
      </c>
      <c r="E9972" s="49" t="s">
        <v>31</v>
      </c>
      <c r="F9972" s="49" t="s">
        <v>84</v>
      </c>
      <c r="G9972" s="49"/>
      <c r="H9972" s="49" t="s">
        <v>215</v>
      </c>
    </row>
    <row r="9973" spans="1:8" x14ac:dyDescent="0.3">
      <c r="A9973" s="49" t="s">
        <v>82</v>
      </c>
      <c r="B9973" s="49">
        <v>516</v>
      </c>
      <c r="C9973" s="49" t="s">
        <v>2777</v>
      </c>
      <c r="D9973" s="49" t="str">
        <f t="shared" si="155"/>
        <v>WBIC - SWIMS - 516</v>
      </c>
      <c r="E9973" s="49"/>
      <c r="F9973" s="49"/>
      <c r="G9973" s="49"/>
      <c r="H9973" s="49"/>
    </row>
    <row r="9974" spans="1:8" x14ac:dyDescent="0.3">
      <c r="A9974" s="49" t="s">
        <v>82</v>
      </c>
      <c r="B9974" s="49">
        <v>91031</v>
      </c>
      <c r="C9974" s="49" t="s">
        <v>2778</v>
      </c>
      <c r="D9974" s="49" t="str">
        <f t="shared" si="155"/>
        <v>WBIC Boat Last Visited (1) - SWIMS - 91031</v>
      </c>
      <c r="E9974" s="49"/>
      <c r="F9974" s="49"/>
      <c r="G9974" s="49"/>
      <c r="H9974" s="49"/>
    </row>
    <row r="9975" spans="1:8" x14ac:dyDescent="0.3">
      <c r="A9975" s="49" t="s">
        <v>82</v>
      </c>
      <c r="B9975" s="49">
        <v>91040</v>
      </c>
      <c r="C9975" s="49" t="s">
        <v>2779</v>
      </c>
      <c r="D9975" s="49" t="str">
        <f t="shared" si="155"/>
        <v>WBIC Boat Last Visited (10) - SWIMS - 91040</v>
      </c>
      <c r="E9975" s="49"/>
      <c r="F9975" s="49"/>
      <c r="G9975" s="49"/>
      <c r="H9975" s="49"/>
    </row>
    <row r="9976" spans="1:8" x14ac:dyDescent="0.3">
      <c r="A9976" s="49" t="s">
        <v>82</v>
      </c>
      <c r="B9976" s="49">
        <v>91041</v>
      </c>
      <c r="C9976" s="49" t="s">
        <v>2780</v>
      </c>
      <c r="D9976" s="49" t="str">
        <f t="shared" si="155"/>
        <v>WBIC Boat Last Visited (11) - SWIMS - 91041</v>
      </c>
      <c r="E9976" s="49"/>
      <c r="F9976" s="49"/>
      <c r="G9976" s="49"/>
      <c r="H9976" s="49"/>
    </row>
    <row r="9977" spans="1:8" x14ac:dyDescent="0.3">
      <c r="A9977" s="49" t="s">
        <v>82</v>
      </c>
      <c r="B9977" s="49">
        <v>91042</v>
      </c>
      <c r="C9977" s="49" t="s">
        <v>2781</v>
      </c>
      <c r="D9977" s="49" t="str">
        <f t="shared" si="155"/>
        <v>WBIC Boat Last Visited (12) - SWIMS - 91042</v>
      </c>
      <c r="E9977" s="49"/>
      <c r="F9977" s="49"/>
      <c r="G9977" s="49"/>
      <c r="H9977" s="49"/>
    </row>
    <row r="9978" spans="1:8" x14ac:dyDescent="0.3">
      <c r="A9978" s="49" t="s">
        <v>82</v>
      </c>
      <c r="B9978" s="49">
        <v>91043</v>
      </c>
      <c r="C9978" s="49" t="s">
        <v>2782</v>
      </c>
      <c r="D9978" s="49" t="str">
        <f t="shared" si="155"/>
        <v>WBIC Boat Last Visited (13) - SWIMS - 91043</v>
      </c>
      <c r="E9978" s="49"/>
      <c r="F9978" s="49"/>
      <c r="G9978" s="49"/>
      <c r="H9978" s="49"/>
    </row>
    <row r="9979" spans="1:8" x14ac:dyDescent="0.3">
      <c r="A9979" s="49" t="s">
        <v>82</v>
      </c>
      <c r="B9979" s="49">
        <v>91044</v>
      </c>
      <c r="C9979" s="49" t="s">
        <v>2783</v>
      </c>
      <c r="D9979" s="49" t="str">
        <f t="shared" si="155"/>
        <v>WBIC Boat Last Visited (14) - SWIMS - 91044</v>
      </c>
      <c r="E9979" s="49"/>
      <c r="F9979" s="49"/>
      <c r="G9979" s="49"/>
      <c r="H9979" s="49"/>
    </row>
    <row r="9980" spans="1:8" x14ac:dyDescent="0.3">
      <c r="A9980" s="49" t="s">
        <v>82</v>
      </c>
      <c r="B9980" s="49">
        <v>91045</v>
      </c>
      <c r="C9980" s="49" t="s">
        <v>2784</v>
      </c>
      <c r="D9980" s="49" t="str">
        <f t="shared" si="155"/>
        <v>WBIC Boat Last Visited (15) - SWIMS - 91045</v>
      </c>
      <c r="E9980" s="49"/>
      <c r="F9980" s="49"/>
      <c r="G9980" s="49"/>
      <c r="H9980" s="49"/>
    </row>
    <row r="9981" spans="1:8" x14ac:dyDescent="0.3">
      <c r="A9981" s="49" t="s">
        <v>82</v>
      </c>
      <c r="B9981" s="49">
        <v>91046</v>
      </c>
      <c r="C9981" s="49" t="s">
        <v>2785</v>
      </c>
      <c r="D9981" s="49" t="str">
        <f t="shared" si="155"/>
        <v>WBIC Boat Last Visited (16) - SWIMS - 91046</v>
      </c>
      <c r="E9981" s="49"/>
      <c r="F9981" s="49"/>
      <c r="G9981" s="49"/>
      <c r="H9981" s="49"/>
    </row>
    <row r="9982" spans="1:8" x14ac:dyDescent="0.3">
      <c r="A9982" s="49" t="s">
        <v>82</v>
      </c>
      <c r="B9982" s="49">
        <v>91047</v>
      </c>
      <c r="C9982" s="49" t="s">
        <v>2786</v>
      </c>
      <c r="D9982" s="49" t="str">
        <f t="shared" si="155"/>
        <v>WBIC Boat Last Visited (17) - SWIMS - 91047</v>
      </c>
      <c r="E9982" s="49"/>
      <c r="F9982" s="49"/>
      <c r="G9982" s="49"/>
      <c r="H9982" s="49"/>
    </row>
    <row r="9983" spans="1:8" x14ac:dyDescent="0.3">
      <c r="A9983" s="49" t="s">
        <v>82</v>
      </c>
      <c r="B9983" s="49">
        <v>91048</v>
      </c>
      <c r="C9983" s="49" t="s">
        <v>2787</v>
      </c>
      <c r="D9983" s="49" t="str">
        <f t="shared" si="155"/>
        <v>WBIC Boat Last Visited (18) - SWIMS - 91048</v>
      </c>
      <c r="E9983" s="49"/>
      <c r="F9983" s="49"/>
      <c r="G9983" s="49"/>
      <c r="H9983" s="49"/>
    </row>
    <row r="9984" spans="1:8" x14ac:dyDescent="0.3">
      <c r="A9984" s="49" t="s">
        <v>82</v>
      </c>
      <c r="B9984" s="49">
        <v>91049</v>
      </c>
      <c r="C9984" s="49" t="s">
        <v>2788</v>
      </c>
      <c r="D9984" s="49" t="str">
        <f t="shared" si="155"/>
        <v>WBIC Boat Last Visited (19) - SWIMS - 91049</v>
      </c>
      <c r="E9984" s="49"/>
      <c r="F9984" s="49"/>
      <c r="G9984" s="49"/>
      <c r="H9984" s="49"/>
    </row>
    <row r="9985" spans="1:8" x14ac:dyDescent="0.3">
      <c r="A9985" s="49" t="s">
        <v>82</v>
      </c>
      <c r="B9985" s="49">
        <v>91032</v>
      </c>
      <c r="C9985" s="49" t="s">
        <v>2789</v>
      </c>
      <c r="D9985" s="49" t="str">
        <f t="shared" si="155"/>
        <v>WBIC Boat Last Visited (2) - SWIMS - 91032</v>
      </c>
      <c r="E9985" s="49"/>
      <c r="F9985" s="49"/>
      <c r="G9985" s="49"/>
      <c r="H9985" s="49"/>
    </row>
    <row r="9986" spans="1:8" x14ac:dyDescent="0.3">
      <c r="A9986" s="49" t="s">
        <v>82</v>
      </c>
      <c r="B9986" s="49">
        <v>91050</v>
      </c>
      <c r="C9986" s="49" t="s">
        <v>2790</v>
      </c>
      <c r="D9986" s="49" t="str">
        <f t="shared" ref="D9986:D10049" si="156">C9986 &amp;" - "&amp; A9986 &amp;" - "&amp; B9986</f>
        <v>WBIC Boat Last Visited (20) - SWIMS - 91050</v>
      </c>
      <c r="E9986" s="49"/>
      <c r="F9986" s="49"/>
      <c r="G9986" s="49"/>
      <c r="H9986" s="49"/>
    </row>
    <row r="9987" spans="1:8" x14ac:dyDescent="0.3">
      <c r="A9987" s="49" t="s">
        <v>82</v>
      </c>
      <c r="B9987" s="49">
        <v>91051</v>
      </c>
      <c r="C9987" s="49" t="s">
        <v>2791</v>
      </c>
      <c r="D9987" s="49" t="str">
        <f t="shared" si="156"/>
        <v>WBIC Boat Last Visited (21) - SWIMS - 91051</v>
      </c>
      <c r="E9987" s="49"/>
      <c r="F9987" s="49"/>
      <c r="G9987" s="49"/>
      <c r="H9987" s="49"/>
    </row>
    <row r="9988" spans="1:8" x14ac:dyDescent="0.3">
      <c r="A9988" s="49" t="s">
        <v>82</v>
      </c>
      <c r="B9988" s="49">
        <v>91052</v>
      </c>
      <c r="C9988" s="49" t="s">
        <v>2792</v>
      </c>
      <c r="D9988" s="49" t="str">
        <f t="shared" si="156"/>
        <v>WBIC Boat Last Visited (22) - SWIMS - 91052</v>
      </c>
      <c r="E9988" s="49"/>
      <c r="F9988" s="49"/>
      <c r="G9988" s="49"/>
      <c r="H9988" s="49"/>
    </row>
    <row r="9989" spans="1:8" x14ac:dyDescent="0.3">
      <c r="A9989" s="49" t="s">
        <v>82</v>
      </c>
      <c r="B9989" s="49">
        <v>91053</v>
      </c>
      <c r="C9989" s="49" t="s">
        <v>2793</v>
      </c>
      <c r="D9989" s="49" t="str">
        <f t="shared" si="156"/>
        <v>WBIC Boat Last Visited (23) - SWIMS - 91053</v>
      </c>
      <c r="E9989" s="49"/>
      <c r="F9989" s="49"/>
      <c r="G9989" s="49"/>
      <c r="H9989" s="49"/>
    </row>
    <row r="9990" spans="1:8" x14ac:dyDescent="0.3">
      <c r="A9990" s="49" t="s">
        <v>82</v>
      </c>
      <c r="B9990" s="49">
        <v>91054</v>
      </c>
      <c r="C9990" s="49" t="s">
        <v>2794</v>
      </c>
      <c r="D9990" s="49" t="str">
        <f t="shared" si="156"/>
        <v>WBIC Boat Last Visited (24) - SWIMS - 91054</v>
      </c>
      <c r="E9990" s="49"/>
      <c r="F9990" s="49"/>
      <c r="G9990" s="49"/>
      <c r="H9990" s="49"/>
    </row>
    <row r="9991" spans="1:8" x14ac:dyDescent="0.3">
      <c r="A9991" s="49" t="s">
        <v>82</v>
      </c>
      <c r="B9991" s="49">
        <v>91055</v>
      </c>
      <c r="C9991" s="49" t="s">
        <v>2795</v>
      </c>
      <c r="D9991" s="49" t="str">
        <f t="shared" si="156"/>
        <v>WBIC Boat Last Visited (25) - SWIMS - 91055</v>
      </c>
      <c r="E9991" s="49"/>
      <c r="F9991" s="49"/>
      <c r="G9991" s="49"/>
      <c r="H9991" s="49"/>
    </row>
    <row r="9992" spans="1:8" x14ac:dyDescent="0.3">
      <c r="A9992" s="49" t="s">
        <v>82</v>
      </c>
      <c r="B9992" s="49">
        <v>91056</v>
      </c>
      <c r="C9992" s="49" t="s">
        <v>2796</v>
      </c>
      <c r="D9992" s="49" t="str">
        <f t="shared" si="156"/>
        <v>WBIC Boat Last Visited (26) - SWIMS - 91056</v>
      </c>
      <c r="E9992" s="49"/>
      <c r="F9992" s="49"/>
      <c r="G9992" s="49"/>
      <c r="H9992" s="49"/>
    </row>
    <row r="9993" spans="1:8" x14ac:dyDescent="0.3">
      <c r="A9993" s="49" t="s">
        <v>82</v>
      </c>
      <c r="B9993" s="49">
        <v>91057</v>
      </c>
      <c r="C9993" s="49" t="s">
        <v>2797</v>
      </c>
      <c r="D9993" s="49" t="str">
        <f t="shared" si="156"/>
        <v>WBIC Boat Last Visited (27) - SWIMS - 91057</v>
      </c>
      <c r="E9993" s="49"/>
      <c r="F9993" s="49"/>
      <c r="G9993" s="49"/>
      <c r="H9993" s="49"/>
    </row>
    <row r="9994" spans="1:8" x14ac:dyDescent="0.3">
      <c r="A9994" s="49" t="s">
        <v>82</v>
      </c>
      <c r="B9994" s="49">
        <v>91058</v>
      </c>
      <c r="C9994" s="49" t="s">
        <v>2798</v>
      </c>
      <c r="D9994" s="49" t="str">
        <f t="shared" si="156"/>
        <v>WBIC Boat Last Visited (28) - SWIMS - 91058</v>
      </c>
      <c r="E9994" s="49"/>
      <c r="F9994" s="49"/>
      <c r="G9994" s="49"/>
      <c r="H9994" s="49"/>
    </row>
    <row r="9995" spans="1:8" x14ac:dyDescent="0.3">
      <c r="A9995" s="49" t="s">
        <v>82</v>
      </c>
      <c r="B9995" s="49">
        <v>91059</v>
      </c>
      <c r="C9995" s="49" t="s">
        <v>2799</v>
      </c>
      <c r="D9995" s="49" t="str">
        <f t="shared" si="156"/>
        <v>WBIC Boat Last Visited (29) - SWIMS - 91059</v>
      </c>
      <c r="E9995" s="49"/>
      <c r="F9995" s="49"/>
      <c r="G9995" s="49"/>
      <c r="H9995" s="49"/>
    </row>
    <row r="9996" spans="1:8" x14ac:dyDescent="0.3">
      <c r="A9996" s="49" t="s">
        <v>82</v>
      </c>
      <c r="B9996" s="49">
        <v>91033</v>
      </c>
      <c r="C9996" s="49" t="s">
        <v>2800</v>
      </c>
      <c r="D9996" s="49" t="str">
        <f t="shared" si="156"/>
        <v>WBIC Boat Last Visited (3) - SWIMS - 91033</v>
      </c>
      <c r="E9996" s="49"/>
      <c r="F9996" s="49"/>
      <c r="G9996" s="49"/>
      <c r="H9996" s="49"/>
    </row>
    <row r="9997" spans="1:8" x14ac:dyDescent="0.3">
      <c r="A9997" s="49" t="s">
        <v>82</v>
      </c>
      <c r="B9997" s="49">
        <v>91060</v>
      </c>
      <c r="C9997" s="49" t="s">
        <v>2801</v>
      </c>
      <c r="D9997" s="49" t="str">
        <f t="shared" si="156"/>
        <v>WBIC Boat Last Visited (30) - SWIMS - 91060</v>
      </c>
      <c r="E9997" s="49"/>
      <c r="F9997" s="49"/>
      <c r="G9997" s="49"/>
      <c r="H9997" s="49"/>
    </row>
    <row r="9998" spans="1:8" x14ac:dyDescent="0.3">
      <c r="A9998" s="49" t="s">
        <v>82</v>
      </c>
      <c r="B9998" s="49">
        <v>91034</v>
      </c>
      <c r="C9998" s="49" t="s">
        <v>2802</v>
      </c>
      <c r="D9998" s="49" t="str">
        <f t="shared" si="156"/>
        <v>WBIC Boat Last Visited (4) - SWIMS - 91034</v>
      </c>
      <c r="E9998" s="49"/>
      <c r="F9998" s="49"/>
      <c r="G9998" s="49"/>
      <c r="H9998" s="49"/>
    </row>
    <row r="9999" spans="1:8" x14ac:dyDescent="0.3">
      <c r="A9999" s="49" t="s">
        <v>82</v>
      </c>
      <c r="B9999" s="49">
        <v>91035</v>
      </c>
      <c r="C9999" s="49" t="s">
        <v>2803</v>
      </c>
      <c r="D9999" s="49" t="str">
        <f t="shared" si="156"/>
        <v>WBIC Boat Last Visited (5) - SWIMS - 91035</v>
      </c>
      <c r="E9999" s="49"/>
      <c r="F9999" s="49"/>
      <c r="G9999" s="49"/>
      <c r="H9999" s="49"/>
    </row>
    <row r="10000" spans="1:8" x14ac:dyDescent="0.3">
      <c r="A10000" s="49" t="s">
        <v>82</v>
      </c>
      <c r="B10000" s="49">
        <v>91036</v>
      </c>
      <c r="C10000" s="49" t="s">
        <v>2804</v>
      </c>
      <c r="D10000" s="49" t="str">
        <f t="shared" si="156"/>
        <v>WBIC Boat Last Visited (6) - SWIMS - 91036</v>
      </c>
      <c r="E10000" s="49"/>
      <c r="F10000" s="49"/>
      <c r="G10000" s="49"/>
      <c r="H10000" s="49"/>
    </row>
    <row r="10001" spans="1:8" x14ac:dyDescent="0.3">
      <c r="A10001" s="49" t="s">
        <v>82</v>
      </c>
      <c r="B10001" s="49">
        <v>91037</v>
      </c>
      <c r="C10001" s="49" t="s">
        <v>2805</v>
      </c>
      <c r="D10001" s="49" t="str">
        <f t="shared" si="156"/>
        <v>WBIC Boat Last Visited (7) - SWIMS - 91037</v>
      </c>
      <c r="E10001" s="49"/>
      <c r="F10001" s="49"/>
      <c r="G10001" s="49"/>
      <c r="H10001" s="49"/>
    </row>
    <row r="10002" spans="1:8" x14ac:dyDescent="0.3">
      <c r="A10002" s="49" t="s">
        <v>82</v>
      </c>
      <c r="B10002" s="49">
        <v>91038</v>
      </c>
      <c r="C10002" s="49" t="s">
        <v>2806</v>
      </c>
      <c r="D10002" s="49" t="str">
        <f t="shared" si="156"/>
        <v>WBIC Boat Last Visited (8) - SWIMS - 91038</v>
      </c>
      <c r="E10002" s="49"/>
      <c r="F10002" s="49"/>
      <c r="G10002" s="49"/>
      <c r="H10002" s="49"/>
    </row>
    <row r="10003" spans="1:8" x14ac:dyDescent="0.3">
      <c r="A10003" s="49" t="s">
        <v>82</v>
      </c>
      <c r="B10003" s="49">
        <v>91039</v>
      </c>
      <c r="C10003" s="49" t="s">
        <v>2807</v>
      </c>
      <c r="D10003" s="49" t="str">
        <f t="shared" si="156"/>
        <v>WBIC Boat Last Visited (9) - SWIMS - 91039</v>
      </c>
      <c r="E10003" s="49"/>
      <c r="F10003" s="49"/>
      <c r="G10003" s="49"/>
      <c r="H10003" s="49"/>
    </row>
    <row r="10004" spans="1:8" x14ac:dyDescent="0.3">
      <c r="A10004" s="49" t="s">
        <v>201</v>
      </c>
      <c r="B10004" s="49">
        <v>41</v>
      </c>
      <c r="C10004" s="49" t="s">
        <v>2810</v>
      </c>
      <c r="D10004" s="49" t="str">
        <f t="shared" si="156"/>
        <v>WEATHER (WMO CODE 4501) - DNR_STORET - 41</v>
      </c>
      <c r="E10004" s="49" t="s">
        <v>31</v>
      </c>
      <c r="F10004" s="49" t="s">
        <v>10656</v>
      </c>
      <c r="G10004" s="49"/>
      <c r="H10004" s="49" t="s">
        <v>203</v>
      </c>
    </row>
    <row r="10005" spans="1:8" x14ac:dyDescent="0.3">
      <c r="A10005" s="49" t="s">
        <v>82</v>
      </c>
      <c r="B10005" s="49">
        <v>10281</v>
      </c>
      <c r="C10005" s="49" t="s">
        <v>10595</v>
      </c>
      <c r="D10005" s="49" t="str">
        <f t="shared" si="156"/>
        <v>WEED SHINER - SWIMS - 10281</v>
      </c>
      <c r="E10005" s="49" t="s">
        <v>10651</v>
      </c>
      <c r="F10005" s="49" t="s">
        <v>84</v>
      </c>
      <c r="G10005" s="49"/>
      <c r="H10005" s="49"/>
    </row>
    <row r="10006" spans="1:8" x14ac:dyDescent="0.3">
      <c r="A10006" s="49" t="s">
        <v>82</v>
      </c>
      <c r="B10006" s="49">
        <v>10282</v>
      </c>
      <c r="C10006" s="49" t="s">
        <v>10596</v>
      </c>
      <c r="D10006" s="49" t="str">
        <f t="shared" si="156"/>
        <v>WEED SHINER X MIMIC SHINER - SWIMS - 10282</v>
      </c>
      <c r="E10006" s="49" t="s">
        <v>10651</v>
      </c>
      <c r="F10006" s="49" t="s">
        <v>84</v>
      </c>
      <c r="G10006" s="49"/>
      <c r="H10006" s="49"/>
    </row>
    <row r="10007" spans="1:8" x14ac:dyDescent="0.3">
      <c r="A10007" s="49" t="s">
        <v>201</v>
      </c>
      <c r="B10007" s="49">
        <v>99726</v>
      </c>
      <c r="C10007" s="49" t="s">
        <v>10597</v>
      </c>
      <c r="D10007" s="49" t="str">
        <f t="shared" si="156"/>
        <v>WEIGHT SIEVED - DNR_STORET - 99726</v>
      </c>
      <c r="E10007" s="49" t="s">
        <v>2162</v>
      </c>
      <c r="F10007" s="49" t="s">
        <v>84</v>
      </c>
      <c r="G10007" s="49" t="s">
        <v>205</v>
      </c>
      <c r="H10007" s="49" t="s">
        <v>10661</v>
      </c>
    </row>
    <row r="10008" spans="1:8" x14ac:dyDescent="0.3">
      <c r="A10008" s="49" t="s">
        <v>201</v>
      </c>
      <c r="B10008" s="49">
        <v>85666</v>
      </c>
      <c r="C10008" s="49" t="s">
        <v>10598</v>
      </c>
      <c r="D10008" s="49" t="str">
        <f t="shared" si="156"/>
        <v>WEIGHT, WET, FISH, LEFT FILLET GRAMS - DNR_STORET - 85666</v>
      </c>
      <c r="E10008" s="49" t="s">
        <v>31</v>
      </c>
      <c r="F10008" s="49" t="s">
        <v>10654</v>
      </c>
      <c r="G10008" s="49" t="s">
        <v>205</v>
      </c>
      <c r="H10008" s="49" t="s">
        <v>10661</v>
      </c>
    </row>
    <row r="10009" spans="1:8" x14ac:dyDescent="0.3">
      <c r="A10009" s="49" t="s">
        <v>201</v>
      </c>
      <c r="B10009" s="49">
        <v>85665</v>
      </c>
      <c r="C10009" s="49" t="s">
        <v>10599</v>
      </c>
      <c r="D10009" s="49" t="str">
        <f t="shared" si="156"/>
        <v>WEIGHT, WET, FISH, RIGHT FILLET GRAMS - DNR_STORET - 85665</v>
      </c>
      <c r="E10009" s="49" t="s">
        <v>31</v>
      </c>
      <c r="F10009" s="49" t="s">
        <v>10654</v>
      </c>
      <c r="G10009" s="49" t="s">
        <v>205</v>
      </c>
      <c r="H10009" s="49" t="s">
        <v>10661</v>
      </c>
    </row>
    <row r="10010" spans="1:8" x14ac:dyDescent="0.3">
      <c r="A10010" s="49" t="s">
        <v>82</v>
      </c>
      <c r="B10010" s="49">
        <v>10283</v>
      </c>
      <c r="C10010" s="49" t="s">
        <v>10600</v>
      </c>
      <c r="D10010" s="49" t="str">
        <f t="shared" si="156"/>
        <v>WESTERN SAND DARTER - SWIMS - 10283</v>
      </c>
      <c r="E10010" s="49" t="s">
        <v>10651</v>
      </c>
      <c r="F10010" s="49" t="s">
        <v>84</v>
      </c>
      <c r="G10010" s="49"/>
      <c r="H10010" s="49"/>
    </row>
    <row r="10011" spans="1:8" x14ac:dyDescent="0.3">
      <c r="A10011" s="49" t="s">
        <v>82</v>
      </c>
      <c r="B10011" s="49">
        <v>10284</v>
      </c>
      <c r="C10011" s="49" t="s">
        <v>10601</v>
      </c>
      <c r="D10011" s="49" t="str">
        <f t="shared" si="156"/>
        <v>WHITE BASS - SWIMS - 10284</v>
      </c>
      <c r="E10011" s="49" t="s">
        <v>10651</v>
      </c>
      <c r="F10011" s="49" t="s">
        <v>84</v>
      </c>
      <c r="G10011" s="49"/>
      <c r="H10011" s="49"/>
    </row>
    <row r="10012" spans="1:8" x14ac:dyDescent="0.3">
      <c r="A10012" s="49" t="s">
        <v>82</v>
      </c>
      <c r="B10012" s="49">
        <v>10285</v>
      </c>
      <c r="C10012" s="49" t="s">
        <v>10602</v>
      </c>
      <c r="D10012" s="49" t="str">
        <f t="shared" si="156"/>
        <v>WHITE BASS X STRIPED BASS - SWIMS - 10285</v>
      </c>
      <c r="E10012" s="49" t="s">
        <v>10651</v>
      </c>
      <c r="F10012" s="49" t="s">
        <v>84</v>
      </c>
      <c r="G10012" s="49"/>
      <c r="H10012" s="49"/>
    </row>
    <row r="10013" spans="1:8" x14ac:dyDescent="0.3">
      <c r="A10013" s="49" t="s">
        <v>82</v>
      </c>
      <c r="B10013" s="49">
        <v>10286</v>
      </c>
      <c r="C10013" s="49" t="s">
        <v>10603</v>
      </c>
      <c r="D10013" s="49" t="str">
        <f t="shared" si="156"/>
        <v>WHITE BASS X YELLOW BASS - SWIMS - 10286</v>
      </c>
      <c r="E10013" s="49" t="s">
        <v>10651</v>
      </c>
      <c r="F10013" s="49" t="s">
        <v>84</v>
      </c>
      <c r="G10013" s="49"/>
      <c r="H10013" s="49"/>
    </row>
    <row r="10014" spans="1:8" x14ac:dyDescent="0.3">
      <c r="A10014" s="49" t="s">
        <v>82</v>
      </c>
      <c r="B10014" s="49">
        <v>10287</v>
      </c>
      <c r="C10014" s="49" t="s">
        <v>10604</v>
      </c>
      <c r="D10014" s="49" t="str">
        <f t="shared" si="156"/>
        <v>WHITE CRAPPIE - SWIMS - 10287</v>
      </c>
      <c r="E10014" s="49" t="s">
        <v>10651</v>
      </c>
      <c r="F10014" s="49" t="s">
        <v>84</v>
      </c>
      <c r="G10014" s="49"/>
      <c r="H10014" s="49"/>
    </row>
    <row r="10015" spans="1:8" x14ac:dyDescent="0.3">
      <c r="A10015" s="49" t="s">
        <v>82</v>
      </c>
      <c r="B10015" s="49">
        <v>10288</v>
      </c>
      <c r="C10015" s="49" t="s">
        <v>10605</v>
      </c>
      <c r="D10015" s="49" t="str">
        <f t="shared" si="156"/>
        <v>WHITE PERCH - SWIMS - 10288</v>
      </c>
      <c r="E10015" s="49" t="s">
        <v>10651</v>
      </c>
      <c r="F10015" s="49" t="s">
        <v>84</v>
      </c>
      <c r="G10015" s="49"/>
      <c r="H10015" s="49"/>
    </row>
    <row r="10016" spans="1:8" x14ac:dyDescent="0.3">
      <c r="A10016" s="49" t="s">
        <v>82</v>
      </c>
      <c r="B10016" s="49">
        <v>10289</v>
      </c>
      <c r="C10016" s="49" t="s">
        <v>10606</v>
      </c>
      <c r="D10016" s="49" t="str">
        <f t="shared" si="156"/>
        <v>WHITE SUCKER - SWIMS - 10289</v>
      </c>
      <c r="E10016" s="49" t="s">
        <v>10651</v>
      </c>
      <c r="F10016" s="49" t="s">
        <v>84</v>
      </c>
      <c r="G10016" s="49"/>
      <c r="H10016" s="49"/>
    </row>
    <row r="10017" spans="1:8" x14ac:dyDescent="0.3">
      <c r="A10017" s="49" t="s">
        <v>201</v>
      </c>
      <c r="B10017" s="49">
        <v>38</v>
      </c>
      <c r="C10017" s="49" t="s">
        <v>2927</v>
      </c>
      <c r="D10017" s="49" t="str">
        <f t="shared" si="156"/>
        <v>WIND DIRECTION (N, W, NW, etc.) - DNR_STORET - 38</v>
      </c>
      <c r="E10017" s="49" t="s">
        <v>31</v>
      </c>
      <c r="F10017" s="49" t="s">
        <v>10653</v>
      </c>
      <c r="G10017" s="49" t="s">
        <v>205</v>
      </c>
      <c r="H10017" s="49" t="s">
        <v>203</v>
      </c>
    </row>
    <row r="10018" spans="1:8" x14ac:dyDescent="0.3">
      <c r="A10018" s="49" t="s">
        <v>201</v>
      </c>
      <c r="B10018" s="49">
        <v>36</v>
      </c>
      <c r="C10018" s="49" t="s">
        <v>2928</v>
      </c>
      <c r="D10018" s="49" t="str">
        <f t="shared" si="156"/>
        <v>WIND DIRECTION IN DEGREES FROM TRUE N (CLOCKWISE) - DNR_STORET - 36</v>
      </c>
      <c r="E10018" s="49" t="s">
        <v>31</v>
      </c>
      <c r="F10018" s="49" t="s">
        <v>10653</v>
      </c>
      <c r="G10018" s="49"/>
      <c r="H10018" s="49" t="s">
        <v>10658</v>
      </c>
    </row>
    <row r="10019" spans="1:8" x14ac:dyDescent="0.3">
      <c r="A10019" s="49" t="s">
        <v>201</v>
      </c>
      <c r="B10019" s="49">
        <v>35</v>
      </c>
      <c r="C10019" s="49" t="s">
        <v>2929</v>
      </c>
      <c r="D10019" s="49" t="str">
        <f t="shared" si="156"/>
        <v>WIND VELOCITY (MILES PER HOUR) - DNR_STORET - 35</v>
      </c>
      <c r="E10019" s="49" t="s">
        <v>31</v>
      </c>
      <c r="F10019" s="49" t="s">
        <v>10653</v>
      </c>
      <c r="G10019" s="49"/>
      <c r="H10019" s="49" t="s">
        <v>10658</v>
      </c>
    </row>
    <row r="10020" spans="1:8" x14ac:dyDescent="0.3">
      <c r="A10020" s="49" t="s">
        <v>201</v>
      </c>
      <c r="B10020" s="49">
        <v>98564</v>
      </c>
      <c r="C10020" s="49" t="s">
        <v>10607</v>
      </c>
      <c r="D10020" s="49" t="str">
        <f t="shared" si="156"/>
        <v>WORONICHINIA NAEGELIANA, BIOVOLUME - DNR_STORET - 98564</v>
      </c>
      <c r="E10020" s="49" t="s">
        <v>10651</v>
      </c>
      <c r="F10020" s="49" t="s">
        <v>84</v>
      </c>
      <c r="G10020" s="49" t="s">
        <v>205</v>
      </c>
      <c r="H10020" s="49" t="s">
        <v>10658</v>
      </c>
    </row>
    <row r="10021" spans="1:8" x14ac:dyDescent="0.3">
      <c r="A10021" s="49" t="s">
        <v>201</v>
      </c>
      <c r="B10021" s="49">
        <v>98681</v>
      </c>
      <c r="C10021" s="49" t="s">
        <v>10608</v>
      </c>
      <c r="D10021" s="49" t="str">
        <f t="shared" si="156"/>
        <v>WORONICHINIA NAEGELIANA, COUNT - DNR_STORET - 98681</v>
      </c>
      <c r="E10021" s="49" t="s">
        <v>10651</v>
      </c>
      <c r="F10021" s="49" t="s">
        <v>84</v>
      </c>
      <c r="G10021" s="49" t="s">
        <v>205</v>
      </c>
      <c r="H10021" s="49" t="s">
        <v>10660</v>
      </c>
    </row>
    <row r="10022" spans="1:8" x14ac:dyDescent="0.3">
      <c r="A10022" s="49" t="s">
        <v>82</v>
      </c>
      <c r="B10022" s="49">
        <v>27020</v>
      </c>
      <c r="C10022" s="49" t="s">
        <v>2946</v>
      </c>
      <c r="D10022" s="49" t="str">
        <f t="shared" si="156"/>
        <v>WRAM Condition - SWIMS - 27020</v>
      </c>
      <c r="E10022" s="49"/>
      <c r="F10022" s="49"/>
      <c r="G10022" s="49"/>
      <c r="H10022" s="49" t="s">
        <v>10658</v>
      </c>
    </row>
    <row r="10023" spans="1:8" x14ac:dyDescent="0.3">
      <c r="A10023" s="49" t="s">
        <v>82</v>
      </c>
      <c r="B10023" s="49">
        <v>27015</v>
      </c>
      <c r="C10023" s="49" t="s">
        <v>2947</v>
      </c>
      <c r="D10023" s="49" t="str">
        <f t="shared" si="156"/>
        <v>WRAM Fish and Aquatic Life Habitat - SWIMS - 27015</v>
      </c>
      <c r="E10023" s="49"/>
      <c r="F10023" s="49"/>
      <c r="G10023" s="49"/>
      <c r="H10023" s="49" t="s">
        <v>10658</v>
      </c>
    </row>
    <row r="10024" spans="1:8" x14ac:dyDescent="0.3">
      <c r="A10024" s="49" t="s">
        <v>82</v>
      </c>
      <c r="B10024" s="49">
        <v>27017</v>
      </c>
      <c r="C10024" s="49" t="s">
        <v>2948</v>
      </c>
      <c r="D10024" s="49" t="str">
        <f t="shared" si="156"/>
        <v>WRAM Flood and Stormwater Storage - SWIMS - 27017</v>
      </c>
      <c r="E10024" s="49"/>
      <c r="F10024" s="49"/>
      <c r="G10024" s="49"/>
      <c r="H10024" s="49" t="s">
        <v>10658</v>
      </c>
    </row>
    <row r="10025" spans="1:8" x14ac:dyDescent="0.3">
      <c r="A10025" s="49" t="s">
        <v>82</v>
      </c>
      <c r="B10025" s="49">
        <v>27012</v>
      </c>
      <c r="C10025" s="49" t="s">
        <v>2949</v>
      </c>
      <c r="D10025" s="49" t="str">
        <f t="shared" si="156"/>
        <v>WRAM Floristic Integrity - SWIMS - 27012</v>
      </c>
      <c r="E10025" s="49"/>
      <c r="F10025" s="49"/>
      <c r="G10025" s="49"/>
      <c r="H10025" s="49" t="s">
        <v>10658</v>
      </c>
    </row>
    <row r="10026" spans="1:8" x14ac:dyDescent="0.3">
      <c r="A10026" s="49" t="s">
        <v>82</v>
      </c>
      <c r="B10026" s="49">
        <v>27019</v>
      </c>
      <c r="C10026" s="49" t="s">
        <v>2950</v>
      </c>
      <c r="D10026" s="49" t="str">
        <f t="shared" si="156"/>
        <v>WRAM Groundwater Processes - SWIMS - 27019</v>
      </c>
      <c r="E10026" s="49"/>
      <c r="F10026" s="49"/>
      <c r="G10026" s="49"/>
      <c r="H10026" s="49" t="s">
        <v>10658</v>
      </c>
    </row>
    <row r="10027" spans="1:8" x14ac:dyDescent="0.3">
      <c r="A10027" s="49" t="s">
        <v>82</v>
      </c>
      <c r="B10027" s="49">
        <v>27013</v>
      </c>
      <c r="C10027" s="49" t="s">
        <v>2951</v>
      </c>
      <c r="D10027" s="49" t="str">
        <f t="shared" si="156"/>
        <v>WRAM Human Use Values - SWIMS - 27013</v>
      </c>
      <c r="E10027" s="49"/>
      <c r="F10027" s="49"/>
      <c r="G10027" s="49"/>
      <c r="H10027" s="49" t="s">
        <v>10658</v>
      </c>
    </row>
    <row r="10028" spans="1:8" x14ac:dyDescent="0.3">
      <c r="A10028" s="49" t="s">
        <v>82</v>
      </c>
      <c r="B10028" s="49">
        <v>27016</v>
      </c>
      <c r="C10028" s="49" t="s">
        <v>2952</v>
      </c>
      <c r="D10028" s="49" t="str">
        <f t="shared" si="156"/>
        <v>WRAM Shoreline Protection - SWIMS - 27016</v>
      </c>
      <c r="E10028" s="49"/>
      <c r="F10028" s="49"/>
      <c r="G10028" s="49"/>
      <c r="H10028" s="49" t="s">
        <v>10658</v>
      </c>
    </row>
    <row r="10029" spans="1:8" x14ac:dyDescent="0.3">
      <c r="A10029" s="49" t="s">
        <v>82</v>
      </c>
      <c r="B10029" s="49">
        <v>27018</v>
      </c>
      <c r="C10029" s="49" t="s">
        <v>2953</v>
      </c>
      <c r="D10029" s="49" t="str">
        <f t="shared" si="156"/>
        <v>WRAM Water Quality Protection - SWIMS - 27018</v>
      </c>
      <c r="E10029" s="49"/>
      <c r="F10029" s="49"/>
      <c r="G10029" s="49"/>
      <c r="H10029" s="49" t="s">
        <v>10658</v>
      </c>
    </row>
    <row r="10030" spans="1:8" x14ac:dyDescent="0.3">
      <c r="A10030" s="49" t="s">
        <v>82</v>
      </c>
      <c r="B10030" s="49">
        <v>27014</v>
      </c>
      <c r="C10030" s="49" t="s">
        <v>2954</v>
      </c>
      <c r="D10030" s="49" t="str">
        <f t="shared" si="156"/>
        <v>WRAM Wildlife Habitat - SWIMS - 27014</v>
      </c>
      <c r="E10030" s="49"/>
      <c r="F10030" s="49"/>
      <c r="G10030" s="49"/>
      <c r="H10030" s="49" t="s">
        <v>10658</v>
      </c>
    </row>
    <row r="10031" spans="1:8" x14ac:dyDescent="0.3">
      <c r="A10031" s="49" t="s">
        <v>82</v>
      </c>
      <c r="B10031" s="49">
        <v>4157</v>
      </c>
      <c r="C10031" s="49" t="s">
        <v>2626</v>
      </c>
      <c r="D10031" s="49" t="str">
        <f t="shared" si="156"/>
        <v>Wadeable Macroinvertebrate Field Data Report Comments: - SWIMS - 4157</v>
      </c>
      <c r="E10031" s="49"/>
      <c r="F10031" s="49"/>
      <c r="G10031" s="49"/>
      <c r="H10031" s="49"/>
    </row>
    <row r="10032" spans="1:8" x14ac:dyDescent="0.3">
      <c r="A10032" s="49" t="s">
        <v>82</v>
      </c>
      <c r="B10032" s="49">
        <v>80406</v>
      </c>
      <c r="C10032" s="49" t="s">
        <v>10609</v>
      </c>
      <c r="D10032" s="49" t="str">
        <f t="shared" si="156"/>
        <v>Wadeable Stream 10 Year Mean fIBI Assessment Value - SWIMS - 80406</v>
      </c>
      <c r="E10032" s="49" t="s">
        <v>10651</v>
      </c>
      <c r="F10032" s="49" t="s">
        <v>84</v>
      </c>
      <c r="G10032" s="49"/>
      <c r="H10032" s="49"/>
    </row>
    <row r="10033" spans="1:8" x14ac:dyDescent="0.3">
      <c r="A10033" s="49" t="s">
        <v>82</v>
      </c>
      <c r="B10033" s="49">
        <v>80404</v>
      </c>
      <c r="C10033" s="49" t="s">
        <v>10610</v>
      </c>
      <c r="D10033" s="49" t="str">
        <f t="shared" si="156"/>
        <v>Wadeable Stream 10 Year Mean mIBI Assessment Value - SWIMS - 80404</v>
      </c>
      <c r="E10033" s="49" t="s">
        <v>10651</v>
      </c>
      <c r="F10033" s="49" t="s">
        <v>84</v>
      </c>
      <c r="G10033" s="49"/>
      <c r="H10033" s="49"/>
    </row>
    <row r="10034" spans="1:8" x14ac:dyDescent="0.3">
      <c r="A10034" s="49" t="s">
        <v>82</v>
      </c>
      <c r="B10034" s="49">
        <v>91759</v>
      </c>
      <c r="C10034" s="49" t="s">
        <v>2628</v>
      </c>
      <c r="D10034" s="49" t="str">
        <f t="shared" si="156"/>
        <v>Walleye fish smell? - SWIMS - 91759</v>
      </c>
      <c r="E10034" s="49" t="s">
        <v>31</v>
      </c>
      <c r="F10034" s="49" t="s">
        <v>84</v>
      </c>
      <c r="G10034" s="49"/>
      <c r="H10034" s="49" t="s">
        <v>10658</v>
      </c>
    </row>
    <row r="10035" spans="1:8" x14ac:dyDescent="0.3">
      <c r="A10035" s="49" t="s">
        <v>82</v>
      </c>
      <c r="B10035" s="49">
        <v>91752</v>
      </c>
      <c r="C10035" s="49" t="s">
        <v>2629</v>
      </c>
      <c r="D10035" s="49" t="str">
        <f t="shared" si="156"/>
        <v>Walleye taste? - SWIMS - 91752</v>
      </c>
      <c r="E10035" s="49" t="s">
        <v>31</v>
      </c>
      <c r="F10035" s="49" t="s">
        <v>84</v>
      </c>
      <c r="G10035" s="49"/>
      <c r="H10035" s="49" t="s">
        <v>10658</v>
      </c>
    </row>
    <row r="10036" spans="1:8" x14ac:dyDescent="0.3">
      <c r="A10036" s="49" t="s">
        <v>82</v>
      </c>
      <c r="B10036" s="49">
        <v>90277</v>
      </c>
      <c r="C10036" s="49" t="s">
        <v>2630</v>
      </c>
      <c r="D10036" s="49" t="str">
        <f t="shared" si="156"/>
        <v>Walls, Dikes or Revetments - SWIMS - 90277</v>
      </c>
      <c r="E10036" s="49" t="s">
        <v>31</v>
      </c>
      <c r="F10036" s="49" t="s">
        <v>84</v>
      </c>
      <c r="G10036" s="49"/>
      <c r="H10036" s="49"/>
    </row>
    <row r="10037" spans="1:8" x14ac:dyDescent="0.3">
      <c r="A10037" s="49" t="s">
        <v>82</v>
      </c>
      <c r="B10037" s="49">
        <v>91255</v>
      </c>
      <c r="C10037" s="49" t="s">
        <v>2631</v>
      </c>
      <c r="D10037" s="49" t="str">
        <f t="shared" si="156"/>
        <v>Was a stake or flag used to mark site today? - SWIMS - 91255</v>
      </c>
      <c r="E10037" s="49" t="s">
        <v>31</v>
      </c>
      <c r="F10037" s="49"/>
      <c r="G10037" s="49"/>
      <c r="H10037" s="49"/>
    </row>
    <row r="10038" spans="1:8" x14ac:dyDescent="0.3">
      <c r="A10038" s="49" t="s">
        <v>82</v>
      </c>
      <c r="B10038" s="49">
        <v>91881</v>
      </c>
      <c r="C10038" s="49" t="s">
        <v>2632</v>
      </c>
      <c r="D10038" s="49" t="str">
        <f t="shared" si="156"/>
        <v>Was boat used during past 5 days on diff wbody? - Don't Know - SWIMS - 91881</v>
      </c>
      <c r="E10038" s="49" t="s">
        <v>31</v>
      </c>
      <c r="F10038" s="49" t="s">
        <v>84</v>
      </c>
      <c r="G10038" s="49"/>
      <c r="H10038" s="49" t="s">
        <v>10658</v>
      </c>
    </row>
    <row r="10039" spans="1:8" x14ac:dyDescent="0.3">
      <c r="A10039" s="49" t="s">
        <v>82</v>
      </c>
      <c r="B10039" s="49">
        <v>90050</v>
      </c>
      <c r="C10039" s="49" t="s">
        <v>2633</v>
      </c>
      <c r="D10039" s="49" t="str">
        <f t="shared" si="156"/>
        <v>Was boat used during past 5 days on diff wbody? - No - SWIMS - 90050</v>
      </c>
      <c r="E10039" s="49"/>
      <c r="F10039" s="49"/>
      <c r="G10039" s="49"/>
      <c r="H10039" s="49"/>
    </row>
    <row r="10040" spans="1:8" x14ac:dyDescent="0.3">
      <c r="A10040" s="49" t="s">
        <v>82</v>
      </c>
      <c r="B10040" s="49">
        <v>90049</v>
      </c>
      <c r="C10040" s="49" t="s">
        <v>2634</v>
      </c>
      <c r="D10040" s="49" t="str">
        <f t="shared" si="156"/>
        <v>Was boat used during past 5 days on diff wbody? - Yes - SWIMS - 90049</v>
      </c>
      <c r="E10040" s="49"/>
      <c r="F10040" s="49"/>
      <c r="G10040" s="49"/>
      <c r="H10040" s="49"/>
    </row>
    <row r="10041" spans="1:8" x14ac:dyDescent="0.3">
      <c r="A10041" s="49" t="s">
        <v>82</v>
      </c>
      <c r="B10041" s="49">
        <v>91704</v>
      </c>
      <c r="C10041" s="49" t="s">
        <v>2635</v>
      </c>
      <c r="D10041" s="49" t="str">
        <f t="shared" si="156"/>
        <v>Was floating garbage present making the area unpleasant or blocking your ability to access or use the water? - SWIMS - 91704</v>
      </c>
      <c r="E10041" s="49" t="s">
        <v>31</v>
      </c>
      <c r="F10041" s="49"/>
      <c r="G10041" s="49"/>
      <c r="H10041" s="49" t="s">
        <v>10658</v>
      </c>
    </row>
    <row r="10042" spans="1:8" x14ac:dyDescent="0.3">
      <c r="A10042" s="49" t="s">
        <v>82</v>
      </c>
      <c r="B10042" s="49">
        <v>91225</v>
      </c>
      <c r="C10042" s="49" t="s">
        <v>2636</v>
      </c>
      <c r="D10042" s="49" t="str">
        <f t="shared" si="156"/>
        <v>Was stake or flag found? - SWIMS - 91225</v>
      </c>
      <c r="E10042" s="49" t="s">
        <v>31</v>
      </c>
      <c r="F10042" s="49"/>
      <c r="G10042" s="49"/>
      <c r="H10042" s="49"/>
    </row>
    <row r="10043" spans="1:8" x14ac:dyDescent="0.3">
      <c r="A10043" s="49" t="s">
        <v>82</v>
      </c>
      <c r="B10043" s="49">
        <v>4223</v>
      </c>
      <c r="C10043" s="49" t="s">
        <v>2637</v>
      </c>
      <c r="D10043" s="49" t="str">
        <f t="shared" si="156"/>
        <v>Was stream flow monitored? - SWIMS - 4223</v>
      </c>
      <c r="E10043" s="49" t="s">
        <v>31</v>
      </c>
      <c r="F10043" s="49" t="s">
        <v>84</v>
      </c>
      <c r="G10043" s="49"/>
      <c r="H10043" s="49"/>
    </row>
    <row r="10044" spans="1:8" x14ac:dyDescent="0.3">
      <c r="A10044" s="49" t="s">
        <v>82</v>
      </c>
      <c r="B10044" s="49">
        <v>91942</v>
      </c>
      <c r="C10044" s="49" t="s">
        <v>2638</v>
      </c>
      <c r="D10044" s="49" t="str">
        <f t="shared" si="156"/>
        <v>Was the aquatic invasive species found live or dead? - SWIMS - 91942</v>
      </c>
      <c r="E10044" s="49" t="s">
        <v>31</v>
      </c>
      <c r="F10044" s="49" t="s">
        <v>84</v>
      </c>
      <c r="G10044" s="49"/>
      <c r="H10044" s="49" t="s">
        <v>10658</v>
      </c>
    </row>
    <row r="10045" spans="1:8" x14ac:dyDescent="0.3">
      <c r="A10045" s="49" t="s">
        <v>82</v>
      </c>
      <c r="B10045" s="49">
        <v>91943</v>
      </c>
      <c r="C10045" s="49" t="s">
        <v>2639</v>
      </c>
      <c r="D10045" s="49" t="str">
        <f t="shared" si="156"/>
        <v>Was the aquatic invasive species found live or dead? (2) - SWIMS - 91943</v>
      </c>
      <c r="E10045" s="49" t="s">
        <v>31</v>
      </c>
      <c r="F10045" s="49" t="s">
        <v>84</v>
      </c>
      <c r="G10045" s="49"/>
      <c r="H10045" s="49" t="s">
        <v>10658</v>
      </c>
    </row>
    <row r="10046" spans="1:8" x14ac:dyDescent="0.3">
      <c r="A10046" s="49" t="s">
        <v>82</v>
      </c>
      <c r="B10046" s="49">
        <v>91944</v>
      </c>
      <c r="C10046" s="49" t="s">
        <v>2640</v>
      </c>
      <c r="D10046" s="49" t="str">
        <f t="shared" si="156"/>
        <v>Was the aquatic invasive species found live or dead? (3) - SWIMS - 91944</v>
      </c>
      <c r="E10046" s="49" t="s">
        <v>31</v>
      </c>
      <c r="F10046" s="49" t="s">
        <v>84</v>
      </c>
      <c r="G10046" s="49"/>
      <c r="H10046" s="49" t="s">
        <v>10658</v>
      </c>
    </row>
    <row r="10047" spans="1:8" x14ac:dyDescent="0.3">
      <c r="A10047" s="49" t="s">
        <v>82</v>
      </c>
      <c r="B10047" s="49">
        <v>91945</v>
      </c>
      <c r="C10047" s="49" t="s">
        <v>2641</v>
      </c>
      <c r="D10047" s="49" t="str">
        <f t="shared" si="156"/>
        <v>Was the aquatic invasive species found live or dead? (4) - SWIMS - 91945</v>
      </c>
      <c r="E10047" s="49" t="s">
        <v>31</v>
      </c>
      <c r="F10047" s="49" t="s">
        <v>84</v>
      </c>
      <c r="G10047" s="49"/>
      <c r="H10047" s="49" t="s">
        <v>10658</v>
      </c>
    </row>
    <row r="10048" spans="1:8" x14ac:dyDescent="0.3">
      <c r="A10048" s="49" t="s">
        <v>82</v>
      </c>
      <c r="B10048" s="49">
        <v>91946</v>
      </c>
      <c r="C10048" s="49" t="s">
        <v>2642</v>
      </c>
      <c r="D10048" s="49" t="str">
        <f t="shared" si="156"/>
        <v>Was the aquatic invasive species found live or dead? (5) - SWIMS - 91946</v>
      </c>
      <c r="E10048" s="49" t="s">
        <v>31</v>
      </c>
      <c r="F10048" s="49" t="s">
        <v>84</v>
      </c>
      <c r="G10048" s="49"/>
      <c r="H10048" s="49" t="s">
        <v>10658</v>
      </c>
    </row>
    <row r="10049" spans="1:8" x14ac:dyDescent="0.3">
      <c r="A10049" s="49" t="s">
        <v>82</v>
      </c>
      <c r="B10049" s="49">
        <v>91951</v>
      </c>
      <c r="C10049" s="49" t="s">
        <v>2643</v>
      </c>
      <c r="D10049" s="49" t="str">
        <f t="shared" si="156"/>
        <v>Was the aquatic invasive species found live or dead? (6) - SWIMS - 91951</v>
      </c>
      <c r="E10049" s="49" t="s">
        <v>31</v>
      </c>
      <c r="F10049" s="49" t="s">
        <v>84</v>
      </c>
      <c r="G10049" s="49"/>
      <c r="H10049" s="49" t="s">
        <v>10658</v>
      </c>
    </row>
    <row r="10050" spans="1:8" x14ac:dyDescent="0.3">
      <c r="A10050" s="49" t="s">
        <v>82</v>
      </c>
      <c r="B10050" s="49">
        <v>91850</v>
      </c>
      <c r="C10050" s="49" t="s">
        <v>2644</v>
      </c>
      <c r="D10050" s="49" t="str">
        <f t="shared" ref="D10050:D10113" si="157">C10050 &amp;" - "&amp; A10050 &amp;" - "&amp; B10050</f>
        <v>Was the lake/pond dry? - SWIMS - 91850</v>
      </c>
      <c r="E10050" s="49" t="s">
        <v>31</v>
      </c>
      <c r="F10050" s="49"/>
      <c r="G10050" s="49"/>
      <c r="H10050" s="49"/>
    </row>
    <row r="10051" spans="1:8" x14ac:dyDescent="0.3">
      <c r="A10051" s="49" t="s">
        <v>82</v>
      </c>
      <c r="B10051" s="49">
        <v>91854</v>
      </c>
      <c r="C10051" s="49" t="s">
        <v>2645</v>
      </c>
      <c r="D10051" s="49" t="str">
        <f t="shared" si="157"/>
        <v>Was the lake/pond surveyed with a canoe? - SWIMS - 91854</v>
      </c>
      <c r="E10051" s="49" t="s">
        <v>31</v>
      </c>
      <c r="F10051" s="49"/>
      <c r="G10051" s="49"/>
      <c r="H10051" s="49"/>
    </row>
    <row r="10052" spans="1:8" x14ac:dyDescent="0.3">
      <c r="A10052" s="49" t="s">
        <v>82</v>
      </c>
      <c r="B10052" s="49">
        <v>91855</v>
      </c>
      <c r="C10052" s="49" t="s">
        <v>2646</v>
      </c>
      <c r="D10052" s="49" t="str">
        <f t="shared" si="157"/>
        <v>Was the lake/pond surveyed with a waders? - SWIMS - 91855</v>
      </c>
      <c r="E10052" s="49" t="s">
        <v>31</v>
      </c>
      <c r="F10052" s="49"/>
      <c r="G10052" s="49"/>
      <c r="H10052" s="49"/>
    </row>
    <row r="10053" spans="1:8" x14ac:dyDescent="0.3">
      <c r="A10053" s="49" t="s">
        <v>82</v>
      </c>
      <c r="B10053" s="49">
        <v>90939</v>
      </c>
      <c r="C10053" s="49" t="s">
        <v>2647</v>
      </c>
      <c r="D10053" s="49" t="str">
        <f t="shared" si="157"/>
        <v>Was the monitoring fairly easy or too complicated? - SWIMS - 90939</v>
      </c>
      <c r="E10053" s="49"/>
      <c r="F10053" s="49"/>
      <c r="G10053" s="49"/>
      <c r="H10053" s="49"/>
    </row>
    <row r="10054" spans="1:8" x14ac:dyDescent="0.3">
      <c r="A10054" s="49" t="s">
        <v>82</v>
      </c>
      <c r="B10054" s="49">
        <v>40022</v>
      </c>
      <c r="C10054" s="49" t="s">
        <v>2648</v>
      </c>
      <c r="D10054" s="49" t="str">
        <f t="shared" si="157"/>
        <v>Was the plant floating or rooted? - SWIMS - 40022</v>
      </c>
      <c r="E10054" s="49"/>
      <c r="F10054" s="49"/>
      <c r="G10054" s="49"/>
      <c r="H10054" s="49"/>
    </row>
    <row r="10055" spans="1:8" x14ac:dyDescent="0.3">
      <c r="A10055" s="49" t="s">
        <v>82</v>
      </c>
      <c r="B10055" s="49">
        <v>91140</v>
      </c>
      <c r="C10055" s="49" t="s">
        <v>2649</v>
      </c>
      <c r="D10055" s="49" t="str">
        <f t="shared" si="157"/>
        <v>Was the sign installed facing the water so people leaving the water could read it or facing the launching area so people could read it? - SWIMS - 91140</v>
      </c>
      <c r="E10055" s="49"/>
      <c r="F10055" s="49"/>
      <c r="G10055" s="49"/>
      <c r="H10055" s="49"/>
    </row>
    <row r="10056" spans="1:8" x14ac:dyDescent="0.3">
      <c r="A10056" s="49" t="s">
        <v>82</v>
      </c>
      <c r="B10056" s="49">
        <v>90891</v>
      </c>
      <c r="C10056" s="49" t="s">
        <v>2650</v>
      </c>
      <c r="D10056" s="49" t="str">
        <f t="shared" si="157"/>
        <v>Was the specimen confirmed as species? - SWIMS - 90891</v>
      </c>
      <c r="E10056" s="49"/>
      <c r="F10056" s="49"/>
      <c r="G10056" s="49"/>
      <c r="H10056" s="49"/>
    </row>
    <row r="10057" spans="1:8" x14ac:dyDescent="0.3">
      <c r="A10057" s="49" t="s">
        <v>82</v>
      </c>
      <c r="B10057" s="49">
        <v>90950</v>
      </c>
      <c r="C10057" s="49" t="s">
        <v>2651</v>
      </c>
      <c r="D10057" s="49" t="str">
        <f t="shared" si="157"/>
        <v>Was the specimen confirmed as species? (2) - SWIMS - 90950</v>
      </c>
      <c r="E10057" s="49"/>
      <c r="F10057" s="49"/>
      <c r="G10057" s="49"/>
      <c r="H10057" s="49"/>
    </row>
    <row r="10058" spans="1:8" x14ac:dyDescent="0.3">
      <c r="A10058" s="49" t="s">
        <v>82</v>
      </c>
      <c r="B10058" s="49">
        <v>90951</v>
      </c>
      <c r="C10058" s="49" t="s">
        <v>2652</v>
      </c>
      <c r="D10058" s="49" t="str">
        <f t="shared" si="157"/>
        <v>Was the specimen confirmed as species? (3) - SWIMS - 90951</v>
      </c>
      <c r="E10058" s="49"/>
      <c r="F10058" s="49"/>
      <c r="G10058" s="49"/>
      <c r="H10058" s="49"/>
    </row>
    <row r="10059" spans="1:8" x14ac:dyDescent="0.3">
      <c r="A10059" s="49" t="s">
        <v>82</v>
      </c>
      <c r="B10059" s="49">
        <v>4159</v>
      </c>
      <c r="C10059" s="49" t="s">
        <v>2653</v>
      </c>
      <c r="D10059" s="49" t="str">
        <f t="shared" si="157"/>
        <v>Was this a New Zealand Mudsnail verification site? - SWIMS - 4159</v>
      </c>
      <c r="E10059" s="49" t="s">
        <v>31</v>
      </c>
      <c r="F10059" s="49" t="s">
        <v>84</v>
      </c>
      <c r="G10059" s="49"/>
      <c r="H10059" s="49" t="s">
        <v>10658</v>
      </c>
    </row>
    <row r="10060" spans="1:8" x14ac:dyDescent="0.3">
      <c r="A10060" s="49" t="s">
        <v>82</v>
      </c>
      <c r="B10060" s="49">
        <v>91138</v>
      </c>
      <c r="C10060" s="49" t="s">
        <v>2654</v>
      </c>
      <c r="D10060" s="49" t="str">
        <f t="shared" si="157"/>
        <v>Was this waterbody known to contain invasive species? - SWIMS - 91138</v>
      </c>
      <c r="E10060" s="49"/>
      <c r="F10060" s="49"/>
      <c r="G10060" s="49"/>
      <c r="H10060" s="49"/>
    </row>
    <row r="10061" spans="1:8" x14ac:dyDescent="0.3">
      <c r="A10061" s="49" t="s">
        <v>82</v>
      </c>
      <c r="B10061" s="49">
        <v>91220</v>
      </c>
      <c r="C10061" s="49" t="s">
        <v>2655</v>
      </c>
      <c r="D10061" s="49" t="str">
        <f t="shared" si="157"/>
        <v>Was wetland location a ditch? - SWIMS - 91220</v>
      </c>
      <c r="E10061" s="49" t="s">
        <v>31</v>
      </c>
      <c r="F10061" s="49"/>
      <c r="G10061" s="49"/>
      <c r="H10061" s="49"/>
    </row>
    <row r="10062" spans="1:8" x14ac:dyDescent="0.3">
      <c r="A10062" s="49" t="s">
        <v>82</v>
      </c>
      <c r="B10062" s="49">
        <v>91222</v>
      </c>
      <c r="C10062" s="49" t="s">
        <v>2656</v>
      </c>
      <c r="D10062" s="49" t="str">
        <f t="shared" si="157"/>
        <v>Was wetland location a field? - SWIMS - 91222</v>
      </c>
      <c r="E10062" s="49" t="s">
        <v>31</v>
      </c>
      <c r="F10062" s="49"/>
      <c r="G10062" s="49"/>
      <c r="H10062" s="49"/>
    </row>
    <row r="10063" spans="1:8" x14ac:dyDescent="0.3">
      <c r="A10063" s="49" t="s">
        <v>82</v>
      </c>
      <c r="B10063" s="49">
        <v>91217</v>
      </c>
      <c r="C10063" s="49" t="s">
        <v>2657</v>
      </c>
      <c r="D10063" s="49" t="str">
        <f t="shared" si="157"/>
        <v>Was wetland location a lake/pond edge? - SWIMS - 91217</v>
      </c>
      <c r="E10063" s="49" t="s">
        <v>31</v>
      </c>
      <c r="F10063" s="49"/>
      <c r="G10063" s="49"/>
      <c r="H10063" s="49"/>
    </row>
    <row r="10064" spans="1:8" x14ac:dyDescent="0.3">
      <c r="A10064" s="49" t="s">
        <v>82</v>
      </c>
      <c r="B10064" s="49">
        <v>91218</v>
      </c>
      <c r="C10064" s="49" t="s">
        <v>2658</v>
      </c>
      <c r="D10064" s="49" t="str">
        <f t="shared" si="157"/>
        <v>Was wetland location a stream edge? - SWIMS - 91218</v>
      </c>
      <c r="E10064" s="49" t="s">
        <v>31</v>
      </c>
      <c r="F10064" s="49"/>
      <c r="G10064" s="49"/>
      <c r="H10064" s="49"/>
    </row>
    <row r="10065" spans="1:8" x14ac:dyDescent="0.3">
      <c r="A10065" s="49" t="s">
        <v>82</v>
      </c>
      <c r="B10065" s="49">
        <v>91221</v>
      </c>
      <c r="C10065" s="49" t="s">
        <v>2659</v>
      </c>
      <c r="D10065" s="49" t="str">
        <f t="shared" si="157"/>
        <v>Was wetland location a wooded area? - SWIMS - 91221</v>
      </c>
      <c r="E10065" s="49" t="s">
        <v>31</v>
      </c>
      <c r="F10065" s="49"/>
      <c r="G10065" s="49"/>
      <c r="H10065" s="49"/>
    </row>
    <row r="10066" spans="1:8" x14ac:dyDescent="0.3">
      <c r="A10066" s="49" t="s">
        <v>82</v>
      </c>
      <c r="B10066" s="49">
        <v>91219</v>
      </c>
      <c r="C10066" s="49" t="s">
        <v>2660</v>
      </c>
      <c r="D10066" s="49" t="str">
        <f t="shared" si="157"/>
        <v>Was wetland location roadside? - SWIMS - 91219</v>
      </c>
      <c r="E10066" s="49" t="s">
        <v>31</v>
      </c>
      <c r="F10066" s="49"/>
      <c r="G10066" s="49"/>
      <c r="H10066" s="49"/>
    </row>
    <row r="10067" spans="1:8" x14ac:dyDescent="0.3">
      <c r="A10067" s="49" t="s">
        <v>82</v>
      </c>
      <c r="B10067" s="49">
        <v>90516</v>
      </c>
      <c r="C10067" s="49" t="s">
        <v>2661</v>
      </c>
      <c r="D10067" s="49" t="str">
        <f t="shared" si="157"/>
        <v>Water Boatmen - SWIMS - 90516</v>
      </c>
      <c r="E10067" s="49"/>
      <c r="F10067" s="49"/>
      <c r="G10067" s="49"/>
      <c r="H10067" s="49"/>
    </row>
    <row r="10068" spans="1:8" x14ac:dyDescent="0.3">
      <c r="A10068" s="49" t="s">
        <v>82</v>
      </c>
      <c r="B10068" s="49">
        <v>90880</v>
      </c>
      <c r="C10068" s="49" t="s">
        <v>2664</v>
      </c>
      <c r="D10068" s="49" t="str">
        <f t="shared" si="157"/>
        <v>Water Clarity - Predicted Secchi Depth Derived from Satellite Imagery - SWIMS - 90880</v>
      </c>
      <c r="E10068" s="49"/>
      <c r="F10068" s="49"/>
      <c r="G10068" s="49"/>
      <c r="H10068" s="49"/>
    </row>
    <row r="10069" spans="1:8" x14ac:dyDescent="0.3">
      <c r="A10069" s="49" t="s">
        <v>82</v>
      </c>
      <c r="B10069" s="49">
        <v>90335</v>
      </c>
      <c r="C10069" s="49" t="s">
        <v>2665</v>
      </c>
      <c r="D10069" s="49" t="str">
        <f t="shared" si="157"/>
        <v>Water Color - SWIMS - 90335</v>
      </c>
      <c r="E10069" s="49"/>
      <c r="F10069" s="49"/>
      <c r="G10069" s="49"/>
      <c r="H10069" s="49"/>
    </row>
    <row r="10070" spans="1:8" x14ac:dyDescent="0.3">
      <c r="A10070" s="49" t="s">
        <v>82</v>
      </c>
      <c r="B10070" s="49">
        <v>90334</v>
      </c>
      <c r="C10070" s="49" t="s">
        <v>2668</v>
      </c>
      <c r="D10070" s="49" t="str">
        <f t="shared" si="157"/>
        <v>Water Column Conductivity - SWIMS - 90334</v>
      </c>
      <c r="E10070" s="49"/>
      <c r="F10070" s="49"/>
      <c r="G10070" s="49"/>
      <c r="H10070" s="49"/>
    </row>
    <row r="10071" spans="1:8" x14ac:dyDescent="0.3">
      <c r="A10071" s="49" t="s">
        <v>82</v>
      </c>
      <c r="B10071" s="49">
        <v>90333</v>
      </c>
      <c r="C10071" s="49" t="s">
        <v>2669</v>
      </c>
      <c r="D10071" s="49" t="str">
        <f t="shared" si="157"/>
        <v>Water Column Dissolved Oxygen - SWIMS - 90333</v>
      </c>
      <c r="E10071" s="49"/>
      <c r="F10071" s="49"/>
      <c r="G10071" s="49"/>
      <c r="H10071" s="49"/>
    </row>
    <row r="10072" spans="1:8" x14ac:dyDescent="0.3">
      <c r="A10072" s="49" t="s">
        <v>82</v>
      </c>
      <c r="B10072" s="49">
        <v>90332</v>
      </c>
      <c r="C10072" s="49" t="s">
        <v>2670</v>
      </c>
      <c r="D10072" s="49" t="str">
        <f t="shared" si="157"/>
        <v>Water Column pH - SWIMS - 90332</v>
      </c>
      <c r="E10072" s="49"/>
      <c r="F10072" s="49"/>
      <c r="G10072" s="49"/>
      <c r="H10072" s="49"/>
    </row>
    <row r="10073" spans="1:8" x14ac:dyDescent="0.3">
      <c r="A10073" s="49" t="s">
        <v>82</v>
      </c>
      <c r="B10073" s="49">
        <v>90327</v>
      </c>
      <c r="C10073" s="49" t="s">
        <v>2671</v>
      </c>
      <c r="D10073" s="49" t="str">
        <f t="shared" si="157"/>
        <v>Water Depth - SWIMS - 90327</v>
      </c>
      <c r="E10073" s="49"/>
      <c r="F10073" s="49"/>
      <c r="G10073" s="49"/>
      <c r="H10073" s="49"/>
    </row>
    <row r="10074" spans="1:8" x14ac:dyDescent="0.3">
      <c r="A10074" s="49" t="s">
        <v>82</v>
      </c>
      <c r="B10074" s="49">
        <v>90328</v>
      </c>
      <c r="C10074" s="49" t="s">
        <v>2672</v>
      </c>
      <c r="D10074" s="49" t="str">
        <f t="shared" si="157"/>
        <v>Water Depth Method - SWIMS - 90328</v>
      </c>
      <c r="E10074" s="49"/>
      <c r="F10074" s="49"/>
      <c r="G10074" s="49"/>
      <c r="H10074" s="49"/>
    </row>
    <row r="10075" spans="1:8" x14ac:dyDescent="0.3">
      <c r="A10075" s="49" t="s">
        <v>82</v>
      </c>
      <c r="B10075" s="49">
        <v>40039</v>
      </c>
      <c r="C10075" s="49" t="s">
        <v>2674</v>
      </c>
      <c r="D10075" s="49" t="str">
        <f t="shared" si="157"/>
        <v>Water Flea Tow Method - SWIMS - 40039</v>
      </c>
      <c r="E10075" s="49"/>
      <c r="F10075" s="49"/>
      <c r="G10075" s="49"/>
      <c r="H10075" s="49"/>
    </row>
    <row r="10076" spans="1:8" x14ac:dyDescent="0.3">
      <c r="A10076" s="49" t="s">
        <v>82</v>
      </c>
      <c r="B10076" s="49">
        <v>90517</v>
      </c>
      <c r="C10076" s="49" t="s">
        <v>2688</v>
      </c>
      <c r="D10076" s="49" t="str">
        <f t="shared" si="157"/>
        <v>Water Mite - SWIMS - 90517</v>
      </c>
      <c r="E10076" s="49"/>
      <c r="F10076" s="49"/>
      <c r="G10076" s="49"/>
      <c r="H10076" s="49"/>
    </row>
    <row r="10077" spans="1:8" x14ac:dyDescent="0.3">
      <c r="A10077" s="49" t="s">
        <v>82</v>
      </c>
      <c r="B10077" s="49">
        <v>500</v>
      </c>
      <c r="C10077" s="49" t="s">
        <v>2689</v>
      </c>
      <c r="D10077" s="49" t="str">
        <f t="shared" si="157"/>
        <v>Water Name, Watershed or County - SWIMS - 500</v>
      </c>
      <c r="E10077" s="49"/>
      <c r="F10077" s="49"/>
      <c r="G10077" s="49"/>
      <c r="H10077" s="49"/>
    </row>
    <row r="10078" spans="1:8" x14ac:dyDescent="0.3">
      <c r="A10078" s="49" t="s">
        <v>82</v>
      </c>
      <c r="B10078" s="49">
        <v>90518</v>
      </c>
      <c r="C10078" s="49" t="s">
        <v>2690</v>
      </c>
      <c r="D10078" s="49" t="str">
        <f t="shared" si="157"/>
        <v>Water Penny Beetle - SWIMS - 90518</v>
      </c>
      <c r="E10078" s="49"/>
      <c r="F10078" s="49"/>
      <c r="G10078" s="49"/>
      <c r="H10078" s="49"/>
    </row>
    <row r="10079" spans="1:8" x14ac:dyDescent="0.3">
      <c r="A10079" s="49" t="s">
        <v>82</v>
      </c>
      <c r="B10079" s="49">
        <v>90529</v>
      </c>
      <c r="C10079" s="49" t="s">
        <v>3024</v>
      </c>
      <c r="D10079" s="49" t="str">
        <f t="shared" si="157"/>
        <v>Water Snipe Fly - SWIMS - 90529</v>
      </c>
      <c r="E10079" s="49" t="s">
        <v>10651</v>
      </c>
      <c r="F10079" s="49" t="s">
        <v>84</v>
      </c>
      <c r="G10079" s="49"/>
      <c r="H10079" s="49"/>
    </row>
    <row r="10080" spans="1:8" x14ac:dyDescent="0.3">
      <c r="A10080" s="49" t="s">
        <v>82</v>
      </c>
      <c r="B10080" s="49">
        <v>90521</v>
      </c>
      <c r="C10080" s="49" t="s">
        <v>2695</v>
      </c>
      <c r="D10080" s="49" t="str">
        <f t="shared" si="157"/>
        <v>Water Strider - SWIMS - 90521</v>
      </c>
      <c r="E10080" s="49"/>
      <c r="F10080" s="49"/>
      <c r="G10080" s="49"/>
      <c r="H10080" s="49"/>
    </row>
    <row r="10081" spans="1:8" x14ac:dyDescent="0.3">
      <c r="A10081" s="49" t="s">
        <v>82</v>
      </c>
      <c r="B10081" s="49">
        <v>91802</v>
      </c>
      <c r="C10081" s="49" t="s">
        <v>2696</v>
      </c>
      <c r="D10081" s="49" t="str">
        <f t="shared" si="157"/>
        <v>Water Surface description other? - SWIMS - 91802</v>
      </c>
      <c r="E10081" s="49" t="s">
        <v>31</v>
      </c>
      <c r="F10081" s="49" t="s">
        <v>84</v>
      </c>
      <c r="G10081" s="49"/>
      <c r="H10081" s="49" t="s">
        <v>10658</v>
      </c>
    </row>
    <row r="10082" spans="1:8" x14ac:dyDescent="0.3">
      <c r="A10082" s="49" t="s">
        <v>82</v>
      </c>
      <c r="B10082" s="49">
        <v>4004</v>
      </c>
      <c r="C10082" s="49" t="s">
        <v>2697</v>
      </c>
      <c r="D10082" s="49" t="str">
        <f t="shared" si="157"/>
        <v>Water Temperature - SWIMS - 4004</v>
      </c>
      <c r="E10082" s="49"/>
      <c r="F10082" s="49"/>
      <c r="G10082" s="49"/>
      <c r="H10082" s="49"/>
    </row>
    <row r="10083" spans="1:8" x14ac:dyDescent="0.3">
      <c r="A10083" s="49" t="s">
        <v>82</v>
      </c>
      <c r="B10083" s="49">
        <v>90331</v>
      </c>
      <c r="C10083" s="49" t="s">
        <v>2698</v>
      </c>
      <c r="D10083" s="49" t="str">
        <f t="shared" si="157"/>
        <v>Water Temperature - Pond Bottom - SWIMS - 90331</v>
      </c>
      <c r="E10083" s="49"/>
      <c r="F10083" s="49"/>
      <c r="G10083" s="49"/>
      <c r="H10083" s="49"/>
    </row>
    <row r="10084" spans="1:8" x14ac:dyDescent="0.3">
      <c r="A10084" s="49" t="s">
        <v>82</v>
      </c>
      <c r="B10084" s="49">
        <v>90330</v>
      </c>
      <c r="C10084" s="49" t="s">
        <v>2699</v>
      </c>
      <c r="D10084" s="49" t="str">
        <f t="shared" si="157"/>
        <v>Water Temperature - Pond Surface - SWIMS - 90330</v>
      </c>
      <c r="E10084" s="49"/>
      <c r="F10084" s="49"/>
      <c r="G10084" s="49"/>
      <c r="H10084" s="49"/>
    </row>
    <row r="10085" spans="1:8" x14ac:dyDescent="0.3">
      <c r="A10085" s="49" t="s">
        <v>82</v>
      </c>
      <c r="B10085" s="49">
        <v>20153</v>
      </c>
      <c r="C10085" s="49" t="s">
        <v>2662</v>
      </c>
      <c r="D10085" s="49" t="str">
        <f t="shared" si="157"/>
        <v>Water bulrush (Schoenoplectus subterminalis) - SWIMS - 20153</v>
      </c>
      <c r="E10085" s="49" t="s">
        <v>31</v>
      </c>
      <c r="F10085" s="49" t="s">
        <v>84</v>
      </c>
      <c r="G10085" s="49"/>
      <c r="H10085" s="49"/>
    </row>
    <row r="10086" spans="1:8" x14ac:dyDescent="0.3">
      <c r="A10086" s="49" t="s">
        <v>82</v>
      </c>
      <c r="B10086" s="49">
        <v>20202</v>
      </c>
      <c r="C10086" s="49" t="s">
        <v>2663</v>
      </c>
      <c r="D10086" s="49" t="str">
        <f t="shared" si="157"/>
        <v>Water chestnut (Trapa natans) - SWIMS - 20202</v>
      </c>
      <c r="E10086" s="49" t="s">
        <v>31</v>
      </c>
      <c r="F10086" s="49" t="s">
        <v>84</v>
      </c>
      <c r="G10086" s="49"/>
      <c r="H10086" s="49"/>
    </row>
    <row r="10087" spans="1:8" x14ac:dyDescent="0.3">
      <c r="A10087" s="49" t="s">
        <v>82</v>
      </c>
      <c r="B10087" s="49">
        <v>40029</v>
      </c>
      <c r="C10087" s="49" t="s">
        <v>2673</v>
      </c>
      <c r="D10087" s="49" t="str">
        <f t="shared" si="157"/>
        <v>Water depth were zebra mussels were found - SWIMS - 40029</v>
      </c>
      <c r="E10087" s="49"/>
      <c r="F10087" s="49"/>
      <c r="G10087" s="49"/>
      <c r="H10087" s="49"/>
    </row>
    <row r="10088" spans="1:8" x14ac:dyDescent="0.3">
      <c r="A10088" s="49" t="s">
        <v>82</v>
      </c>
      <c r="B10088" s="49">
        <v>91799</v>
      </c>
      <c r="C10088" s="49" t="s">
        <v>2675</v>
      </c>
      <c r="D10088" s="49" t="str">
        <f t="shared" si="157"/>
        <v>Water has algae/decaying plants smell? - SWIMS - 91799</v>
      </c>
      <c r="E10088" s="49" t="s">
        <v>31</v>
      </c>
      <c r="F10088" s="49" t="s">
        <v>84</v>
      </c>
      <c r="G10088" s="49"/>
      <c r="H10088" s="49" t="s">
        <v>10658</v>
      </c>
    </row>
    <row r="10089" spans="1:8" x14ac:dyDescent="0.3">
      <c r="A10089" s="49" t="s">
        <v>82</v>
      </c>
      <c r="B10089" s="49">
        <v>91800</v>
      </c>
      <c r="C10089" s="49" t="s">
        <v>2676</v>
      </c>
      <c r="D10089" s="49" t="str">
        <f t="shared" si="157"/>
        <v>Water has chlorine smell? - SWIMS - 91800</v>
      </c>
      <c r="E10089" s="49" t="s">
        <v>31</v>
      </c>
      <c r="F10089" s="49" t="s">
        <v>84</v>
      </c>
      <c r="G10089" s="49"/>
      <c r="H10089" s="49" t="s">
        <v>10658</v>
      </c>
    </row>
    <row r="10090" spans="1:8" x14ac:dyDescent="0.3">
      <c r="A10090" s="49" t="s">
        <v>82</v>
      </c>
      <c r="B10090" s="49">
        <v>91796</v>
      </c>
      <c r="C10090" s="49" t="s">
        <v>2677</v>
      </c>
      <c r="D10090" s="49" t="str">
        <f t="shared" si="157"/>
        <v>Water has fishy smell? - SWIMS - 91796</v>
      </c>
      <c r="E10090" s="49" t="s">
        <v>31</v>
      </c>
      <c r="F10090" s="49" t="s">
        <v>84</v>
      </c>
      <c r="G10090" s="49"/>
      <c r="H10090" s="49" t="s">
        <v>10658</v>
      </c>
    </row>
    <row r="10091" spans="1:8" x14ac:dyDescent="0.3">
      <c r="A10091" s="49" t="s">
        <v>82</v>
      </c>
      <c r="B10091" s="49">
        <v>91798</v>
      </c>
      <c r="C10091" s="49" t="s">
        <v>2678</v>
      </c>
      <c r="D10091" s="49" t="str">
        <f t="shared" si="157"/>
        <v>Water has musty/wet soil smell? - SWIMS - 91798</v>
      </c>
      <c r="E10091" s="49" t="s">
        <v>31</v>
      </c>
      <c r="F10091" s="49" t="s">
        <v>84</v>
      </c>
      <c r="G10091" s="49"/>
      <c r="H10091" s="49" t="s">
        <v>10658</v>
      </c>
    </row>
    <row r="10092" spans="1:8" x14ac:dyDescent="0.3">
      <c r="A10092" s="49" t="s">
        <v>82</v>
      </c>
      <c r="B10092" s="49">
        <v>91795</v>
      </c>
      <c r="C10092" s="49" t="s">
        <v>2679</v>
      </c>
      <c r="D10092" s="49" t="str">
        <f t="shared" si="157"/>
        <v>Water has no smell? - SWIMS - 91795</v>
      </c>
      <c r="E10092" s="49" t="s">
        <v>31</v>
      </c>
      <c r="F10092" s="49" t="s">
        <v>84</v>
      </c>
      <c r="G10092" s="49"/>
      <c r="H10092" s="49" t="s">
        <v>10658</v>
      </c>
    </row>
    <row r="10093" spans="1:8" x14ac:dyDescent="0.3">
      <c r="A10093" s="49" t="s">
        <v>82</v>
      </c>
      <c r="B10093" s="49">
        <v>91801</v>
      </c>
      <c r="C10093" s="49" t="s">
        <v>2680</v>
      </c>
      <c r="D10093" s="49" t="str">
        <f t="shared" si="157"/>
        <v>Water has other smell? - SWIMS - 91801</v>
      </c>
      <c r="E10093" s="49" t="s">
        <v>31</v>
      </c>
      <c r="F10093" s="49" t="s">
        <v>84</v>
      </c>
      <c r="G10093" s="49"/>
      <c r="H10093" s="49" t="s">
        <v>10658</v>
      </c>
    </row>
    <row r="10094" spans="1:8" x14ac:dyDescent="0.3">
      <c r="A10094" s="49" t="s">
        <v>82</v>
      </c>
      <c r="B10094" s="49">
        <v>91797</v>
      </c>
      <c r="C10094" s="49" t="s">
        <v>2681</v>
      </c>
      <c r="D10094" s="49" t="str">
        <f t="shared" si="157"/>
        <v>Water has sulfer/rotting eggs smell? - SWIMS - 91797</v>
      </c>
      <c r="E10094" s="49" t="s">
        <v>31</v>
      </c>
      <c r="F10094" s="49" t="s">
        <v>84</v>
      </c>
      <c r="G10094" s="49"/>
      <c r="H10094" s="49" t="s">
        <v>10658</v>
      </c>
    </row>
    <row r="10095" spans="1:8" x14ac:dyDescent="0.3">
      <c r="A10095" s="49" t="s">
        <v>82</v>
      </c>
      <c r="B10095" s="49">
        <v>20075</v>
      </c>
      <c r="C10095" s="49" t="s">
        <v>2682</v>
      </c>
      <c r="D10095" s="49" t="str">
        <f t="shared" si="157"/>
        <v>Water horsetail (Equisetum fluviatile) - SWIMS - 20075</v>
      </c>
      <c r="E10095" s="49" t="s">
        <v>31</v>
      </c>
      <c r="F10095" s="49" t="s">
        <v>84</v>
      </c>
      <c r="G10095" s="49"/>
      <c r="H10095" s="49"/>
    </row>
    <row r="10096" spans="1:8" x14ac:dyDescent="0.3">
      <c r="A10096" s="49" t="s">
        <v>82</v>
      </c>
      <c r="B10096" s="49">
        <v>92011</v>
      </c>
      <c r="C10096" s="49" t="s">
        <v>2685</v>
      </c>
      <c r="D10096" s="49" t="str">
        <f t="shared" si="157"/>
        <v>Water level up &gt; 4/10 feet from last week? - SWIMS - 92011</v>
      </c>
      <c r="E10096" s="49" t="s">
        <v>31</v>
      </c>
      <c r="F10096" s="49" t="s">
        <v>84</v>
      </c>
      <c r="G10096" s="49"/>
      <c r="H10096" s="49" t="s">
        <v>10658</v>
      </c>
    </row>
    <row r="10097" spans="1:8" x14ac:dyDescent="0.3">
      <c r="A10097" s="49" t="s">
        <v>82</v>
      </c>
      <c r="B10097" s="49">
        <v>20088</v>
      </c>
      <c r="C10097" s="49" t="s">
        <v>2686</v>
      </c>
      <c r="D10097" s="49" t="str">
        <f t="shared" si="157"/>
        <v>Water lobelia (Lobelia dortmanna) - SWIMS - 20088</v>
      </c>
      <c r="E10097" s="49" t="s">
        <v>31</v>
      </c>
      <c r="F10097" s="49" t="s">
        <v>84</v>
      </c>
      <c r="G10097" s="49"/>
      <c r="H10097" s="49"/>
    </row>
    <row r="10098" spans="1:8" x14ac:dyDescent="0.3">
      <c r="A10098" s="49" t="s">
        <v>82</v>
      </c>
      <c r="B10098" s="49">
        <v>20091</v>
      </c>
      <c r="C10098" s="49" t="s">
        <v>2687</v>
      </c>
      <c r="D10098" s="49" t="str">
        <f t="shared" si="157"/>
        <v>Water marigold (Megalodonta beckii) - SWIMS - 20091</v>
      </c>
      <c r="E10098" s="49" t="s">
        <v>31</v>
      </c>
      <c r="F10098" s="49" t="s">
        <v>84</v>
      </c>
      <c r="G10098" s="49"/>
      <c r="H10098" s="49"/>
    </row>
    <row r="10099" spans="1:8" x14ac:dyDescent="0.3">
      <c r="A10099" s="49" t="s">
        <v>82</v>
      </c>
      <c r="B10099" s="49">
        <v>20110</v>
      </c>
      <c r="C10099" s="49" t="s">
        <v>2691</v>
      </c>
      <c r="D10099" s="49" t="str">
        <f t="shared" si="157"/>
        <v>Water smartweed (Persicaria amphibia) - SWIMS - 20110</v>
      </c>
      <c r="E10099" s="49" t="s">
        <v>31</v>
      </c>
      <c r="F10099" s="49" t="s">
        <v>84</v>
      </c>
      <c r="G10099" s="49"/>
      <c r="H10099" s="49" t="s">
        <v>10658</v>
      </c>
    </row>
    <row r="10100" spans="1:8" x14ac:dyDescent="0.3">
      <c r="A10100" s="49" t="s">
        <v>82</v>
      </c>
      <c r="B10100" s="49">
        <v>20345</v>
      </c>
      <c r="C10100" s="49" t="s">
        <v>2692</v>
      </c>
      <c r="D10100" s="49" t="str">
        <f t="shared" si="157"/>
        <v>Water speedwell (Veronica anagallis-aquatica) - SWIMS - 20345</v>
      </c>
      <c r="E10100" s="49" t="s">
        <v>31</v>
      </c>
      <c r="F10100" s="49" t="s">
        <v>84</v>
      </c>
      <c r="G10100" s="49"/>
      <c r="H10100" s="49"/>
    </row>
    <row r="10101" spans="1:8" x14ac:dyDescent="0.3">
      <c r="A10101" s="49" t="s">
        <v>82</v>
      </c>
      <c r="B10101" s="49">
        <v>20079</v>
      </c>
      <c r="C10101" s="49" t="s">
        <v>2693</v>
      </c>
      <c r="D10101" s="49" t="str">
        <f t="shared" si="157"/>
        <v>Water star-grass (Heteranthera dubia) - SWIMS - 20079</v>
      </c>
      <c r="E10101" s="49" t="s">
        <v>31</v>
      </c>
      <c r="F10101" s="49" t="s">
        <v>84</v>
      </c>
      <c r="G10101" s="49"/>
      <c r="H10101" s="49"/>
    </row>
    <row r="10102" spans="1:8" x14ac:dyDescent="0.3">
      <c r="A10102" s="49" t="s">
        <v>82</v>
      </c>
      <c r="B10102" s="49">
        <v>20267</v>
      </c>
      <c r="C10102" s="49" t="s">
        <v>2694</v>
      </c>
      <c r="D10102" s="49" t="str">
        <f t="shared" si="157"/>
        <v>Water star-wort (Callitriche sp.) - SWIMS - 20267</v>
      </c>
      <c r="E10102" s="49" t="s">
        <v>31</v>
      </c>
      <c r="F10102" s="49" t="s">
        <v>84</v>
      </c>
      <c r="G10102" s="49"/>
      <c r="H10102" s="49"/>
    </row>
    <row r="10103" spans="1:8" x14ac:dyDescent="0.3">
      <c r="A10103" s="49" t="s">
        <v>82</v>
      </c>
      <c r="B10103" s="49">
        <v>20212</v>
      </c>
      <c r="C10103" s="49" t="s">
        <v>2733</v>
      </c>
      <c r="D10103" s="49" t="str">
        <f t="shared" si="157"/>
        <v>Water-hyacinth (Eichhornia crassipes) - SWIMS - 20212</v>
      </c>
      <c r="E10103" s="49" t="s">
        <v>31</v>
      </c>
      <c r="F10103" s="49" t="s">
        <v>84</v>
      </c>
      <c r="G10103" s="49"/>
      <c r="H10103" s="49"/>
    </row>
    <row r="10104" spans="1:8" x14ac:dyDescent="0.3">
      <c r="A10104" s="49" t="s">
        <v>82</v>
      </c>
      <c r="B10104" s="49">
        <v>20349</v>
      </c>
      <c r="C10104" s="49" t="s">
        <v>2734</v>
      </c>
      <c r="D10104" s="49" t="str">
        <f t="shared" si="157"/>
        <v>Water-lettuce (Pistia stratiotes) - SWIMS - 20349</v>
      </c>
      <c r="E10104" s="49" t="s">
        <v>31</v>
      </c>
      <c r="F10104" s="49" t="s">
        <v>84</v>
      </c>
      <c r="G10104" s="49"/>
      <c r="H10104" s="49"/>
    </row>
    <row r="10105" spans="1:8" x14ac:dyDescent="0.3">
      <c r="A10105" s="49" t="s">
        <v>82</v>
      </c>
      <c r="B10105" s="49">
        <v>20403</v>
      </c>
      <c r="C10105" s="49" t="s">
        <v>2735</v>
      </c>
      <c r="D10105" s="49" t="str">
        <f t="shared" si="157"/>
        <v>Water-lily (Nymphaea sp.) - SWIMS - 20403</v>
      </c>
      <c r="E10105" s="49" t="s">
        <v>31</v>
      </c>
      <c r="F10105" s="49" t="s">
        <v>84</v>
      </c>
      <c r="G10105" s="49"/>
      <c r="H10105" s="49"/>
    </row>
    <row r="10106" spans="1:8" x14ac:dyDescent="0.3">
      <c r="A10106" s="49" t="s">
        <v>82</v>
      </c>
      <c r="B10106" s="49">
        <v>20404</v>
      </c>
      <c r="C10106" s="49" t="s">
        <v>2736</v>
      </c>
      <c r="D10106" s="49" t="str">
        <f t="shared" si="157"/>
        <v>Water-lily (Nymphaeaceae sp.) - SWIMS - 20404</v>
      </c>
      <c r="E10106" s="49" t="s">
        <v>31</v>
      </c>
      <c r="F10106" s="49" t="s">
        <v>84</v>
      </c>
      <c r="G10106" s="49"/>
      <c r="H10106" s="49"/>
    </row>
    <row r="10107" spans="1:8" x14ac:dyDescent="0.3">
      <c r="A10107" s="49" t="s">
        <v>82</v>
      </c>
      <c r="B10107" s="49">
        <v>20278</v>
      </c>
      <c r="C10107" s="49" t="s">
        <v>2738</v>
      </c>
      <c r="D10107" s="49" t="str">
        <f t="shared" si="157"/>
        <v>Water-milfoil (Myriophyllum sp.) - SWIMS - 20278</v>
      </c>
      <c r="E10107" s="49" t="s">
        <v>31</v>
      </c>
      <c r="F10107" s="49" t="s">
        <v>84</v>
      </c>
      <c r="G10107" s="49"/>
      <c r="H10107" s="49"/>
    </row>
    <row r="10108" spans="1:8" x14ac:dyDescent="0.3">
      <c r="A10108" s="49" t="s">
        <v>82</v>
      </c>
      <c r="B10108" s="49">
        <v>20346</v>
      </c>
      <c r="C10108" s="49" t="s">
        <v>2739</v>
      </c>
      <c r="D10108" s="49" t="str">
        <f t="shared" si="157"/>
        <v>Water-plantain (Alisma sp.) - SWIMS - 20346</v>
      </c>
      <c r="E10108" s="49" t="s">
        <v>31</v>
      </c>
      <c r="F10108" s="49" t="s">
        <v>84</v>
      </c>
      <c r="G10108" s="49"/>
      <c r="H10108" s="49"/>
    </row>
    <row r="10109" spans="1:8" x14ac:dyDescent="0.3">
      <c r="A10109" s="49" t="s">
        <v>82</v>
      </c>
      <c r="B10109" s="49">
        <v>20476</v>
      </c>
      <c r="C10109" s="49" t="s">
        <v>2740</v>
      </c>
      <c r="D10109" s="49" t="str">
        <f t="shared" si="157"/>
        <v>Water-purslane (Didiplis diandra) - SWIMS - 20476</v>
      </c>
      <c r="E10109" s="49" t="s">
        <v>31</v>
      </c>
      <c r="F10109" s="49" t="s">
        <v>84</v>
      </c>
      <c r="G10109" s="49"/>
      <c r="H10109" s="49" t="s">
        <v>10658</v>
      </c>
    </row>
    <row r="10110" spans="1:8" x14ac:dyDescent="0.3">
      <c r="A10110" s="49" t="s">
        <v>82</v>
      </c>
      <c r="B10110" s="49">
        <v>91150</v>
      </c>
      <c r="C10110" s="49" t="s">
        <v>2700</v>
      </c>
      <c r="D10110" s="49" t="str">
        <f t="shared" si="157"/>
        <v>Waterbody Name - SWIMS - 91150</v>
      </c>
      <c r="E10110" s="49" t="s">
        <v>31</v>
      </c>
      <c r="F10110" s="49" t="s">
        <v>84</v>
      </c>
      <c r="G10110" s="49"/>
      <c r="H10110" s="49"/>
    </row>
    <row r="10111" spans="1:8" x14ac:dyDescent="0.3">
      <c r="A10111" s="49" t="s">
        <v>82</v>
      </c>
      <c r="B10111" s="49">
        <v>91000</v>
      </c>
      <c r="C10111" s="49" t="s">
        <v>2701</v>
      </c>
      <c r="D10111" s="49" t="str">
        <f t="shared" si="157"/>
        <v>Waterbody Name Boat Last Visited (1) - SWIMS - 91000</v>
      </c>
      <c r="E10111" s="49"/>
      <c r="F10111" s="49"/>
      <c r="G10111" s="49"/>
      <c r="H10111" s="49"/>
    </row>
    <row r="10112" spans="1:8" x14ac:dyDescent="0.3">
      <c r="A10112" s="49" t="s">
        <v>82</v>
      </c>
      <c r="B10112" s="49">
        <v>90980</v>
      </c>
      <c r="C10112" s="49" t="s">
        <v>2702</v>
      </c>
      <c r="D10112" s="49" t="str">
        <f t="shared" si="157"/>
        <v>Waterbody Name Boat Last Visited (10) - SWIMS - 90980</v>
      </c>
      <c r="E10112" s="49"/>
      <c r="F10112" s="49"/>
      <c r="G10112" s="49"/>
      <c r="H10112" s="49"/>
    </row>
    <row r="10113" spans="1:8" x14ac:dyDescent="0.3">
      <c r="A10113" s="49" t="s">
        <v>82</v>
      </c>
      <c r="B10113" s="49">
        <v>90981</v>
      </c>
      <c r="C10113" s="49" t="s">
        <v>2703</v>
      </c>
      <c r="D10113" s="49" t="str">
        <f t="shared" si="157"/>
        <v>Waterbody Name Boat Last Visited (11) - SWIMS - 90981</v>
      </c>
      <c r="E10113" s="49"/>
      <c r="F10113" s="49"/>
      <c r="G10113" s="49"/>
      <c r="H10113" s="49"/>
    </row>
    <row r="10114" spans="1:8" x14ac:dyDescent="0.3">
      <c r="A10114" s="49" t="s">
        <v>82</v>
      </c>
      <c r="B10114" s="49">
        <v>90982</v>
      </c>
      <c r="C10114" s="49" t="s">
        <v>2704</v>
      </c>
      <c r="D10114" s="49" t="str">
        <f t="shared" ref="D10114:D10177" si="158">C10114 &amp;" - "&amp; A10114 &amp;" - "&amp; B10114</f>
        <v>Waterbody Name Boat Last Visited (12) - SWIMS - 90982</v>
      </c>
      <c r="E10114" s="49"/>
      <c r="F10114" s="49"/>
      <c r="G10114" s="49"/>
      <c r="H10114" s="49"/>
    </row>
    <row r="10115" spans="1:8" x14ac:dyDescent="0.3">
      <c r="A10115" s="49" t="s">
        <v>82</v>
      </c>
      <c r="B10115" s="49">
        <v>90983</v>
      </c>
      <c r="C10115" s="49" t="s">
        <v>2705</v>
      </c>
      <c r="D10115" s="49" t="str">
        <f t="shared" si="158"/>
        <v>Waterbody Name Boat Last Visited (13) - SWIMS - 90983</v>
      </c>
      <c r="E10115" s="49"/>
      <c r="F10115" s="49"/>
      <c r="G10115" s="49"/>
      <c r="H10115" s="49"/>
    </row>
    <row r="10116" spans="1:8" x14ac:dyDescent="0.3">
      <c r="A10116" s="49" t="s">
        <v>82</v>
      </c>
      <c r="B10116" s="49">
        <v>90984</v>
      </c>
      <c r="C10116" s="49" t="s">
        <v>2706</v>
      </c>
      <c r="D10116" s="49" t="str">
        <f t="shared" si="158"/>
        <v>Waterbody Name Boat Last Visited (14) - SWIMS - 90984</v>
      </c>
      <c r="E10116" s="49"/>
      <c r="F10116" s="49"/>
      <c r="G10116" s="49"/>
      <c r="H10116" s="49"/>
    </row>
    <row r="10117" spans="1:8" x14ac:dyDescent="0.3">
      <c r="A10117" s="49" t="s">
        <v>82</v>
      </c>
      <c r="B10117" s="49">
        <v>90985</v>
      </c>
      <c r="C10117" s="49" t="s">
        <v>2707</v>
      </c>
      <c r="D10117" s="49" t="str">
        <f t="shared" si="158"/>
        <v>Waterbody Name Boat Last Visited (15) - SWIMS - 90985</v>
      </c>
      <c r="E10117" s="49"/>
      <c r="F10117" s="49"/>
      <c r="G10117" s="49"/>
      <c r="H10117" s="49"/>
    </row>
    <row r="10118" spans="1:8" x14ac:dyDescent="0.3">
      <c r="A10118" s="49" t="s">
        <v>82</v>
      </c>
      <c r="B10118" s="49">
        <v>90986</v>
      </c>
      <c r="C10118" s="49" t="s">
        <v>2708</v>
      </c>
      <c r="D10118" s="49" t="str">
        <f t="shared" si="158"/>
        <v>Waterbody Name Boat Last Visited (16) - SWIMS - 90986</v>
      </c>
      <c r="E10118" s="49"/>
      <c r="F10118" s="49"/>
      <c r="G10118" s="49"/>
      <c r="H10118" s="49"/>
    </row>
    <row r="10119" spans="1:8" x14ac:dyDescent="0.3">
      <c r="A10119" s="49" t="s">
        <v>82</v>
      </c>
      <c r="B10119" s="49">
        <v>90987</v>
      </c>
      <c r="C10119" s="49" t="s">
        <v>2709</v>
      </c>
      <c r="D10119" s="49" t="str">
        <f t="shared" si="158"/>
        <v>Waterbody Name Boat Last Visited (17) - SWIMS - 90987</v>
      </c>
      <c r="E10119" s="49"/>
      <c r="F10119" s="49"/>
      <c r="G10119" s="49"/>
      <c r="H10119" s="49"/>
    </row>
    <row r="10120" spans="1:8" x14ac:dyDescent="0.3">
      <c r="A10120" s="49" t="s">
        <v>82</v>
      </c>
      <c r="B10120" s="49">
        <v>90988</v>
      </c>
      <c r="C10120" s="49" t="s">
        <v>2710</v>
      </c>
      <c r="D10120" s="49" t="str">
        <f t="shared" si="158"/>
        <v>Waterbody Name Boat Last Visited (18) - SWIMS - 90988</v>
      </c>
      <c r="E10120" s="49"/>
      <c r="F10120" s="49"/>
      <c r="G10120" s="49"/>
      <c r="H10120" s="49"/>
    </row>
    <row r="10121" spans="1:8" x14ac:dyDescent="0.3">
      <c r="A10121" s="49" t="s">
        <v>82</v>
      </c>
      <c r="B10121" s="49">
        <v>90989</v>
      </c>
      <c r="C10121" s="49" t="s">
        <v>2711</v>
      </c>
      <c r="D10121" s="49" t="str">
        <f t="shared" si="158"/>
        <v>Waterbody Name Boat Last Visited (19) - SWIMS - 90989</v>
      </c>
      <c r="E10121" s="49"/>
      <c r="F10121" s="49"/>
      <c r="G10121" s="49"/>
      <c r="H10121" s="49"/>
    </row>
    <row r="10122" spans="1:8" x14ac:dyDescent="0.3">
      <c r="A10122" s="49" t="s">
        <v>82</v>
      </c>
      <c r="B10122" s="49">
        <v>90972</v>
      </c>
      <c r="C10122" s="49" t="s">
        <v>2712</v>
      </c>
      <c r="D10122" s="49" t="str">
        <f t="shared" si="158"/>
        <v>Waterbody Name Boat Last Visited (2) - SWIMS - 90972</v>
      </c>
      <c r="E10122" s="49"/>
      <c r="F10122" s="49"/>
      <c r="G10122" s="49"/>
      <c r="H10122" s="49"/>
    </row>
    <row r="10123" spans="1:8" x14ac:dyDescent="0.3">
      <c r="A10123" s="49" t="s">
        <v>82</v>
      </c>
      <c r="B10123" s="49">
        <v>90990</v>
      </c>
      <c r="C10123" s="49" t="s">
        <v>2713</v>
      </c>
      <c r="D10123" s="49" t="str">
        <f t="shared" si="158"/>
        <v>Waterbody Name Boat Last Visited (20) - SWIMS - 90990</v>
      </c>
      <c r="E10123" s="49"/>
      <c r="F10123" s="49"/>
      <c r="G10123" s="49"/>
      <c r="H10123" s="49"/>
    </row>
    <row r="10124" spans="1:8" x14ac:dyDescent="0.3">
      <c r="A10124" s="49" t="s">
        <v>82</v>
      </c>
      <c r="B10124" s="49">
        <v>90991</v>
      </c>
      <c r="C10124" s="49" t="s">
        <v>2714</v>
      </c>
      <c r="D10124" s="49" t="str">
        <f t="shared" si="158"/>
        <v>Waterbody Name Boat Last Visited (21) - SWIMS - 90991</v>
      </c>
      <c r="E10124" s="49"/>
      <c r="F10124" s="49"/>
      <c r="G10124" s="49"/>
      <c r="H10124" s="49"/>
    </row>
    <row r="10125" spans="1:8" x14ac:dyDescent="0.3">
      <c r="A10125" s="49" t="s">
        <v>82</v>
      </c>
      <c r="B10125" s="49">
        <v>90992</v>
      </c>
      <c r="C10125" s="49" t="s">
        <v>2715</v>
      </c>
      <c r="D10125" s="49" t="str">
        <f t="shared" si="158"/>
        <v>Waterbody Name Boat Last Visited (22) - SWIMS - 90992</v>
      </c>
      <c r="E10125" s="49"/>
      <c r="F10125" s="49"/>
      <c r="G10125" s="49"/>
      <c r="H10125" s="49"/>
    </row>
    <row r="10126" spans="1:8" x14ac:dyDescent="0.3">
      <c r="A10126" s="49" t="s">
        <v>82</v>
      </c>
      <c r="B10126" s="49">
        <v>90993</v>
      </c>
      <c r="C10126" s="49" t="s">
        <v>2716</v>
      </c>
      <c r="D10126" s="49" t="str">
        <f t="shared" si="158"/>
        <v>Waterbody Name Boat Last Visited (23) - SWIMS - 90993</v>
      </c>
      <c r="E10126" s="49"/>
      <c r="F10126" s="49"/>
      <c r="G10126" s="49"/>
      <c r="H10126" s="49"/>
    </row>
    <row r="10127" spans="1:8" x14ac:dyDescent="0.3">
      <c r="A10127" s="49" t="s">
        <v>82</v>
      </c>
      <c r="B10127" s="49">
        <v>90994</v>
      </c>
      <c r="C10127" s="49" t="s">
        <v>2717</v>
      </c>
      <c r="D10127" s="49" t="str">
        <f t="shared" si="158"/>
        <v>Waterbody Name Boat Last Visited (24) - SWIMS - 90994</v>
      </c>
      <c r="E10127" s="49"/>
      <c r="F10127" s="49"/>
      <c r="G10127" s="49"/>
      <c r="H10127" s="49"/>
    </row>
    <row r="10128" spans="1:8" x14ac:dyDescent="0.3">
      <c r="A10128" s="49" t="s">
        <v>82</v>
      </c>
      <c r="B10128" s="49">
        <v>90995</v>
      </c>
      <c r="C10128" s="49" t="s">
        <v>2718</v>
      </c>
      <c r="D10128" s="49" t="str">
        <f t="shared" si="158"/>
        <v>Waterbody Name Boat Last Visited (25) - SWIMS - 90995</v>
      </c>
      <c r="E10128" s="49"/>
      <c r="F10128" s="49"/>
      <c r="G10128" s="49"/>
      <c r="H10128" s="49"/>
    </row>
    <row r="10129" spans="1:8" x14ac:dyDescent="0.3">
      <c r="A10129" s="49" t="s">
        <v>82</v>
      </c>
      <c r="B10129" s="49">
        <v>90996</v>
      </c>
      <c r="C10129" s="49" t="s">
        <v>2719</v>
      </c>
      <c r="D10129" s="49" t="str">
        <f t="shared" si="158"/>
        <v>Waterbody Name Boat Last Visited (26) - SWIMS - 90996</v>
      </c>
      <c r="E10129" s="49"/>
      <c r="F10129" s="49"/>
      <c r="G10129" s="49"/>
      <c r="H10129" s="49"/>
    </row>
    <row r="10130" spans="1:8" x14ac:dyDescent="0.3">
      <c r="A10130" s="49" t="s">
        <v>82</v>
      </c>
      <c r="B10130" s="49">
        <v>90997</v>
      </c>
      <c r="C10130" s="49" t="s">
        <v>2720</v>
      </c>
      <c r="D10130" s="49" t="str">
        <f t="shared" si="158"/>
        <v>Waterbody Name Boat Last Visited (27) - SWIMS - 90997</v>
      </c>
      <c r="E10130" s="49"/>
      <c r="F10130" s="49"/>
      <c r="G10130" s="49"/>
      <c r="H10130" s="49"/>
    </row>
    <row r="10131" spans="1:8" x14ac:dyDescent="0.3">
      <c r="A10131" s="49" t="s">
        <v>82</v>
      </c>
      <c r="B10131" s="49">
        <v>90998</v>
      </c>
      <c r="C10131" s="49" t="s">
        <v>2721</v>
      </c>
      <c r="D10131" s="49" t="str">
        <f t="shared" si="158"/>
        <v>Waterbody Name Boat Last Visited (28) - SWIMS - 90998</v>
      </c>
      <c r="E10131" s="49"/>
      <c r="F10131" s="49"/>
      <c r="G10131" s="49"/>
      <c r="H10131" s="49"/>
    </row>
    <row r="10132" spans="1:8" x14ac:dyDescent="0.3">
      <c r="A10132" s="49" t="s">
        <v>82</v>
      </c>
      <c r="B10132" s="49">
        <v>90999</v>
      </c>
      <c r="C10132" s="49" t="s">
        <v>2722</v>
      </c>
      <c r="D10132" s="49" t="str">
        <f t="shared" si="158"/>
        <v>Waterbody Name Boat Last Visited (29) - SWIMS - 90999</v>
      </c>
      <c r="E10132" s="49"/>
      <c r="F10132" s="49"/>
      <c r="G10132" s="49"/>
      <c r="H10132" s="49"/>
    </row>
    <row r="10133" spans="1:8" x14ac:dyDescent="0.3">
      <c r="A10133" s="49" t="s">
        <v>82</v>
      </c>
      <c r="B10133" s="49">
        <v>90973</v>
      </c>
      <c r="C10133" s="49" t="s">
        <v>2723</v>
      </c>
      <c r="D10133" s="49" t="str">
        <f t="shared" si="158"/>
        <v>Waterbody Name Boat Last Visited (3) - SWIMS - 90973</v>
      </c>
      <c r="E10133" s="49"/>
      <c r="F10133" s="49"/>
      <c r="G10133" s="49"/>
      <c r="H10133" s="49"/>
    </row>
    <row r="10134" spans="1:8" x14ac:dyDescent="0.3">
      <c r="A10134" s="49" t="s">
        <v>82</v>
      </c>
      <c r="B10134" s="49">
        <v>91121</v>
      </c>
      <c r="C10134" s="49" t="s">
        <v>2724</v>
      </c>
      <c r="D10134" s="49" t="str">
        <f t="shared" si="158"/>
        <v>Waterbody Name Boat Last Visited (30) - SWIMS - 91121</v>
      </c>
      <c r="E10134" s="49"/>
      <c r="F10134" s="49"/>
      <c r="G10134" s="49"/>
      <c r="H10134" s="49"/>
    </row>
    <row r="10135" spans="1:8" x14ac:dyDescent="0.3">
      <c r="A10135" s="49" t="s">
        <v>82</v>
      </c>
      <c r="B10135" s="49">
        <v>90974</v>
      </c>
      <c r="C10135" s="49" t="s">
        <v>2725</v>
      </c>
      <c r="D10135" s="49" t="str">
        <f t="shared" si="158"/>
        <v>Waterbody Name Boat Last Visited (4) - SWIMS - 90974</v>
      </c>
      <c r="E10135" s="49"/>
      <c r="F10135" s="49"/>
      <c r="G10135" s="49"/>
      <c r="H10135" s="49"/>
    </row>
    <row r="10136" spans="1:8" x14ac:dyDescent="0.3">
      <c r="A10136" s="49" t="s">
        <v>82</v>
      </c>
      <c r="B10136" s="49">
        <v>90975</v>
      </c>
      <c r="C10136" s="49" t="s">
        <v>2726</v>
      </c>
      <c r="D10136" s="49" t="str">
        <f t="shared" si="158"/>
        <v>Waterbody Name Boat Last Visited (5) - SWIMS - 90975</v>
      </c>
      <c r="E10136" s="49"/>
      <c r="F10136" s="49"/>
      <c r="G10136" s="49"/>
      <c r="H10136" s="49"/>
    </row>
    <row r="10137" spans="1:8" x14ac:dyDescent="0.3">
      <c r="A10137" s="49" t="s">
        <v>82</v>
      </c>
      <c r="B10137" s="49">
        <v>90976</v>
      </c>
      <c r="C10137" s="49" t="s">
        <v>2727</v>
      </c>
      <c r="D10137" s="49" t="str">
        <f t="shared" si="158"/>
        <v>Waterbody Name Boat Last Visited (6) - SWIMS - 90976</v>
      </c>
      <c r="E10137" s="49"/>
      <c r="F10137" s="49"/>
      <c r="G10137" s="49"/>
      <c r="H10137" s="49"/>
    </row>
    <row r="10138" spans="1:8" x14ac:dyDescent="0.3">
      <c r="A10138" s="49" t="s">
        <v>82</v>
      </c>
      <c r="B10138" s="49">
        <v>90977</v>
      </c>
      <c r="C10138" s="49" t="s">
        <v>2728</v>
      </c>
      <c r="D10138" s="49" t="str">
        <f t="shared" si="158"/>
        <v>Waterbody Name Boat Last Visited (7) - SWIMS - 90977</v>
      </c>
      <c r="E10138" s="49"/>
      <c r="F10138" s="49"/>
      <c r="G10138" s="49"/>
      <c r="H10138" s="49"/>
    </row>
    <row r="10139" spans="1:8" x14ac:dyDescent="0.3">
      <c r="A10139" s="49" t="s">
        <v>82</v>
      </c>
      <c r="B10139" s="49">
        <v>90978</v>
      </c>
      <c r="C10139" s="49" t="s">
        <v>2729</v>
      </c>
      <c r="D10139" s="49" t="str">
        <f t="shared" si="158"/>
        <v>Waterbody Name Boat Last Visited (8) - SWIMS - 90978</v>
      </c>
      <c r="E10139" s="49"/>
      <c r="F10139" s="49"/>
      <c r="G10139" s="49"/>
      <c r="H10139" s="49"/>
    </row>
    <row r="10140" spans="1:8" x14ac:dyDescent="0.3">
      <c r="A10140" s="49" t="s">
        <v>82</v>
      </c>
      <c r="B10140" s="49">
        <v>90979</v>
      </c>
      <c r="C10140" s="49" t="s">
        <v>2730</v>
      </c>
      <c r="D10140" s="49" t="str">
        <f t="shared" si="158"/>
        <v>Waterbody Name Boat Last Visited (9) - SWIMS - 90979</v>
      </c>
      <c r="E10140" s="49"/>
      <c r="F10140" s="49"/>
      <c r="G10140" s="49"/>
      <c r="H10140" s="49"/>
    </row>
    <row r="10141" spans="1:8" x14ac:dyDescent="0.3">
      <c r="A10141" s="49" t="s">
        <v>82</v>
      </c>
      <c r="B10141" s="49">
        <v>92169</v>
      </c>
      <c r="C10141" s="49" t="s">
        <v>2731</v>
      </c>
      <c r="D10141" s="49" t="str">
        <f t="shared" si="158"/>
        <v>Waterbody Type - SWIMS - 92169</v>
      </c>
      <c r="E10141" s="49" t="s">
        <v>31</v>
      </c>
      <c r="F10141" s="49" t="s">
        <v>84</v>
      </c>
      <c r="G10141" s="49"/>
      <c r="H10141" s="49"/>
    </row>
    <row r="10142" spans="1:8" x14ac:dyDescent="0.3">
      <c r="A10142" s="49" t="s">
        <v>82</v>
      </c>
      <c r="B10142" s="49">
        <v>20402</v>
      </c>
      <c r="C10142" s="49" t="s">
        <v>2732</v>
      </c>
      <c r="D10142" s="49" t="str">
        <f t="shared" si="158"/>
        <v>Watercress (Nasturtium officinale) - SWIMS - 20402</v>
      </c>
      <c r="E10142" s="49" t="s">
        <v>31</v>
      </c>
      <c r="F10142" s="49" t="s">
        <v>84</v>
      </c>
      <c r="G10142" s="49"/>
      <c r="H10142" s="49"/>
    </row>
    <row r="10143" spans="1:8" x14ac:dyDescent="0.3">
      <c r="A10143" s="49" t="s">
        <v>201</v>
      </c>
      <c r="B10143" s="49">
        <v>97354</v>
      </c>
      <c r="C10143" s="49" t="s">
        <v>10611</v>
      </c>
      <c r="D10143" s="49" t="str">
        <f t="shared" si="158"/>
        <v>Waterflea - DNR_STORET - 97354</v>
      </c>
      <c r="E10143" s="49" t="s">
        <v>10651</v>
      </c>
      <c r="F10143" s="49" t="s">
        <v>84</v>
      </c>
      <c r="G10143" s="49"/>
      <c r="H10143" s="49"/>
    </row>
    <row r="10144" spans="1:8" x14ac:dyDescent="0.3">
      <c r="A10144" s="49" t="s">
        <v>201</v>
      </c>
      <c r="B10144" s="49">
        <v>97387</v>
      </c>
      <c r="C10144" s="49" t="s">
        <v>10611</v>
      </c>
      <c r="D10144" s="49" t="str">
        <f t="shared" si="158"/>
        <v>Waterflea - DNR_STORET - 97387</v>
      </c>
      <c r="E10144" s="49" t="s">
        <v>10651</v>
      </c>
      <c r="F10144" s="49" t="s">
        <v>10652</v>
      </c>
      <c r="G10144" s="49"/>
      <c r="H10144" s="49"/>
    </row>
    <row r="10145" spans="1:8" x14ac:dyDescent="0.3">
      <c r="A10145" s="49" t="s">
        <v>82</v>
      </c>
      <c r="B10145" s="49">
        <v>20312</v>
      </c>
      <c r="C10145" s="49" t="s">
        <v>2737</v>
      </c>
      <c r="D10145" s="49" t="str">
        <f t="shared" si="158"/>
        <v>Watermeal (Wolffia sp.) - SWIMS - 20312</v>
      </c>
      <c r="E10145" s="49" t="s">
        <v>31</v>
      </c>
      <c r="F10145" s="49" t="s">
        <v>84</v>
      </c>
      <c r="G10145" s="49"/>
      <c r="H10145" s="49"/>
    </row>
    <row r="10146" spans="1:8" x14ac:dyDescent="0.3">
      <c r="A10146" s="49" t="s">
        <v>82</v>
      </c>
      <c r="B10146" s="49">
        <v>20057</v>
      </c>
      <c r="C10146" s="49" t="s">
        <v>2741</v>
      </c>
      <c r="D10146" s="49" t="str">
        <f t="shared" si="158"/>
        <v>Watershield (Brasenia schreberi) - SWIMS - 20057</v>
      </c>
      <c r="E10146" s="49" t="s">
        <v>31</v>
      </c>
      <c r="F10146" s="49" t="s">
        <v>84</v>
      </c>
      <c r="G10146" s="49"/>
      <c r="H10146" s="49"/>
    </row>
    <row r="10147" spans="1:8" x14ac:dyDescent="0.3">
      <c r="A10147" s="49" t="s">
        <v>82</v>
      </c>
      <c r="B10147" s="49">
        <v>20270</v>
      </c>
      <c r="C10147" s="49" t="s">
        <v>2742</v>
      </c>
      <c r="D10147" s="49" t="str">
        <f t="shared" si="158"/>
        <v>Waterweed (Elodea sp.) - SWIMS - 20270</v>
      </c>
      <c r="E10147" s="49" t="s">
        <v>31</v>
      </c>
      <c r="F10147" s="49" t="s">
        <v>84</v>
      </c>
      <c r="G10147" s="49"/>
      <c r="H10147" s="49"/>
    </row>
    <row r="10148" spans="1:8" x14ac:dyDescent="0.3">
      <c r="A10148" s="49" t="s">
        <v>82</v>
      </c>
      <c r="B10148" s="49">
        <v>20468</v>
      </c>
      <c r="C10148" s="49" t="s">
        <v>2808</v>
      </c>
      <c r="D10148" s="49" t="str">
        <f t="shared" si="158"/>
        <v>Weakstalk bulrush (Schoenoplectus purshianus) - SWIMS - 20468</v>
      </c>
      <c r="E10148" s="49" t="s">
        <v>31</v>
      </c>
      <c r="F10148" s="49" t="s">
        <v>84</v>
      </c>
      <c r="G10148" s="49"/>
      <c r="H10148" s="49" t="s">
        <v>10658</v>
      </c>
    </row>
    <row r="10149" spans="1:8" x14ac:dyDescent="0.3">
      <c r="A10149" s="49" t="s">
        <v>82</v>
      </c>
      <c r="B10149" s="49">
        <v>90007</v>
      </c>
      <c r="C10149" s="49" t="s">
        <v>2809</v>
      </c>
      <c r="D10149" s="49" t="str">
        <f t="shared" si="158"/>
        <v>Weather - SWIMS - 90007</v>
      </c>
      <c r="E10149" s="49" t="s">
        <v>31</v>
      </c>
      <c r="F10149" s="49" t="s">
        <v>84</v>
      </c>
      <c r="G10149" s="49"/>
      <c r="H10149" s="49" t="s">
        <v>203</v>
      </c>
    </row>
    <row r="10150" spans="1:8" x14ac:dyDescent="0.3">
      <c r="A10150" s="49" t="s">
        <v>82</v>
      </c>
      <c r="B10150" s="49">
        <v>90319</v>
      </c>
      <c r="C10150" s="49" t="s">
        <v>2811</v>
      </c>
      <c r="D10150" s="49" t="str">
        <f t="shared" si="158"/>
        <v>Weather Comment - SWIMS - 90319</v>
      </c>
      <c r="E10150" s="49"/>
      <c r="F10150" s="49"/>
      <c r="G10150" s="49"/>
      <c r="H10150" s="49"/>
    </row>
    <row r="10151" spans="1:8" x14ac:dyDescent="0.3">
      <c r="A10151" s="49" t="s">
        <v>82</v>
      </c>
      <c r="B10151" s="49">
        <v>72009</v>
      </c>
      <c r="C10151" s="49" t="s">
        <v>2812</v>
      </c>
      <c r="D10151" s="49" t="str">
        <f t="shared" si="158"/>
        <v>Weather Conditions - SWIMS - 72009</v>
      </c>
      <c r="E10151" s="49" t="s">
        <v>31</v>
      </c>
      <c r="F10151" s="49" t="s">
        <v>84</v>
      </c>
      <c r="G10151" s="49"/>
      <c r="H10151" s="49"/>
    </row>
    <row r="10152" spans="1:8" x14ac:dyDescent="0.3">
      <c r="A10152" s="49" t="s">
        <v>82</v>
      </c>
      <c r="B10152" s="49">
        <v>90317</v>
      </c>
      <c r="C10152" s="49" t="s">
        <v>2813</v>
      </c>
      <c r="D10152" s="49" t="str">
        <f t="shared" si="158"/>
        <v>Weather Conditions-Sky Code - SWIMS - 90317</v>
      </c>
      <c r="E10152" s="49"/>
      <c r="F10152" s="49"/>
      <c r="G10152" s="49"/>
      <c r="H10152" s="49"/>
    </row>
    <row r="10153" spans="1:8" x14ac:dyDescent="0.3">
      <c r="A10153" s="49" t="s">
        <v>82</v>
      </c>
      <c r="B10153" s="49">
        <v>90318</v>
      </c>
      <c r="C10153" s="49" t="s">
        <v>2814</v>
      </c>
      <c r="D10153" s="49" t="str">
        <f t="shared" si="158"/>
        <v>Weather Conditions-Temperature - SWIMS - 90318</v>
      </c>
      <c r="E10153" s="49"/>
      <c r="F10153" s="49"/>
      <c r="G10153" s="49"/>
      <c r="H10153" s="49"/>
    </row>
    <row r="10154" spans="1:8" x14ac:dyDescent="0.3">
      <c r="A10154" s="49" t="s">
        <v>82</v>
      </c>
      <c r="B10154" s="49">
        <v>90316</v>
      </c>
      <c r="C10154" s="49" t="s">
        <v>2815</v>
      </c>
      <c r="D10154" s="49" t="str">
        <f t="shared" si="158"/>
        <v>Weather Conditions-Wind Code - SWIMS - 90316</v>
      </c>
      <c r="E10154" s="49"/>
      <c r="F10154" s="49"/>
      <c r="G10154" s="49"/>
      <c r="H10154" s="49"/>
    </row>
    <row r="10155" spans="1:8" x14ac:dyDescent="0.3">
      <c r="A10155" s="49" t="s">
        <v>82</v>
      </c>
      <c r="B10155" s="49">
        <v>4221</v>
      </c>
      <c r="C10155" s="49" t="s">
        <v>2816</v>
      </c>
      <c r="D10155" s="49" t="str">
        <f t="shared" si="158"/>
        <v>Weather over past 2 days: - SWIMS - 4221</v>
      </c>
      <c r="E10155" s="49"/>
      <c r="F10155" s="49"/>
      <c r="G10155" s="49"/>
      <c r="H10155" s="49"/>
    </row>
    <row r="10156" spans="1:8" x14ac:dyDescent="0.3">
      <c r="A10156" s="49" t="s">
        <v>82</v>
      </c>
      <c r="B10156" s="49">
        <v>27011</v>
      </c>
      <c r="C10156" s="49" t="s">
        <v>2817</v>
      </c>
      <c r="D10156" s="49" t="str">
        <f t="shared" si="158"/>
        <v>Weighted FQI: All Species - SWIMS - 27011</v>
      </c>
      <c r="E10156" s="49"/>
      <c r="F10156" s="49"/>
      <c r="G10156" s="49"/>
      <c r="H10156" s="49" t="s">
        <v>10658</v>
      </c>
    </row>
    <row r="10157" spans="1:8" x14ac:dyDescent="0.3">
      <c r="A10157" s="49" t="s">
        <v>82</v>
      </c>
      <c r="B10157" s="49">
        <v>27010</v>
      </c>
      <c r="C10157" s="49" t="s">
        <v>2818</v>
      </c>
      <c r="D10157" s="49" t="str">
        <f t="shared" si="158"/>
        <v>Weighted FQI: Natives Only - SWIMS - 27010</v>
      </c>
      <c r="E10157" s="49"/>
      <c r="F10157" s="49"/>
      <c r="G10157" s="49"/>
      <c r="H10157" s="49" t="s">
        <v>10658</v>
      </c>
    </row>
    <row r="10158" spans="1:8" x14ac:dyDescent="0.3">
      <c r="A10158" s="49" t="s">
        <v>82</v>
      </c>
      <c r="B10158" s="49">
        <v>27007</v>
      </c>
      <c r="C10158" s="49" t="s">
        <v>2819</v>
      </c>
      <c r="D10158" s="49" t="str">
        <f t="shared" si="158"/>
        <v>Weighted Mean C: All Species - SWIMS - 27007</v>
      </c>
      <c r="E10158" s="49"/>
      <c r="F10158" s="49"/>
      <c r="G10158" s="49"/>
      <c r="H10158" s="49" t="s">
        <v>10658</v>
      </c>
    </row>
    <row r="10159" spans="1:8" x14ac:dyDescent="0.3">
      <c r="A10159" s="49" t="s">
        <v>82</v>
      </c>
      <c r="B10159" s="49">
        <v>27006</v>
      </c>
      <c r="C10159" s="49" t="s">
        <v>2820</v>
      </c>
      <c r="D10159" s="49" t="str">
        <f t="shared" si="158"/>
        <v>Weighted Mean C: Natives Only - SWIMS - 27006</v>
      </c>
      <c r="E10159" s="49"/>
      <c r="F10159" s="49"/>
      <c r="G10159" s="49"/>
      <c r="H10159" s="49" t="s">
        <v>10658</v>
      </c>
    </row>
    <row r="10160" spans="1:8" x14ac:dyDescent="0.3">
      <c r="A10160" s="49" t="s">
        <v>82</v>
      </c>
      <c r="B10160" s="49">
        <v>92183</v>
      </c>
      <c r="C10160" s="49" t="s">
        <v>2824</v>
      </c>
      <c r="D10160" s="49" t="str">
        <f t="shared" si="158"/>
        <v>Were Supplies Provided? - SWIMS - 92183</v>
      </c>
      <c r="E10160" s="49" t="s">
        <v>31</v>
      </c>
      <c r="F10160" s="49"/>
      <c r="G10160" s="49"/>
      <c r="H10160" s="49"/>
    </row>
    <row r="10161" spans="1:8" x14ac:dyDescent="0.3">
      <c r="A10161" s="49" t="s">
        <v>82</v>
      </c>
      <c r="B10161" s="49">
        <v>91849</v>
      </c>
      <c r="C10161" s="49" t="s">
        <v>2821</v>
      </c>
      <c r="D10161" s="49" t="str">
        <f t="shared" si="158"/>
        <v>Were no new invasive species found? - SWIMS - 91849</v>
      </c>
      <c r="E10161" s="49" t="s">
        <v>31</v>
      </c>
      <c r="F10161" s="49"/>
      <c r="G10161" s="49"/>
      <c r="H10161" s="49"/>
    </row>
    <row r="10162" spans="1:8" x14ac:dyDescent="0.3">
      <c r="A10162" s="49" t="s">
        <v>82</v>
      </c>
      <c r="B10162" s="49">
        <v>91851</v>
      </c>
      <c r="C10162" s="49" t="s">
        <v>2822</v>
      </c>
      <c r="D10162" s="49" t="str">
        <f t="shared" si="158"/>
        <v>Were no plants found in the last ring in the lake/pond? - SWIMS - 91851</v>
      </c>
      <c r="E10162" s="49" t="s">
        <v>31</v>
      </c>
      <c r="F10162" s="49"/>
      <c r="G10162" s="49"/>
      <c r="H10162" s="49"/>
    </row>
    <row r="10163" spans="1:8" x14ac:dyDescent="0.3">
      <c r="A10163" s="49" t="s">
        <v>82</v>
      </c>
      <c r="B10163" s="49">
        <v>91325</v>
      </c>
      <c r="C10163" s="49" t="s">
        <v>2823</v>
      </c>
      <c r="D10163" s="49" t="str">
        <f t="shared" si="158"/>
        <v>Were pots from a current or previous release were removed? - SWIMS - 91325</v>
      </c>
      <c r="E10163" s="49" t="s">
        <v>31</v>
      </c>
      <c r="F10163" s="49"/>
      <c r="G10163" s="49"/>
      <c r="H10163" s="49"/>
    </row>
    <row r="10164" spans="1:8" x14ac:dyDescent="0.3">
      <c r="A10164" s="49" t="s">
        <v>82</v>
      </c>
      <c r="B10164" s="49">
        <v>91299</v>
      </c>
      <c r="C10164" s="49" t="s">
        <v>2825</v>
      </c>
      <c r="D10164" s="49" t="str">
        <f t="shared" si="158"/>
        <v>Were you able to locate nesting site? (5) - SWIMS - 91299</v>
      </c>
      <c r="E10164" s="49"/>
      <c r="F10164" s="49"/>
      <c r="G10164" s="49"/>
      <c r="H10164" s="49"/>
    </row>
    <row r="10165" spans="1:8" x14ac:dyDescent="0.3">
      <c r="A10165" s="49" t="s">
        <v>82</v>
      </c>
      <c r="B10165" s="49">
        <v>90090</v>
      </c>
      <c r="C10165" s="49" t="s">
        <v>2826</v>
      </c>
      <c r="D10165" s="49" t="str">
        <f t="shared" si="158"/>
        <v>Were you able to locate the loon nesting sites? - SWIMS - 90090</v>
      </c>
      <c r="E10165" s="49"/>
      <c r="F10165" s="49"/>
      <c r="G10165" s="49"/>
      <c r="H10165" s="49"/>
    </row>
    <row r="10166" spans="1:8" x14ac:dyDescent="0.3">
      <c r="A10166" s="49" t="s">
        <v>82</v>
      </c>
      <c r="B10166" s="49">
        <v>90903</v>
      </c>
      <c r="C10166" s="49" t="s">
        <v>2827</v>
      </c>
      <c r="D10166" s="49" t="str">
        <f t="shared" si="158"/>
        <v>Were you able to locate the nesting site? (1) - SWIMS - 90903</v>
      </c>
      <c r="E10166" s="49"/>
      <c r="F10166" s="49"/>
      <c r="G10166" s="49"/>
      <c r="H10166" s="49"/>
    </row>
    <row r="10167" spans="1:8" x14ac:dyDescent="0.3">
      <c r="A10167" s="49" t="s">
        <v>82</v>
      </c>
      <c r="B10167" s="49">
        <v>90912</v>
      </c>
      <c r="C10167" s="49" t="s">
        <v>2828</v>
      </c>
      <c r="D10167" s="49" t="str">
        <f t="shared" si="158"/>
        <v>Were you able to locate the nesting site? (2) - SWIMS - 90912</v>
      </c>
      <c r="E10167" s="49"/>
      <c r="F10167" s="49"/>
      <c r="G10167" s="49"/>
      <c r="H10167" s="49"/>
    </row>
    <row r="10168" spans="1:8" x14ac:dyDescent="0.3">
      <c r="A10168" s="49" t="s">
        <v>82</v>
      </c>
      <c r="B10168" s="49">
        <v>90921</v>
      </c>
      <c r="C10168" s="49" t="s">
        <v>2829</v>
      </c>
      <c r="D10168" s="49" t="str">
        <f t="shared" si="158"/>
        <v>Were you able to locate the nesting site? (3) - SWIMS - 90921</v>
      </c>
      <c r="E10168" s="49"/>
      <c r="F10168" s="49"/>
      <c r="G10168" s="49"/>
      <c r="H10168" s="49"/>
    </row>
    <row r="10169" spans="1:8" x14ac:dyDescent="0.3">
      <c r="A10169" s="49" t="s">
        <v>82</v>
      </c>
      <c r="B10169" s="49">
        <v>91290</v>
      </c>
      <c r="C10169" s="49" t="s">
        <v>2830</v>
      </c>
      <c r="D10169" s="49" t="str">
        <f t="shared" si="158"/>
        <v>Were you able to locate the nesting site? (4) - SWIMS - 91290</v>
      </c>
      <c r="E10169" s="49" t="s">
        <v>31</v>
      </c>
      <c r="F10169" s="49"/>
      <c r="G10169" s="49"/>
      <c r="H10169" s="49"/>
    </row>
    <row r="10170" spans="1:8" x14ac:dyDescent="0.3">
      <c r="A10170" s="49" t="s">
        <v>82</v>
      </c>
      <c r="B10170" s="49">
        <v>91666</v>
      </c>
      <c r="C10170" s="49" t="s">
        <v>2831</v>
      </c>
      <c r="D10170" s="49" t="str">
        <f t="shared" si="158"/>
        <v>What county do you live in? - SWIMS - 91666</v>
      </c>
      <c r="E10170" s="49" t="s">
        <v>31</v>
      </c>
      <c r="F10170" s="49"/>
      <c r="G10170" s="49"/>
      <c r="H10170" s="49" t="s">
        <v>10658</v>
      </c>
    </row>
    <row r="10171" spans="1:8" x14ac:dyDescent="0.3">
      <c r="A10171" s="49" t="s">
        <v>82</v>
      </c>
      <c r="B10171" s="49">
        <v>92105</v>
      </c>
      <c r="C10171" s="49" t="s">
        <v>2832</v>
      </c>
      <c r="D10171" s="49" t="str">
        <f t="shared" si="158"/>
        <v>What difficulties do you experience with performing all of the AIS prevention steps when waterfowl hunting? - SWIMS - 92105</v>
      </c>
      <c r="E10171" s="49" t="s">
        <v>31</v>
      </c>
      <c r="F10171" s="49" t="s">
        <v>84</v>
      </c>
      <c r="G10171" s="49"/>
      <c r="H10171" s="49" t="s">
        <v>10658</v>
      </c>
    </row>
    <row r="10172" spans="1:8" x14ac:dyDescent="0.3">
      <c r="A10172" s="49" t="s">
        <v>82</v>
      </c>
      <c r="B10172" s="49">
        <v>91652</v>
      </c>
      <c r="C10172" s="49" t="s">
        <v>2833</v>
      </c>
      <c r="D10172" s="49" t="str">
        <f t="shared" si="158"/>
        <v>What led you to get your boat decontaminated today?  1. Curiosity? - SWIMS - 91652</v>
      </c>
      <c r="E10172" s="49" t="s">
        <v>31</v>
      </c>
      <c r="F10172" s="49"/>
      <c r="G10172" s="49"/>
      <c r="H10172" s="49" t="s">
        <v>10658</v>
      </c>
    </row>
    <row r="10173" spans="1:8" x14ac:dyDescent="0.3">
      <c r="A10173" s="49" t="s">
        <v>82</v>
      </c>
      <c r="B10173" s="49">
        <v>91659</v>
      </c>
      <c r="C10173" s="49" t="s">
        <v>2834</v>
      </c>
      <c r="D10173" s="49" t="str">
        <f t="shared" si="158"/>
        <v>What led you to get your boat decontaminated today?  2. Clean boat? - SWIMS - 91659</v>
      </c>
      <c r="E10173" s="49" t="s">
        <v>31</v>
      </c>
      <c r="F10173" s="49"/>
      <c r="G10173" s="49"/>
      <c r="H10173" s="49" t="s">
        <v>10658</v>
      </c>
    </row>
    <row r="10174" spans="1:8" x14ac:dyDescent="0.3">
      <c r="A10174" s="49" t="s">
        <v>82</v>
      </c>
      <c r="B10174" s="49">
        <v>91660</v>
      </c>
      <c r="C10174" s="49" t="s">
        <v>2835</v>
      </c>
      <c r="D10174" s="49" t="str">
        <f t="shared" si="158"/>
        <v>What led you to get your boat decontaminated today?  3. Stop spread of aquatic invasive species? - SWIMS - 91660</v>
      </c>
      <c r="E10174" s="49" t="s">
        <v>31</v>
      </c>
      <c r="F10174" s="49"/>
      <c r="G10174" s="49"/>
      <c r="H10174" s="49" t="s">
        <v>10658</v>
      </c>
    </row>
    <row r="10175" spans="1:8" x14ac:dyDescent="0.3">
      <c r="A10175" s="49" t="s">
        <v>82</v>
      </c>
      <c r="B10175" s="49">
        <v>91661</v>
      </c>
      <c r="C10175" s="49" t="s">
        <v>2836</v>
      </c>
      <c r="D10175" s="49" t="str">
        <f t="shared" si="158"/>
        <v>What led you to get your boat decontaminated today?  4. It's the law? - SWIMS - 91661</v>
      </c>
      <c r="E10175" s="49" t="s">
        <v>31</v>
      </c>
      <c r="F10175" s="49"/>
      <c r="G10175" s="49"/>
      <c r="H10175" s="49" t="s">
        <v>10658</v>
      </c>
    </row>
    <row r="10176" spans="1:8" x14ac:dyDescent="0.3">
      <c r="A10176" s="49" t="s">
        <v>82</v>
      </c>
      <c r="B10176" s="49">
        <v>91662</v>
      </c>
      <c r="C10176" s="49" t="s">
        <v>2837</v>
      </c>
      <c r="D10176" s="49" t="str">
        <f t="shared" si="158"/>
        <v>What led you to get your boat decontaminated today?  5. I've got time? - SWIMS - 91662</v>
      </c>
      <c r="E10176" s="49" t="s">
        <v>31</v>
      </c>
      <c r="F10176" s="49"/>
      <c r="G10176" s="49"/>
      <c r="H10176" s="49" t="s">
        <v>10658</v>
      </c>
    </row>
    <row r="10177" spans="1:8" x14ac:dyDescent="0.3">
      <c r="A10177" s="49" t="s">
        <v>82</v>
      </c>
      <c r="B10177" s="49">
        <v>91663</v>
      </c>
      <c r="C10177" s="49" t="s">
        <v>2838</v>
      </c>
      <c r="D10177" s="49" t="str">
        <f t="shared" si="158"/>
        <v>What led you to get your boat decontaminated today?  6. Other - SWIMS - 91663</v>
      </c>
      <c r="E10177" s="49" t="s">
        <v>31</v>
      </c>
      <c r="F10177" s="49"/>
      <c r="G10177" s="49"/>
      <c r="H10177" s="49" t="s">
        <v>10658</v>
      </c>
    </row>
    <row r="10178" spans="1:8" x14ac:dyDescent="0.3">
      <c r="A10178" s="49" t="s">
        <v>82</v>
      </c>
      <c r="B10178" s="49">
        <v>92106</v>
      </c>
      <c r="C10178" s="49" t="s">
        <v>2839</v>
      </c>
      <c r="D10178" s="49" t="str">
        <f t="shared" ref="D10178:D10241" si="159">C10178 &amp;" - "&amp; A10178 &amp;" - "&amp; B10178</f>
        <v>What materials do you typically use for concealment when waterfowl hunting? - SWIMS - 92106</v>
      </c>
      <c r="E10178" s="49" t="s">
        <v>31</v>
      </c>
      <c r="F10178" s="49" t="s">
        <v>84</v>
      </c>
      <c r="G10178" s="49"/>
      <c r="H10178" s="49" t="s">
        <v>10658</v>
      </c>
    </row>
    <row r="10179" spans="1:8" x14ac:dyDescent="0.3">
      <c r="A10179" s="49" t="s">
        <v>82</v>
      </c>
      <c r="B10179" s="49">
        <v>91654</v>
      </c>
      <c r="C10179" s="49" t="s">
        <v>2840</v>
      </c>
      <c r="D10179" s="49" t="str">
        <f t="shared" si="159"/>
        <v>What might prevent you from using the power washer?  1. Time? - SWIMS - 91654</v>
      </c>
      <c r="E10179" s="49" t="s">
        <v>31</v>
      </c>
      <c r="F10179" s="49"/>
      <c r="G10179" s="49"/>
      <c r="H10179" s="49" t="s">
        <v>10658</v>
      </c>
    </row>
    <row r="10180" spans="1:8" x14ac:dyDescent="0.3">
      <c r="A10180" s="49" t="s">
        <v>82</v>
      </c>
      <c r="B10180" s="49">
        <v>91655</v>
      </c>
      <c r="C10180" s="49" t="s">
        <v>2841</v>
      </c>
      <c r="D10180" s="49" t="str">
        <f t="shared" si="159"/>
        <v>What might prevent you from using the power washer?  2. Damage to boat/equipment? - SWIMS - 91655</v>
      </c>
      <c r="E10180" s="49" t="s">
        <v>31</v>
      </c>
      <c r="F10180" s="49"/>
      <c r="G10180" s="49"/>
      <c r="H10180" s="49" t="s">
        <v>10658</v>
      </c>
    </row>
    <row r="10181" spans="1:8" x14ac:dyDescent="0.3">
      <c r="A10181" s="49" t="s">
        <v>82</v>
      </c>
      <c r="B10181" s="49">
        <v>91656</v>
      </c>
      <c r="C10181" s="49" t="s">
        <v>2842</v>
      </c>
      <c r="D10181" s="49" t="str">
        <f t="shared" si="159"/>
        <v>What might prevent you from using the power washer? 3. Ineffective? - SWIMS - 91656</v>
      </c>
      <c r="E10181" s="49" t="s">
        <v>31</v>
      </c>
      <c r="F10181" s="49"/>
      <c r="G10181" s="49"/>
      <c r="H10181" s="49" t="s">
        <v>10658</v>
      </c>
    </row>
    <row r="10182" spans="1:8" x14ac:dyDescent="0.3">
      <c r="A10182" s="49" t="s">
        <v>82</v>
      </c>
      <c r="B10182" s="49">
        <v>91657</v>
      </c>
      <c r="C10182" s="49" t="s">
        <v>2843</v>
      </c>
      <c r="D10182" s="49" t="str">
        <f t="shared" si="159"/>
        <v>What might prevent you from using the power washer? 4. I'll do it at home? - SWIMS - 91657</v>
      </c>
      <c r="E10182" s="49" t="s">
        <v>31</v>
      </c>
      <c r="F10182" s="49"/>
      <c r="G10182" s="49"/>
      <c r="H10182" s="49" t="s">
        <v>10658</v>
      </c>
    </row>
    <row r="10183" spans="1:8" x14ac:dyDescent="0.3">
      <c r="A10183" s="49" t="s">
        <v>82</v>
      </c>
      <c r="B10183" s="49">
        <v>91658</v>
      </c>
      <c r="C10183" s="49" t="s">
        <v>2844</v>
      </c>
      <c r="D10183" s="49" t="str">
        <f t="shared" si="159"/>
        <v>What might prevent you from using the power washer? 5. Other? - SWIMS - 91658</v>
      </c>
      <c r="E10183" s="49" t="s">
        <v>31</v>
      </c>
      <c r="F10183" s="49"/>
      <c r="G10183" s="49"/>
      <c r="H10183" s="49" t="s">
        <v>10658</v>
      </c>
    </row>
    <row r="10184" spans="1:8" x14ac:dyDescent="0.3">
      <c r="A10184" s="49" t="s">
        <v>82</v>
      </c>
      <c r="B10184" s="49">
        <v>91791</v>
      </c>
      <c r="C10184" s="49" t="s">
        <v>2845</v>
      </c>
      <c r="D10184" s="49" t="str">
        <f t="shared" si="159"/>
        <v>What other state or country do you primarily reside? - SWIMS - 91791</v>
      </c>
      <c r="E10184" s="49" t="s">
        <v>31</v>
      </c>
      <c r="F10184" s="49" t="s">
        <v>84</v>
      </c>
      <c r="G10184" s="49"/>
      <c r="H10184" s="49" t="s">
        <v>10658</v>
      </c>
    </row>
    <row r="10185" spans="1:8" x14ac:dyDescent="0.3">
      <c r="A10185" s="49" t="s">
        <v>82</v>
      </c>
      <c r="B10185" s="49">
        <v>91841</v>
      </c>
      <c r="C10185" s="49" t="s">
        <v>2846</v>
      </c>
      <c r="D10185" s="49" t="str">
        <f t="shared" si="159"/>
        <v>What state and county do you live in (primary) County: - SWIMS - 91841</v>
      </c>
      <c r="E10185" s="49" t="s">
        <v>31</v>
      </c>
      <c r="F10185" s="49"/>
      <c r="G10185" s="49"/>
      <c r="H10185" s="49"/>
    </row>
    <row r="10186" spans="1:8" x14ac:dyDescent="0.3">
      <c r="A10186" s="49" t="s">
        <v>82</v>
      </c>
      <c r="B10186" s="49">
        <v>91842</v>
      </c>
      <c r="C10186" s="49" t="s">
        <v>2847</v>
      </c>
      <c r="D10186" s="49" t="str">
        <f t="shared" si="159"/>
        <v>What state and county do you live in (primary) State: - SWIMS - 91842</v>
      </c>
      <c r="E10186" s="49" t="s">
        <v>31</v>
      </c>
      <c r="F10186" s="49"/>
      <c r="G10186" s="49"/>
      <c r="H10186" s="49"/>
    </row>
    <row r="10187" spans="1:8" x14ac:dyDescent="0.3">
      <c r="A10187" s="49" t="s">
        <v>82</v>
      </c>
      <c r="B10187" s="49">
        <v>91122</v>
      </c>
      <c r="C10187" s="49" t="s">
        <v>2848</v>
      </c>
      <c r="D10187" s="49" t="str">
        <f t="shared" si="159"/>
        <v>What type of access point was this? - SWIMS - 91122</v>
      </c>
      <c r="E10187" s="49"/>
      <c r="F10187" s="49"/>
      <c r="G10187" s="49"/>
      <c r="H10187" s="49"/>
    </row>
    <row r="10188" spans="1:8" x14ac:dyDescent="0.3">
      <c r="A10188" s="49" t="s">
        <v>82</v>
      </c>
      <c r="B10188" s="49">
        <v>90904</v>
      </c>
      <c r="C10188" s="49" t="s">
        <v>2849</v>
      </c>
      <c r="D10188" s="49" t="str">
        <f t="shared" si="159"/>
        <v>What type of nesting site was used? (1) - SWIMS - 90904</v>
      </c>
      <c r="E10188" s="49"/>
      <c r="F10188" s="49"/>
      <c r="G10188" s="49"/>
      <c r="H10188" s="49"/>
    </row>
    <row r="10189" spans="1:8" x14ac:dyDescent="0.3">
      <c r="A10189" s="49" t="s">
        <v>82</v>
      </c>
      <c r="B10189" s="49">
        <v>90913</v>
      </c>
      <c r="C10189" s="49" t="s">
        <v>2850</v>
      </c>
      <c r="D10189" s="49" t="str">
        <f t="shared" si="159"/>
        <v>What type of nesting site was used? (2) - SWIMS - 90913</v>
      </c>
      <c r="E10189" s="49"/>
      <c r="F10189" s="49"/>
      <c r="G10189" s="49"/>
      <c r="H10189" s="49"/>
    </row>
    <row r="10190" spans="1:8" x14ac:dyDescent="0.3">
      <c r="A10190" s="49" t="s">
        <v>82</v>
      </c>
      <c r="B10190" s="49">
        <v>90922</v>
      </c>
      <c r="C10190" s="49" t="s">
        <v>2851</v>
      </c>
      <c r="D10190" s="49" t="str">
        <f t="shared" si="159"/>
        <v>What type of nesting site was used? (3) - SWIMS - 90922</v>
      </c>
      <c r="E10190" s="49"/>
      <c r="F10190" s="49"/>
      <c r="G10190" s="49"/>
      <c r="H10190" s="49"/>
    </row>
    <row r="10191" spans="1:8" x14ac:dyDescent="0.3">
      <c r="A10191" s="49" t="s">
        <v>82</v>
      </c>
      <c r="B10191" s="49">
        <v>91291</v>
      </c>
      <c r="C10191" s="49" t="s">
        <v>2852</v>
      </c>
      <c r="D10191" s="49" t="str">
        <f t="shared" si="159"/>
        <v>What type of nesting site was used? (4) - SWIMS - 91291</v>
      </c>
      <c r="E10191" s="49" t="s">
        <v>31</v>
      </c>
      <c r="F10191" s="49"/>
      <c r="G10191" s="49"/>
      <c r="H10191" s="49"/>
    </row>
    <row r="10192" spans="1:8" x14ac:dyDescent="0.3">
      <c r="A10192" s="49" t="s">
        <v>82</v>
      </c>
      <c r="B10192" s="49">
        <v>91300</v>
      </c>
      <c r="C10192" s="49" t="s">
        <v>2853</v>
      </c>
      <c r="D10192" s="49" t="str">
        <f t="shared" si="159"/>
        <v>What type of nesting site was used? (5) - SWIMS - 91300</v>
      </c>
      <c r="E10192" s="49"/>
      <c r="F10192" s="49"/>
      <c r="G10192" s="49"/>
      <c r="H10192" s="49"/>
    </row>
    <row r="10193" spans="1:8" x14ac:dyDescent="0.3">
      <c r="A10193" s="49" t="s">
        <v>82</v>
      </c>
      <c r="B10193" s="49">
        <v>90092</v>
      </c>
      <c r="C10193" s="49" t="s">
        <v>2854</v>
      </c>
      <c r="D10193" s="49" t="str">
        <f t="shared" si="159"/>
        <v>What type of ownership is the land where the loon nest is located? - SWIMS - 90092</v>
      </c>
      <c r="E10193" s="49"/>
      <c r="F10193" s="49"/>
      <c r="G10193" s="49"/>
      <c r="H10193" s="49"/>
    </row>
    <row r="10194" spans="1:8" x14ac:dyDescent="0.3">
      <c r="A10194" s="49" t="s">
        <v>82</v>
      </c>
      <c r="B10194" s="49">
        <v>90906</v>
      </c>
      <c r="C10194" s="49" t="s">
        <v>2855</v>
      </c>
      <c r="D10194" s="49" t="str">
        <f t="shared" si="159"/>
        <v>What type of ownership is the land where the nest is located? (1) - SWIMS - 90906</v>
      </c>
      <c r="E10194" s="49"/>
      <c r="F10194" s="49"/>
      <c r="G10194" s="49"/>
      <c r="H10194" s="49"/>
    </row>
    <row r="10195" spans="1:8" x14ac:dyDescent="0.3">
      <c r="A10195" s="49" t="s">
        <v>82</v>
      </c>
      <c r="B10195" s="49">
        <v>90915</v>
      </c>
      <c r="C10195" s="49" t="s">
        <v>2856</v>
      </c>
      <c r="D10195" s="49" t="str">
        <f t="shared" si="159"/>
        <v>What type of ownership is the land where the nest is located? (2) - SWIMS - 90915</v>
      </c>
      <c r="E10195" s="49"/>
      <c r="F10195" s="49"/>
      <c r="G10195" s="49"/>
      <c r="H10195" s="49"/>
    </row>
    <row r="10196" spans="1:8" x14ac:dyDescent="0.3">
      <c r="A10196" s="49" t="s">
        <v>82</v>
      </c>
      <c r="B10196" s="49">
        <v>90924</v>
      </c>
      <c r="C10196" s="49" t="s">
        <v>2857</v>
      </c>
      <c r="D10196" s="49" t="str">
        <f t="shared" si="159"/>
        <v>What type of ownership is the land where the nest is located? (3) - SWIMS - 90924</v>
      </c>
      <c r="E10196" s="49"/>
      <c r="F10196" s="49"/>
      <c r="G10196" s="49"/>
      <c r="H10196" s="49"/>
    </row>
    <row r="10197" spans="1:8" x14ac:dyDescent="0.3">
      <c r="A10197" s="49" t="s">
        <v>82</v>
      </c>
      <c r="B10197" s="49">
        <v>91293</v>
      </c>
      <c r="C10197" s="49" t="s">
        <v>2858</v>
      </c>
      <c r="D10197" s="49" t="str">
        <f t="shared" si="159"/>
        <v>What type of ownership is the land where the nest is located? (4) - SWIMS - 91293</v>
      </c>
      <c r="E10197" s="49"/>
      <c r="F10197" s="49"/>
      <c r="G10197" s="49"/>
      <c r="H10197" s="49"/>
    </row>
    <row r="10198" spans="1:8" x14ac:dyDescent="0.3">
      <c r="A10198" s="49" t="s">
        <v>82</v>
      </c>
      <c r="B10198" s="49">
        <v>40031</v>
      </c>
      <c r="C10198" s="49" t="s">
        <v>2859</v>
      </c>
      <c r="D10198" s="49" t="str">
        <f t="shared" si="159"/>
        <v>What were the zebra mussels attached to? - SWIMS - 40031</v>
      </c>
      <c r="E10198" s="49"/>
      <c r="F10198" s="49"/>
      <c r="G10198" s="49"/>
      <c r="H10198" s="49"/>
    </row>
    <row r="10199" spans="1:8" x14ac:dyDescent="0.3">
      <c r="A10199" s="49" t="s">
        <v>82</v>
      </c>
      <c r="B10199" s="49">
        <v>91816</v>
      </c>
      <c r="C10199" s="49" t="s">
        <v>2860</v>
      </c>
      <c r="D10199" s="49" t="str">
        <f t="shared" si="159"/>
        <v>What's your main reason for boating today? - Cruising/Partying? - SWIMS - 91816</v>
      </c>
      <c r="E10199" s="49" t="s">
        <v>31</v>
      </c>
      <c r="F10199" s="49"/>
      <c r="G10199" s="49"/>
      <c r="H10199" s="49"/>
    </row>
    <row r="10200" spans="1:8" x14ac:dyDescent="0.3">
      <c r="A10200" s="49" t="s">
        <v>82</v>
      </c>
      <c r="B10200" s="49">
        <v>91815</v>
      </c>
      <c r="C10200" s="49" t="s">
        <v>2861</v>
      </c>
      <c r="D10200" s="49" t="str">
        <f t="shared" si="159"/>
        <v>What's your main reason for boating today? - Fishing? - SWIMS - 91815</v>
      </c>
      <c r="E10200" s="49" t="s">
        <v>31</v>
      </c>
      <c r="F10200" s="49"/>
      <c r="G10200" s="49"/>
      <c r="H10200" s="49"/>
    </row>
    <row r="10201" spans="1:8" x14ac:dyDescent="0.3">
      <c r="A10201" s="49" t="s">
        <v>82</v>
      </c>
      <c r="B10201" s="49">
        <v>91820</v>
      </c>
      <c r="C10201" s="49" t="s">
        <v>2862</v>
      </c>
      <c r="D10201" s="49" t="str">
        <f t="shared" si="159"/>
        <v>What's your main reason for boating today? - Jet Skiing? - SWIMS - 91820</v>
      </c>
      <c r="E10201" s="49" t="s">
        <v>31</v>
      </c>
      <c r="F10201" s="49"/>
      <c r="G10201" s="49"/>
      <c r="H10201" s="49"/>
    </row>
    <row r="10202" spans="1:8" x14ac:dyDescent="0.3">
      <c r="A10202" s="49" t="s">
        <v>82</v>
      </c>
      <c r="B10202" s="49">
        <v>91821</v>
      </c>
      <c r="C10202" s="49" t="s">
        <v>2863</v>
      </c>
      <c r="D10202" s="49" t="str">
        <f t="shared" si="159"/>
        <v>What's your main reason for boating today? - Other - SWIMS - 91821</v>
      </c>
      <c r="E10202" s="49" t="s">
        <v>31</v>
      </c>
      <c r="F10202" s="49"/>
      <c r="G10202" s="49"/>
      <c r="H10202" s="49"/>
    </row>
    <row r="10203" spans="1:8" x14ac:dyDescent="0.3">
      <c r="A10203" s="49" t="s">
        <v>82</v>
      </c>
      <c r="B10203" s="49">
        <v>91817</v>
      </c>
      <c r="C10203" s="49" t="s">
        <v>2864</v>
      </c>
      <c r="D10203" s="49" t="str">
        <f t="shared" si="159"/>
        <v>What's your main reason for boating today? - Paddling? - SWIMS - 91817</v>
      </c>
      <c r="E10203" s="49" t="s">
        <v>31</v>
      </c>
      <c r="F10203" s="49"/>
      <c r="G10203" s="49"/>
      <c r="H10203" s="49"/>
    </row>
    <row r="10204" spans="1:8" x14ac:dyDescent="0.3">
      <c r="A10204" s="49" t="s">
        <v>82</v>
      </c>
      <c r="B10204" s="49">
        <v>91819</v>
      </c>
      <c r="C10204" s="49" t="s">
        <v>2865</v>
      </c>
      <c r="D10204" s="49" t="str">
        <f t="shared" si="159"/>
        <v>What's your main reason for boating today? - Skiing or Tubing? - SWIMS - 91819</v>
      </c>
      <c r="E10204" s="49" t="s">
        <v>31</v>
      </c>
      <c r="F10204" s="49"/>
      <c r="G10204" s="49"/>
      <c r="H10204" s="49"/>
    </row>
    <row r="10205" spans="1:8" x14ac:dyDescent="0.3">
      <c r="A10205" s="49" t="s">
        <v>82</v>
      </c>
      <c r="B10205" s="49">
        <v>91818</v>
      </c>
      <c r="C10205" s="49" t="s">
        <v>2866</v>
      </c>
      <c r="D10205" s="49" t="str">
        <f t="shared" si="159"/>
        <v>What's your main reason for boating today? - Swimming? - SWIMS - 91818</v>
      </c>
      <c r="E10205" s="49"/>
      <c r="F10205" s="49"/>
      <c r="G10205" s="49"/>
      <c r="H10205" s="49"/>
    </row>
    <row r="10206" spans="1:8" x14ac:dyDescent="0.3">
      <c r="A10206" s="49" t="s">
        <v>82</v>
      </c>
      <c r="B10206" s="49">
        <v>91137</v>
      </c>
      <c r="C10206" s="49" t="s">
        <v>2867</v>
      </c>
      <c r="D10206" s="49" t="str">
        <f t="shared" si="159"/>
        <v>When installing the sign, were you able to reuse the post from previous DNR signs? - SWIMS - 91137</v>
      </c>
      <c r="E10206" s="49"/>
      <c r="F10206" s="49"/>
      <c r="G10206" s="49"/>
      <c r="H10206" s="49"/>
    </row>
    <row r="10207" spans="1:8" x14ac:dyDescent="0.3">
      <c r="A10207" s="49" t="s">
        <v>82</v>
      </c>
      <c r="B10207" s="49">
        <v>40018</v>
      </c>
      <c r="C10207" s="49" t="s">
        <v>2868</v>
      </c>
      <c r="D10207" s="49" t="str">
        <f t="shared" si="159"/>
        <v>Where did you find the invasive? - SWIMS - 40018</v>
      </c>
      <c r="E10207" s="49"/>
      <c r="F10207" s="49"/>
      <c r="G10207" s="49"/>
      <c r="H10207" s="49"/>
    </row>
    <row r="10208" spans="1:8" x14ac:dyDescent="0.3">
      <c r="A10208" s="49" t="s">
        <v>82</v>
      </c>
      <c r="B10208" s="49">
        <v>40019</v>
      </c>
      <c r="C10208" s="49" t="s">
        <v>2869</v>
      </c>
      <c r="D10208" s="49" t="str">
        <f t="shared" si="159"/>
        <v>Where did you find the invasive? - Latitude - SWIMS - 40019</v>
      </c>
      <c r="E10208" s="49"/>
      <c r="F10208" s="49"/>
      <c r="G10208" s="49"/>
      <c r="H10208" s="49"/>
    </row>
    <row r="10209" spans="1:8" x14ac:dyDescent="0.3">
      <c r="A10209" s="49" t="s">
        <v>82</v>
      </c>
      <c r="B10209" s="49">
        <v>40020</v>
      </c>
      <c r="C10209" s="49" t="s">
        <v>2870</v>
      </c>
      <c r="D10209" s="49" t="str">
        <f t="shared" si="159"/>
        <v>Where did you find the invasive? - Longitude - SWIMS - 40020</v>
      </c>
      <c r="E10209" s="49"/>
      <c r="F10209" s="49"/>
      <c r="G10209" s="49"/>
      <c r="H10209" s="49"/>
    </row>
    <row r="10210" spans="1:8" x14ac:dyDescent="0.3">
      <c r="A10210" s="49" t="s">
        <v>82</v>
      </c>
      <c r="B10210" s="49">
        <v>91772</v>
      </c>
      <c r="C10210" s="49" t="s">
        <v>2871</v>
      </c>
      <c r="D10210" s="49" t="str">
        <f t="shared" si="159"/>
        <v>Where else do you eat fish from? - SWIMS - 91772</v>
      </c>
      <c r="E10210" s="49" t="s">
        <v>31</v>
      </c>
      <c r="F10210" s="49" t="s">
        <v>84</v>
      </c>
      <c r="G10210" s="49"/>
      <c r="H10210" s="49" t="s">
        <v>10658</v>
      </c>
    </row>
    <row r="10211" spans="1:8" x14ac:dyDescent="0.3">
      <c r="A10211" s="49" t="s">
        <v>82</v>
      </c>
      <c r="B10211" s="49">
        <v>40027</v>
      </c>
      <c r="C10211" s="49" t="s">
        <v>2872</v>
      </c>
      <c r="D10211" s="49" t="str">
        <f t="shared" si="159"/>
        <v>Where the invasive was found: bottom covered with plants % - SWIMS - 40027</v>
      </c>
      <c r="E10211" s="49"/>
      <c r="F10211" s="49"/>
      <c r="G10211" s="49"/>
      <c r="H10211" s="49"/>
    </row>
    <row r="10212" spans="1:8" x14ac:dyDescent="0.3">
      <c r="A10212" s="49" t="s">
        <v>82</v>
      </c>
      <c r="B10212" s="49">
        <v>40025</v>
      </c>
      <c r="C10212" s="49" t="s">
        <v>2873</v>
      </c>
      <c r="D10212" s="49" t="str">
        <f t="shared" si="159"/>
        <v>Where the invasive was found: substrate boulders % - SWIMS - 40025</v>
      </c>
      <c r="E10212" s="49"/>
      <c r="F10212" s="49"/>
      <c r="G10212" s="49"/>
      <c r="H10212" s="49"/>
    </row>
    <row r="10213" spans="1:8" x14ac:dyDescent="0.3">
      <c r="A10213" s="49" t="s">
        <v>82</v>
      </c>
      <c r="B10213" s="49">
        <v>40023</v>
      </c>
      <c r="C10213" s="49" t="s">
        <v>2874</v>
      </c>
      <c r="D10213" s="49" t="str">
        <f t="shared" si="159"/>
        <v>Where the invasive was found: substrate cobble % - SWIMS - 40023</v>
      </c>
      <c r="E10213" s="49"/>
      <c r="F10213" s="49"/>
      <c r="G10213" s="49"/>
      <c r="H10213" s="49"/>
    </row>
    <row r="10214" spans="1:8" x14ac:dyDescent="0.3">
      <c r="A10214" s="49" t="s">
        <v>82</v>
      </c>
      <c r="B10214" s="49">
        <v>40024</v>
      </c>
      <c r="C10214" s="49" t="s">
        <v>2875</v>
      </c>
      <c r="D10214" s="49" t="str">
        <f t="shared" si="159"/>
        <v>Where the invasive was found: substrate muck % - SWIMS - 40024</v>
      </c>
      <c r="E10214" s="49"/>
      <c r="F10214" s="49"/>
      <c r="G10214" s="49"/>
      <c r="H10214" s="49"/>
    </row>
    <row r="10215" spans="1:8" x14ac:dyDescent="0.3">
      <c r="A10215" s="49" t="s">
        <v>82</v>
      </c>
      <c r="B10215" s="49">
        <v>40026</v>
      </c>
      <c r="C10215" s="49" t="s">
        <v>2876</v>
      </c>
      <c r="D10215" s="49" t="str">
        <f t="shared" si="159"/>
        <v>Where the invasive was found: substrate sand % - SWIMS - 40026</v>
      </c>
      <c r="E10215" s="49"/>
      <c r="F10215" s="49"/>
      <c r="G10215" s="49"/>
      <c r="H10215" s="49"/>
    </row>
    <row r="10216" spans="1:8" x14ac:dyDescent="0.3">
      <c r="A10216" s="49" t="s">
        <v>82</v>
      </c>
      <c r="B10216" s="49">
        <v>92167</v>
      </c>
      <c r="C10216" s="49" t="s">
        <v>2877</v>
      </c>
      <c r="D10216" s="49" t="str">
        <f t="shared" si="159"/>
        <v>Where was the invasive species located - Other - SWIMS - 92167</v>
      </c>
      <c r="E10216" s="49" t="s">
        <v>31</v>
      </c>
      <c r="F10216" s="49"/>
      <c r="G10216" s="49"/>
      <c r="H10216" s="49"/>
    </row>
    <row r="10217" spans="1:8" x14ac:dyDescent="0.3">
      <c r="A10217" s="49" t="s">
        <v>82</v>
      </c>
      <c r="B10217" s="49">
        <v>92152</v>
      </c>
      <c r="C10217" s="49" t="s">
        <v>2878</v>
      </c>
      <c r="D10217" s="49" t="str">
        <f t="shared" si="159"/>
        <v>Where was the invasive species located? - SWIMS - 92152</v>
      </c>
      <c r="E10217" s="49" t="s">
        <v>31</v>
      </c>
      <c r="F10217" s="49" t="s">
        <v>84</v>
      </c>
      <c r="G10217" s="49"/>
      <c r="H10217" s="49" t="s">
        <v>10658</v>
      </c>
    </row>
    <row r="10218" spans="1:8" x14ac:dyDescent="0.3">
      <c r="A10218" s="49" t="s">
        <v>82</v>
      </c>
      <c r="B10218" s="49">
        <v>92225</v>
      </c>
      <c r="C10218" s="49" t="s">
        <v>2880</v>
      </c>
      <c r="D10218" s="49" t="str">
        <f t="shared" si="159"/>
        <v>Where was the invasive species located? (10) - SWIMS - 92225</v>
      </c>
      <c r="E10218" s="49"/>
      <c r="F10218" s="49"/>
      <c r="G10218" s="49"/>
      <c r="H10218" s="49"/>
    </row>
    <row r="10219" spans="1:8" x14ac:dyDescent="0.3">
      <c r="A10219" s="49" t="s">
        <v>82</v>
      </c>
      <c r="B10219" s="49">
        <v>92226</v>
      </c>
      <c r="C10219" s="49" t="s">
        <v>2881</v>
      </c>
      <c r="D10219" s="49" t="str">
        <f t="shared" si="159"/>
        <v>Where was the invasive species located? (11) - SWIMS - 92226</v>
      </c>
      <c r="E10219" s="49"/>
      <c r="F10219" s="49"/>
      <c r="G10219" s="49"/>
      <c r="H10219" s="49"/>
    </row>
    <row r="10220" spans="1:8" x14ac:dyDescent="0.3">
      <c r="A10220" s="49" t="s">
        <v>82</v>
      </c>
      <c r="B10220" s="49">
        <v>92227</v>
      </c>
      <c r="C10220" s="49" t="s">
        <v>2882</v>
      </c>
      <c r="D10220" s="49" t="str">
        <f t="shared" si="159"/>
        <v>Where was the invasive species located? (12) - SWIMS - 92227</v>
      </c>
      <c r="E10220" s="49"/>
      <c r="F10220" s="49"/>
      <c r="G10220" s="49"/>
      <c r="H10220" s="49"/>
    </row>
    <row r="10221" spans="1:8" x14ac:dyDescent="0.3">
      <c r="A10221" s="49" t="s">
        <v>82</v>
      </c>
      <c r="B10221" s="49">
        <v>92217</v>
      </c>
      <c r="C10221" s="49" t="s">
        <v>2883</v>
      </c>
      <c r="D10221" s="49" t="str">
        <f t="shared" si="159"/>
        <v>Where was the invasive species located? (2) - SWIMS - 92217</v>
      </c>
      <c r="E10221" s="49"/>
      <c r="F10221" s="49"/>
      <c r="G10221" s="49"/>
      <c r="H10221" s="49"/>
    </row>
    <row r="10222" spans="1:8" x14ac:dyDescent="0.3">
      <c r="A10222" s="49" t="s">
        <v>82</v>
      </c>
      <c r="B10222" s="49">
        <v>92218</v>
      </c>
      <c r="C10222" s="49" t="s">
        <v>2884</v>
      </c>
      <c r="D10222" s="49" t="str">
        <f t="shared" si="159"/>
        <v>Where was the invasive species located? (3) - SWIMS - 92218</v>
      </c>
      <c r="E10222" s="49"/>
      <c r="F10222" s="49"/>
      <c r="G10222" s="49"/>
      <c r="H10222" s="49"/>
    </row>
    <row r="10223" spans="1:8" x14ac:dyDescent="0.3">
      <c r="A10223" s="49" t="s">
        <v>82</v>
      </c>
      <c r="B10223" s="49">
        <v>92219</v>
      </c>
      <c r="C10223" s="49" t="s">
        <v>2885</v>
      </c>
      <c r="D10223" s="49" t="str">
        <f t="shared" si="159"/>
        <v>Where was the invasive species located? (4 - SWIMS - 92219</v>
      </c>
      <c r="E10223" s="49"/>
      <c r="F10223" s="49"/>
      <c r="G10223" s="49"/>
      <c r="H10223" s="49"/>
    </row>
    <row r="10224" spans="1:8" x14ac:dyDescent="0.3">
      <c r="A10224" s="49" t="s">
        <v>82</v>
      </c>
      <c r="B10224" s="49">
        <v>92220</v>
      </c>
      <c r="C10224" s="49" t="s">
        <v>2886</v>
      </c>
      <c r="D10224" s="49" t="str">
        <f t="shared" si="159"/>
        <v>Where was the invasive species located? (5) - SWIMS - 92220</v>
      </c>
      <c r="E10224" s="49"/>
      <c r="F10224" s="49"/>
      <c r="G10224" s="49"/>
      <c r="H10224" s="49"/>
    </row>
    <row r="10225" spans="1:8" x14ac:dyDescent="0.3">
      <c r="A10225" s="49" t="s">
        <v>82</v>
      </c>
      <c r="B10225" s="49">
        <v>92221</v>
      </c>
      <c r="C10225" s="49" t="s">
        <v>2887</v>
      </c>
      <c r="D10225" s="49" t="str">
        <f t="shared" si="159"/>
        <v>Where was the invasive species located? (6) - SWIMS - 92221</v>
      </c>
      <c r="E10225" s="49"/>
      <c r="F10225" s="49"/>
      <c r="G10225" s="49"/>
      <c r="H10225" s="49"/>
    </row>
    <row r="10226" spans="1:8" x14ac:dyDescent="0.3">
      <c r="A10226" s="49" t="s">
        <v>82</v>
      </c>
      <c r="B10226" s="49">
        <v>92222</v>
      </c>
      <c r="C10226" s="49" t="s">
        <v>2888</v>
      </c>
      <c r="D10226" s="49" t="str">
        <f t="shared" si="159"/>
        <v>Where was the invasive species located? (7) - SWIMS - 92222</v>
      </c>
      <c r="E10226" s="49"/>
      <c r="F10226" s="49"/>
      <c r="G10226" s="49"/>
      <c r="H10226" s="49"/>
    </row>
    <row r="10227" spans="1:8" x14ac:dyDescent="0.3">
      <c r="A10227" s="49" t="s">
        <v>82</v>
      </c>
      <c r="B10227" s="49">
        <v>92223</v>
      </c>
      <c r="C10227" s="49" t="s">
        <v>2889</v>
      </c>
      <c r="D10227" s="49" t="str">
        <f t="shared" si="159"/>
        <v>Where was the invasive species located? (8) - SWIMS - 92223</v>
      </c>
      <c r="E10227" s="49"/>
      <c r="F10227" s="49"/>
      <c r="G10227" s="49"/>
      <c r="H10227" s="49"/>
    </row>
    <row r="10228" spans="1:8" x14ac:dyDescent="0.3">
      <c r="A10228" s="49" t="s">
        <v>82</v>
      </c>
      <c r="B10228" s="49">
        <v>92224</v>
      </c>
      <c r="C10228" s="49" t="s">
        <v>2890</v>
      </c>
      <c r="D10228" s="49" t="str">
        <f t="shared" si="159"/>
        <v>Where was the invasive species located? (9) - SWIMS - 92224</v>
      </c>
      <c r="E10228" s="49"/>
      <c r="F10228" s="49"/>
      <c r="G10228" s="49"/>
      <c r="H10228" s="49"/>
    </row>
    <row r="10229" spans="1:8" x14ac:dyDescent="0.3">
      <c r="A10229" s="49" t="s">
        <v>82</v>
      </c>
      <c r="B10229" s="49">
        <v>92228</v>
      </c>
      <c r="C10229" s="49" t="s">
        <v>2879</v>
      </c>
      <c r="D10229" s="49" t="str">
        <f t="shared" si="159"/>
        <v>Where was the invasive species located? - Other - SWIMS - 92228</v>
      </c>
      <c r="E10229" s="49"/>
      <c r="F10229" s="49"/>
      <c r="G10229" s="49"/>
      <c r="H10229" s="49"/>
    </row>
    <row r="10230" spans="1:8" x14ac:dyDescent="0.3">
      <c r="A10230" s="49" t="s">
        <v>82</v>
      </c>
      <c r="B10230" s="49">
        <v>91649</v>
      </c>
      <c r="C10230" s="49" t="s">
        <v>2891</v>
      </c>
      <c r="D10230" s="49" t="str">
        <f t="shared" si="159"/>
        <v>Where would you support the use of this powerwashing equipment - Along the Great Lakes where aquatic invasive species are most abundant? - SWIMS - 91649</v>
      </c>
      <c r="E10230" s="49" t="s">
        <v>31</v>
      </c>
      <c r="F10230" s="49"/>
      <c r="G10230" s="49"/>
      <c r="H10230" s="49" t="s">
        <v>10658</v>
      </c>
    </row>
    <row r="10231" spans="1:8" x14ac:dyDescent="0.3">
      <c r="A10231" s="49" t="s">
        <v>82</v>
      </c>
      <c r="B10231" s="49">
        <v>91650</v>
      </c>
      <c r="C10231" s="49" t="s">
        <v>2892</v>
      </c>
      <c r="D10231" s="49" t="str">
        <f t="shared" si="159"/>
        <v>Where would you support the use of this powerwashing equipment - Around inland lakes and rivers with the most aquatic invasive species and boat use? - SWIMS - 91650</v>
      </c>
      <c r="E10231" s="49" t="s">
        <v>31</v>
      </c>
      <c r="F10231" s="49"/>
      <c r="G10231" s="49"/>
      <c r="H10231" s="49" t="s">
        <v>10658</v>
      </c>
    </row>
    <row r="10232" spans="1:8" x14ac:dyDescent="0.3">
      <c r="A10232" s="49" t="s">
        <v>82</v>
      </c>
      <c r="B10232" s="49">
        <v>91648</v>
      </c>
      <c r="C10232" s="49" t="s">
        <v>2893</v>
      </c>
      <c r="D10232" s="49" t="str">
        <f t="shared" si="159"/>
        <v>Where would you support the use of this powerwashing equipment - At all launches? - SWIMS - 91648</v>
      </c>
      <c r="E10232" s="49" t="s">
        <v>31</v>
      </c>
      <c r="F10232" s="49"/>
      <c r="G10232" s="49"/>
      <c r="H10232" s="49" t="s">
        <v>10658</v>
      </c>
    </row>
    <row r="10233" spans="1:8" x14ac:dyDescent="0.3">
      <c r="A10233" s="49" t="s">
        <v>82</v>
      </c>
      <c r="B10233" s="49">
        <v>91651</v>
      </c>
      <c r="C10233" s="49" t="s">
        <v>2894</v>
      </c>
      <c r="D10233" s="49" t="str">
        <f t="shared" si="159"/>
        <v>Where would you support the use of this powerwashing equipment - Other - SWIMS - 91651</v>
      </c>
      <c r="E10233" s="49" t="s">
        <v>31</v>
      </c>
      <c r="F10233" s="49"/>
      <c r="G10233" s="49"/>
      <c r="H10233" s="49" t="s">
        <v>10658</v>
      </c>
    </row>
    <row r="10234" spans="1:8" x14ac:dyDescent="0.3">
      <c r="A10234" s="49" t="s">
        <v>82</v>
      </c>
      <c r="B10234" s="49">
        <v>40017</v>
      </c>
      <c r="C10234" s="49" t="s">
        <v>2895</v>
      </c>
      <c r="D10234" s="49" t="str">
        <f t="shared" si="159"/>
        <v>Which aquatic invasive did you find? - SWIMS - 40017</v>
      </c>
      <c r="E10234" s="49"/>
      <c r="F10234" s="49"/>
      <c r="G10234" s="49"/>
      <c r="H10234" s="49"/>
    </row>
    <row r="10235" spans="1:8" x14ac:dyDescent="0.3">
      <c r="A10235" s="49" t="s">
        <v>82</v>
      </c>
      <c r="B10235" s="49">
        <v>92175</v>
      </c>
      <c r="C10235" s="49" t="s">
        <v>2896</v>
      </c>
      <c r="D10235" s="49" t="str">
        <f t="shared" si="159"/>
        <v>Which direction is the sign facing? - SWIMS - 92175</v>
      </c>
      <c r="E10235" s="49" t="s">
        <v>31</v>
      </c>
      <c r="F10235" s="49" t="s">
        <v>284</v>
      </c>
      <c r="G10235" s="49"/>
      <c r="H10235" s="49" t="s">
        <v>10658</v>
      </c>
    </row>
    <row r="10236" spans="1:8" x14ac:dyDescent="0.3">
      <c r="A10236" s="49" t="s">
        <v>82</v>
      </c>
      <c r="B10236" s="49">
        <v>90074</v>
      </c>
      <c r="C10236" s="49" t="s">
        <v>2897</v>
      </c>
      <c r="D10236" s="49" t="str">
        <f t="shared" si="159"/>
        <v>Which months or dates? - SWIMS - 90074</v>
      </c>
      <c r="E10236" s="49"/>
      <c r="F10236" s="49"/>
      <c r="G10236" s="49"/>
      <c r="H10236" s="49"/>
    </row>
    <row r="10237" spans="1:8" x14ac:dyDescent="0.3">
      <c r="A10237" s="49" t="s">
        <v>82</v>
      </c>
      <c r="B10237" s="49">
        <v>91725</v>
      </c>
      <c r="C10237" s="49" t="s">
        <v>2898</v>
      </c>
      <c r="D10237" s="49" t="str">
        <f t="shared" si="159"/>
        <v>While filling out this survey, please describe the most difficult task (if any). - SWIMS - 91725</v>
      </c>
      <c r="E10237" s="49" t="s">
        <v>31</v>
      </c>
      <c r="F10237" s="49"/>
      <c r="G10237" s="49"/>
      <c r="H10237" s="49" t="s">
        <v>10658</v>
      </c>
    </row>
    <row r="10238" spans="1:8" x14ac:dyDescent="0.3">
      <c r="A10238" s="49" t="s">
        <v>82</v>
      </c>
      <c r="B10238" s="49">
        <v>90522</v>
      </c>
      <c r="C10238" s="49" t="s">
        <v>2899</v>
      </c>
      <c r="D10238" s="49" t="str">
        <f t="shared" si="159"/>
        <v>Whirligig Beetle - SWIMS - 90522</v>
      </c>
      <c r="E10238" s="49"/>
      <c r="F10238" s="49"/>
      <c r="G10238" s="49"/>
      <c r="H10238" s="49"/>
    </row>
    <row r="10239" spans="1:8" x14ac:dyDescent="0.3">
      <c r="A10239" s="49" t="s">
        <v>82</v>
      </c>
      <c r="B10239" s="49">
        <v>20008</v>
      </c>
      <c r="C10239" s="49" t="s">
        <v>2903</v>
      </c>
      <c r="D10239" s="49" t="str">
        <f t="shared" si="159"/>
        <v>White River Crayfish (Procambarus acutus) - SWIMS - 20008</v>
      </c>
      <c r="E10239" s="49"/>
      <c r="F10239" s="49"/>
      <c r="G10239" s="49"/>
      <c r="H10239" s="49"/>
    </row>
    <row r="10240" spans="1:8" x14ac:dyDescent="0.3">
      <c r="A10240" s="49" t="s">
        <v>82</v>
      </c>
      <c r="B10240" s="49">
        <v>20412</v>
      </c>
      <c r="C10240" s="49" t="s">
        <v>2900</v>
      </c>
      <c r="D10240" s="49" t="str">
        <f t="shared" si="159"/>
        <v>White beak-rush (Rhynchospora alba) - SWIMS - 20412</v>
      </c>
      <c r="E10240" s="49" t="s">
        <v>31</v>
      </c>
      <c r="F10240" s="49" t="s">
        <v>84</v>
      </c>
      <c r="G10240" s="49"/>
      <c r="H10240" s="49"/>
    </row>
    <row r="10241" spans="1:8" x14ac:dyDescent="0.3">
      <c r="A10241" s="49" t="s">
        <v>82</v>
      </c>
      <c r="B10241" s="49">
        <v>20418</v>
      </c>
      <c r="C10241" s="49" t="s">
        <v>2901</v>
      </c>
      <c r="D10241" s="49" t="str">
        <f t="shared" si="159"/>
        <v>White meadowsweet (Spiraea alba) - SWIMS - 20418</v>
      </c>
      <c r="E10241" s="49" t="s">
        <v>31</v>
      </c>
      <c r="F10241" s="49" t="s">
        <v>84</v>
      </c>
      <c r="G10241" s="49"/>
      <c r="H10241" s="49"/>
    </row>
    <row r="10242" spans="1:8" x14ac:dyDescent="0.3">
      <c r="A10242" s="49" t="s">
        <v>82</v>
      </c>
      <c r="B10242" s="49">
        <v>20471</v>
      </c>
      <c r="C10242" s="49" t="s">
        <v>2902</v>
      </c>
      <c r="D10242" s="49" t="str">
        <f t="shared" ref="D10242:D10305" si="160">C10242 &amp;" - "&amp; A10242 &amp;" - "&amp; B10242</f>
        <v>White panicle aster (Symphyotrichum lanceolatum) - SWIMS - 20471</v>
      </c>
      <c r="E10242" s="49" t="s">
        <v>31</v>
      </c>
      <c r="F10242" s="49" t="s">
        <v>84</v>
      </c>
      <c r="G10242" s="49"/>
      <c r="H10242" s="49" t="s">
        <v>10658</v>
      </c>
    </row>
    <row r="10243" spans="1:8" x14ac:dyDescent="0.3">
      <c r="A10243" s="49" t="s">
        <v>82</v>
      </c>
      <c r="B10243" s="49">
        <v>20450</v>
      </c>
      <c r="C10243" s="49" t="s">
        <v>2904</v>
      </c>
      <c r="D10243" s="49" t="str">
        <f t="shared" si="160"/>
        <v>White turtlehead (Chelone glabra) - SWIMS - 20450</v>
      </c>
      <c r="E10243" s="49" t="s">
        <v>31</v>
      </c>
      <c r="F10243" s="49" t="s">
        <v>84</v>
      </c>
      <c r="G10243" s="49"/>
      <c r="H10243" s="49" t="s">
        <v>10658</v>
      </c>
    </row>
    <row r="10244" spans="1:8" x14ac:dyDescent="0.3">
      <c r="A10244" s="49" t="s">
        <v>82</v>
      </c>
      <c r="B10244" s="49">
        <v>20138</v>
      </c>
      <c r="C10244" s="49" t="s">
        <v>2905</v>
      </c>
      <c r="D10244" s="49" t="str">
        <f t="shared" si="160"/>
        <v>White water crowfoot (Ranunculus aquatilis) - SWIMS - 20138</v>
      </c>
      <c r="E10244" s="49" t="s">
        <v>31</v>
      </c>
      <c r="F10244" s="49" t="s">
        <v>84</v>
      </c>
      <c r="G10244" s="49"/>
      <c r="H10244" s="49"/>
    </row>
    <row r="10245" spans="1:8" x14ac:dyDescent="0.3">
      <c r="A10245" s="49" t="s">
        <v>82</v>
      </c>
      <c r="B10245" s="49">
        <v>20108</v>
      </c>
      <c r="C10245" s="49" t="s">
        <v>2906</v>
      </c>
      <c r="D10245" s="49" t="str">
        <f t="shared" si="160"/>
        <v>White water lily (Nymphaea odorata) - SWIMS - 20108</v>
      </c>
      <c r="E10245" s="49" t="s">
        <v>31</v>
      </c>
      <c r="F10245" s="49" t="s">
        <v>84</v>
      </c>
      <c r="G10245" s="49"/>
      <c r="H10245" s="49"/>
    </row>
    <row r="10246" spans="1:8" x14ac:dyDescent="0.3">
      <c r="A10246" s="49" t="s">
        <v>82</v>
      </c>
      <c r="B10246" s="49">
        <v>20129</v>
      </c>
      <c r="C10246" s="49" t="s">
        <v>2907</v>
      </c>
      <c r="D10246" s="49" t="str">
        <f t="shared" si="160"/>
        <v>White-stem pondweed (Potamogeton praelongis) - SWIMS - 20129</v>
      </c>
      <c r="E10246" s="49" t="s">
        <v>31</v>
      </c>
      <c r="F10246" s="49" t="s">
        <v>84</v>
      </c>
      <c r="G10246" s="49"/>
      <c r="H10246" s="49"/>
    </row>
    <row r="10247" spans="1:8" x14ac:dyDescent="0.3">
      <c r="A10247" s="49" t="s">
        <v>82</v>
      </c>
      <c r="B10247" s="49">
        <v>92049</v>
      </c>
      <c r="C10247" s="49" t="s">
        <v>2908</v>
      </c>
      <c r="D10247" s="49" t="str">
        <f t="shared" si="160"/>
        <v>Who did you submit your voucher to? - SWIMS - 92049</v>
      </c>
      <c r="E10247" s="49" t="s">
        <v>31</v>
      </c>
      <c r="F10247" s="49" t="s">
        <v>84</v>
      </c>
      <c r="G10247" s="49"/>
      <c r="H10247" s="49" t="s">
        <v>10658</v>
      </c>
    </row>
    <row r="10248" spans="1:8" x14ac:dyDescent="0.3">
      <c r="A10248" s="49" t="s">
        <v>82</v>
      </c>
      <c r="B10248" s="49">
        <v>20235</v>
      </c>
      <c r="C10248" s="49" t="s">
        <v>2909</v>
      </c>
      <c r="D10248" s="49" t="str">
        <f t="shared" si="160"/>
        <v>Whorled loosestrife (Decodon verticillatus) - SWIMS - 20235</v>
      </c>
      <c r="E10248" s="49" t="s">
        <v>31</v>
      </c>
      <c r="F10248" s="49" t="s">
        <v>84</v>
      </c>
      <c r="G10248" s="49"/>
      <c r="H10248" s="49"/>
    </row>
    <row r="10249" spans="1:8" x14ac:dyDescent="0.3">
      <c r="A10249" s="49" t="s">
        <v>82</v>
      </c>
      <c r="B10249" s="49">
        <v>20098</v>
      </c>
      <c r="C10249" s="49" t="s">
        <v>2910</v>
      </c>
      <c r="D10249" s="49" t="str">
        <f t="shared" si="160"/>
        <v>Whorled water-milfoil (Myriophyllum verticillatum) - SWIMS - 20098</v>
      </c>
      <c r="E10249" s="49" t="s">
        <v>31</v>
      </c>
      <c r="F10249" s="49" t="s">
        <v>84</v>
      </c>
      <c r="G10249" s="49"/>
      <c r="H10249" s="49"/>
    </row>
    <row r="10250" spans="1:8" x14ac:dyDescent="0.3">
      <c r="A10250" s="49" t="s">
        <v>82</v>
      </c>
      <c r="B10250" s="49">
        <v>91823</v>
      </c>
      <c r="C10250" s="49" t="s">
        <v>2911</v>
      </c>
      <c r="D10250" s="49" t="str">
        <f t="shared" si="160"/>
        <v>Why do you usually go boating? - Cruising/Partying? - SWIMS - 91823</v>
      </c>
      <c r="E10250" s="49" t="s">
        <v>31</v>
      </c>
      <c r="F10250" s="49"/>
      <c r="G10250" s="49"/>
      <c r="H10250" s="49"/>
    </row>
    <row r="10251" spans="1:8" x14ac:dyDescent="0.3">
      <c r="A10251" s="49" t="s">
        <v>82</v>
      </c>
      <c r="B10251" s="49">
        <v>91822</v>
      </c>
      <c r="C10251" s="49" t="s">
        <v>2912</v>
      </c>
      <c r="D10251" s="49" t="str">
        <f t="shared" si="160"/>
        <v>Why do you usually go boating? - Fishing? - SWIMS - 91822</v>
      </c>
      <c r="E10251" s="49" t="s">
        <v>31</v>
      </c>
      <c r="F10251" s="49"/>
      <c r="G10251" s="49"/>
      <c r="H10251" s="49"/>
    </row>
    <row r="10252" spans="1:8" x14ac:dyDescent="0.3">
      <c r="A10252" s="49" t="s">
        <v>82</v>
      </c>
      <c r="B10252" s="49">
        <v>91827</v>
      </c>
      <c r="C10252" s="49" t="s">
        <v>2913</v>
      </c>
      <c r="D10252" s="49" t="str">
        <f t="shared" si="160"/>
        <v>Why do you usually go boating? - Jet Skiing? - SWIMS - 91827</v>
      </c>
      <c r="E10252" s="49" t="s">
        <v>31</v>
      </c>
      <c r="F10252" s="49"/>
      <c r="G10252" s="49"/>
      <c r="H10252" s="49"/>
    </row>
    <row r="10253" spans="1:8" x14ac:dyDescent="0.3">
      <c r="A10253" s="49" t="s">
        <v>82</v>
      </c>
      <c r="B10253" s="49">
        <v>91828</v>
      </c>
      <c r="C10253" s="49" t="s">
        <v>2914</v>
      </c>
      <c r="D10253" s="49" t="str">
        <f t="shared" si="160"/>
        <v>Why do you usually go boating? - Other? - SWIMS - 91828</v>
      </c>
      <c r="E10253" s="49" t="s">
        <v>31</v>
      </c>
      <c r="F10253" s="49"/>
      <c r="G10253" s="49"/>
      <c r="H10253" s="49"/>
    </row>
    <row r="10254" spans="1:8" x14ac:dyDescent="0.3">
      <c r="A10254" s="49" t="s">
        <v>82</v>
      </c>
      <c r="B10254" s="49">
        <v>91824</v>
      </c>
      <c r="C10254" s="49" t="s">
        <v>2915</v>
      </c>
      <c r="D10254" s="49" t="str">
        <f t="shared" si="160"/>
        <v>Why do you usually go boating? - Paddling? - SWIMS - 91824</v>
      </c>
      <c r="E10254" s="49" t="s">
        <v>31</v>
      </c>
      <c r="F10254" s="49"/>
      <c r="G10254" s="49"/>
      <c r="H10254" s="49"/>
    </row>
    <row r="10255" spans="1:8" x14ac:dyDescent="0.3">
      <c r="A10255" s="49" t="s">
        <v>82</v>
      </c>
      <c r="B10255" s="49">
        <v>91826</v>
      </c>
      <c r="C10255" s="49" t="s">
        <v>2916</v>
      </c>
      <c r="D10255" s="49" t="str">
        <f t="shared" si="160"/>
        <v>Why do you usually go boating? - Skiing or Tubing? - SWIMS - 91826</v>
      </c>
      <c r="E10255" s="49" t="s">
        <v>31</v>
      </c>
      <c r="F10255" s="49"/>
      <c r="G10255" s="49"/>
      <c r="H10255" s="49"/>
    </row>
    <row r="10256" spans="1:8" x14ac:dyDescent="0.3">
      <c r="A10256" s="49" t="s">
        <v>82</v>
      </c>
      <c r="B10256" s="49">
        <v>91825</v>
      </c>
      <c r="C10256" s="49" t="s">
        <v>2917</v>
      </c>
      <c r="D10256" s="49" t="str">
        <f t="shared" si="160"/>
        <v>Why do you usually go boating? - Swimming? - SWIMS - 91825</v>
      </c>
      <c r="E10256" s="49" t="s">
        <v>31</v>
      </c>
      <c r="F10256" s="49"/>
      <c r="G10256" s="49"/>
      <c r="H10256" s="49"/>
    </row>
    <row r="10257" spans="1:8" x14ac:dyDescent="0.3">
      <c r="A10257" s="49" t="s">
        <v>82</v>
      </c>
      <c r="B10257" s="49">
        <v>4230</v>
      </c>
      <c r="C10257" s="49" t="s">
        <v>2918</v>
      </c>
      <c r="D10257" s="49" t="str">
        <f t="shared" si="160"/>
        <v>Width to Depth Ration Score: - SWIMS - 4230</v>
      </c>
      <c r="E10257" s="49"/>
      <c r="F10257" s="49"/>
      <c r="G10257" s="49"/>
      <c r="H10257" s="49"/>
    </row>
    <row r="10258" spans="1:8" x14ac:dyDescent="0.3">
      <c r="A10258" s="49" t="s">
        <v>82</v>
      </c>
      <c r="B10258" s="49">
        <v>20058</v>
      </c>
      <c r="C10258" s="49" t="s">
        <v>2919</v>
      </c>
      <c r="D10258" s="49" t="str">
        <f t="shared" si="160"/>
        <v>Wild calla (Calla palustris) - SWIMS - 20058</v>
      </c>
      <c r="E10258" s="49" t="s">
        <v>31</v>
      </c>
      <c r="F10258" s="49" t="s">
        <v>84</v>
      </c>
      <c r="G10258" s="49"/>
      <c r="H10258" s="49"/>
    </row>
    <row r="10259" spans="1:8" x14ac:dyDescent="0.3">
      <c r="A10259" s="49" t="s">
        <v>82</v>
      </c>
      <c r="B10259" s="49">
        <v>20177</v>
      </c>
      <c r="C10259" s="49" t="s">
        <v>2920</v>
      </c>
      <c r="D10259" s="49" t="str">
        <f t="shared" si="160"/>
        <v>Wild celery (Vallisneria americana) - SWIMS - 20177</v>
      </c>
      <c r="E10259" s="49" t="s">
        <v>31</v>
      </c>
      <c r="F10259" s="49" t="s">
        <v>84</v>
      </c>
      <c r="G10259" s="49"/>
      <c r="H10259" s="49"/>
    </row>
    <row r="10260" spans="1:8" x14ac:dyDescent="0.3">
      <c r="A10260" s="49" t="s">
        <v>82</v>
      </c>
      <c r="B10260" s="49">
        <v>20492</v>
      </c>
      <c r="C10260" s="49" t="s">
        <v>2921</v>
      </c>
      <c r="D10260" s="49" t="str">
        <f t="shared" si="160"/>
        <v>Wild mint (Mentha canadensis) - SWIMS - 20492</v>
      </c>
      <c r="E10260" s="49" t="s">
        <v>31</v>
      </c>
      <c r="F10260" s="49" t="s">
        <v>84</v>
      </c>
      <c r="G10260" s="49"/>
      <c r="H10260" s="49" t="s">
        <v>10658</v>
      </c>
    </row>
    <row r="10261" spans="1:8" x14ac:dyDescent="0.3">
      <c r="A10261" s="49" t="s">
        <v>82</v>
      </c>
      <c r="B10261" s="49">
        <v>20298</v>
      </c>
      <c r="C10261" s="49" t="s">
        <v>2922</v>
      </c>
      <c r="D10261" s="49" t="str">
        <f t="shared" si="160"/>
        <v>Wild rice (Zizania sp.) - SWIMS - 20298</v>
      </c>
      <c r="E10261" s="49" t="s">
        <v>31</v>
      </c>
      <c r="F10261" s="49" t="s">
        <v>84</v>
      </c>
      <c r="G10261" s="49"/>
      <c r="H10261" s="49"/>
    </row>
    <row r="10262" spans="1:8" x14ac:dyDescent="0.3">
      <c r="A10262" s="49" t="s">
        <v>82</v>
      </c>
      <c r="B10262" s="49">
        <v>90279</v>
      </c>
      <c r="C10262" s="49" t="s">
        <v>2923</v>
      </c>
      <c r="D10262" s="49" t="str">
        <f t="shared" si="160"/>
        <v>Wildlife Observed - SWIMS - 90279</v>
      </c>
      <c r="E10262" s="49" t="s">
        <v>31</v>
      </c>
      <c r="F10262" s="49" t="s">
        <v>84</v>
      </c>
      <c r="G10262" s="49"/>
      <c r="H10262" s="49"/>
    </row>
    <row r="10263" spans="1:8" x14ac:dyDescent="0.3">
      <c r="A10263" s="49" t="s">
        <v>82</v>
      </c>
      <c r="B10263" s="49">
        <v>91639</v>
      </c>
      <c r="C10263" s="49" t="s">
        <v>2924</v>
      </c>
      <c r="D10263" s="49" t="str">
        <f t="shared" si="160"/>
        <v>Will you be using this boat on an inland waterway in the next 5 days? - SWIMS - 91639</v>
      </c>
      <c r="E10263" s="49" t="s">
        <v>31</v>
      </c>
      <c r="F10263" s="49"/>
      <c r="G10263" s="49"/>
      <c r="H10263" s="49" t="s">
        <v>10658</v>
      </c>
    </row>
    <row r="10264" spans="1:8" x14ac:dyDescent="0.3">
      <c r="A10264" s="49" t="s">
        <v>82</v>
      </c>
      <c r="B10264" s="49">
        <v>91640</v>
      </c>
      <c r="C10264" s="49" t="s">
        <v>2925</v>
      </c>
      <c r="D10264" s="49" t="str">
        <f t="shared" si="160"/>
        <v>Will your next boating trip bring you back to the Great Lakes in the next 5 days? - SWIMS - 91640</v>
      </c>
      <c r="E10264" s="49" t="s">
        <v>31</v>
      </c>
      <c r="F10264" s="49"/>
      <c r="G10264" s="49"/>
      <c r="H10264" s="49" t="s">
        <v>10658</v>
      </c>
    </row>
    <row r="10265" spans="1:8" x14ac:dyDescent="0.3">
      <c r="A10265" s="49" t="s">
        <v>82</v>
      </c>
      <c r="B10265" s="49">
        <v>20285</v>
      </c>
      <c r="C10265" s="49" t="s">
        <v>2926</v>
      </c>
      <c r="D10265" s="49" t="str">
        <f t="shared" si="160"/>
        <v>Willow (Salix sp.) - SWIMS - 20285</v>
      </c>
      <c r="E10265" s="49" t="s">
        <v>31</v>
      </c>
      <c r="F10265" s="49" t="s">
        <v>84</v>
      </c>
      <c r="G10265" s="49"/>
      <c r="H10265" s="49"/>
    </row>
    <row r="10266" spans="1:8" x14ac:dyDescent="0.3">
      <c r="A10266" s="49" t="s">
        <v>82</v>
      </c>
      <c r="B10266" s="49">
        <v>91274</v>
      </c>
      <c r="C10266" s="49" t="s">
        <v>2930</v>
      </c>
      <c r="D10266" s="49" t="str">
        <f t="shared" si="160"/>
        <v>Wind/Water Conditions - SWIMS - 91274</v>
      </c>
      <c r="E10266" s="49" t="s">
        <v>31</v>
      </c>
      <c r="F10266" s="49"/>
      <c r="G10266" s="49"/>
      <c r="H10266" s="49"/>
    </row>
    <row r="10267" spans="1:8" x14ac:dyDescent="0.3">
      <c r="A10267" s="49" t="s">
        <v>82</v>
      </c>
      <c r="B10267" s="49">
        <v>20325</v>
      </c>
      <c r="C10267" s="49" t="s">
        <v>2931</v>
      </c>
      <c r="D10267" s="49" t="str">
        <f t="shared" si="160"/>
        <v>Winged loosestrife (Lythrum alatum) - SWIMS - 20325</v>
      </c>
      <c r="E10267" s="49" t="s">
        <v>31</v>
      </c>
      <c r="F10267" s="49" t="s">
        <v>84</v>
      </c>
      <c r="G10267" s="49"/>
      <c r="H10267" s="49"/>
    </row>
    <row r="10268" spans="1:8" x14ac:dyDescent="0.3">
      <c r="A10268" s="49" t="s">
        <v>82</v>
      </c>
      <c r="B10268" s="49">
        <v>90421</v>
      </c>
      <c r="C10268" s="49" t="s">
        <v>2932</v>
      </c>
      <c r="D10268" s="49" t="str">
        <f t="shared" si="160"/>
        <v>Wood Frog Adult-Call - SWIMS - 90421</v>
      </c>
      <c r="E10268" s="49"/>
      <c r="F10268" s="49"/>
      <c r="G10268" s="49"/>
      <c r="H10268" s="49"/>
    </row>
    <row r="10269" spans="1:8" x14ac:dyDescent="0.3">
      <c r="A10269" s="49" t="s">
        <v>82</v>
      </c>
      <c r="B10269" s="49">
        <v>90420</v>
      </c>
      <c r="C10269" s="49" t="s">
        <v>2933</v>
      </c>
      <c r="D10269" s="49" t="str">
        <f t="shared" si="160"/>
        <v>Wood Frog Adult-Visual - SWIMS - 90420</v>
      </c>
      <c r="E10269" s="49"/>
      <c r="F10269" s="49"/>
      <c r="G10269" s="49"/>
      <c r="H10269" s="49"/>
    </row>
    <row r="10270" spans="1:8" x14ac:dyDescent="0.3">
      <c r="A10270" s="49" t="s">
        <v>82</v>
      </c>
      <c r="B10270" s="49">
        <v>90422</v>
      </c>
      <c r="C10270" s="49" t="s">
        <v>2934</v>
      </c>
      <c r="D10270" s="49" t="str">
        <f t="shared" si="160"/>
        <v>Wood Frog Eggs - SWIMS - 90422</v>
      </c>
      <c r="E10270" s="49"/>
      <c r="F10270" s="49"/>
      <c r="G10270" s="49"/>
      <c r="H10270" s="49"/>
    </row>
    <row r="10271" spans="1:8" x14ac:dyDescent="0.3">
      <c r="A10271" s="49" t="s">
        <v>82</v>
      </c>
      <c r="B10271" s="49">
        <v>90424</v>
      </c>
      <c r="C10271" s="49" t="s">
        <v>2935</v>
      </c>
      <c r="D10271" s="49" t="str">
        <f t="shared" si="160"/>
        <v>Wood Frog Juvenile - SWIMS - 90424</v>
      </c>
      <c r="E10271" s="49"/>
      <c r="F10271" s="49"/>
      <c r="G10271" s="49"/>
      <c r="H10271" s="49"/>
    </row>
    <row r="10272" spans="1:8" x14ac:dyDescent="0.3">
      <c r="A10272" s="49" t="s">
        <v>82</v>
      </c>
      <c r="B10272" s="49">
        <v>90423</v>
      </c>
      <c r="C10272" s="49" t="s">
        <v>2936</v>
      </c>
      <c r="D10272" s="49" t="str">
        <f t="shared" si="160"/>
        <v>Wood Frog Larvae - SWIMS - 90423</v>
      </c>
      <c r="E10272" s="49"/>
      <c r="F10272" s="49"/>
      <c r="G10272" s="49"/>
      <c r="H10272" s="49"/>
    </row>
    <row r="10273" spans="1:8" x14ac:dyDescent="0.3">
      <c r="A10273" s="49" t="s">
        <v>82</v>
      </c>
      <c r="B10273" s="49">
        <v>20319</v>
      </c>
      <c r="C10273" s="49" t="s">
        <v>2937</v>
      </c>
      <c r="D10273" s="49" t="str">
        <f t="shared" si="160"/>
        <v>Wool-grass (Scirpus cyperinus) - SWIMS - 20319</v>
      </c>
      <c r="E10273" s="49" t="s">
        <v>31</v>
      </c>
      <c r="F10273" s="49" t="s">
        <v>84</v>
      </c>
      <c r="G10273" s="49"/>
      <c r="H10273" s="49"/>
    </row>
    <row r="10274" spans="1:8" x14ac:dyDescent="0.3">
      <c r="A10274" s="49" t="s">
        <v>82</v>
      </c>
      <c r="B10274" s="49">
        <v>20287</v>
      </c>
      <c r="C10274" s="49" t="s">
        <v>2938</v>
      </c>
      <c r="D10274" s="49" t="str">
        <f t="shared" si="160"/>
        <v>Wool-grass (Scirpus sp.) - SWIMS - 20287</v>
      </c>
      <c r="E10274" s="49" t="s">
        <v>31</v>
      </c>
      <c r="F10274" s="49" t="s">
        <v>84</v>
      </c>
      <c r="G10274" s="49"/>
      <c r="H10274" s="49"/>
    </row>
    <row r="10275" spans="1:8" x14ac:dyDescent="0.3">
      <c r="A10275" s="49" t="s">
        <v>82</v>
      </c>
      <c r="B10275" s="49">
        <v>606</v>
      </c>
      <c r="C10275" s="49" t="s">
        <v>2939</v>
      </c>
      <c r="D10275" s="49" t="str">
        <f t="shared" si="160"/>
        <v>Workshop Host - SWIMS - 606</v>
      </c>
      <c r="E10275" s="49"/>
      <c r="F10275" s="49"/>
      <c r="G10275" s="49"/>
      <c r="H10275" s="49"/>
    </row>
    <row r="10276" spans="1:8" x14ac:dyDescent="0.3">
      <c r="A10276" s="49" t="s">
        <v>82</v>
      </c>
      <c r="B10276" s="49">
        <v>605</v>
      </c>
      <c r="C10276" s="49" t="s">
        <v>2940</v>
      </c>
      <c r="D10276" s="49" t="str">
        <f t="shared" si="160"/>
        <v>Workshop Location - SWIMS - 605</v>
      </c>
      <c r="E10276" s="49"/>
      <c r="F10276" s="49"/>
      <c r="G10276" s="49"/>
      <c r="H10276" s="49"/>
    </row>
    <row r="10277" spans="1:8" x14ac:dyDescent="0.3">
      <c r="A10277" s="49" t="s">
        <v>82</v>
      </c>
      <c r="B10277" s="49">
        <v>638</v>
      </c>
      <c r="C10277" s="49" t="s">
        <v>10612</v>
      </c>
      <c r="D10277" s="49" t="str">
        <f t="shared" si="160"/>
        <v>Workshop Trainer(s) - SWIMS - 638</v>
      </c>
      <c r="E10277" s="49"/>
      <c r="F10277" s="49"/>
      <c r="G10277" s="49"/>
      <c r="H10277" s="49"/>
    </row>
    <row r="10278" spans="1:8" x14ac:dyDescent="0.3">
      <c r="A10278" s="49" t="s">
        <v>82</v>
      </c>
      <c r="B10278" s="49">
        <v>91642</v>
      </c>
      <c r="C10278" s="49" t="s">
        <v>2941</v>
      </c>
      <c r="D10278" s="49" t="str">
        <f t="shared" si="160"/>
        <v>Would you like to have your boat and trailer cleaned to prevent the spread of aquatic invasive species? - SWIMS - 91642</v>
      </c>
      <c r="E10278" s="49" t="s">
        <v>31</v>
      </c>
      <c r="F10278" s="49"/>
      <c r="G10278" s="49"/>
      <c r="H10278" s="49" t="s">
        <v>10658</v>
      </c>
    </row>
    <row r="10279" spans="1:8" x14ac:dyDescent="0.3">
      <c r="A10279" s="49" t="s">
        <v>82</v>
      </c>
      <c r="B10279" s="49">
        <v>91653</v>
      </c>
      <c r="C10279" s="49" t="s">
        <v>2942</v>
      </c>
      <c r="D10279" s="49" t="str">
        <f t="shared" si="160"/>
        <v>Would you rather 1. Powerwash or 2. Rinse with diluated bleach solution? - SWIMS - 91653</v>
      </c>
      <c r="E10279" s="49" t="s">
        <v>31</v>
      </c>
      <c r="F10279" s="49"/>
      <c r="G10279" s="49"/>
      <c r="H10279" s="49" t="s">
        <v>10658</v>
      </c>
    </row>
    <row r="10280" spans="1:8" x14ac:dyDescent="0.3">
      <c r="A10280" s="49" t="s">
        <v>82</v>
      </c>
      <c r="B10280" s="49">
        <v>91643</v>
      </c>
      <c r="C10280" s="49" t="s">
        <v>2943</v>
      </c>
      <c r="D10280" s="49" t="str">
        <f t="shared" si="160"/>
        <v>Would you use a powerwasher at boat launches to remove aquatic invasive species if it were available? - SWIMS - 91643</v>
      </c>
      <c r="E10280" s="49" t="s">
        <v>31</v>
      </c>
      <c r="F10280" s="49"/>
      <c r="G10280" s="49"/>
      <c r="H10280" s="49" t="s">
        <v>10658</v>
      </c>
    </row>
    <row r="10281" spans="1:8" x14ac:dyDescent="0.3">
      <c r="A10281" s="49" t="s">
        <v>82</v>
      </c>
      <c r="B10281" s="49">
        <v>90960</v>
      </c>
      <c r="C10281" s="49" t="s">
        <v>2944</v>
      </c>
      <c r="D10281" s="49" t="str">
        <f t="shared" si="160"/>
        <v>Would you use a wash station? - No - SWIMS - 90960</v>
      </c>
      <c r="E10281" s="49"/>
      <c r="F10281" s="49"/>
      <c r="G10281" s="49"/>
      <c r="H10281" s="49"/>
    </row>
    <row r="10282" spans="1:8" x14ac:dyDescent="0.3">
      <c r="A10282" s="49" t="s">
        <v>82</v>
      </c>
      <c r="B10282" s="49">
        <v>90959</v>
      </c>
      <c r="C10282" s="49" t="s">
        <v>2945</v>
      </c>
      <c r="D10282" s="49" t="str">
        <f t="shared" si="160"/>
        <v>Would you use a wash station? - Yes - SWIMS - 90959</v>
      </c>
      <c r="E10282" s="49"/>
      <c r="F10282" s="49"/>
      <c r="G10282" s="49"/>
      <c r="H10282" s="49"/>
    </row>
    <row r="10283" spans="1:8" x14ac:dyDescent="0.3">
      <c r="A10283" s="49" t="s">
        <v>201</v>
      </c>
      <c r="B10283" s="49">
        <v>97884</v>
      </c>
      <c r="C10283" s="49" t="s">
        <v>2955</v>
      </c>
      <c r="D10283" s="49" t="str">
        <f t="shared" si="160"/>
        <v>XSAMPLOCFT FROM LF BANK - DNR_STORET - 97884</v>
      </c>
      <c r="E10283" s="49" t="s">
        <v>31</v>
      </c>
      <c r="F10283" s="49" t="s">
        <v>84</v>
      </c>
      <c r="G10283" s="49"/>
      <c r="H10283" s="49" t="s">
        <v>215</v>
      </c>
    </row>
    <row r="10284" spans="1:8" x14ac:dyDescent="0.3">
      <c r="A10284" s="49" t="s">
        <v>82</v>
      </c>
      <c r="B10284" s="49">
        <v>10290</v>
      </c>
      <c r="C10284" s="49" t="s">
        <v>10613</v>
      </c>
      <c r="D10284" s="49" t="str">
        <f t="shared" si="160"/>
        <v>YELLOW BASS - SWIMS - 10290</v>
      </c>
      <c r="E10284" s="49" t="s">
        <v>10651</v>
      </c>
      <c r="F10284" s="49" t="s">
        <v>84</v>
      </c>
      <c r="G10284" s="49"/>
      <c r="H10284" s="49"/>
    </row>
    <row r="10285" spans="1:8" x14ac:dyDescent="0.3">
      <c r="A10285" s="49" t="s">
        <v>82</v>
      </c>
      <c r="B10285" s="49">
        <v>10291</v>
      </c>
      <c r="C10285" s="49" t="s">
        <v>10614</v>
      </c>
      <c r="D10285" s="49" t="str">
        <f t="shared" si="160"/>
        <v>YELLOW BULLHEAD - SWIMS - 10291</v>
      </c>
      <c r="E10285" s="49" t="s">
        <v>10651</v>
      </c>
      <c r="F10285" s="49" t="s">
        <v>84</v>
      </c>
      <c r="G10285" s="49"/>
      <c r="H10285" s="49"/>
    </row>
    <row r="10286" spans="1:8" x14ac:dyDescent="0.3">
      <c r="A10286" s="49" t="s">
        <v>82</v>
      </c>
      <c r="B10286" s="49">
        <v>10292</v>
      </c>
      <c r="C10286" s="49" t="s">
        <v>10615</v>
      </c>
      <c r="D10286" s="49" t="str">
        <f t="shared" si="160"/>
        <v>YELLOW BULLHEAD X BROWN BULLHEAD - SWIMS - 10292</v>
      </c>
      <c r="E10286" s="49" t="s">
        <v>10651</v>
      </c>
      <c r="F10286" s="49" t="s">
        <v>84</v>
      </c>
      <c r="G10286" s="49"/>
      <c r="H10286" s="49"/>
    </row>
    <row r="10287" spans="1:8" x14ac:dyDescent="0.3">
      <c r="A10287" s="49" t="s">
        <v>82</v>
      </c>
      <c r="B10287" s="49">
        <v>10293</v>
      </c>
      <c r="C10287" s="49" t="s">
        <v>10616</v>
      </c>
      <c r="D10287" s="49" t="str">
        <f t="shared" si="160"/>
        <v>YELLOW PERCH - SWIMS - 10293</v>
      </c>
      <c r="E10287" s="49" t="s">
        <v>10651</v>
      </c>
      <c r="F10287" s="49" t="s">
        <v>84</v>
      </c>
      <c r="G10287" s="49"/>
      <c r="H10287" s="49"/>
    </row>
    <row r="10288" spans="1:8" x14ac:dyDescent="0.3">
      <c r="A10288" s="49" t="s">
        <v>82</v>
      </c>
      <c r="B10288" s="49">
        <v>407</v>
      </c>
      <c r="C10288" s="49" t="s">
        <v>2966</v>
      </c>
      <c r="D10288" s="49" t="str">
        <f t="shared" si="160"/>
        <v>YOY(P/A): - SWIMS - 407</v>
      </c>
      <c r="E10288" s="49" t="s">
        <v>31</v>
      </c>
      <c r="F10288" s="49" t="s">
        <v>84</v>
      </c>
      <c r="G10288" s="49"/>
      <c r="H10288" s="49"/>
    </row>
    <row r="10289" spans="1:8" x14ac:dyDescent="0.3">
      <c r="A10289" s="49" t="s">
        <v>201</v>
      </c>
      <c r="B10289" s="49">
        <v>1194</v>
      </c>
      <c r="C10289" s="49" t="s">
        <v>10617</v>
      </c>
      <c r="D10289" s="49" t="str">
        <f t="shared" si="160"/>
        <v>YTTERBIUM, DISSOLVED - DNR_STORET - 1194</v>
      </c>
      <c r="E10289" s="49" t="s">
        <v>2162</v>
      </c>
      <c r="F10289" s="49" t="s">
        <v>84</v>
      </c>
      <c r="G10289" s="49" t="s">
        <v>10666</v>
      </c>
      <c r="H10289" s="49"/>
    </row>
    <row r="10290" spans="1:8" x14ac:dyDescent="0.3">
      <c r="A10290" s="49" t="s">
        <v>201</v>
      </c>
      <c r="B10290" s="49">
        <v>99517</v>
      </c>
      <c r="C10290" s="49" t="s">
        <v>10618</v>
      </c>
      <c r="D10290" s="49" t="str">
        <f t="shared" si="160"/>
        <v>YTTERBIUM, TOTAL REC - DNR_STORET - 99517</v>
      </c>
      <c r="E10290" s="49" t="s">
        <v>2162</v>
      </c>
      <c r="F10290" s="49" t="s">
        <v>84</v>
      </c>
      <c r="G10290" s="49" t="s">
        <v>205</v>
      </c>
      <c r="H10290" s="49"/>
    </row>
    <row r="10291" spans="1:8" x14ac:dyDescent="0.3">
      <c r="A10291" s="49" t="s">
        <v>82</v>
      </c>
      <c r="B10291" s="49">
        <v>40053</v>
      </c>
      <c r="C10291" s="49" t="s">
        <v>2956</v>
      </c>
      <c r="D10291" s="49" t="str">
        <f t="shared" si="160"/>
        <v>Year of first "Ice Off" - SWIMS - 40053</v>
      </c>
      <c r="E10291" s="49"/>
      <c r="F10291" s="49"/>
      <c r="G10291" s="49"/>
      <c r="H10291" s="49"/>
    </row>
    <row r="10292" spans="1:8" x14ac:dyDescent="0.3">
      <c r="A10292" s="49" t="s">
        <v>82</v>
      </c>
      <c r="B10292" s="49">
        <v>40051</v>
      </c>
      <c r="C10292" s="49" t="s">
        <v>2957</v>
      </c>
      <c r="D10292" s="49" t="str">
        <f t="shared" si="160"/>
        <v>Year of first "Ice On" - SWIMS - 40051</v>
      </c>
      <c r="E10292" s="49"/>
      <c r="F10292" s="49"/>
      <c r="G10292" s="49"/>
      <c r="H10292" s="49"/>
    </row>
    <row r="10293" spans="1:8" x14ac:dyDescent="0.3">
      <c r="A10293" s="49" t="s">
        <v>82</v>
      </c>
      <c r="B10293" s="49">
        <v>91324</v>
      </c>
      <c r="C10293" s="49" t="s">
        <v>2958</v>
      </c>
      <c r="D10293" s="49" t="str">
        <f t="shared" si="160"/>
        <v>Years of known beetle release - SWIMS - 91324</v>
      </c>
      <c r="E10293" s="49" t="s">
        <v>31</v>
      </c>
      <c r="F10293" s="49"/>
      <c r="G10293" s="49"/>
      <c r="H10293" s="49"/>
    </row>
    <row r="10294" spans="1:8" x14ac:dyDescent="0.3">
      <c r="A10294" s="49" t="s">
        <v>82</v>
      </c>
      <c r="B10294" s="49">
        <v>20213</v>
      </c>
      <c r="C10294" s="49" t="s">
        <v>2959</v>
      </c>
      <c r="D10294" s="49" t="str">
        <f t="shared" si="160"/>
        <v>Yellow floating heart (Nymphoides peltata) - SWIMS - 20213</v>
      </c>
      <c r="E10294" s="49" t="s">
        <v>31</v>
      </c>
      <c r="F10294" s="49" t="s">
        <v>84</v>
      </c>
      <c r="G10294" s="49"/>
      <c r="H10294" s="49"/>
    </row>
    <row r="10295" spans="1:8" x14ac:dyDescent="0.3">
      <c r="A10295" s="49" t="s">
        <v>82</v>
      </c>
      <c r="B10295" s="49">
        <v>20214</v>
      </c>
      <c r="C10295" s="49" t="s">
        <v>2960</v>
      </c>
      <c r="D10295" s="49" t="str">
        <f t="shared" si="160"/>
        <v>Yellow iris (Iris pseudacorus) - SWIMS - 20214</v>
      </c>
      <c r="E10295" s="49" t="s">
        <v>31</v>
      </c>
      <c r="F10295" s="49" t="s">
        <v>84</v>
      </c>
      <c r="G10295" s="49"/>
      <c r="H10295" s="49"/>
    </row>
    <row r="10296" spans="1:8" x14ac:dyDescent="0.3">
      <c r="A10296" s="49" t="s">
        <v>82</v>
      </c>
      <c r="B10296" s="49">
        <v>20455</v>
      </c>
      <c r="C10296" s="49" t="s">
        <v>2961</v>
      </c>
      <c r="D10296" s="49" t="str">
        <f t="shared" si="160"/>
        <v>Yellow jewelweed, Pale touch-me-not (Impatiens pallida) - SWIMS - 20455</v>
      </c>
      <c r="E10296" s="49" t="s">
        <v>31</v>
      </c>
      <c r="F10296" s="49" t="s">
        <v>84</v>
      </c>
      <c r="G10296" s="49"/>
      <c r="H10296" s="49" t="s">
        <v>10658</v>
      </c>
    </row>
    <row r="10297" spans="1:8" x14ac:dyDescent="0.3">
      <c r="A10297" s="49" t="s">
        <v>82</v>
      </c>
      <c r="B10297" s="49">
        <v>91758</v>
      </c>
      <c r="C10297" s="49" t="s">
        <v>2962</v>
      </c>
      <c r="D10297" s="49" t="str">
        <f t="shared" si="160"/>
        <v>Yellow perch smell? - SWIMS - 91758</v>
      </c>
      <c r="E10297" s="49" t="s">
        <v>31</v>
      </c>
      <c r="F10297" s="49" t="s">
        <v>84</v>
      </c>
      <c r="G10297" s="49"/>
      <c r="H10297" s="49" t="s">
        <v>10658</v>
      </c>
    </row>
    <row r="10298" spans="1:8" x14ac:dyDescent="0.3">
      <c r="A10298" s="49" t="s">
        <v>82</v>
      </c>
      <c r="B10298" s="49">
        <v>91751</v>
      </c>
      <c r="C10298" s="49" t="s">
        <v>2963</v>
      </c>
      <c r="D10298" s="49" t="str">
        <f t="shared" si="160"/>
        <v>Yellow perch taste? - SWIMS - 91751</v>
      </c>
      <c r="E10298" s="49" t="s">
        <v>31</v>
      </c>
      <c r="F10298" s="49" t="s">
        <v>84</v>
      </c>
      <c r="G10298" s="49"/>
      <c r="H10298" s="49" t="s">
        <v>10658</v>
      </c>
    </row>
    <row r="10299" spans="1:8" x14ac:dyDescent="0.3">
      <c r="A10299" s="49" t="s">
        <v>82</v>
      </c>
      <c r="B10299" s="49">
        <v>20104</v>
      </c>
      <c r="C10299" s="49" t="s">
        <v>2964</v>
      </c>
      <c r="D10299" s="49" t="str">
        <f t="shared" si="160"/>
        <v>Yellow pond lily (Nuphar advena) - SWIMS - 20104</v>
      </c>
      <c r="E10299" s="49" t="s">
        <v>31</v>
      </c>
      <c r="F10299" s="49" t="s">
        <v>84</v>
      </c>
      <c r="G10299" s="49"/>
      <c r="H10299" s="49"/>
    </row>
    <row r="10300" spans="1:8" x14ac:dyDescent="0.3">
      <c r="A10300" s="49" t="s">
        <v>82</v>
      </c>
      <c r="B10300" s="49">
        <v>20139</v>
      </c>
      <c r="C10300" s="49" t="s">
        <v>2965</v>
      </c>
      <c r="D10300" s="49" t="str">
        <f t="shared" si="160"/>
        <v>Yellow water buttercup (Ranunculus flabellaris) - SWIMS - 20139</v>
      </c>
      <c r="E10300" s="49" t="s">
        <v>31</v>
      </c>
      <c r="F10300" s="49" t="s">
        <v>84</v>
      </c>
      <c r="G10300" s="49"/>
      <c r="H10300" s="49"/>
    </row>
    <row r="10301" spans="1:8" x14ac:dyDescent="0.3">
      <c r="A10301" s="49" t="s">
        <v>82</v>
      </c>
      <c r="B10301" s="49">
        <v>30001</v>
      </c>
      <c r="C10301" s="49" t="s">
        <v>3116</v>
      </c>
      <c r="D10301" s="49" t="str">
        <f t="shared" si="160"/>
        <v>ZEBRA MUSSEL, ADULT - SWIMS - 30001</v>
      </c>
      <c r="E10301" s="49" t="s">
        <v>10651</v>
      </c>
      <c r="F10301" s="49" t="s">
        <v>84</v>
      </c>
      <c r="G10301" s="49" t="s">
        <v>205</v>
      </c>
      <c r="H10301" s="49" t="s">
        <v>10658</v>
      </c>
    </row>
    <row r="10302" spans="1:8" x14ac:dyDescent="0.3">
      <c r="A10302" s="49" t="s">
        <v>82</v>
      </c>
      <c r="B10302" s="49">
        <v>30002</v>
      </c>
      <c r="C10302" s="49" t="s">
        <v>10619</v>
      </c>
      <c r="D10302" s="49" t="str">
        <f t="shared" si="160"/>
        <v>ZEBRA MUSSEL, VELIGER - SWIMS - 30002</v>
      </c>
      <c r="E10302" s="49" t="s">
        <v>10651</v>
      </c>
      <c r="F10302" s="49" t="s">
        <v>84</v>
      </c>
      <c r="G10302" s="49" t="s">
        <v>205</v>
      </c>
      <c r="H10302" s="49" t="s">
        <v>10658</v>
      </c>
    </row>
    <row r="10303" spans="1:8" x14ac:dyDescent="0.3">
      <c r="A10303" s="49" t="s">
        <v>201</v>
      </c>
      <c r="B10303" s="49">
        <v>1099</v>
      </c>
      <c r="C10303" s="49" t="s">
        <v>10620</v>
      </c>
      <c r="D10303" s="49" t="str">
        <f t="shared" si="160"/>
        <v>ZINC DIG - DNR_STORET - 1099</v>
      </c>
      <c r="E10303" s="49" t="s">
        <v>2162</v>
      </c>
      <c r="F10303" s="49" t="s">
        <v>84</v>
      </c>
      <c r="G10303" s="49" t="s">
        <v>205</v>
      </c>
      <c r="H10303" s="49" t="s">
        <v>491</v>
      </c>
    </row>
    <row r="10304" spans="1:8" x14ac:dyDescent="0.3">
      <c r="A10304" s="49" t="s">
        <v>201</v>
      </c>
      <c r="B10304" s="49">
        <v>1090</v>
      </c>
      <c r="C10304" s="49" t="s">
        <v>10621</v>
      </c>
      <c r="D10304" s="49" t="str">
        <f t="shared" si="160"/>
        <v>ZINC DISS - DNR_STORET - 1090</v>
      </c>
      <c r="E10304" s="49" t="s">
        <v>2162</v>
      </c>
      <c r="F10304" s="49" t="s">
        <v>84</v>
      </c>
      <c r="G10304" s="49" t="s">
        <v>10666</v>
      </c>
      <c r="H10304" s="49" t="s">
        <v>491</v>
      </c>
    </row>
    <row r="10305" spans="1:8" x14ac:dyDescent="0.3">
      <c r="A10305" s="49" t="s">
        <v>201</v>
      </c>
      <c r="B10305" s="49">
        <v>1092</v>
      </c>
      <c r="C10305" s="49" t="s">
        <v>10622</v>
      </c>
      <c r="D10305" s="49" t="str">
        <f t="shared" si="160"/>
        <v>ZINC TOTAL - DNR_STORET - 1092</v>
      </c>
      <c r="E10305" s="49" t="s">
        <v>2162</v>
      </c>
      <c r="F10305" s="49" t="s">
        <v>84</v>
      </c>
      <c r="G10305" s="49" t="s">
        <v>205</v>
      </c>
      <c r="H10305" s="49" t="s">
        <v>491</v>
      </c>
    </row>
    <row r="10306" spans="1:8" x14ac:dyDescent="0.3">
      <c r="A10306" s="49" t="s">
        <v>201</v>
      </c>
      <c r="B10306" s="49">
        <v>1094</v>
      </c>
      <c r="C10306" s="49" t="s">
        <v>10623</v>
      </c>
      <c r="D10306" s="49" t="str">
        <f t="shared" ref="D10306:D10334" si="161">C10306 &amp;" - "&amp; A10306 &amp;" - "&amp; B10306</f>
        <v>ZINC TOTAL REC  - DNR_STORET - 1094</v>
      </c>
      <c r="E10306" s="49" t="s">
        <v>2162</v>
      </c>
      <c r="F10306" s="49" t="s">
        <v>84</v>
      </c>
      <c r="G10306" s="49" t="s">
        <v>205</v>
      </c>
      <c r="H10306" s="49" t="s">
        <v>491</v>
      </c>
    </row>
    <row r="10307" spans="1:8" x14ac:dyDescent="0.3">
      <c r="A10307" s="49" t="s">
        <v>82</v>
      </c>
      <c r="B10307" s="49">
        <v>30026</v>
      </c>
      <c r="C10307" s="49" t="s">
        <v>10624</v>
      </c>
      <c r="D10307" s="49" t="str">
        <f t="shared" si="161"/>
        <v>Zebra Mussel Count, Bottom of Substrate Sampler Plates - SWIMS - 30026</v>
      </c>
      <c r="E10307" s="49" t="s">
        <v>10651</v>
      </c>
      <c r="F10307" s="49" t="s">
        <v>84</v>
      </c>
      <c r="G10307" s="49"/>
      <c r="H10307" s="49" t="s">
        <v>10663</v>
      </c>
    </row>
    <row r="10308" spans="1:8" x14ac:dyDescent="0.3">
      <c r="A10308" s="49" t="s">
        <v>82</v>
      </c>
      <c r="B10308" s="49">
        <v>30025</v>
      </c>
      <c r="C10308" s="49" t="s">
        <v>10625</v>
      </c>
      <c r="D10308" s="49" t="str">
        <f t="shared" si="161"/>
        <v>Zebra Mussel Count, Top of Substrate Sampler Plates - SWIMS - 30025</v>
      </c>
      <c r="E10308" s="49" t="s">
        <v>10651</v>
      </c>
      <c r="F10308" s="49" t="s">
        <v>84</v>
      </c>
      <c r="G10308" s="49"/>
      <c r="H10308" s="49" t="s">
        <v>10663</v>
      </c>
    </row>
    <row r="10309" spans="1:8" x14ac:dyDescent="0.3">
      <c r="A10309" s="49" t="s">
        <v>82</v>
      </c>
      <c r="B10309" s="49">
        <v>30027</v>
      </c>
      <c r="C10309" s="49" t="s">
        <v>10626</v>
      </c>
      <c r="D10309" s="49" t="str">
        <f t="shared" si="161"/>
        <v>Zebra Mussel Count, Total on Substrate Sampler - SWIMS - 30027</v>
      </c>
      <c r="E10309" s="49" t="s">
        <v>10651</v>
      </c>
      <c r="F10309" s="49" t="s">
        <v>84</v>
      </c>
      <c r="G10309" s="49"/>
      <c r="H10309" s="49" t="s">
        <v>10663</v>
      </c>
    </row>
    <row r="10310" spans="1:8" x14ac:dyDescent="0.3">
      <c r="A10310" s="49" t="s">
        <v>82</v>
      </c>
      <c r="B10310" s="49">
        <v>30005</v>
      </c>
      <c r="C10310" s="49" t="s">
        <v>10627</v>
      </c>
      <c r="D10310" s="49" t="str">
        <f t="shared" si="161"/>
        <v>Zebra Mussel Length, Adult 1 - SWIMS - 30005</v>
      </c>
      <c r="E10310" s="49" t="s">
        <v>10651</v>
      </c>
      <c r="F10310" s="49" t="s">
        <v>84</v>
      </c>
      <c r="G10310" s="49"/>
      <c r="H10310" s="49" t="s">
        <v>215</v>
      </c>
    </row>
    <row r="10311" spans="1:8" x14ac:dyDescent="0.3">
      <c r="A10311" s="49" t="s">
        <v>82</v>
      </c>
      <c r="B10311" s="49">
        <v>30014</v>
      </c>
      <c r="C10311" s="49" t="s">
        <v>10628</v>
      </c>
      <c r="D10311" s="49" t="str">
        <f t="shared" si="161"/>
        <v>Zebra Mussel Length, Adult 10 - SWIMS - 30014</v>
      </c>
      <c r="E10311" s="49" t="s">
        <v>10651</v>
      </c>
      <c r="F10311" s="49" t="s">
        <v>84</v>
      </c>
      <c r="G10311" s="49"/>
      <c r="H10311" s="49" t="s">
        <v>215</v>
      </c>
    </row>
    <row r="10312" spans="1:8" x14ac:dyDescent="0.3">
      <c r="A10312" s="49" t="s">
        <v>82</v>
      </c>
      <c r="B10312" s="49">
        <v>30015</v>
      </c>
      <c r="C10312" s="49" t="s">
        <v>10629</v>
      </c>
      <c r="D10312" s="49" t="str">
        <f t="shared" si="161"/>
        <v>Zebra Mussel Length, Adult 11 - SWIMS - 30015</v>
      </c>
      <c r="E10312" s="49" t="s">
        <v>10651</v>
      </c>
      <c r="F10312" s="49" t="s">
        <v>84</v>
      </c>
      <c r="G10312" s="49"/>
      <c r="H10312" s="49" t="s">
        <v>215</v>
      </c>
    </row>
    <row r="10313" spans="1:8" x14ac:dyDescent="0.3">
      <c r="A10313" s="49" t="s">
        <v>82</v>
      </c>
      <c r="B10313" s="49">
        <v>30016</v>
      </c>
      <c r="C10313" s="49" t="s">
        <v>10630</v>
      </c>
      <c r="D10313" s="49" t="str">
        <f t="shared" si="161"/>
        <v>Zebra Mussel Length, Adult 12 - SWIMS - 30016</v>
      </c>
      <c r="E10313" s="49" t="s">
        <v>10651</v>
      </c>
      <c r="F10313" s="49" t="s">
        <v>84</v>
      </c>
      <c r="G10313" s="49"/>
      <c r="H10313" s="49" t="s">
        <v>215</v>
      </c>
    </row>
    <row r="10314" spans="1:8" x14ac:dyDescent="0.3">
      <c r="A10314" s="49" t="s">
        <v>82</v>
      </c>
      <c r="B10314" s="49">
        <v>30017</v>
      </c>
      <c r="C10314" s="49" t="s">
        <v>10631</v>
      </c>
      <c r="D10314" s="49" t="str">
        <f t="shared" si="161"/>
        <v>Zebra Mussel Length, Adult 13 - SWIMS - 30017</v>
      </c>
      <c r="E10314" s="49" t="s">
        <v>10651</v>
      </c>
      <c r="F10314" s="49" t="s">
        <v>84</v>
      </c>
      <c r="G10314" s="49"/>
      <c r="H10314" s="49" t="s">
        <v>215</v>
      </c>
    </row>
    <row r="10315" spans="1:8" x14ac:dyDescent="0.3">
      <c r="A10315" s="49" t="s">
        <v>82</v>
      </c>
      <c r="B10315" s="49">
        <v>30018</v>
      </c>
      <c r="C10315" s="49" t="s">
        <v>10632</v>
      </c>
      <c r="D10315" s="49" t="str">
        <f t="shared" si="161"/>
        <v>Zebra Mussel Length, Adult 14 - SWIMS - 30018</v>
      </c>
      <c r="E10315" s="49" t="s">
        <v>10651</v>
      </c>
      <c r="F10315" s="49" t="s">
        <v>84</v>
      </c>
      <c r="G10315" s="49"/>
      <c r="H10315" s="49" t="s">
        <v>215</v>
      </c>
    </row>
    <row r="10316" spans="1:8" x14ac:dyDescent="0.3">
      <c r="A10316" s="49" t="s">
        <v>82</v>
      </c>
      <c r="B10316" s="49">
        <v>30019</v>
      </c>
      <c r="C10316" s="49" t="s">
        <v>10633</v>
      </c>
      <c r="D10316" s="49" t="str">
        <f t="shared" si="161"/>
        <v>Zebra Mussel Length, Adult 15 - SWIMS - 30019</v>
      </c>
      <c r="E10316" s="49" t="s">
        <v>10651</v>
      </c>
      <c r="F10316" s="49" t="s">
        <v>84</v>
      </c>
      <c r="G10316" s="49"/>
      <c r="H10316" s="49" t="s">
        <v>215</v>
      </c>
    </row>
    <row r="10317" spans="1:8" x14ac:dyDescent="0.3">
      <c r="A10317" s="49" t="s">
        <v>82</v>
      </c>
      <c r="B10317" s="49">
        <v>30020</v>
      </c>
      <c r="C10317" s="49" t="s">
        <v>10634</v>
      </c>
      <c r="D10317" s="49" t="str">
        <f t="shared" si="161"/>
        <v>Zebra Mussel Length, Adult 16 - SWIMS - 30020</v>
      </c>
      <c r="E10317" s="49" t="s">
        <v>10651</v>
      </c>
      <c r="F10317" s="49" t="s">
        <v>84</v>
      </c>
      <c r="G10317" s="49"/>
      <c r="H10317" s="49" t="s">
        <v>215</v>
      </c>
    </row>
    <row r="10318" spans="1:8" x14ac:dyDescent="0.3">
      <c r="A10318" s="49" t="s">
        <v>82</v>
      </c>
      <c r="B10318" s="49">
        <v>30021</v>
      </c>
      <c r="C10318" s="49" t="s">
        <v>10635</v>
      </c>
      <c r="D10318" s="49" t="str">
        <f t="shared" si="161"/>
        <v>Zebra Mussel Length, Adult 17 - SWIMS - 30021</v>
      </c>
      <c r="E10318" s="49" t="s">
        <v>10651</v>
      </c>
      <c r="F10318" s="49" t="s">
        <v>84</v>
      </c>
      <c r="G10318" s="49"/>
      <c r="H10318" s="49" t="s">
        <v>215</v>
      </c>
    </row>
    <row r="10319" spans="1:8" x14ac:dyDescent="0.3">
      <c r="A10319" s="49" t="s">
        <v>82</v>
      </c>
      <c r="B10319" s="49">
        <v>30022</v>
      </c>
      <c r="C10319" s="49" t="s">
        <v>10636</v>
      </c>
      <c r="D10319" s="49" t="str">
        <f t="shared" si="161"/>
        <v>Zebra Mussel Length, Adult 18 - SWIMS - 30022</v>
      </c>
      <c r="E10319" s="49" t="s">
        <v>10651</v>
      </c>
      <c r="F10319" s="49" t="s">
        <v>84</v>
      </c>
      <c r="G10319" s="49"/>
      <c r="H10319" s="49" t="s">
        <v>215</v>
      </c>
    </row>
    <row r="10320" spans="1:8" x14ac:dyDescent="0.3">
      <c r="A10320" s="49" t="s">
        <v>82</v>
      </c>
      <c r="B10320" s="49">
        <v>30023</v>
      </c>
      <c r="C10320" s="49" t="s">
        <v>10637</v>
      </c>
      <c r="D10320" s="49" t="str">
        <f t="shared" si="161"/>
        <v>Zebra Mussel Length, Adult 19 - SWIMS - 30023</v>
      </c>
      <c r="E10320" s="49" t="s">
        <v>10651</v>
      </c>
      <c r="F10320" s="49" t="s">
        <v>84</v>
      </c>
      <c r="G10320" s="49"/>
      <c r="H10320" s="49" t="s">
        <v>215</v>
      </c>
    </row>
    <row r="10321" spans="1:8" x14ac:dyDescent="0.3">
      <c r="A10321" s="49" t="s">
        <v>82</v>
      </c>
      <c r="B10321" s="49">
        <v>30006</v>
      </c>
      <c r="C10321" s="49" t="s">
        <v>10638</v>
      </c>
      <c r="D10321" s="49" t="str">
        <f t="shared" si="161"/>
        <v>Zebra Mussel Length, Adult 2 - SWIMS - 30006</v>
      </c>
      <c r="E10321" s="49" t="s">
        <v>10651</v>
      </c>
      <c r="F10321" s="49" t="s">
        <v>84</v>
      </c>
      <c r="G10321" s="49"/>
      <c r="H10321" s="49" t="s">
        <v>215</v>
      </c>
    </row>
    <row r="10322" spans="1:8" x14ac:dyDescent="0.3">
      <c r="A10322" s="49" t="s">
        <v>82</v>
      </c>
      <c r="B10322" s="49">
        <v>30024</v>
      </c>
      <c r="C10322" s="49" t="s">
        <v>10639</v>
      </c>
      <c r="D10322" s="49" t="str">
        <f t="shared" si="161"/>
        <v>Zebra Mussel Length, Adult 20 - SWIMS - 30024</v>
      </c>
      <c r="E10322" s="49" t="s">
        <v>10651</v>
      </c>
      <c r="F10322" s="49" t="s">
        <v>84</v>
      </c>
      <c r="G10322" s="49"/>
      <c r="H10322" s="49" t="s">
        <v>215</v>
      </c>
    </row>
    <row r="10323" spans="1:8" x14ac:dyDescent="0.3">
      <c r="A10323" s="49" t="s">
        <v>82</v>
      </c>
      <c r="B10323" s="49">
        <v>30007</v>
      </c>
      <c r="C10323" s="49" t="s">
        <v>10640</v>
      </c>
      <c r="D10323" s="49" t="str">
        <f t="shared" si="161"/>
        <v>Zebra Mussel Length, Adult 3 - SWIMS - 30007</v>
      </c>
      <c r="E10323" s="49" t="s">
        <v>10651</v>
      </c>
      <c r="F10323" s="49" t="s">
        <v>84</v>
      </c>
      <c r="G10323" s="49"/>
      <c r="H10323" s="49" t="s">
        <v>215</v>
      </c>
    </row>
    <row r="10324" spans="1:8" x14ac:dyDescent="0.3">
      <c r="A10324" s="49" t="s">
        <v>82</v>
      </c>
      <c r="B10324" s="49">
        <v>30008</v>
      </c>
      <c r="C10324" s="49" t="s">
        <v>10641</v>
      </c>
      <c r="D10324" s="49" t="str">
        <f t="shared" si="161"/>
        <v>Zebra Mussel Length, Adult 4 - SWIMS - 30008</v>
      </c>
      <c r="E10324" s="49" t="s">
        <v>10651</v>
      </c>
      <c r="F10324" s="49" t="s">
        <v>84</v>
      </c>
      <c r="G10324" s="49"/>
      <c r="H10324" s="49" t="s">
        <v>215</v>
      </c>
    </row>
    <row r="10325" spans="1:8" x14ac:dyDescent="0.3">
      <c r="A10325" s="49" t="s">
        <v>82</v>
      </c>
      <c r="B10325" s="49">
        <v>30009</v>
      </c>
      <c r="C10325" s="49" t="s">
        <v>10642</v>
      </c>
      <c r="D10325" s="49" t="str">
        <f t="shared" si="161"/>
        <v>Zebra Mussel Length, Adult 5 - SWIMS - 30009</v>
      </c>
      <c r="E10325" s="49" t="s">
        <v>10651</v>
      </c>
      <c r="F10325" s="49" t="s">
        <v>84</v>
      </c>
      <c r="G10325" s="49"/>
      <c r="H10325" s="49" t="s">
        <v>215</v>
      </c>
    </row>
    <row r="10326" spans="1:8" x14ac:dyDescent="0.3">
      <c r="A10326" s="49" t="s">
        <v>82</v>
      </c>
      <c r="B10326" s="49">
        <v>30010</v>
      </c>
      <c r="C10326" s="49" t="s">
        <v>10643</v>
      </c>
      <c r="D10326" s="49" t="str">
        <f t="shared" si="161"/>
        <v>Zebra Mussel Length, Adult 6 - SWIMS - 30010</v>
      </c>
      <c r="E10326" s="49" t="s">
        <v>10651</v>
      </c>
      <c r="F10326" s="49" t="s">
        <v>84</v>
      </c>
      <c r="G10326" s="49"/>
      <c r="H10326" s="49" t="s">
        <v>215</v>
      </c>
    </row>
    <row r="10327" spans="1:8" x14ac:dyDescent="0.3">
      <c r="A10327" s="49" t="s">
        <v>82</v>
      </c>
      <c r="B10327" s="49">
        <v>30011</v>
      </c>
      <c r="C10327" s="49" t="s">
        <v>10644</v>
      </c>
      <c r="D10327" s="49" t="str">
        <f t="shared" si="161"/>
        <v>Zebra Mussel Length, Adult 7 - SWIMS - 30011</v>
      </c>
      <c r="E10327" s="49" t="s">
        <v>10651</v>
      </c>
      <c r="F10327" s="49" t="s">
        <v>84</v>
      </c>
      <c r="G10327" s="49"/>
      <c r="H10327" s="49" t="s">
        <v>215</v>
      </c>
    </row>
    <row r="10328" spans="1:8" x14ac:dyDescent="0.3">
      <c r="A10328" s="49" t="s">
        <v>82</v>
      </c>
      <c r="B10328" s="49">
        <v>30012</v>
      </c>
      <c r="C10328" s="49" t="s">
        <v>10645</v>
      </c>
      <c r="D10328" s="49" t="str">
        <f t="shared" si="161"/>
        <v>Zebra Mussel Length, Adult 8 - SWIMS - 30012</v>
      </c>
      <c r="E10328" s="49" t="s">
        <v>10651</v>
      </c>
      <c r="F10328" s="49" t="s">
        <v>84</v>
      </c>
      <c r="G10328" s="49"/>
      <c r="H10328" s="49" t="s">
        <v>215</v>
      </c>
    </row>
    <row r="10329" spans="1:8" x14ac:dyDescent="0.3">
      <c r="A10329" s="49" t="s">
        <v>82</v>
      </c>
      <c r="B10329" s="49">
        <v>30013</v>
      </c>
      <c r="C10329" s="49" t="s">
        <v>10646</v>
      </c>
      <c r="D10329" s="49" t="str">
        <f t="shared" si="161"/>
        <v>Zebra Mussel Length, Adult 9 - SWIMS - 30013</v>
      </c>
      <c r="E10329" s="49" t="s">
        <v>10651</v>
      </c>
      <c r="F10329" s="49" t="s">
        <v>84</v>
      </c>
      <c r="G10329" s="49"/>
      <c r="H10329" s="49" t="s">
        <v>215</v>
      </c>
    </row>
    <row r="10330" spans="1:8" x14ac:dyDescent="0.3">
      <c r="A10330" s="49" t="s">
        <v>82</v>
      </c>
      <c r="B10330" s="49">
        <v>30003</v>
      </c>
      <c r="C10330" s="49" t="s">
        <v>10647</v>
      </c>
      <c r="D10330" s="49" t="str">
        <f t="shared" si="161"/>
        <v>Zebra Mussel Length, Maximum - SWIMS - 30003</v>
      </c>
      <c r="E10330" s="49" t="s">
        <v>10651</v>
      </c>
      <c r="F10330" s="49" t="s">
        <v>84</v>
      </c>
      <c r="G10330" s="49"/>
      <c r="H10330" s="49" t="s">
        <v>215</v>
      </c>
    </row>
    <row r="10331" spans="1:8" x14ac:dyDescent="0.3">
      <c r="A10331" s="49" t="s">
        <v>82</v>
      </c>
      <c r="B10331" s="49">
        <v>30004</v>
      </c>
      <c r="C10331" s="49" t="s">
        <v>10648</v>
      </c>
      <c r="D10331" s="49" t="str">
        <f t="shared" si="161"/>
        <v>Zebra Mussel Length, Minimum - SWIMS - 30004</v>
      </c>
      <c r="E10331" s="49" t="s">
        <v>10651</v>
      </c>
      <c r="F10331" s="49" t="s">
        <v>84</v>
      </c>
      <c r="G10331" s="49"/>
      <c r="H10331" s="49" t="s">
        <v>215</v>
      </c>
    </row>
    <row r="10332" spans="1:8" x14ac:dyDescent="0.3">
      <c r="A10332" s="49" t="s">
        <v>201</v>
      </c>
      <c r="B10332" s="49">
        <v>97500</v>
      </c>
      <c r="C10332" s="49" t="s">
        <v>10649</v>
      </c>
      <c r="D10332" s="49" t="str">
        <f t="shared" si="161"/>
        <v>Zebra Mussel, eDNA, qPCR - DNR_STORET - 97500</v>
      </c>
      <c r="E10332" s="49" t="s">
        <v>10651</v>
      </c>
      <c r="F10332" s="49" t="s">
        <v>84</v>
      </c>
      <c r="G10332" s="49"/>
      <c r="H10332" s="49"/>
    </row>
    <row r="10333" spans="1:8" x14ac:dyDescent="0.3">
      <c r="A10333" s="49" t="s">
        <v>201</v>
      </c>
      <c r="B10333" s="49">
        <v>98928</v>
      </c>
      <c r="C10333" s="49" t="s">
        <v>10650</v>
      </c>
      <c r="D10333" s="49" t="str">
        <f t="shared" si="161"/>
        <v>pH AT SATURATION IN CALCITE OR CALCIUM CARBONATE - DNR_STORET - 98928</v>
      </c>
      <c r="E10333" s="49" t="s">
        <v>2162</v>
      </c>
      <c r="F10333" s="49" t="s">
        <v>84</v>
      </c>
      <c r="G10333" s="49"/>
      <c r="H10333" s="49" t="s">
        <v>10658</v>
      </c>
    </row>
    <row r="10334" spans="1:8" x14ac:dyDescent="0.3">
      <c r="A10334" s="49" t="s">
        <v>82</v>
      </c>
      <c r="B10334" s="49">
        <v>4187</v>
      </c>
      <c r="C10334" s="49" t="s">
        <v>1991</v>
      </c>
      <c r="D10334" s="49" t="str">
        <f t="shared" si="161"/>
        <v>pH meter calibrated? - SWIMS - 4187</v>
      </c>
      <c r="E10334" s="49"/>
      <c r="F10334" s="49"/>
      <c r="G10334" s="49"/>
      <c r="H10334" s="49"/>
    </row>
  </sheetData>
  <sheetProtection algorithmName="SHA-512" hashValue="UBp61GNBIZz35OWcOvP++jbJVE1WZgJkn4NvYe5qQwfz1TdO30HOZQjD3CcIAf95KSx+TuUsWkz81LKV2rVl+Q==" saltValue="fCs4CjKCjaY1LoE+vpHMzA==" spinCount="100000" sheet="1" formatCells="0" formatColumns="0" formatRows="0" sort="0" autoFilter="0" pivotTables="0"/>
  <autoFilter ref="A1:H10334" xr:uid="{AC514E2F-4990-4D1C-94C8-CDFE84F69944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0E039-0ACE-45B8-8376-75B354FB1CC2}">
  <dimension ref="A1:F124"/>
  <sheetViews>
    <sheetView zoomScale="85" zoomScaleNormal="85" workbookViewId="0">
      <pane ySplit="2" topLeftCell="A3" activePane="bottomLeft" state="frozen"/>
      <selection pane="bottomLeft"/>
    </sheetView>
  </sheetViews>
  <sheetFormatPr defaultColWidth="8.88671875" defaultRowHeight="14.4" x14ac:dyDescent="0.3"/>
  <cols>
    <col min="1" max="1" width="21.33203125" style="41" bestFit="1" customWidth="1"/>
    <col min="2" max="2" width="18.44140625" style="41" bestFit="1" customWidth="1"/>
    <col min="3" max="3" width="75.6640625" style="41" customWidth="1"/>
    <col min="4" max="4" width="53.88671875" style="41" bestFit="1" customWidth="1"/>
    <col min="5" max="5" width="23.5546875" style="41" customWidth="1"/>
    <col min="6" max="6" width="21.6640625" style="41" customWidth="1"/>
    <col min="7" max="16384" width="8.88671875" style="41"/>
  </cols>
  <sheetData>
    <row r="1" spans="1:6" s="40" customFormat="1" ht="28.8" x14ac:dyDescent="0.3">
      <c r="A1" s="40" t="s">
        <v>3072</v>
      </c>
      <c r="B1" s="40" t="s">
        <v>3072</v>
      </c>
      <c r="C1" s="39" t="s">
        <v>3071</v>
      </c>
      <c r="D1" s="40" t="s">
        <v>3072</v>
      </c>
    </row>
    <row r="2" spans="1:6" x14ac:dyDescent="0.3">
      <c r="A2" s="41" t="s">
        <v>2969</v>
      </c>
      <c r="B2" s="41" t="s">
        <v>22</v>
      </c>
      <c r="C2" s="41" t="s">
        <v>77</v>
      </c>
      <c r="D2" s="41" t="s">
        <v>3070</v>
      </c>
      <c r="E2" s="41" t="s">
        <v>2986</v>
      </c>
      <c r="F2" s="41" t="s">
        <v>2987</v>
      </c>
    </row>
    <row r="3" spans="1:6" x14ac:dyDescent="0.3">
      <c r="A3" s="41" t="s">
        <v>82</v>
      </c>
      <c r="B3" s="41">
        <v>72009</v>
      </c>
      <c r="C3" s="41" t="s">
        <v>2812</v>
      </c>
      <c r="D3" s="41" t="s">
        <v>2809</v>
      </c>
      <c r="E3" s="41" t="s">
        <v>2989</v>
      </c>
      <c r="F3" s="41" t="s">
        <v>2988</v>
      </c>
    </row>
    <row r="4" spans="1:6" x14ac:dyDescent="0.3">
      <c r="A4" s="41" t="s">
        <v>82</v>
      </c>
      <c r="B4" s="41">
        <v>4220</v>
      </c>
      <c r="C4" s="41" t="s">
        <v>2203</v>
      </c>
      <c r="D4" s="41" t="s">
        <v>2203</v>
      </c>
      <c r="E4" s="41" t="s">
        <v>2989</v>
      </c>
      <c r="F4" s="41" t="s">
        <v>2988</v>
      </c>
    </row>
    <row r="5" spans="1:6" x14ac:dyDescent="0.3">
      <c r="A5" s="41" t="s">
        <v>82</v>
      </c>
      <c r="B5" s="41">
        <v>4221</v>
      </c>
      <c r="C5" s="41" t="s">
        <v>2816</v>
      </c>
      <c r="D5" s="41" t="s">
        <v>2970</v>
      </c>
      <c r="E5" s="41" t="s">
        <v>2989</v>
      </c>
      <c r="F5" s="41" t="s">
        <v>2988</v>
      </c>
    </row>
    <row r="6" spans="1:6" x14ac:dyDescent="0.3">
      <c r="A6" s="41" t="s">
        <v>82</v>
      </c>
      <c r="B6" s="41">
        <v>4222</v>
      </c>
      <c r="C6" s="41" t="s">
        <v>634</v>
      </c>
      <c r="D6" s="41" t="s">
        <v>2971</v>
      </c>
      <c r="E6" s="41" t="s">
        <v>2989</v>
      </c>
      <c r="F6" s="41" t="s">
        <v>2988</v>
      </c>
    </row>
    <row r="7" spans="1:6" x14ac:dyDescent="0.3">
      <c r="A7" s="41" t="s">
        <v>82</v>
      </c>
      <c r="B7" s="41">
        <v>515</v>
      </c>
      <c r="C7" s="41" t="s">
        <v>160</v>
      </c>
      <c r="D7" s="41" t="s">
        <v>2972</v>
      </c>
      <c r="E7" s="41" t="s">
        <v>2989</v>
      </c>
      <c r="F7" s="41" t="s">
        <v>2988</v>
      </c>
    </row>
    <row r="8" spans="1:6" x14ac:dyDescent="0.3">
      <c r="A8" s="41" t="s">
        <v>201</v>
      </c>
      <c r="B8" s="41">
        <v>20</v>
      </c>
      <c r="C8" s="41" t="s">
        <v>216</v>
      </c>
      <c r="D8" s="41" t="s">
        <v>2973</v>
      </c>
      <c r="E8" s="41" t="s">
        <v>2989</v>
      </c>
      <c r="F8" s="41" t="s">
        <v>2988</v>
      </c>
    </row>
    <row r="9" spans="1:6" x14ac:dyDescent="0.3">
      <c r="A9" s="41" t="s">
        <v>82</v>
      </c>
      <c r="B9" s="41">
        <v>4004</v>
      </c>
      <c r="C9" s="41" t="s">
        <v>2697</v>
      </c>
      <c r="D9" s="41" t="s">
        <v>2697</v>
      </c>
      <c r="E9" s="41" t="s">
        <v>2989</v>
      </c>
      <c r="F9" s="41" t="s">
        <v>2988</v>
      </c>
    </row>
    <row r="10" spans="1:6" x14ac:dyDescent="0.3">
      <c r="A10" s="41" t="s">
        <v>82</v>
      </c>
      <c r="B10" s="41">
        <v>4196</v>
      </c>
      <c r="C10" s="41" t="s">
        <v>874</v>
      </c>
      <c r="D10" s="41" t="s">
        <v>2974</v>
      </c>
      <c r="E10" s="41" t="s">
        <v>2989</v>
      </c>
      <c r="F10" s="41" t="s">
        <v>2988</v>
      </c>
    </row>
    <row r="11" spans="1:6" x14ac:dyDescent="0.3">
      <c r="A11" s="41" t="s">
        <v>201</v>
      </c>
      <c r="B11" s="41">
        <v>300</v>
      </c>
      <c r="C11" s="41" t="s">
        <v>38</v>
      </c>
      <c r="D11" s="41" t="s">
        <v>2975</v>
      </c>
      <c r="E11" s="41" t="s">
        <v>2989</v>
      </c>
      <c r="F11" s="41" t="s">
        <v>2988</v>
      </c>
    </row>
    <row r="12" spans="1:6" x14ac:dyDescent="0.3">
      <c r="A12" s="41" t="s">
        <v>201</v>
      </c>
      <c r="B12" s="41">
        <v>301</v>
      </c>
      <c r="C12" s="41" t="s">
        <v>2976</v>
      </c>
      <c r="D12" s="41" t="s">
        <v>2977</v>
      </c>
      <c r="E12" s="41" t="s">
        <v>2989</v>
      </c>
      <c r="F12" s="41" t="s">
        <v>2988</v>
      </c>
    </row>
    <row r="13" spans="1:6" x14ac:dyDescent="0.3">
      <c r="A13" s="41" t="s">
        <v>201</v>
      </c>
      <c r="B13" s="41">
        <v>400</v>
      </c>
      <c r="C13" s="41" t="s">
        <v>1989</v>
      </c>
      <c r="D13" s="41" t="s">
        <v>1990</v>
      </c>
      <c r="E13" s="41" t="s">
        <v>2989</v>
      </c>
      <c r="F13" s="41" t="s">
        <v>2988</v>
      </c>
    </row>
    <row r="14" spans="1:6" x14ac:dyDescent="0.3">
      <c r="A14" s="41" t="s">
        <v>82</v>
      </c>
      <c r="B14" s="41">
        <v>3950</v>
      </c>
      <c r="C14" s="41" t="s">
        <v>2539</v>
      </c>
      <c r="D14" s="41" t="s">
        <v>2978</v>
      </c>
      <c r="E14" s="41" t="s">
        <v>2989</v>
      </c>
      <c r="F14" s="41" t="s">
        <v>2988</v>
      </c>
    </row>
    <row r="15" spans="1:6" x14ac:dyDescent="0.3">
      <c r="A15" s="41" t="s">
        <v>201</v>
      </c>
      <c r="B15" s="41">
        <v>61190</v>
      </c>
      <c r="C15" s="41" t="s">
        <v>2540</v>
      </c>
      <c r="D15" s="41" t="s">
        <v>2979</v>
      </c>
      <c r="E15" s="41" t="s">
        <v>2989</v>
      </c>
      <c r="F15" s="41" t="s">
        <v>2988</v>
      </c>
    </row>
    <row r="16" spans="1:6" x14ac:dyDescent="0.3">
      <c r="A16" s="41" t="s">
        <v>82</v>
      </c>
      <c r="B16" s="41">
        <v>90006</v>
      </c>
      <c r="C16" s="41" t="s">
        <v>2541</v>
      </c>
      <c r="D16" s="41" t="s">
        <v>2980</v>
      </c>
      <c r="E16" s="41" t="s">
        <v>2989</v>
      </c>
      <c r="F16" s="41" t="s">
        <v>2988</v>
      </c>
    </row>
    <row r="17" spans="1:6" x14ac:dyDescent="0.3">
      <c r="A17" s="41" t="s">
        <v>82</v>
      </c>
      <c r="B17" s="41">
        <v>4189</v>
      </c>
      <c r="C17" s="41" t="s">
        <v>280</v>
      </c>
      <c r="D17" s="41" t="s">
        <v>2981</v>
      </c>
      <c r="E17" s="41" t="s">
        <v>2989</v>
      </c>
      <c r="F17" s="41" t="s">
        <v>2988</v>
      </c>
    </row>
    <row r="18" spans="1:6" x14ac:dyDescent="0.3">
      <c r="A18" s="41" t="s">
        <v>201</v>
      </c>
      <c r="B18" s="41">
        <v>402</v>
      </c>
      <c r="C18" s="41" t="s">
        <v>2982</v>
      </c>
      <c r="D18" s="41" t="s">
        <v>2983</v>
      </c>
      <c r="E18" s="41" t="s">
        <v>2989</v>
      </c>
      <c r="F18" s="41" t="s">
        <v>2988</v>
      </c>
    </row>
    <row r="19" spans="1:6" x14ac:dyDescent="0.3">
      <c r="A19" s="41" t="s">
        <v>82</v>
      </c>
      <c r="B19" s="41">
        <v>4241</v>
      </c>
      <c r="C19" s="41" t="s">
        <v>489</v>
      </c>
      <c r="D19" s="41" t="s">
        <v>489</v>
      </c>
      <c r="E19" s="41" t="s">
        <v>2989</v>
      </c>
      <c r="F19" s="41" t="s">
        <v>2988</v>
      </c>
    </row>
    <row r="20" spans="1:6" x14ac:dyDescent="0.3">
      <c r="A20" s="41" t="s">
        <v>82</v>
      </c>
      <c r="B20" s="41">
        <v>4197</v>
      </c>
      <c r="C20" s="41" t="s">
        <v>2028</v>
      </c>
      <c r="D20" s="41" t="s">
        <v>2984</v>
      </c>
      <c r="E20" s="41" t="s">
        <v>2989</v>
      </c>
      <c r="F20" s="41" t="s">
        <v>2988</v>
      </c>
    </row>
    <row r="21" spans="1:6" x14ac:dyDescent="0.3">
      <c r="A21" s="41" t="s">
        <v>82</v>
      </c>
      <c r="B21" s="41">
        <v>4240</v>
      </c>
      <c r="C21" s="41" t="s">
        <v>2520</v>
      </c>
      <c r="D21" s="41" t="s">
        <v>2520</v>
      </c>
      <c r="E21" s="41" t="s">
        <v>2989</v>
      </c>
      <c r="F21" s="41" t="s">
        <v>2988</v>
      </c>
    </row>
    <row r="22" spans="1:6" x14ac:dyDescent="0.3">
      <c r="A22" s="41" t="s">
        <v>82</v>
      </c>
      <c r="B22" s="41">
        <v>4197</v>
      </c>
      <c r="C22" s="41" t="s">
        <v>2028</v>
      </c>
      <c r="D22" s="41" t="s">
        <v>2985</v>
      </c>
      <c r="E22" s="41" t="s">
        <v>2989</v>
      </c>
      <c r="F22" s="41" t="s">
        <v>2988</v>
      </c>
    </row>
    <row r="23" spans="1:6" x14ac:dyDescent="0.3">
      <c r="A23" s="41" t="s">
        <v>82</v>
      </c>
      <c r="B23" s="41">
        <v>4223</v>
      </c>
      <c r="C23" s="41" t="s">
        <v>2637</v>
      </c>
      <c r="D23" s="41" t="s">
        <v>2990</v>
      </c>
      <c r="E23" s="41" t="s">
        <v>3010</v>
      </c>
      <c r="F23" s="41" t="s">
        <v>3009</v>
      </c>
    </row>
    <row r="24" spans="1:6" x14ac:dyDescent="0.3">
      <c r="A24" s="41" t="s">
        <v>82</v>
      </c>
      <c r="B24" s="41">
        <v>4225</v>
      </c>
      <c r="C24" s="41" t="s">
        <v>2409</v>
      </c>
      <c r="D24" s="41" t="s">
        <v>2991</v>
      </c>
      <c r="E24" s="41" t="s">
        <v>3010</v>
      </c>
      <c r="F24" s="41" t="s">
        <v>3009</v>
      </c>
    </row>
    <row r="25" spans="1:6" x14ac:dyDescent="0.3">
      <c r="A25" s="41" t="s">
        <v>201</v>
      </c>
      <c r="B25" s="41">
        <v>61</v>
      </c>
      <c r="C25" s="41" t="s">
        <v>2408</v>
      </c>
      <c r="D25" s="41" t="s">
        <v>2992</v>
      </c>
      <c r="E25" s="41" t="s">
        <v>3010</v>
      </c>
      <c r="F25" s="41" t="s">
        <v>3009</v>
      </c>
    </row>
    <row r="26" spans="1:6" x14ac:dyDescent="0.3">
      <c r="A26" s="41" t="s">
        <v>82</v>
      </c>
      <c r="B26" s="41">
        <v>515</v>
      </c>
      <c r="C26" s="41" t="s">
        <v>160</v>
      </c>
      <c r="E26" s="41" t="s">
        <v>3010</v>
      </c>
      <c r="F26" s="41" t="s">
        <v>3009</v>
      </c>
    </row>
    <row r="27" spans="1:6" x14ac:dyDescent="0.3">
      <c r="A27" s="41" t="s">
        <v>82</v>
      </c>
      <c r="B27" s="41">
        <v>91241</v>
      </c>
      <c r="C27" s="41" t="s">
        <v>1486</v>
      </c>
      <c r="D27" s="41" t="s">
        <v>2993</v>
      </c>
      <c r="E27" s="41" t="s">
        <v>3010</v>
      </c>
      <c r="F27" s="41" t="s">
        <v>3009</v>
      </c>
    </row>
    <row r="28" spans="1:6" x14ac:dyDescent="0.3">
      <c r="A28" s="41" t="s">
        <v>82</v>
      </c>
      <c r="B28" s="41">
        <v>91867</v>
      </c>
      <c r="C28" s="41" t="s">
        <v>2434</v>
      </c>
      <c r="D28" s="41" t="s">
        <v>2434</v>
      </c>
      <c r="E28" s="41" t="s">
        <v>3010</v>
      </c>
      <c r="F28" s="41" t="s">
        <v>3009</v>
      </c>
    </row>
    <row r="29" spans="1:6" x14ac:dyDescent="0.3">
      <c r="A29" s="41" t="s">
        <v>82</v>
      </c>
      <c r="B29" s="41">
        <v>4161</v>
      </c>
      <c r="C29" s="41" t="s">
        <v>2412</v>
      </c>
      <c r="D29" s="41" t="s">
        <v>2994</v>
      </c>
      <c r="E29" s="41" t="s">
        <v>3010</v>
      </c>
      <c r="F29" s="41" t="s">
        <v>3009</v>
      </c>
    </row>
    <row r="30" spans="1:6" x14ac:dyDescent="0.3">
      <c r="A30" s="41" t="s">
        <v>82</v>
      </c>
      <c r="B30" s="41">
        <v>4162</v>
      </c>
      <c r="C30" s="41" t="s">
        <v>2423</v>
      </c>
      <c r="D30" s="41" t="s">
        <v>2423</v>
      </c>
      <c r="E30" s="41" t="s">
        <v>3010</v>
      </c>
      <c r="F30" s="41" t="s">
        <v>3009</v>
      </c>
    </row>
    <row r="31" spans="1:6" x14ac:dyDescent="0.3">
      <c r="A31" s="41" t="s">
        <v>82</v>
      </c>
      <c r="B31" s="41">
        <v>4163</v>
      </c>
      <c r="C31" s="41" t="s">
        <v>2425</v>
      </c>
      <c r="D31" s="41" t="s">
        <v>2425</v>
      </c>
      <c r="E31" s="41" t="s">
        <v>3010</v>
      </c>
      <c r="F31" s="41" t="s">
        <v>3009</v>
      </c>
    </row>
    <row r="32" spans="1:6" x14ac:dyDescent="0.3">
      <c r="A32" s="41" t="s">
        <v>82</v>
      </c>
      <c r="B32" s="41">
        <v>4164</v>
      </c>
      <c r="C32" s="41" t="s">
        <v>2426</v>
      </c>
      <c r="D32" s="41" t="s">
        <v>2426</v>
      </c>
      <c r="E32" s="41" t="s">
        <v>3010</v>
      </c>
      <c r="F32" s="41" t="s">
        <v>3009</v>
      </c>
    </row>
    <row r="33" spans="1:6" x14ac:dyDescent="0.3">
      <c r="A33" s="41" t="s">
        <v>82</v>
      </c>
      <c r="B33" s="41">
        <v>4165</v>
      </c>
      <c r="C33" s="41" t="s">
        <v>2427</v>
      </c>
      <c r="D33" s="41" t="s">
        <v>2427</v>
      </c>
      <c r="E33" s="41" t="s">
        <v>3010</v>
      </c>
      <c r="F33" s="41" t="s">
        <v>3009</v>
      </c>
    </row>
    <row r="34" spans="1:6" x14ac:dyDescent="0.3">
      <c r="A34" s="41" t="s">
        <v>82</v>
      </c>
      <c r="B34" s="41">
        <v>4166</v>
      </c>
      <c r="C34" s="41" t="s">
        <v>2428</v>
      </c>
      <c r="D34" s="41" t="s">
        <v>2428</v>
      </c>
      <c r="E34" s="41" t="s">
        <v>3010</v>
      </c>
      <c r="F34" s="41" t="s">
        <v>3009</v>
      </c>
    </row>
    <row r="35" spans="1:6" x14ac:dyDescent="0.3">
      <c r="A35" s="41" t="s">
        <v>82</v>
      </c>
      <c r="B35" s="41">
        <v>4167</v>
      </c>
      <c r="C35" s="41" t="s">
        <v>2429</v>
      </c>
      <c r="D35" s="41" t="s">
        <v>2429</v>
      </c>
      <c r="E35" s="41" t="s">
        <v>3010</v>
      </c>
      <c r="F35" s="41" t="s">
        <v>3009</v>
      </c>
    </row>
    <row r="36" spans="1:6" x14ac:dyDescent="0.3">
      <c r="A36" s="41" t="s">
        <v>82</v>
      </c>
      <c r="B36" s="41">
        <v>4168</v>
      </c>
      <c r="C36" s="41" t="s">
        <v>2430</v>
      </c>
      <c r="D36" s="41" t="s">
        <v>2430</v>
      </c>
      <c r="E36" s="41" t="s">
        <v>3010</v>
      </c>
      <c r="F36" s="41" t="s">
        <v>3009</v>
      </c>
    </row>
    <row r="37" spans="1:6" x14ac:dyDescent="0.3">
      <c r="A37" s="41" t="s">
        <v>82</v>
      </c>
      <c r="B37" s="41">
        <v>4169</v>
      </c>
      <c r="C37" s="41" t="s">
        <v>2431</v>
      </c>
      <c r="D37" s="41" t="s">
        <v>2431</v>
      </c>
      <c r="E37" s="41" t="s">
        <v>3010</v>
      </c>
      <c r="F37" s="41" t="s">
        <v>3009</v>
      </c>
    </row>
    <row r="38" spans="1:6" x14ac:dyDescent="0.3">
      <c r="A38" s="41" t="s">
        <v>82</v>
      </c>
      <c r="B38" s="41">
        <v>4170</v>
      </c>
      <c r="C38" s="41" t="s">
        <v>2413</v>
      </c>
      <c r="D38" s="41" t="s">
        <v>2413</v>
      </c>
      <c r="E38" s="41" t="s">
        <v>3010</v>
      </c>
      <c r="F38" s="41" t="s">
        <v>3009</v>
      </c>
    </row>
    <row r="39" spans="1:6" x14ac:dyDescent="0.3">
      <c r="A39" s="41" t="s">
        <v>82</v>
      </c>
      <c r="B39" s="41">
        <v>4171</v>
      </c>
      <c r="C39" s="41" t="s">
        <v>2414</v>
      </c>
      <c r="D39" s="41" t="s">
        <v>2414</v>
      </c>
      <c r="E39" s="41" t="s">
        <v>3010</v>
      </c>
      <c r="F39" s="41" t="s">
        <v>3009</v>
      </c>
    </row>
    <row r="40" spans="1:6" x14ac:dyDescent="0.3">
      <c r="A40" s="41" t="s">
        <v>82</v>
      </c>
      <c r="B40" s="41">
        <v>4172</v>
      </c>
      <c r="C40" s="41" t="s">
        <v>2415</v>
      </c>
      <c r="D40" s="41" t="s">
        <v>2415</v>
      </c>
      <c r="E40" s="41" t="s">
        <v>3010</v>
      </c>
      <c r="F40" s="41" t="s">
        <v>3009</v>
      </c>
    </row>
    <row r="41" spans="1:6" x14ac:dyDescent="0.3">
      <c r="A41" s="41" t="s">
        <v>82</v>
      </c>
      <c r="B41" s="41">
        <v>4173</v>
      </c>
      <c r="C41" s="41" t="s">
        <v>2416</v>
      </c>
      <c r="D41" s="41" t="s">
        <v>2416</v>
      </c>
      <c r="E41" s="41" t="s">
        <v>3010</v>
      </c>
      <c r="F41" s="41" t="s">
        <v>3009</v>
      </c>
    </row>
    <row r="42" spans="1:6" x14ac:dyDescent="0.3">
      <c r="A42" s="41" t="s">
        <v>82</v>
      </c>
      <c r="B42" s="41">
        <v>4174</v>
      </c>
      <c r="C42" s="41" t="s">
        <v>2417</v>
      </c>
      <c r="D42" s="41" t="s">
        <v>2417</v>
      </c>
      <c r="E42" s="41" t="s">
        <v>3010</v>
      </c>
      <c r="F42" s="41" t="s">
        <v>3009</v>
      </c>
    </row>
    <row r="43" spans="1:6" x14ac:dyDescent="0.3">
      <c r="A43" s="41" t="s">
        <v>82</v>
      </c>
      <c r="B43" s="41">
        <v>4175</v>
      </c>
      <c r="C43" s="41" t="s">
        <v>2418</v>
      </c>
      <c r="D43" s="41" t="s">
        <v>2418</v>
      </c>
      <c r="E43" s="41" t="s">
        <v>3010</v>
      </c>
      <c r="F43" s="41" t="s">
        <v>3009</v>
      </c>
    </row>
    <row r="44" spans="1:6" x14ac:dyDescent="0.3">
      <c r="A44" s="41" t="s">
        <v>82</v>
      </c>
      <c r="B44" s="41">
        <v>4176</v>
      </c>
      <c r="C44" s="41" t="s">
        <v>2419</v>
      </c>
      <c r="D44" s="41" t="s">
        <v>2419</v>
      </c>
      <c r="E44" s="41" t="s">
        <v>3010</v>
      </c>
      <c r="F44" s="41" t="s">
        <v>3009</v>
      </c>
    </row>
    <row r="45" spans="1:6" x14ac:dyDescent="0.3">
      <c r="A45" s="41" t="s">
        <v>82</v>
      </c>
      <c r="B45" s="41">
        <v>4177</v>
      </c>
      <c r="C45" s="41" t="s">
        <v>2420</v>
      </c>
      <c r="D45" s="41" t="s">
        <v>2420</v>
      </c>
      <c r="E45" s="41" t="s">
        <v>3010</v>
      </c>
      <c r="F45" s="41" t="s">
        <v>3009</v>
      </c>
    </row>
    <row r="46" spans="1:6" x14ac:dyDescent="0.3">
      <c r="A46" s="41" t="s">
        <v>82</v>
      </c>
      <c r="B46" s="41">
        <v>4178</v>
      </c>
      <c r="C46" s="41" t="s">
        <v>2421</v>
      </c>
      <c r="D46" s="41" t="s">
        <v>2421</v>
      </c>
      <c r="E46" s="41" t="s">
        <v>3010</v>
      </c>
      <c r="F46" s="41" t="s">
        <v>3009</v>
      </c>
    </row>
    <row r="47" spans="1:6" x14ac:dyDescent="0.3">
      <c r="A47" s="41" t="s">
        <v>82</v>
      </c>
      <c r="B47" s="41">
        <v>4179</v>
      </c>
      <c r="C47" s="41" t="s">
        <v>2422</v>
      </c>
      <c r="D47" s="41" t="s">
        <v>2422</v>
      </c>
      <c r="E47" s="41" t="s">
        <v>3010</v>
      </c>
      <c r="F47" s="41" t="s">
        <v>3009</v>
      </c>
    </row>
    <row r="48" spans="1:6" x14ac:dyDescent="0.3">
      <c r="A48" s="41" t="s">
        <v>82</v>
      </c>
      <c r="B48" s="41">
        <v>4180</v>
      </c>
      <c r="C48" s="41" t="s">
        <v>2424</v>
      </c>
      <c r="D48" s="41" t="s">
        <v>2424</v>
      </c>
      <c r="E48" s="41" t="s">
        <v>3010</v>
      </c>
      <c r="F48" s="41" t="s">
        <v>3009</v>
      </c>
    </row>
    <row r="49" spans="1:6" x14ac:dyDescent="0.3">
      <c r="A49" s="41" t="s">
        <v>82</v>
      </c>
      <c r="B49" s="41">
        <v>4199</v>
      </c>
      <c r="C49" s="41" t="s">
        <v>2438</v>
      </c>
      <c r="D49" s="41" t="s">
        <v>2995</v>
      </c>
      <c r="E49" s="41" t="s">
        <v>3010</v>
      </c>
      <c r="F49" s="41" t="s">
        <v>3009</v>
      </c>
    </row>
    <row r="50" spans="1:6" x14ac:dyDescent="0.3">
      <c r="A50" s="41" t="s">
        <v>82</v>
      </c>
      <c r="B50" s="41">
        <v>4200</v>
      </c>
      <c r="C50" s="41" t="s">
        <v>1842</v>
      </c>
      <c r="D50" s="41" t="s">
        <v>2996</v>
      </c>
      <c r="E50" s="41" t="s">
        <v>3010</v>
      </c>
      <c r="F50" s="41" t="s">
        <v>3009</v>
      </c>
    </row>
    <row r="51" spans="1:6" x14ac:dyDescent="0.3">
      <c r="A51" s="41" t="s">
        <v>82</v>
      </c>
      <c r="B51" s="41">
        <v>4201</v>
      </c>
      <c r="C51" s="41" t="s">
        <v>556</v>
      </c>
      <c r="D51" s="41" t="s">
        <v>2997</v>
      </c>
      <c r="E51" s="41" t="s">
        <v>3010</v>
      </c>
      <c r="F51" s="41" t="s">
        <v>3009</v>
      </c>
    </row>
    <row r="52" spans="1:6" x14ac:dyDescent="0.3">
      <c r="A52" s="41" t="s">
        <v>82</v>
      </c>
      <c r="B52" s="41">
        <v>4202</v>
      </c>
      <c r="C52" s="41" t="s">
        <v>557</v>
      </c>
      <c r="D52" s="41" t="s">
        <v>2998</v>
      </c>
      <c r="E52" s="41" t="s">
        <v>3010</v>
      </c>
      <c r="F52" s="41" t="s">
        <v>3009</v>
      </c>
    </row>
    <row r="53" spans="1:6" x14ac:dyDescent="0.3">
      <c r="A53" s="41" t="s">
        <v>82</v>
      </c>
      <c r="B53" s="41">
        <v>4181</v>
      </c>
      <c r="C53" s="41" t="s">
        <v>2602</v>
      </c>
      <c r="D53" s="41" t="s">
        <v>2602</v>
      </c>
      <c r="E53" s="41" t="s">
        <v>3010</v>
      </c>
      <c r="F53" s="41" t="s">
        <v>3009</v>
      </c>
    </row>
    <row r="54" spans="1:6" x14ac:dyDescent="0.3">
      <c r="A54" s="41" t="s">
        <v>82</v>
      </c>
      <c r="B54" s="41">
        <v>4182</v>
      </c>
      <c r="C54" s="41" t="s">
        <v>2603</v>
      </c>
      <c r="D54" s="41" t="s">
        <v>2603</v>
      </c>
      <c r="E54" s="41" t="s">
        <v>3010</v>
      </c>
      <c r="F54" s="41" t="s">
        <v>3009</v>
      </c>
    </row>
    <row r="55" spans="1:6" x14ac:dyDescent="0.3">
      <c r="A55" s="41" t="s">
        <v>82</v>
      </c>
      <c r="B55" s="41">
        <v>4183</v>
      </c>
      <c r="C55" s="41" t="s">
        <v>2604</v>
      </c>
      <c r="D55" s="41" t="s">
        <v>2604</v>
      </c>
      <c r="E55" s="41" t="s">
        <v>3010</v>
      </c>
      <c r="F55" s="41" t="s">
        <v>3009</v>
      </c>
    </row>
    <row r="56" spans="1:6" x14ac:dyDescent="0.3">
      <c r="A56" s="41" t="s">
        <v>82</v>
      </c>
      <c r="B56" s="41">
        <v>4184</v>
      </c>
      <c r="C56" s="41" t="s">
        <v>2605</v>
      </c>
      <c r="D56" s="41" t="s">
        <v>2605</v>
      </c>
      <c r="E56" s="41" t="s">
        <v>3010</v>
      </c>
      <c r="F56" s="41" t="s">
        <v>3009</v>
      </c>
    </row>
    <row r="57" spans="1:6" x14ac:dyDescent="0.3">
      <c r="A57" s="41" t="s">
        <v>82</v>
      </c>
      <c r="B57" s="41">
        <v>4203</v>
      </c>
      <c r="C57" s="41" t="s">
        <v>2606</v>
      </c>
      <c r="D57" s="41" t="s">
        <v>2999</v>
      </c>
      <c r="E57" s="41" t="s">
        <v>3010</v>
      </c>
      <c r="F57" s="41" t="s">
        <v>3009</v>
      </c>
    </row>
    <row r="58" spans="1:6" x14ac:dyDescent="0.3">
      <c r="A58" s="41" t="s">
        <v>82</v>
      </c>
      <c r="B58" s="41">
        <v>4204</v>
      </c>
      <c r="C58" s="41" t="s">
        <v>2433</v>
      </c>
      <c r="D58" s="41" t="s">
        <v>3000</v>
      </c>
      <c r="E58" s="41" t="s">
        <v>3010</v>
      </c>
      <c r="F58" s="41" t="s">
        <v>3009</v>
      </c>
    </row>
    <row r="59" spans="1:6" x14ac:dyDescent="0.3">
      <c r="A59" s="41" t="s">
        <v>82</v>
      </c>
      <c r="B59" s="41">
        <v>4205</v>
      </c>
      <c r="C59" s="41" t="s">
        <v>2600</v>
      </c>
      <c r="D59" s="41" t="s">
        <v>3001</v>
      </c>
      <c r="E59" s="41" t="s">
        <v>3010</v>
      </c>
      <c r="F59" s="41" t="s">
        <v>3009</v>
      </c>
    </row>
    <row r="60" spans="1:6" x14ac:dyDescent="0.3">
      <c r="A60" s="41" t="s">
        <v>82</v>
      </c>
      <c r="B60" s="41">
        <v>4206</v>
      </c>
      <c r="C60" s="41" t="s">
        <v>2405</v>
      </c>
      <c r="D60" s="41" t="s">
        <v>3002</v>
      </c>
      <c r="E60" s="41" t="s">
        <v>3010</v>
      </c>
      <c r="F60" s="41" t="s">
        <v>3009</v>
      </c>
    </row>
    <row r="61" spans="1:6" x14ac:dyDescent="0.3">
      <c r="A61" s="41" t="s">
        <v>82</v>
      </c>
      <c r="B61" s="41">
        <v>4185</v>
      </c>
      <c r="C61" s="41" t="s">
        <v>2601</v>
      </c>
      <c r="D61" s="41" t="s">
        <v>2601</v>
      </c>
      <c r="E61" s="41" t="s">
        <v>3010</v>
      </c>
      <c r="F61" s="41" t="s">
        <v>3009</v>
      </c>
    </row>
    <row r="62" spans="1:6" x14ac:dyDescent="0.3">
      <c r="A62" s="41" t="s">
        <v>82</v>
      </c>
      <c r="B62" s="41">
        <v>4207</v>
      </c>
      <c r="C62" s="41" t="s">
        <v>568</v>
      </c>
      <c r="D62" s="41" t="s">
        <v>3003</v>
      </c>
      <c r="E62" s="41" t="s">
        <v>3010</v>
      </c>
      <c r="F62" s="41" t="s">
        <v>3009</v>
      </c>
    </row>
    <row r="63" spans="1:6" x14ac:dyDescent="0.3">
      <c r="A63" s="41" t="s">
        <v>82</v>
      </c>
      <c r="B63" s="41">
        <v>4208</v>
      </c>
      <c r="C63" s="41" t="s">
        <v>445</v>
      </c>
      <c r="D63" s="41" t="s">
        <v>3004</v>
      </c>
      <c r="E63" s="41" t="s">
        <v>3010</v>
      </c>
      <c r="F63" s="41" t="s">
        <v>3009</v>
      </c>
    </row>
    <row r="64" spans="1:6" x14ac:dyDescent="0.3">
      <c r="A64" s="41" t="s">
        <v>82</v>
      </c>
      <c r="B64" s="41">
        <v>4226</v>
      </c>
      <c r="C64" s="41" t="s">
        <v>420</v>
      </c>
      <c r="D64" s="41" t="s">
        <v>3005</v>
      </c>
      <c r="E64" s="41" t="s">
        <v>3010</v>
      </c>
      <c r="F64" s="41" t="s">
        <v>3009</v>
      </c>
    </row>
    <row r="65" spans="1:6" x14ac:dyDescent="0.3">
      <c r="A65" s="41" t="s">
        <v>82</v>
      </c>
      <c r="B65" s="41">
        <v>4186</v>
      </c>
      <c r="C65" s="41" t="s">
        <v>889</v>
      </c>
      <c r="D65" s="41" t="s">
        <v>3006</v>
      </c>
      <c r="E65" s="41" t="s">
        <v>3010</v>
      </c>
      <c r="F65" s="41" t="s">
        <v>3009</v>
      </c>
    </row>
    <row r="66" spans="1:6" x14ac:dyDescent="0.3">
      <c r="A66" s="41" t="s">
        <v>82</v>
      </c>
      <c r="B66" s="41">
        <v>4187</v>
      </c>
      <c r="C66" s="41" t="s">
        <v>1991</v>
      </c>
      <c r="D66" s="41" t="s">
        <v>3007</v>
      </c>
      <c r="E66" s="41" t="s">
        <v>3010</v>
      </c>
      <c r="F66" s="41" t="s">
        <v>3009</v>
      </c>
    </row>
    <row r="67" spans="1:6" x14ac:dyDescent="0.3">
      <c r="A67" s="41" t="s">
        <v>82</v>
      </c>
      <c r="B67" s="41">
        <v>4188</v>
      </c>
      <c r="C67" s="41" t="s">
        <v>2310</v>
      </c>
      <c r="D67" s="41" t="s">
        <v>3008</v>
      </c>
      <c r="E67" s="41" t="s">
        <v>3010</v>
      </c>
      <c r="F67" s="41" t="s">
        <v>3009</v>
      </c>
    </row>
    <row r="68" spans="1:6" x14ac:dyDescent="0.3">
      <c r="A68" s="41" t="s">
        <v>82</v>
      </c>
      <c r="B68" s="41">
        <v>4191</v>
      </c>
      <c r="C68" s="41" t="s">
        <v>2481</v>
      </c>
      <c r="D68" s="41" t="s">
        <v>3011</v>
      </c>
      <c r="E68" s="41" t="s">
        <v>3019</v>
      </c>
      <c r="F68" s="41" t="s">
        <v>3018</v>
      </c>
    </row>
    <row r="69" spans="1:6" x14ac:dyDescent="0.3">
      <c r="A69" s="41" t="s">
        <v>82</v>
      </c>
      <c r="B69" s="41">
        <v>4192</v>
      </c>
      <c r="C69" s="41" t="s">
        <v>2483</v>
      </c>
      <c r="D69" s="41" t="s">
        <v>3012</v>
      </c>
      <c r="E69" s="41" t="s">
        <v>3019</v>
      </c>
      <c r="F69" s="41" t="s">
        <v>3018</v>
      </c>
    </row>
    <row r="70" spans="1:6" x14ac:dyDescent="0.3">
      <c r="A70" s="41" t="s">
        <v>82</v>
      </c>
      <c r="B70" s="41">
        <v>4190</v>
      </c>
      <c r="C70" s="41" t="s">
        <v>2479</v>
      </c>
      <c r="D70" s="41" t="s">
        <v>3013</v>
      </c>
      <c r="E70" s="41" t="s">
        <v>3019</v>
      </c>
      <c r="F70" s="41" t="s">
        <v>3018</v>
      </c>
    </row>
    <row r="71" spans="1:6" x14ac:dyDescent="0.3">
      <c r="A71" s="41" t="s">
        <v>82</v>
      </c>
      <c r="B71" s="41">
        <v>4193</v>
      </c>
      <c r="C71" s="41" t="s">
        <v>2478</v>
      </c>
      <c r="D71" s="41" t="s">
        <v>3014</v>
      </c>
      <c r="E71" s="41" t="s">
        <v>3019</v>
      </c>
      <c r="F71" s="41" t="s">
        <v>3018</v>
      </c>
    </row>
    <row r="72" spans="1:6" x14ac:dyDescent="0.3">
      <c r="A72" s="41" t="s">
        <v>82</v>
      </c>
      <c r="B72" s="41">
        <v>4198</v>
      </c>
      <c r="C72" s="41" t="s">
        <v>2480</v>
      </c>
      <c r="D72" s="41" t="s">
        <v>3015</v>
      </c>
      <c r="E72" s="41" t="s">
        <v>3019</v>
      </c>
      <c r="F72" s="41" t="s">
        <v>3018</v>
      </c>
    </row>
    <row r="73" spans="1:6" x14ac:dyDescent="0.3">
      <c r="A73" s="41" t="s">
        <v>82</v>
      </c>
      <c r="B73" s="41">
        <v>4194</v>
      </c>
      <c r="C73" s="41" t="s">
        <v>2482</v>
      </c>
      <c r="D73" s="41" t="s">
        <v>3016</v>
      </c>
      <c r="E73" s="41" t="s">
        <v>3019</v>
      </c>
      <c r="F73" s="41" t="s">
        <v>3018</v>
      </c>
    </row>
    <row r="74" spans="1:6" x14ac:dyDescent="0.3">
      <c r="A74" s="41" t="s">
        <v>82</v>
      </c>
      <c r="B74" s="41">
        <v>4195</v>
      </c>
      <c r="C74" s="41" t="s">
        <v>713</v>
      </c>
      <c r="D74" s="41" t="s">
        <v>3017</v>
      </c>
      <c r="E74" s="41" t="s">
        <v>3019</v>
      </c>
      <c r="F74" s="41" t="s">
        <v>3018</v>
      </c>
    </row>
    <row r="75" spans="1:6" x14ac:dyDescent="0.3">
      <c r="A75" s="41" t="s">
        <v>82</v>
      </c>
      <c r="B75" s="41">
        <v>90514</v>
      </c>
      <c r="C75" s="41" t="s">
        <v>2403</v>
      </c>
      <c r="D75" s="41" t="s">
        <v>3020</v>
      </c>
      <c r="E75" s="41" t="s">
        <v>3062</v>
      </c>
      <c r="F75" s="41" t="s">
        <v>3061</v>
      </c>
    </row>
    <row r="76" spans="1:6" x14ac:dyDescent="0.3">
      <c r="A76" s="41" t="s">
        <v>82</v>
      </c>
      <c r="B76" s="41">
        <v>90528</v>
      </c>
      <c r="C76" s="41" t="s">
        <v>3021</v>
      </c>
      <c r="D76" s="41" t="s">
        <v>3022</v>
      </c>
      <c r="E76" s="41" t="s">
        <v>3062</v>
      </c>
      <c r="F76" s="41" t="s">
        <v>3061</v>
      </c>
    </row>
    <row r="77" spans="1:6" x14ac:dyDescent="0.3">
      <c r="A77" s="41" t="s">
        <v>82</v>
      </c>
      <c r="B77" s="41">
        <v>90475</v>
      </c>
      <c r="C77" s="41" t="s">
        <v>200</v>
      </c>
      <c r="D77" s="41" t="s">
        <v>3023</v>
      </c>
      <c r="E77" s="41" t="s">
        <v>3062</v>
      </c>
      <c r="F77" s="41" t="s">
        <v>3061</v>
      </c>
    </row>
    <row r="78" spans="1:6" x14ac:dyDescent="0.3">
      <c r="A78" s="41" t="s">
        <v>82</v>
      </c>
      <c r="B78" s="41">
        <v>90529</v>
      </c>
      <c r="C78" s="41" t="s">
        <v>3024</v>
      </c>
      <c r="D78" s="41" t="s">
        <v>3025</v>
      </c>
      <c r="E78" s="41" t="s">
        <v>3062</v>
      </c>
      <c r="F78" s="41" t="s">
        <v>3061</v>
      </c>
    </row>
    <row r="79" spans="1:6" x14ac:dyDescent="0.3">
      <c r="A79" s="41" t="s">
        <v>82</v>
      </c>
      <c r="B79" s="41">
        <v>4209</v>
      </c>
      <c r="C79" s="41" t="s">
        <v>1818</v>
      </c>
      <c r="D79" s="41" t="s">
        <v>3026</v>
      </c>
      <c r="E79" s="41" t="s">
        <v>3062</v>
      </c>
      <c r="F79" s="41" t="s">
        <v>3061</v>
      </c>
    </row>
    <row r="80" spans="1:6" x14ac:dyDescent="0.3">
      <c r="A80" s="41" t="s">
        <v>82</v>
      </c>
      <c r="B80" s="41">
        <v>90480</v>
      </c>
      <c r="C80" s="41" t="s">
        <v>419</v>
      </c>
      <c r="D80" s="41" t="s">
        <v>3027</v>
      </c>
      <c r="E80" s="41" t="s">
        <v>3062</v>
      </c>
      <c r="F80" s="41" t="s">
        <v>3061</v>
      </c>
    </row>
    <row r="81" spans="1:6" x14ac:dyDescent="0.3">
      <c r="A81" s="41" t="s">
        <v>82</v>
      </c>
      <c r="B81" s="41">
        <v>90489</v>
      </c>
      <c r="C81" s="41" t="s">
        <v>914</v>
      </c>
      <c r="D81" s="41" t="s">
        <v>3028</v>
      </c>
      <c r="E81" s="41" t="s">
        <v>3062</v>
      </c>
      <c r="F81" s="41" t="s">
        <v>3061</v>
      </c>
    </row>
    <row r="82" spans="1:6" x14ac:dyDescent="0.3">
      <c r="A82" s="41" t="s">
        <v>82</v>
      </c>
      <c r="B82" s="41">
        <v>90518</v>
      </c>
      <c r="C82" s="41" t="s">
        <v>2690</v>
      </c>
      <c r="D82" s="41" t="s">
        <v>3029</v>
      </c>
      <c r="E82" s="41" t="s">
        <v>3062</v>
      </c>
      <c r="F82" s="41" t="s">
        <v>3061</v>
      </c>
    </row>
    <row r="83" spans="1:6" x14ac:dyDescent="0.3">
      <c r="A83" s="41" t="s">
        <v>82</v>
      </c>
      <c r="B83" s="41">
        <v>90486</v>
      </c>
      <c r="C83" s="41" t="s">
        <v>621</v>
      </c>
      <c r="D83" s="41" t="s">
        <v>621</v>
      </c>
      <c r="E83" s="41" t="s">
        <v>3062</v>
      </c>
      <c r="F83" s="41" t="s">
        <v>3061</v>
      </c>
    </row>
    <row r="84" spans="1:6" x14ac:dyDescent="0.3">
      <c r="A84" s="41" t="s">
        <v>82</v>
      </c>
      <c r="B84" s="41">
        <v>90484</v>
      </c>
      <c r="C84" s="41" t="s">
        <v>618</v>
      </c>
      <c r="D84" s="41" t="s">
        <v>3030</v>
      </c>
      <c r="E84" s="41" t="s">
        <v>3062</v>
      </c>
      <c r="F84" s="41" t="s">
        <v>3061</v>
      </c>
    </row>
    <row r="85" spans="1:6" x14ac:dyDescent="0.3">
      <c r="A85" s="41" t="s">
        <v>82</v>
      </c>
      <c r="B85" s="41">
        <v>90491</v>
      </c>
      <c r="C85" s="41" t="s">
        <v>1040</v>
      </c>
      <c r="D85" s="41" t="s">
        <v>3031</v>
      </c>
      <c r="E85" s="41" t="s">
        <v>3062</v>
      </c>
      <c r="F85" s="41" t="s">
        <v>3061</v>
      </c>
    </row>
    <row r="86" spans="1:6" x14ac:dyDescent="0.3">
      <c r="A86" s="41" t="s">
        <v>82</v>
      </c>
      <c r="B86" s="41">
        <v>90503</v>
      </c>
      <c r="C86" s="41" t="s">
        <v>1706</v>
      </c>
      <c r="D86" s="41" t="s">
        <v>3032</v>
      </c>
      <c r="E86" s="41" t="s">
        <v>3062</v>
      </c>
      <c r="F86" s="41" t="s">
        <v>3061</v>
      </c>
    </row>
    <row r="87" spans="1:6" x14ac:dyDescent="0.3">
      <c r="A87" s="41" t="s">
        <v>82</v>
      </c>
      <c r="B87" s="41">
        <v>90487</v>
      </c>
      <c r="C87" s="41" t="s">
        <v>637</v>
      </c>
      <c r="D87" s="41" t="s">
        <v>3033</v>
      </c>
      <c r="E87" s="41" t="s">
        <v>3062</v>
      </c>
      <c r="F87" s="41" t="s">
        <v>3061</v>
      </c>
    </row>
    <row r="88" spans="1:6" x14ac:dyDescent="0.3">
      <c r="A88" s="41" t="s">
        <v>82</v>
      </c>
      <c r="B88" s="41">
        <v>90530</v>
      </c>
      <c r="C88" s="41" t="s">
        <v>3034</v>
      </c>
      <c r="D88" s="41" t="s">
        <v>3035</v>
      </c>
      <c r="E88" s="41" t="s">
        <v>3062</v>
      </c>
      <c r="F88" s="41" t="s">
        <v>3061</v>
      </c>
    </row>
    <row r="89" spans="1:6" x14ac:dyDescent="0.3">
      <c r="A89" s="41" t="s">
        <v>82</v>
      </c>
      <c r="B89" s="41">
        <v>4210</v>
      </c>
      <c r="C89" s="41" t="s">
        <v>1819</v>
      </c>
      <c r="D89" s="41" t="s">
        <v>3036</v>
      </c>
      <c r="E89" s="41" t="s">
        <v>3062</v>
      </c>
      <c r="F89" s="41" t="s">
        <v>3061</v>
      </c>
    </row>
    <row r="90" spans="1:6" x14ac:dyDescent="0.3">
      <c r="A90" s="41" t="s">
        <v>82</v>
      </c>
      <c r="B90" s="41">
        <v>90532</v>
      </c>
      <c r="C90" s="41" t="s">
        <v>3037</v>
      </c>
      <c r="D90" s="41" t="s">
        <v>3038</v>
      </c>
      <c r="E90" s="41" t="s">
        <v>3062</v>
      </c>
      <c r="F90" s="41" t="s">
        <v>3061</v>
      </c>
    </row>
    <row r="91" spans="1:6" x14ac:dyDescent="0.3">
      <c r="A91" s="41" t="s">
        <v>82</v>
      </c>
      <c r="B91" s="41">
        <v>90533</v>
      </c>
      <c r="C91" s="41" t="s">
        <v>3039</v>
      </c>
      <c r="D91" s="41" t="s">
        <v>3040</v>
      </c>
      <c r="E91" s="41" t="s">
        <v>3062</v>
      </c>
      <c r="F91" s="41" t="s">
        <v>3061</v>
      </c>
    </row>
    <row r="92" spans="1:6" x14ac:dyDescent="0.3">
      <c r="A92" s="41" t="s">
        <v>82</v>
      </c>
      <c r="B92" s="41">
        <v>90534</v>
      </c>
      <c r="C92" s="41" t="s">
        <v>2283</v>
      </c>
      <c r="D92" s="41" t="s">
        <v>2283</v>
      </c>
      <c r="E92" s="41" t="s">
        <v>3062</v>
      </c>
      <c r="F92" s="41" t="s">
        <v>3061</v>
      </c>
    </row>
    <row r="93" spans="1:6" x14ac:dyDescent="0.3">
      <c r="A93" s="41" t="s">
        <v>82</v>
      </c>
      <c r="B93" s="41">
        <v>90476</v>
      </c>
      <c r="C93" s="41" t="s">
        <v>231</v>
      </c>
      <c r="D93" s="41" t="s">
        <v>3041</v>
      </c>
      <c r="E93" s="41" t="s">
        <v>3062</v>
      </c>
      <c r="F93" s="41" t="s">
        <v>3061</v>
      </c>
    </row>
    <row r="94" spans="1:6" x14ac:dyDescent="0.3">
      <c r="A94" s="41" t="s">
        <v>82</v>
      </c>
      <c r="B94" s="41">
        <v>4211</v>
      </c>
      <c r="C94" s="41" t="s">
        <v>1820</v>
      </c>
      <c r="D94" s="41" t="s">
        <v>3042</v>
      </c>
      <c r="E94" s="41" t="s">
        <v>3062</v>
      </c>
      <c r="F94" s="41" t="s">
        <v>3061</v>
      </c>
    </row>
    <row r="95" spans="1:6" x14ac:dyDescent="0.3">
      <c r="A95" s="41" t="s">
        <v>82</v>
      </c>
      <c r="B95" s="41">
        <v>90535</v>
      </c>
      <c r="C95" s="41" t="s">
        <v>3043</v>
      </c>
      <c r="D95" s="41" t="s">
        <v>3043</v>
      </c>
      <c r="E95" s="41" t="s">
        <v>3062</v>
      </c>
      <c r="F95" s="41" t="s">
        <v>3061</v>
      </c>
    </row>
    <row r="96" spans="1:6" x14ac:dyDescent="0.3">
      <c r="A96" s="41" t="s">
        <v>82</v>
      </c>
      <c r="B96" s="41">
        <v>90499</v>
      </c>
      <c r="C96" s="41" t="s">
        <v>1352</v>
      </c>
      <c r="D96" s="41" t="s">
        <v>3044</v>
      </c>
      <c r="E96" s="41" t="s">
        <v>3062</v>
      </c>
      <c r="F96" s="41" t="s">
        <v>3061</v>
      </c>
    </row>
    <row r="97" spans="1:6" x14ac:dyDescent="0.3">
      <c r="A97" s="41" t="s">
        <v>82</v>
      </c>
      <c r="B97" s="41">
        <v>90536</v>
      </c>
      <c r="C97" s="41" t="s">
        <v>3045</v>
      </c>
      <c r="D97" s="41" t="s">
        <v>3046</v>
      </c>
      <c r="E97" s="41" t="s">
        <v>3062</v>
      </c>
      <c r="F97" s="41" t="s">
        <v>3061</v>
      </c>
    </row>
    <row r="98" spans="1:6" x14ac:dyDescent="0.3">
      <c r="A98" s="41" t="s">
        <v>82</v>
      </c>
      <c r="B98" s="41">
        <v>90500</v>
      </c>
      <c r="C98" s="41" t="s">
        <v>3047</v>
      </c>
      <c r="D98" s="41" t="s">
        <v>3047</v>
      </c>
      <c r="E98" s="41" t="s">
        <v>3062</v>
      </c>
      <c r="F98" s="41" t="s">
        <v>3061</v>
      </c>
    </row>
    <row r="99" spans="1:6" x14ac:dyDescent="0.3">
      <c r="A99" s="41" t="s">
        <v>82</v>
      </c>
      <c r="B99" s="41">
        <v>90515</v>
      </c>
      <c r="C99" s="41" t="s">
        <v>2548</v>
      </c>
      <c r="D99" s="41" t="s">
        <v>2548</v>
      </c>
      <c r="E99" s="41" t="s">
        <v>3062</v>
      </c>
      <c r="F99" s="41" t="s">
        <v>3061</v>
      </c>
    </row>
    <row r="100" spans="1:6" x14ac:dyDescent="0.3">
      <c r="A100" s="41" t="s">
        <v>82</v>
      </c>
      <c r="B100" s="41">
        <v>4212</v>
      </c>
      <c r="C100" s="41" t="s">
        <v>1821</v>
      </c>
      <c r="D100" s="41" t="s">
        <v>3048</v>
      </c>
      <c r="E100" s="41" t="s">
        <v>3062</v>
      </c>
      <c r="F100" s="41" t="s">
        <v>3061</v>
      </c>
    </row>
    <row r="101" spans="1:6" x14ac:dyDescent="0.3">
      <c r="A101" s="41" t="s">
        <v>82</v>
      </c>
      <c r="B101" s="41">
        <v>4213</v>
      </c>
      <c r="C101" s="41" t="s">
        <v>2506</v>
      </c>
      <c r="D101" s="41" t="s">
        <v>3049</v>
      </c>
      <c r="E101" s="41" t="s">
        <v>3062</v>
      </c>
      <c r="F101" s="41" t="s">
        <v>3061</v>
      </c>
    </row>
    <row r="102" spans="1:6" x14ac:dyDescent="0.3">
      <c r="A102" s="41" t="s">
        <v>82</v>
      </c>
      <c r="B102" s="41">
        <v>4214</v>
      </c>
      <c r="C102" s="41" t="s">
        <v>1161</v>
      </c>
      <c r="D102" s="41" t="s">
        <v>3050</v>
      </c>
      <c r="E102" s="41" t="s">
        <v>3062</v>
      </c>
      <c r="F102" s="41" t="s">
        <v>3061</v>
      </c>
    </row>
    <row r="103" spans="1:6" x14ac:dyDescent="0.3">
      <c r="A103" s="41" t="s">
        <v>82</v>
      </c>
      <c r="B103" s="41">
        <v>4215</v>
      </c>
      <c r="C103" s="41" t="s">
        <v>1162</v>
      </c>
      <c r="D103" s="41" t="s">
        <v>3051</v>
      </c>
      <c r="E103" s="41" t="s">
        <v>3062</v>
      </c>
      <c r="F103" s="41" t="s">
        <v>3061</v>
      </c>
    </row>
    <row r="104" spans="1:6" x14ac:dyDescent="0.3">
      <c r="A104" s="41" t="s">
        <v>82</v>
      </c>
      <c r="B104" s="41">
        <v>4216</v>
      </c>
      <c r="C104" s="41" t="s">
        <v>1163</v>
      </c>
      <c r="D104" s="41" t="s">
        <v>3052</v>
      </c>
      <c r="E104" s="41" t="s">
        <v>3062</v>
      </c>
      <c r="F104" s="41" t="s">
        <v>3061</v>
      </c>
    </row>
    <row r="105" spans="1:6" x14ac:dyDescent="0.3">
      <c r="A105" s="41" t="s">
        <v>82</v>
      </c>
      <c r="B105" s="41">
        <v>4217</v>
      </c>
      <c r="C105" s="41" t="s">
        <v>1164</v>
      </c>
      <c r="D105" s="41" t="s">
        <v>3053</v>
      </c>
      <c r="E105" s="41" t="s">
        <v>3062</v>
      </c>
      <c r="F105" s="41" t="s">
        <v>3061</v>
      </c>
    </row>
    <row r="106" spans="1:6" x14ac:dyDescent="0.3">
      <c r="A106" s="41" t="s">
        <v>82</v>
      </c>
      <c r="B106" s="41">
        <v>4218</v>
      </c>
      <c r="C106" s="41" t="s">
        <v>2530</v>
      </c>
      <c r="D106" s="41" t="s">
        <v>3054</v>
      </c>
      <c r="E106" s="41" t="s">
        <v>3062</v>
      </c>
      <c r="F106" s="41" t="s">
        <v>3061</v>
      </c>
    </row>
    <row r="107" spans="1:6" x14ac:dyDescent="0.3">
      <c r="A107" s="41" t="s">
        <v>82</v>
      </c>
      <c r="B107" s="41">
        <v>4219</v>
      </c>
      <c r="C107" s="41" t="s">
        <v>1684</v>
      </c>
      <c r="D107" s="41" t="s">
        <v>3055</v>
      </c>
      <c r="E107" s="41" t="s">
        <v>3062</v>
      </c>
      <c r="F107" s="41" t="s">
        <v>3061</v>
      </c>
    </row>
    <row r="108" spans="1:6" x14ac:dyDescent="0.3">
      <c r="A108" s="41" t="s">
        <v>82</v>
      </c>
      <c r="B108" s="41">
        <v>20003</v>
      </c>
      <c r="C108" s="41" t="s">
        <v>3056</v>
      </c>
      <c r="D108" s="41" t="s">
        <v>3057</v>
      </c>
      <c r="E108" s="41" t="s">
        <v>3062</v>
      </c>
      <c r="F108" s="41" t="s">
        <v>3061</v>
      </c>
    </row>
    <row r="109" spans="1:6" x14ac:dyDescent="0.3">
      <c r="A109" s="41" t="s">
        <v>82</v>
      </c>
      <c r="B109" s="41">
        <v>90531</v>
      </c>
      <c r="C109" s="41" t="s">
        <v>3058</v>
      </c>
      <c r="D109" s="41" t="s">
        <v>3059</v>
      </c>
      <c r="E109" s="41" t="s">
        <v>3062</v>
      </c>
      <c r="F109" s="41" t="s">
        <v>3061</v>
      </c>
    </row>
    <row r="110" spans="1:6" x14ac:dyDescent="0.3">
      <c r="A110" s="41" t="s">
        <v>82</v>
      </c>
      <c r="B110" s="41">
        <v>59972</v>
      </c>
      <c r="C110" s="41" t="s">
        <v>2043</v>
      </c>
      <c r="D110" s="41" t="s">
        <v>3060</v>
      </c>
      <c r="E110" s="41" t="s">
        <v>3062</v>
      </c>
      <c r="F110" s="41" t="s">
        <v>3061</v>
      </c>
    </row>
    <row r="111" spans="1:6" x14ac:dyDescent="0.3">
      <c r="A111" s="41" t="s">
        <v>82</v>
      </c>
      <c r="B111" s="41">
        <v>4227</v>
      </c>
      <c r="C111" s="41" t="s">
        <v>2167</v>
      </c>
      <c r="D111" s="41" t="s">
        <v>2167</v>
      </c>
      <c r="E111" s="41" t="s">
        <v>3066</v>
      </c>
      <c r="F111" s="41" t="s">
        <v>3065</v>
      </c>
    </row>
    <row r="112" spans="1:6" x14ac:dyDescent="0.3">
      <c r="A112" s="41" t="s">
        <v>82</v>
      </c>
      <c r="B112" s="41">
        <v>4228</v>
      </c>
      <c r="C112" s="41" t="s">
        <v>293</v>
      </c>
      <c r="D112" s="41" t="s">
        <v>293</v>
      </c>
      <c r="E112" s="41" t="s">
        <v>3066</v>
      </c>
      <c r="F112" s="41" t="s">
        <v>3065</v>
      </c>
    </row>
    <row r="113" spans="1:6" x14ac:dyDescent="0.3">
      <c r="A113" s="41" t="s">
        <v>82</v>
      </c>
      <c r="B113" s="41">
        <v>4229</v>
      </c>
      <c r="C113" s="41" t="s">
        <v>2035</v>
      </c>
      <c r="D113" s="41" t="s">
        <v>2035</v>
      </c>
      <c r="E113" s="41" t="s">
        <v>3066</v>
      </c>
      <c r="F113" s="41" t="s">
        <v>3065</v>
      </c>
    </row>
    <row r="114" spans="1:6" x14ac:dyDescent="0.3">
      <c r="A114" s="41" t="s">
        <v>82</v>
      </c>
      <c r="B114" s="41">
        <v>4230</v>
      </c>
      <c r="C114" s="41" t="s">
        <v>2918</v>
      </c>
      <c r="D114" s="41" t="s">
        <v>3063</v>
      </c>
      <c r="E114" s="41" t="s">
        <v>3066</v>
      </c>
      <c r="F114" s="41" t="s">
        <v>3065</v>
      </c>
    </row>
    <row r="115" spans="1:6" x14ac:dyDescent="0.3">
      <c r="A115" s="41" t="s">
        <v>82</v>
      </c>
      <c r="B115" s="41">
        <v>4231</v>
      </c>
      <c r="C115" s="41" t="s">
        <v>2166</v>
      </c>
      <c r="D115" s="41" t="s">
        <v>2166</v>
      </c>
      <c r="E115" s="41" t="s">
        <v>3066</v>
      </c>
      <c r="F115" s="41" t="s">
        <v>3065</v>
      </c>
    </row>
    <row r="116" spans="1:6" x14ac:dyDescent="0.3">
      <c r="A116" s="41" t="s">
        <v>82</v>
      </c>
      <c r="B116" s="41">
        <v>4232</v>
      </c>
      <c r="C116" s="41" t="s">
        <v>1039</v>
      </c>
      <c r="D116" s="41" t="s">
        <v>1039</v>
      </c>
      <c r="E116" s="41" t="s">
        <v>3066</v>
      </c>
      <c r="F116" s="41" t="s">
        <v>3065</v>
      </c>
    </row>
    <row r="117" spans="1:6" x14ac:dyDescent="0.3">
      <c r="A117" s="41" t="s">
        <v>82</v>
      </c>
      <c r="B117" s="41">
        <v>4233</v>
      </c>
      <c r="C117" s="41" t="s">
        <v>615</v>
      </c>
      <c r="D117" s="41" t="s">
        <v>615</v>
      </c>
      <c r="E117" s="41" t="s">
        <v>3066</v>
      </c>
      <c r="F117" s="41" t="s">
        <v>3065</v>
      </c>
    </row>
    <row r="118" spans="1:6" x14ac:dyDescent="0.3">
      <c r="A118" s="41" t="s">
        <v>82</v>
      </c>
      <c r="B118" s="41">
        <v>4237</v>
      </c>
      <c r="C118" s="41" t="s">
        <v>2522</v>
      </c>
      <c r="D118" s="41" t="s">
        <v>3064</v>
      </c>
      <c r="E118" s="41" t="s">
        <v>3066</v>
      </c>
      <c r="F118" s="41" t="s">
        <v>3065</v>
      </c>
    </row>
    <row r="119" spans="1:6" x14ac:dyDescent="0.3">
      <c r="A119" s="41" t="s">
        <v>82</v>
      </c>
      <c r="B119" s="41">
        <v>4234</v>
      </c>
      <c r="C119" s="41" t="s">
        <v>296</v>
      </c>
      <c r="D119" s="41" t="s">
        <v>296</v>
      </c>
      <c r="E119" s="41" t="s">
        <v>3069</v>
      </c>
      <c r="F119" s="41" t="s">
        <v>3067</v>
      </c>
    </row>
    <row r="120" spans="1:6" x14ac:dyDescent="0.3">
      <c r="A120" s="41" t="s">
        <v>82</v>
      </c>
      <c r="B120" s="41">
        <v>4235</v>
      </c>
      <c r="C120" s="41" t="s">
        <v>1704</v>
      </c>
      <c r="D120" s="41" t="s">
        <v>3068</v>
      </c>
      <c r="E120" s="41" t="s">
        <v>3069</v>
      </c>
      <c r="F120" s="41" t="s">
        <v>3067</v>
      </c>
    </row>
    <row r="121" spans="1:6" x14ac:dyDescent="0.3">
      <c r="A121" s="41" t="s">
        <v>82</v>
      </c>
      <c r="B121" s="41">
        <v>4231</v>
      </c>
      <c r="C121" s="41" t="s">
        <v>2166</v>
      </c>
      <c r="D121" s="41" t="s">
        <v>2166</v>
      </c>
      <c r="E121" s="41" t="s">
        <v>3069</v>
      </c>
      <c r="F121" s="41" t="s">
        <v>3067</v>
      </c>
    </row>
    <row r="122" spans="1:6" x14ac:dyDescent="0.3">
      <c r="A122" s="41" t="s">
        <v>82</v>
      </c>
      <c r="B122" s="41">
        <v>4236</v>
      </c>
      <c r="C122" s="41" t="s">
        <v>2177</v>
      </c>
      <c r="D122" s="41" t="s">
        <v>2177</v>
      </c>
      <c r="E122" s="41" t="s">
        <v>3069</v>
      </c>
      <c r="F122" s="41" t="s">
        <v>3067</v>
      </c>
    </row>
    <row r="123" spans="1:6" x14ac:dyDescent="0.3">
      <c r="A123" s="41" t="s">
        <v>82</v>
      </c>
      <c r="B123" s="41">
        <v>4233</v>
      </c>
      <c r="C123" s="41" t="s">
        <v>615</v>
      </c>
      <c r="D123" s="41" t="s">
        <v>615</v>
      </c>
      <c r="E123" s="41" t="s">
        <v>3069</v>
      </c>
      <c r="F123" s="41" t="s">
        <v>3067</v>
      </c>
    </row>
    <row r="124" spans="1:6" x14ac:dyDescent="0.3">
      <c r="A124" s="41" t="s">
        <v>82</v>
      </c>
      <c r="B124" s="41">
        <v>4237</v>
      </c>
      <c r="C124" s="41" t="s">
        <v>2522</v>
      </c>
      <c r="D124" s="41" t="s">
        <v>3064</v>
      </c>
      <c r="E124" s="41" t="s">
        <v>3069</v>
      </c>
      <c r="F124" s="41" t="s">
        <v>3067</v>
      </c>
    </row>
  </sheetData>
  <sheetProtection algorithmName="SHA-512" hashValue="Qqo3gCIUK7jxBpm91CS+zumP+I2CMM6xvi2w5pFKv/sgCDCZZqTCpu++h28lnWPedNnkwe9T561aIpHE1A0Kwg==" saltValue="Qnh5lcMihEPKpk8w8OTCTw==" spinCount="100000" sheet="1" formatCells="0" formatColumns="0" formatRows="0" sort="0" autoFilter="0"/>
  <autoFilter ref="A2:F2" xr:uid="{A6B0E039-0ACE-45B8-8376-75B354FB1CC2}"/>
  <phoneticPr fontId="6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2D603D-8CD5-469A-A91F-C5B2F29345A8}">
  <dimension ref="A1:G50"/>
  <sheetViews>
    <sheetView zoomScale="85" zoomScaleNormal="85" workbookViewId="0">
      <pane ySplit="2" topLeftCell="A3" activePane="bottomLeft" state="frozen"/>
      <selection pane="bottomLeft"/>
    </sheetView>
  </sheetViews>
  <sheetFormatPr defaultRowHeight="14.4" x14ac:dyDescent="0.3"/>
  <cols>
    <col min="1" max="1" width="17.6640625" bestFit="1" customWidth="1"/>
    <col min="2" max="2" width="17.88671875" bestFit="1" customWidth="1"/>
    <col min="3" max="4" width="67.88671875" bestFit="1" customWidth="1"/>
    <col min="5" max="5" width="20.5546875" bestFit="1" customWidth="1"/>
    <col min="6" max="6" width="20.6640625" customWidth="1"/>
  </cols>
  <sheetData>
    <row r="1" spans="1:7" s="40" customFormat="1" ht="28.8" x14ac:dyDescent="0.3">
      <c r="A1" s="40" t="s">
        <v>3072</v>
      </c>
      <c r="B1" s="40" t="s">
        <v>3072</v>
      </c>
      <c r="C1" s="39" t="s">
        <v>3071</v>
      </c>
      <c r="D1" s="40" t="s">
        <v>3072</v>
      </c>
      <c r="G1" s="44"/>
    </row>
    <row r="2" spans="1:7" x14ac:dyDescent="0.3">
      <c r="A2" s="41" t="s">
        <v>2969</v>
      </c>
      <c r="B2" s="41" t="s">
        <v>22</v>
      </c>
      <c r="C2" s="41" t="s">
        <v>77</v>
      </c>
      <c r="D2" s="41" t="s">
        <v>3070</v>
      </c>
      <c r="E2" s="41" t="s">
        <v>2986</v>
      </c>
      <c r="F2" s="41" t="s">
        <v>2987</v>
      </c>
    </row>
    <row r="3" spans="1:7" x14ac:dyDescent="0.3">
      <c r="A3" s="41" t="s">
        <v>201</v>
      </c>
      <c r="B3" s="41">
        <v>49701</v>
      </c>
      <c r="C3" s="41" t="s">
        <v>35</v>
      </c>
      <c r="D3" s="41" t="s">
        <v>2210</v>
      </c>
      <c r="E3" s="41" t="s">
        <v>3084</v>
      </c>
      <c r="F3" s="41" t="s">
        <v>3085</v>
      </c>
    </row>
    <row r="4" spans="1:7" x14ac:dyDescent="0.3">
      <c r="A4" s="41" t="s">
        <v>82</v>
      </c>
      <c r="B4" s="41">
        <v>90004</v>
      </c>
      <c r="C4" s="41" t="s">
        <v>2683</v>
      </c>
      <c r="D4" s="41"/>
      <c r="E4" s="41" t="s">
        <v>3084</v>
      </c>
      <c r="F4" s="41" t="s">
        <v>3085</v>
      </c>
    </row>
    <row r="5" spans="1:7" x14ac:dyDescent="0.3">
      <c r="A5" s="41" t="s">
        <v>82</v>
      </c>
      <c r="B5" s="41">
        <v>90003</v>
      </c>
      <c r="C5" s="41" t="s">
        <v>2684</v>
      </c>
      <c r="D5" s="41"/>
      <c r="E5" s="41" t="s">
        <v>3084</v>
      </c>
      <c r="F5" s="41" t="s">
        <v>3085</v>
      </c>
    </row>
    <row r="6" spans="1:7" x14ac:dyDescent="0.3">
      <c r="A6" s="41" t="s">
        <v>82</v>
      </c>
      <c r="B6" s="41">
        <v>90000</v>
      </c>
      <c r="C6" s="41" t="s">
        <v>2667</v>
      </c>
      <c r="D6" s="41"/>
      <c r="E6" s="41" t="s">
        <v>3084</v>
      </c>
      <c r="F6" s="41" t="s">
        <v>3085</v>
      </c>
    </row>
    <row r="7" spans="1:7" x14ac:dyDescent="0.3">
      <c r="A7" s="41" t="s">
        <v>82</v>
      </c>
      <c r="B7" s="41">
        <v>90001</v>
      </c>
      <c r="C7" s="41" t="s">
        <v>2666</v>
      </c>
      <c r="D7" s="41"/>
      <c r="E7" s="41" t="s">
        <v>3084</v>
      </c>
      <c r="F7" s="41" t="s">
        <v>3085</v>
      </c>
    </row>
    <row r="8" spans="1:7" x14ac:dyDescent="0.3">
      <c r="A8" s="41" t="s">
        <v>82</v>
      </c>
      <c r="B8" s="41">
        <v>90002</v>
      </c>
      <c r="C8" s="41" t="s">
        <v>2584</v>
      </c>
      <c r="D8" s="41"/>
      <c r="E8" s="41" t="s">
        <v>3084</v>
      </c>
      <c r="F8" s="41" t="s">
        <v>3085</v>
      </c>
    </row>
    <row r="9" spans="1:7" x14ac:dyDescent="0.3">
      <c r="A9" s="41" t="s">
        <v>201</v>
      </c>
      <c r="B9" s="41">
        <v>32</v>
      </c>
      <c r="C9" s="41" t="s">
        <v>3077</v>
      </c>
      <c r="D9" s="41"/>
      <c r="E9" s="41" t="s">
        <v>3084</v>
      </c>
      <c r="F9" s="41" t="s">
        <v>3085</v>
      </c>
    </row>
    <row r="10" spans="1:7" x14ac:dyDescent="0.3">
      <c r="A10" s="41" t="s">
        <v>201</v>
      </c>
      <c r="B10" s="41">
        <v>20</v>
      </c>
      <c r="C10" s="41" t="s">
        <v>216</v>
      </c>
      <c r="D10" s="41"/>
      <c r="E10" s="41" t="s">
        <v>3084</v>
      </c>
      <c r="F10" s="41" t="s">
        <v>3085</v>
      </c>
    </row>
    <row r="11" spans="1:7" x14ac:dyDescent="0.3">
      <c r="A11" s="41" t="s">
        <v>201</v>
      </c>
      <c r="B11" s="41">
        <v>35</v>
      </c>
      <c r="C11" s="41" t="s">
        <v>2929</v>
      </c>
      <c r="D11" s="41"/>
      <c r="E11" s="41" t="s">
        <v>3084</v>
      </c>
      <c r="F11" s="41" t="s">
        <v>3085</v>
      </c>
    </row>
    <row r="12" spans="1:7" x14ac:dyDescent="0.3">
      <c r="A12" s="41" t="s">
        <v>82</v>
      </c>
      <c r="B12" s="41">
        <v>4186</v>
      </c>
      <c r="C12" s="41" t="s">
        <v>889</v>
      </c>
      <c r="D12" s="41" t="s">
        <v>3006</v>
      </c>
      <c r="E12" s="41" t="s">
        <v>3084</v>
      </c>
      <c r="F12" s="41" t="s">
        <v>3085</v>
      </c>
    </row>
    <row r="13" spans="1:7" x14ac:dyDescent="0.3">
      <c r="A13" s="41" t="s">
        <v>82</v>
      </c>
      <c r="B13" s="41">
        <v>40044</v>
      </c>
      <c r="C13" s="41" t="s">
        <v>716</v>
      </c>
      <c r="D13" s="41"/>
      <c r="E13" s="41" t="s">
        <v>3083</v>
      </c>
      <c r="F13" s="41" t="s">
        <v>3086</v>
      </c>
    </row>
    <row r="14" spans="1:7" x14ac:dyDescent="0.3">
      <c r="A14" s="41" t="s">
        <v>82</v>
      </c>
      <c r="B14" s="41">
        <v>40045</v>
      </c>
      <c r="C14" s="41" t="s">
        <v>714</v>
      </c>
      <c r="D14" s="41" t="s">
        <v>3078</v>
      </c>
      <c r="E14" s="41" t="s">
        <v>3083</v>
      </c>
      <c r="F14" s="41" t="s">
        <v>3086</v>
      </c>
    </row>
    <row r="15" spans="1:7" x14ac:dyDescent="0.3">
      <c r="A15" s="41" t="s">
        <v>82</v>
      </c>
      <c r="B15" s="41">
        <v>40046</v>
      </c>
      <c r="C15" s="41" t="s">
        <v>1306</v>
      </c>
      <c r="D15" s="41" t="s">
        <v>3079</v>
      </c>
      <c r="E15" s="41" t="s">
        <v>3083</v>
      </c>
      <c r="F15" s="41" t="s">
        <v>3086</v>
      </c>
    </row>
    <row r="16" spans="1:7" x14ac:dyDescent="0.3">
      <c r="A16" s="41" t="s">
        <v>82</v>
      </c>
      <c r="B16" s="41">
        <v>40047</v>
      </c>
      <c r="C16" s="41" t="s">
        <v>1734</v>
      </c>
      <c r="D16" s="41" t="s">
        <v>3080</v>
      </c>
      <c r="E16" s="41" t="s">
        <v>3083</v>
      </c>
      <c r="F16" s="41" t="s">
        <v>3086</v>
      </c>
    </row>
    <row r="17" spans="1:6" x14ac:dyDescent="0.3">
      <c r="A17" s="41" t="s">
        <v>82</v>
      </c>
      <c r="B17" s="41">
        <v>40050</v>
      </c>
      <c r="C17" s="41" t="s">
        <v>644</v>
      </c>
      <c r="D17" s="41" t="s">
        <v>3081</v>
      </c>
      <c r="E17" s="41" t="s">
        <v>3083</v>
      </c>
      <c r="F17" s="41" t="s">
        <v>3086</v>
      </c>
    </row>
    <row r="18" spans="1:6" x14ac:dyDescent="0.3">
      <c r="A18" s="41" t="s">
        <v>82</v>
      </c>
      <c r="B18" s="41">
        <v>40051</v>
      </c>
      <c r="C18" s="41" t="s">
        <v>2957</v>
      </c>
      <c r="D18" s="41" t="s">
        <v>3082</v>
      </c>
      <c r="E18" s="41" t="s">
        <v>3083</v>
      </c>
      <c r="F18" s="41" t="s">
        <v>3086</v>
      </c>
    </row>
    <row r="19" spans="1:6" x14ac:dyDescent="0.3">
      <c r="A19" s="41" t="s">
        <v>82</v>
      </c>
      <c r="B19" s="41">
        <v>40044</v>
      </c>
      <c r="C19" s="41" t="s">
        <v>716</v>
      </c>
      <c r="D19" s="41"/>
      <c r="E19" s="41" t="s">
        <v>3087</v>
      </c>
      <c r="F19" s="41" t="s">
        <v>3088</v>
      </c>
    </row>
    <row r="20" spans="1:6" x14ac:dyDescent="0.3">
      <c r="A20" s="41" t="s">
        <v>82</v>
      </c>
      <c r="B20" s="41">
        <v>40045</v>
      </c>
      <c r="C20" s="41" t="s">
        <v>714</v>
      </c>
      <c r="D20" s="41" t="s">
        <v>3078</v>
      </c>
      <c r="E20" s="41" t="s">
        <v>3087</v>
      </c>
      <c r="F20" s="41" t="s">
        <v>3088</v>
      </c>
    </row>
    <row r="21" spans="1:6" x14ac:dyDescent="0.3">
      <c r="A21" s="41" t="s">
        <v>82</v>
      </c>
      <c r="B21" s="41">
        <v>40046</v>
      </c>
      <c r="C21" s="41" t="s">
        <v>1306</v>
      </c>
      <c r="D21" s="41" t="s">
        <v>3079</v>
      </c>
      <c r="E21" s="41" t="s">
        <v>3087</v>
      </c>
      <c r="F21" s="41" t="s">
        <v>3088</v>
      </c>
    </row>
    <row r="22" spans="1:6" x14ac:dyDescent="0.3">
      <c r="A22" s="41" t="s">
        <v>82</v>
      </c>
      <c r="B22" s="41">
        <v>40048</v>
      </c>
      <c r="C22" s="41" t="s">
        <v>1733</v>
      </c>
      <c r="D22" s="41" t="s">
        <v>3089</v>
      </c>
      <c r="E22" s="41" t="s">
        <v>3087</v>
      </c>
      <c r="F22" s="41" t="s">
        <v>3088</v>
      </c>
    </row>
    <row r="23" spans="1:6" x14ac:dyDescent="0.3">
      <c r="A23" s="41" t="s">
        <v>82</v>
      </c>
      <c r="B23" s="41">
        <v>40052</v>
      </c>
      <c r="C23" s="41" t="s">
        <v>643</v>
      </c>
      <c r="D23" s="41" t="s">
        <v>3090</v>
      </c>
      <c r="E23" s="41" t="s">
        <v>3087</v>
      </c>
      <c r="F23" s="41" t="s">
        <v>3088</v>
      </c>
    </row>
    <row r="24" spans="1:6" x14ac:dyDescent="0.3">
      <c r="A24" s="41" t="s">
        <v>82</v>
      </c>
      <c r="B24" s="41">
        <v>40053</v>
      </c>
      <c r="C24" s="41" t="s">
        <v>2956</v>
      </c>
      <c r="D24" s="41" t="s">
        <v>3091</v>
      </c>
      <c r="E24" s="41" t="s">
        <v>3087</v>
      </c>
      <c r="F24" s="41" t="s">
        <v>3088</v>
      </c>
    </row>
    <row r="25" spans="1:6" x14ac:dyDescent="0.3">
      <c r="A25" s="41" t="s">
        <v>82</v>
      </c>
      <c r="B25" s="41">
        <v>40049</v>
      </c>
      <c r="C25" s="41" t="s">
        <v>1271</v>
      </c>
      <c r="D25" s="41" t="s">
        <v>3092</v>
      </c>
      <c r="E25" s="41" t="s">
        <v>3087</v>
      </c>
      <c r="F25" s="41" t="s">
        <v>3088</v>
      </c>
    </row>
    <row r="26" spans="1:6" x14ac:dyDescent="0.3">
      <c r="A26" s="41" t="s">
        <v>82</v>
      </c>
      <c r="B26" s="41">
        <v>90881</v>
      </c>
      <c r="C26" s="41" t="s">
        <v>2518</v>
      </c>
      <c r="D26" s="41" t="s">
        <v>2518</v>
      </c>
      <c r="E26" s="41" t="s">
        <v>3093</v>
      </c>
      <c r="F26" s="41" t="s">
        <v>3094</v>
      </c>
    </row>
    <row r="27" spans="1:6" x14ac:dyDescent="0.3">
      <c r="A27" s="41" t="s">
        <v>82</v>
      </c>
      <c r="B27" s="41">
        <v>90882</v>
      </c>
      <c r="C27" s="41" t="s">
        <v>2531</v>
      </c>
      <c r="D27" s="41" t="s">
        <v>2531</v>
      </c>
      <c r="E27" s="41" t="s">
        <v>3120</v>
      </c>
      <c r="F27" s="41" t="s">
        <v>3094</v>
      </c>
    </row>
    <row r="28" spans="1:6" x14ac:dyDescent="0.3">
      <c r="A28" s="41" t="s">
        <v>82</v>
      </c>
      <c r="B28" s="41">
        <v>90884</v>
      </c>
      <c r="C28" s="41" t="s">
        <v>820</v>
      </c>
      <c r="D28" s="41" t="s">
        <v>3095</v>
      </c>
      <c r="E28" s="41" t="s">
        <v>3121</v>
      </c>
      <c r="F28" s="41" t="s">
        <v>3094</v>
      </c>
    </row>
    <row r="29" spans="1:6" x14ac:dyDescent="0.3">
      <c r="A29" s="41" t="s">
        <v>82</v>
      </c>
      <c r="B29" s="41">
        <v>90885</v>
      </c>
      <c r="C29" s="41" t="s">
        <v>830</v>
      </c>
      <c r="D29" s="41" t="s">
        <v>3096</v>
      </c>
      <c r="E29" s="41" t="s">
        <v>3122</v>
      </c>
      <c r="F29" s="41" t="s">
        <v>3094</v>
      </c>
    </row>
    <row r="30" spans="1:6" x14ac:dyDescent="0.3">
      <c r="A30" s="41" t="s">
        <v>82</v>
      </c>
      <c r="B30" s="41">
        <v>40007</v>
      </c>
      <c r="C30" s="41" t="s">
        <v>822</v>
      </c>
      <c r="D30" s="41" t="s">
        <v>3097</v>
      </c>
      <c r="E30" s="41" t="s">
        <v>3123</v>
      </c>
      <c r="F30" s="41" t="s">
        <v>3094</v>
      </c>
    </row>
    <row r="31" spans="1:6" x14ac:dyDescent="0.3">
      <c r="A31" s="41" t="s">
        <v>82</v>
      </c>
      <c r="B31" s="41">
        <v>90900</v>
      </c>
      <c r="C31" s="41" t="s">
        <v>829</v>
      </c>
      <c r="D31" s="41" t="s">
        <v>3098</v>
      </c>
      <c r="E31" s="41" t="s">
        <v>3124</v>
      </c>
      <c r="F31" s="41" t="s">
        <v>3094</v>
      </c>
    </row>
    <row r="32" spans="1:6" x14ac:dyDescent="0.3">
      <c r="A32" s="41" t="s">
        <v>82</v>
      </c>
      <c r="B32" s="41">
        <v>90894</v>
      </c>
      <c r="C32" s="41" t="s">
        <v>863</v>
      </c>
      <c r="D32" s="41" t="s">
        <v>3099</v>
      </c>
      <c r="E32" s="41" t="s">
        <v>3125</v>
      </c>
      <c r="F32" s="41" t="s">
        <v>3094</v>
      </c>
    </row>
    <row r="33" spans="1:6" x14ac:dyDescent="0.3">
      <c r="A33" s="41" t="s">
        <v>82</v>
      </c>
      <c r="B33" s="41">
        <v>90898</v>
      </c>
      <c r="C33" s="41" t="s">
        <v>833</v>
      </c>
      <c r="D33" s="41" t="s">
        <v>3100</v>
      </c>
      <c r="E33" s="41" t="s">
        <v>3126</v>
      </c>
      <c r="F33" s="41" t="s">
        <v>3094</v>
      </c>
    </row>
    <row r="34" spans="1:6" x14ac:dyDescent="0.3">
      <c r="A34" s="41" t="s">
        <v>82</v>
      </c>
      <c r="B34" s="41">
        <v>40011</v>
      </c>
      <c r="C34" s="41" t="s">
        <v>861</v>
      </c>
      <c r="D34" s="41" t="s">
        <v>3101</v>
      </c>
      <c r="E34" s="41" t="s">
        <v>3127</v>
      </c>
      <c r="F34" s="41" t="s">
        <v>3094</v>
      </c>
    </row>
    <row r="35" spans="1:6" x14ac:dyDescent="0.3">
      <c r="A35" s="41" t="s">
        <v>82</v>
      </c>
      <c r="B35" s="41">
        <v>40012</v>
      </c>
      <c r="C35" s="41" t="s">
        <v>741</v>
      </c>
      <c r="D35" s="41" t="s">
        <v>3102</v>
      </c>
      <c r="E35" s="41" t="s">
        <v>3128</v>
      </c>
      <c r="F35" s="41" t="s">
        <v>3094</v>
      </c>
    </row>
    <row r="36" spans="1:6" x14ac:dyDescent="0.3">
      <c r="A36" s="41" t="s">
        <v>82</v>
      </c>
      <c r="B36" s="41">
        <v>90899</v>
      </c>
      <c r="C36" s="41" t="s">
        <v>1921</v>
      </c>
      <c r="D36" s="41" t="s">
        <v>1921</v>
      </c>
      <c r="E36" s="41" t="s">
        <v>3129</v>
      </c>
      <c r="F36" s="41" t="s">
        <v>3094</v>
      </c>
    </row>
    <row r="37" spans="1:6" x14ac:dyDescent="0.3">
      <c r="A37" s="41" t="s">
        <v>82</v>
      </c>
      <c r="B37" s="41">
        <v>40013</v>
      </c>
      <c r="C37" s="41" t="s">
        <v>291</v>
      </c>
      <c r="D37" s="41" t="s">
        <v>3103</v>
      </c>
      <c r="E37" s="41" t="s">
        <v>3130</v>
      </c>
      <c r="F37" s="41" t="s">
        <v>3094</v>
      </c>
    </row>
    <row r="38" spans="1:6" x14ac:dyDescent="0.3">
      <c r="A38" s="41" t="s">
        <v>82</v>
      </c>
      <c r="B38" s="41">
        <v>40014</v>
      </c>
      <c r="C38" s="41" t="s">
        <v>484</v>
      </c>
      <c r="D38" s="41" t="s">
        <v>3104</v>
      </c>
      <c r="E38" s="41" t="s">
        <v>3131</v>
      </c>
      <c r="F38" s="41" t="s">
        <v>3094</v>
      </c>
    </row>
    <row r="39" spans="1:6" x14ac:dyDescent="0.3">
      <c r="A39" s="41" t="s">
        <v>82</v>
      </c>
      <c r="B39" s="41">
        <v>40003</v>
      </c>
      <c r="C39" s="41" t="s">
        <v>3105</v>
      </c>
      <c r="D39" s="41" t="s">
        <v>3106</v>
      </c>
      <c r="E39" s="41" t="s">
        <v>3132</v>
      </c>
      <c r="F39" s="41" t="s">
        <v>3094</v>
      </c>
    </row>
    <row r="40" spans="1:6" x14ac:dyDescent="0.3">
      <c r="A40" s="41" t="s">
        <v>82</v>
      </c>
      <c r="B40" s="41">
        <v>40002</v>
      </c>
      <c r="C40" s="41" t="s">
        <v>3107</v>
      </c>
      <c r="D40" s="41" t="s">
        <v>3108</v>
      </c>
      <c r="E40" s="41" t="s">
        <v>3133</v>
      </c>
      <c r="F40" s="41" t="s">
        <v>3094</v>
      </c>
    </row>
    <row r="41" spans="1:6" x14ac:dyDescent="0.3">
      <c r="A41" s="41" t="s">
        <v>82</v>
      </c>
      <c r="B41" s="41">
        <v>20000</v>
      </c>
      <c r="C41" s="41" t="s">
        <v>3109</v>
      </c>
      <c r="D41" s="41" t="s">
        <v>3110</v>
      </c>
      <c r="E41" s="41" t="s">
        <v>3134</v>
      </c>
      <c r="F41" s="41" t="s">
        <v>3094</v>
      </c>
    </row>
    <row r="42" spans="1:6" x14ac:dyDescent="0.3">
      <c r="A42" s="41" t="s">
        <v>82</v>
      </c>
      <c r="B42" s="41">
        <v>20207</v>
      </c>
      <c r="C42" s="41" t="s">
        <v>1253</v>
      </c>
      <c r="D42" s="41" t="s">
        <v>3111</v>
      </c>
      <c r="E42" s="41" t="s">
        <v>3135</v>
      </c>
      <c r="F42" s="41" t="s">
        <v>3094</v>
      </c>
    </row>
    <row r="43" spans="1:6" x14ac:dyDescent="0.3">
      <c r="A43" s="41" t="s">
        <v>82</v>
      </c>
      <c r="B43" s="41">
        <v>20090</v>
      </c>
      <c r="C43" s="41" t="s">
        <v>2077</v>
      </c>
      <c r="D43" s="41" t="s">
        <v>3112</v>
      </c>
      <c r="E43" s="41" t="s">
        <v>3136</v>
      </c>
      <c r="F43" s="41" t="s">
        <v>3094</v>
      </c>
    </row>
    <row r="44" spans="1:6" x14ac:dyDescent="0.3">
      <c r="A44" s="41" t="s">
        <v>82</v>
      </c>
      <c r="B44" s="41">
        <v>20003</v>
      </c>
      <c r="C44" s="41" t="s">
        <v>3056</v>
      </c>
      <c r="D44" s="41" t="s">
        <v>3113</v>
      </c>
      <c r="E44" s="41" t="s">
        <v>3137</v>
      </c>
      <c r="F44" s="41" t="s">
        <v>3094</v>
      </c>
    </row>
    <row r="45" spans="1:6" x14ac:dyDescent="0.3">
      <c r="A45" s="41" t="s">
        <v>82</v>
      </c>
      <c r="B45" s="41">
        <v>20001</v>
      </c>
      <c r="C45" s="41" t="s">
        <v>3114</v>
      </c>
      <c r="D45" s="41" t="s">
        <v>3115</v>
      </c>
      <c r="E45" s="41" t="s">
        <v>3138</v>
      </c>
      <c r="F45" s="41" t="s">
        <v>3094</v>
      </c>
    </row>
    <row r="46" spans="1:6" x14ac:dyDescent="0.3">
      <c r="A46" s="41" t="s">
        <v>82</v>
      </c>
      <c r="B46" s="41">
        <v>30001</v>
      </c>
      <c r="C46" s="41" t="s">
        <v>3116</v>
      </c>
      <c r="D46" s="41" t="s">
        <v>3117</v>
      </c>
      <c r="E46" s="41" t="s">
        <v>3139</v>
      </c>
      <c r="F46" s="41" t="s">
        <v>3094</v>
      </c>
    </row>
    <row r="47" spans="1:6" x14ac:dyDescent="0.3">
      <c r="A47" s="41" t="s">
        <v>82</v>
      </c>
      <c r="B47" s="41">
        <v>40015</v>
      </c>
      <c r="C47" s="41" t="s">
        <v>757</v>
      </c>
      <c r="D47" s="41"/>
      <c r="E47" s="41" t="s">
        <v>3140</v>
      </c>
      <c r="F47" s="41" t="s">
        <v>3094</v>
      </c>
    </row>
    <row r="48" spans="1:6" x14ac:dyDescent="0.3">
      <c r="A48" s="41" t="s">
        <v>82</v>
      </c>
      <c r="B48" s="41">
        <v>40016</v>
      </c>
      <c r="C48" s="41" t="s">
        <v>1893</v>
      </c>
      <c r="D48" s="41" t="s">
        <v>3118</v>
      </c>
      <c r="E48" s="41" t="s">
        <v>3141</v>
      </c>
      <c r="F48" s="41" t="s">
        <v>3094</v>
      </c>
    </row>
    <row r="49" spans="1:6" x14ac:dyDescent="0.3">
      <c r="A49" s="41" t="s">
        <v>82</v>
      </c>
      <c r="B49" s="41">
        <v>40028</v>
      </c>
      <c r="C49" s="41" t="s">
        <v>3119</v>
      </c>
      <c r="D49" s="41" t="s">
        <v>3119</v>
      </c>
      <c r="E49" s="41" t="s">
        <v>3142</v>
      </c>
      <c r="F49" s="41" t="s">
        <v>3094</v>
      </c>
    </row>
    <row r="50" spans="1:6" x14ac:dyDescent="0.3">
      <c r="A50" s="41" t="s">
        <v>82</v>
      </c>
      <c r="B50" s="41">
        <v>40055</v>
      </c>
      <c r="C50" s="41" t="s">
        <v>1901</v>
      </c>
      <c r="D50" s="41"/>
      <c r="E50" s="41" t="s">
        <v>3143</v>
      </c>
      <c r="F50" s="41" t="s">
        <v>3094</v>
      </c>
    </row>
  </sheetData>
  <sheetProtection algorithmName="SHA-512" hashValue="aJo/JzrS5yacyo1NpXYd8U0I3pnYgZnKXqyvOAHs86fyZ9LV3hmChFbBWuFfiOveBi76xy3ujrjqIjMGTc/xyg==" saltValue="azl0ZaY0bCyK+mg+VEM0qg==" spinCount="100000" sheet="1" formatCells="0" formatColumns="0" formatRows="0" sort="0" autoFilter="0"/>
  <autoFilter ref="A2:F2" xr:uid="{452D603D-8CD5-469A-A91F-C5B2F29345A8}"/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26314-40E5-4769-BE50-16C8775F5702}">
  <dimension ref="A1:F52"/>
  <sheetViews>
    <sheetView zoomScale="85" zoomScaleNormal="85" workbookViewId="0">
      <pane ySplit="2" topLeftCell="A3" activePane="bottomLeft" state="frozen"/>
      <selection pane="bottomLeft"/>
    </sheetView>
  </sheetViews>
  <sheetFormatPr defaultRowHeight="14.4" x14ac:dyDescent="0.3"/>
  <cols>
    <col min="1" max="1" width="17.6640625" bestFit="1" customWidth="1"/>
    <col min="2" max="2" width="17.88671875" bestFit="1" customWidth="1"/>
    <col min="3" max="3" width="47.33203125" bestFit="1" customWidth="1"/>
    <col min="4" max="4" width="45.109375" bestFit="1" customWidth="1"/>
    <col min="5" max="5" width="22.109375" bestFit="1" customWidth="1"/>
    <col min="6" max="6" width="20.88671875" customWidth="1"/>
  </cols>
  <sheetData>
    <row r="1" spans="1:6" ht="28.8" x14ac:dyDescent="0.3">
      <c r="A1" s="40" t="s">
        <v>3072</v>
      </c>
      <c r="B1" s="40" t="s">
        <v>3072</v>
      </c>
      <c r="C1" s="39" t="s">
        <v>3071</v>
      </c>
      <c r="D1" s="40" t="s">
        <v>3072</v>
      </c>
    </row>
    <row r="2" spans="1:6" x14ac:dyDescent="0.3">
      <c r="A2" s="41" t="s">
        <v>2969</v>
      </c>
      <c r="B2" s="41" t="s">
        <v>22</v>
      </c>
      <c r="C2" s="41" t="s">
        <v>77</v>
      </c>
      <c r="D2" s="41" t="s">
        <v>3070</v>
      </c>
      <c r="E2" s="41" t="s">
        <v>2986</v>
      </c>
      <c r="F2" s="41" t="s">
        <v>2987</v>
      </c>
    </row>
    <row r="3" spans="1:6" x14ac:dyDescent="0.3">
      <c r="A3" t="s">
        <v>82</v>
      </c>
      <c r="B3">
        <v>90004</v>
      </c>
      <c r="C3" t="s">
        <v>2683</v>
      </c>
      <c r="D3" t="s">
        <v>10697</v>
      </c>
      <c r="E3" t="s">
        <v>10700</v>
      </c>
      <c r="F3" t="s">
        <v>10701</v>
      </c>
    </row>
    <row r="4" spans="1:6" x14ac:dyDescent="0.3">
      <c r="A4" t="s">
        <v>82</v>
      </c>
      <c r="B4">
        <v>515</v>
      </c>
      <c r="C4" t="s">
        <v>160</v>
      </c>
      <c r="D4" t="s">
        <v>10698</v>
      </c>
      <c r="E4" t="s">
        <v>10700</v>
      </c>
      <c r="F4" t="s">
        <v>10701</v>
      </c>
    </row>
    <row r="5" spans="1:6" x14ac:dyDescent="0.3">
      <c r="A5" t="s">
        <v>82</v>
      </c>
      <c r="B5">
        <v>92100</v>
      </c>
      <c r="C5" t="s">
        <v>740</v>
      </c>
      <c r="D5" t="s">
        <v>10699</v>
      </c>
      <c r="E5" t="s">
        <v>10700</v>
      </c>
      <c r="F5" t="s">
        <v>10701</v>
      </c>
    </row>
    <row r="6" spans="1:6" x14ac:dyDescent="0.3">
      <c r="A6" t="s">
        <v>82</v>
      </c>
      <c r="B6">
        <v>92015</v>
      </c>
      <c r="C6" t="s">
        <v>2111</v>
      </c>
      <c r="D6" t="s">
        <v>10670</v>
      </c>
      <c r="E6" t="s">
        <v>10696</v>
      </c>
      <c r="F6" t="s">
        <v>10695</v>
      </c>
    </row>
    <row r="7" spans="1:6" x14ac:dyDescent="0.3">
      <c r="A7" t="s">
        <v>82</v>
      </c>
      <c r="B7">
        <v>91983</v>
      </c>
      <c r="C7" t="s">
        <v>2105</v>
      </c>
      <c r="D7" t="s">
        <v>1412</v>
      </c>
      <c r="E7" t="s">
        <v>10696</v>
      </c>
      <c r="F7" t="s">
        <v>10695</v>
      </c>
    </row>
    <row r="8" spans="1:6" x14ac:dyDescent="0.3">
      <c r="A8" t="s">
        <v>82</v>
      </c>
      <c r="B8">
        <v>91984</v>
      </c>
      <c r="C8" t="s">
        <v>2107</v>
      </c>
      <c r="D8" t="s">
        <v>1525</v>
      </c>
      <c r="E8" t="s">
        <v>10696</v>
      </c>
      <c r="F8" t="s">
        <v>10695</v>
      </c>
    </row>
    <row r="9" spans="1:6" x14ac:dyDescent="0.3">
      <c r="A9" t="s">
        <v>82</v>
      </c>
      <c r="B9">
        <v>91985</v>
      </c>
      <c r="C9" t="s">
        <v>2109</v>
      </c>
      <c r="D9" t="s">
        <v>10671</v>
      </c>
      <c r="E9" t="s">
        <v>10696</v>
      </c>
      <c r="F9" t="s">
        <v>10695</v>
      </c>
    </row>
    <row r="10" spans="1:6" x14ac:dyDescent="0.3">
      <c r="A10" t="s">
        <v>82</v>
      </c>
      <c r="B10">
        <v>91986</v>
      </c>
      <c r="C10" t="s">
        <v>2108</v>
      </c>
      <c r="D10" t="s">
        <v>10672</v>
      </c>
      <c r="E10" t="s">
        <v>10696</v>
      </c>
      <c r="F10" t="s">
        <v>10695</v>
      </c>
    </row>
    <row r="11" spans="1:6" x14ac:dyDescent="0.3">
      <c r="A11" t="s">
        <v>82</v>
      </c>
      <c r="B11">
        <v>92007</v>
      </c>
      <c r="C11" t="s">
        <v>2110</v>
      </c>
      <c r="D11" t="s">
        <v>10673</v>
      </c>
      <c r="E11" t="s">
        <v>10696</v>
      </c>
      <c r="F11" t="s">
        <v>10695</v>
      </c>
    </row>
    <row r="12" spans="1:6" x14ac:dyDescent="0.3">
      <c r="A12" t="s">
        <v>82</v>
      </c>
      <c r="B12">
        <v>91987</v>
      </c>
      <c r="C12" t="s">
        <v>2106</v>
      </c>
      <c r="D12" t="s">
        <v>1520</v>
      </c>
      <c r="E12" t="s">
        <v>10696</v>
      </c>
      <c r="F12" t="s">
        <v>10695</v>
      </c>
    </row>
    <row r="13" spans="1:6" x14ac:dyDescent="0.3">
      <c r="A13" t="s">
        <v>82</v>
      </c>
      <c r="B13">
        <v>92016</v>
      </c>
      <c r="C13" t="s">
        <v>2126</v>
      </c>
      <c r="D13" t="s">
        <v>10670</v>
      </c>
      <c r="E13" t="s">
        <v>10696</v>
      </c>
      <c r="F13" t="s">
        <v>10695</v>
      </c>
    </row>
    <row r="14" spans="1:6" x14ac:dyDescent="0.3">
      <c r="A14" t="s">
        <v>82</v>
      </c>
      <c r="B14">
        <v>91988</v>
      </c>
      <c r="C14" t="s">
        <v>10674</v>
      </c>
      <c r="D14" t="s">
        <v>1412</v>
      </c>
      <c r="E14" t="s">
        <v>10696</v>
      </c>
      <c r="F14" t="s">
        <v>10695</v>
      </c>
    </row>
    <row r="15" spans="1:6" x14ac:dyDescent="0.3">
      <c r="A15" t="s">
        <v>82</v>
      </c>
      <c r="B15">
        <v>91989</v>
      </c>
      <c r="C15" t="s">
        <v>2128</v>
      </c>
      <c r="D15" t="s">
        <v>1525</v>
      </c>
      <c r="E15" t="s">
        <v>10696</v>
      </c>
      <c r="F15" t="s">
        <v>10695</v>
      </c>
    </row>
    <row r="16" spans="1:6" x14ac:dyDescent="0.3">
      <c r="A16" t="s">
        <v>82</v>
      </c>
      <c r="B16">
        <v>91990</v>
      </c>
      <c r="C16" t="s">
        <v>2124</v>
      </c>
      <c r="D16" t="s">
        <v>10671</v>
      </c>
      <c r="E16" t="s">
        <v>10696</v>
      </c>
      <c r="F16" t="s">
        <v>10695</v>
      </c>
    </row>
    <row r="17" spans="1:6" x14ac:dyDescent="0.3">
      <c r="A17" t="s">
        <v>82</v>
      </c>
      <c r="B17">
        <v>91991</v>
      </c>
      <c r="C17" t="s">
        <v>2123</v>
      </c>
      <c r="D17" t="s">
        <v>10672</v>
      </c>
      <c r="E17" t="s">
        <v>10696</v>
      </c>
      <c r="F17" t="s">
        <v>10695</v>
      </c>
    </row>
    <row r="18" spans="1:6" x14ac:dyDescent="0.3">
      <c r="A18" t="s">
        <v>82</v>
      </c>
      <c r="B18">
        <v>92008</v>
      </c>
      <c r="C18" t="s">
        <v>2125</v>
      </c>
      <c r="D18" t="s">
        <v>10673</v>
      </c>
      <c r="E18" t="s">
        <v>10696</v>
      </c>
      <c r="F18" t="s">
        <v>10695</v>
      </c>
    </row>
    <row r="19" spans="1:6" x14ac:dyDescent="0.3">
      <c r="A19" t="s">
        <v>82</v>
      </c>
      <c r="B19">
        <v>91992</v>
      </c>
      <c r="C19" t="s">
        <v>2122</v>
      </c>
      <c r="D19" t="s">
        <v>1520</v>
      </c>
      <c r="E19" t="s">
        <v>10696</v>
      </c>
      <c r="F19" t="s">
        <v>10695</v>
      </c>
    </row>
    <row r="20" spans="1:6" x14ac:dyDescent="0.3">
      <c r="A20" t="s">
        <v>82</v>
      </c>
      <c r="B20">
        <v>92017</v>
      </c>
      <c r="C20" t="s">
        <v>2140</v>
      </c>
      <c r="D20" t="s">
        <v>10670</v>
      </c>
      <c r="E20" t="s">
        <v>10696</v>
      </c>
      <c r="F20" t="s">
        <v>10695</v>
      </c>
    </row>
    <row r="21" spans="1:6" x14ac:dyDescent="0.3">
      <c r="A21" t="s">
        <v>82</v>
      </c>
      <c r="B21">
        <v>91993</v>
      </c>
      <c r="C21" t="s">
        <v>2134</v>
      </c>
      <c r="D21" t="s">
        <v>1412</v>
      </c>
      <c r="E21" t="s">
        <v>10696</v>
      </c>
      <c r="F21" t="s">
        <v>10695</v>
      </c>
    </row>
    <row r="22" spans="1:6" x14ac:dyDescent="0.3">
      <c r="A22" t="s">
        <v>82</v>
      </c>
      <c r="B22">
        <v>91994</v>
      </c>
      <c r="C22" t="s">
        <v>2136</v>
      </c>
      <c r="D22" t="s">
        <v>1525</v>
      </c>
      <c r="E22" t="s">
        <v>10696</v>
      </c>
      <c r="F22" t="s">
        <v>10695</v>
      </c>
    </row>
    <row r="23" spans="1:6" x14ac:dyDescent="0.3">
      <c r="A23" t="s">
        <v>82</v>
      </c>
      <c r="B23">
        <v>91995</v>
      </c>
      <c r="C23" t="s">
        <v>2138</v>
      </c>
      <c r="D23" t="s">
        <v>10671</v>
      </c>
      <c r="E23" t="s">
        <v>10696</v>
      </c>
      <c r="F23" t="s">
        <v>10695</v>
      </c>
    </row>
    <row r="24" spans="1:6" x14ac:dyDescent="0.3">
      <c r="A24" t="s">
        <v>82</v>
      </c>
      <c r="B24">
        <v>91996</v>
      </c>
      <c r="C24" t="s">
        <v>2137</v>
      </c>
      <c r="D24" t="s">
        <v>10672</v>
      </c>
      <c r="E24" t="s">
        <v>10696</v>
      </c>
      <c r="F24" t="s">
        <v>10695</v>
      </c>
    </row>
    <row r="25" spans="1:6" x14ac:dyDescent="0.3">
      <c r="A25" t="s">
        <v>82</v>
      </c>
      <c r="B25">
        <v>92009</v>
      </c>
      <c r="C25" t="s">
        <v>2139</v>
      </c>
      <c r="D25" t="s">
        <v>10673</v>
      </c>
      <c r="E25" t="s">
        <v>10696</v>
      </c>
      <c r="F25" t="s">
        <v>10695</v>
      </c>
    </row>
    <row r="26" spans="1:6" x14ac:dyDescent="0.3">
      <c r="A26" t="s">
        <v>82</v>
      </c>
      <c r="B26">
        <v>91997</v>
      </c>
      <c r="C26" t="s">
        <v>2135</v>
      </c>
      <c r="D26" t="s">
        <v>1520</v>
      </c>
      <c r="E26" t="s">
        <v>10696</v>
      </c>
      <c r="F26" t="s">
        <v>10695</v>
      </c>
    </row>
    <row r="27" spans="1:6" x14ac:dyDescent="0.3">
      <c r="A27" t="s">
        <v>82</v>
      </c>
      <c r="B27">
        <v>92054</v>
      </c>
      <c r="C27" t="s">
        <v>2378</v>
      </c>
      <c r="D27" t="s">
        <v>1412</v>
      </c>
      <c r="E27" t="s">
        <v>10696</v>
      </c>
      <c r="F27" t="s">
        <v>10695</v>
      </c>
    </row>
    <row r="28" spans="1:6" x14ac:dyDescent="0.3">
      <c r="A28" t="s">
        <v>82</v>
      </c>
      <c r="B28">
        <v>92055</v>
      </c>
      <c r="C28" t="s">
        <v>2380</v>
      </c>
      <c r="D28" t="s">
        <v>1525</v>
      </c>
      <c r="E28" t="s">
        <v>10696</v>
      </c>
      <c r="F28" t="s">
        <v>10695</v>
      </c>
    </row>
    <row r="29" spans="1:6" x14ac:dyDescent="0.3">
      <c r="A29" t="s">
        <v>82</v>
      </c>
      <c r="B29">
        <v>92056</v>
      </c>
      <c r="C29" t="s">
        <v>2382</v>
      </c>
      <c r="D29" t="s">
        <v>10671</v>
      </c>
      <c r="E29" t="s">
        <v>10696</v>
      </c>
      <c r="F29" t="s">
        <v>10695</v>
      </c>
    </row>
    <row r="30" spans="1:6" x14ac:dyDescent="0.3">
      <c r="A30" t="s">
        <v>82</v>
      </c>
      <c r="B30">
        <v>92057</v>
      </c>
      <c r="C30" t="s">
        <v>2381</v>
      </c>
      <c r="D30" t="s">
        <v>10672</v>
      </c>
      <c r="E30" t="s">
        <v>10696</v>
      </c>
      <c r="F30" t="s">
        <v>10695</v>
      </c>
    </row>
    <row r="31" spans="1:6" x14ac:dyDescent="0.3">
      <c r="A31" t="s">
        <v>82</v>
      </c>
      <c r="B31">
        <v>92058</v>
      </c>
      <c r="C31" t="s">
        <v>2383</v>
      </c>
      <c r="D31" t="s">
        <v>10673</v>
      </c>
      <c r="E31" t="s">
        <v>10696</v>
      </c>
      <c r="F31" t="s">
        <v>10695</v>
      </c>
    </row>
    <row r="32" spans="1:6" x14ac:dyDescent="0.3">
      <c r="A32" t="s">
        <v>82</v>
      </c>
      <c r="B32">
        <v>92059</v>
      </c>
      <c r="C32" t="s">
        <v>2379</v>
      </c>
      <c r="D32" t="s">
        <v>1520</v>
      </c>
      <c r="E32" t="s">
        <v>10696</v>
      </c>
      <c r="F32" t="s">
        <v>10695</v>
      </c>
    </row>
    <row r="33" spans="1:6" x14ac:dyDescent="0.3">
      <c r="A33" t="s">
        <v>82</v>
      </c>
      <c r="B33">
        <v>91957</v>
      </c>
      <c r="C33" t="s">
        <v>447</v>
      </c>
      <c r="D33" t="s">
        <v>10675</v>
      </c>
      <c r="E33" t="s">
        <v>10696</v>
      </c>
      <c r="F33" t="s">
        <v>10695</v>
      </c>
    </row>
    <row r="34" spans="1:6" x14ac:dyDescent="0.3">
      <c r="A34" t="s">
        <v>82</v>
      </c>
      <c r="B34">
        <v>91958</v>
      </c>
      <c r="C34" t="s">
        <v>2100</v>
      </c>
      <c r="D34" t="s">
        <v>10676</v>
      </c>
      <c r="E34" t="s">
        <v>10696</v>
      </c>
      <c r="F34" t="s">
        <v>10695</v>
      </c>
    </row>
    <row r="35" spans="1:6" x14ac:dyDescent="0.3">
      <c r="A35" t="s">
        <v>82</v>
      </c>
      <c r="B35">
        <v>91959</v>
      </c>
      <c r="C35" t="s">
        <v>2101</v>
      </c>
      <c r="D35" t="s">
        <v>10677</v>
      </c>
      <c r="E35" t="s">
        <v>10696</v>
      </c>
      <c r="F35" t="s">
        <v>10695</v>
      </c>
    </row>
    <row r="36" spans="1:6" x14ac:dyDescent="0.3">
      <c r="A36" t="s">
        <v>82</v>
      </c>
      <c r="B36">
        <v>91960</v>
      </c>
      <c r="C36" t="s">
        <v>2104</v>
      </c>
      <c r="D36" t="s">
        <v>10678</v>
      </c>
      <c r="E36" t="s">
        <v>10696</v>
      </c>
      <c r="F36" t="s">
        <v>10695</v>
      </c>
    </row>
    <row r="37" spans="1:6" x14ac:dyDescent="0.3">
      <c r="A37" t="s">
        <v>82</v>
      </c>
      <c r="B37">
        <v>91976</v>
      </c>
      <c r="C37" t="s">
        <v>2375</v>
      </c>
      <c r="D37" t="s">
        <v>10679</v>
      </c>
      <c r="E37" t="s">
        <v>10696</v>
      </c>
      <c r="F37" t="s">
        <v>10695</v>
      </c>
    </row>
    <row r="38" spans="1:6" x14ac:dyDescent="0.3">
      <c r="A38" t="s">
        <v>82</v>
      </c>
      <c r="B38">
        <v>91966</v>
      </c>
      <c r="C38" t="s">
        <v>2119</v>
      </c>
      <c r="D38" t="s">
        <v>10680</v>
      </c>
      <c r="E38" t="s">
        <v>10696</v>
      </c>
      <c r="F38" t="s">
        <v>10695</v>
      </c>
    </row>
    <row r="39" spans="1:6" x14ac:dyDescent="0.3">
      <c r="A39" t="s">
        <v>82</v>
      </c>
      <c r="B39">
        <v>91971</v>
      </c>
      <c r="C39" t="s">
        <v>2132</v>
      </c>
      <c r="D39" t="s">
        <v>10681</v>
      </c>
      <c r="E39" t="s">
        <v>10696</v>
      </c>
      <c r="F39" t="s">
        <v>10695</v>
      </c>
    </row>
    <row r="40" spans="1:6" x14ac:dyDescent="0.3">
      <c r="A40" t="s">
        <v>82</v>
      </c>
      <c r="B40">
        <v>91977</v>
      </c>
      <c r="C40" t="s">
        <v>2373</v>
      </c>
      <c r="D40" t="s">
        <v>10682</v>
      </c>
      <c r="E40" t="s">
        <v>10696</v>
      </c>
      <c r="F40" t="s">
        <v>10695</v>
      </c>
    </row>
    <row r="41" spans="1:6" x14ac:dyDescent="0.3">
      <c r="A41" t="s">
        <v>82</v>
      </c>
      <c r="B41">
        <v>91967</v>
      </c>
      <c r="C41" t="s">
        <v>2118</v>
      </c>
      <c r="D41" t="s">
        <v>10683</v>
      </c>
      <c r="E41" t="s">
        <v>10696</v>
      </c>
      <c r="F41" t="s">
        <v>10695</v>
      </c>
    </row>
    <row r="42" spans="1:6" x14ac:dyDescent="0.3">
      <c r="A42" t="s">
        <v>82</v>
      </c>
      <c r="B42">
        <v>91972</v>
      </c>
      <c r="C42" t="s">
        <v>2131</v>
      </c>
      <c r="D42" t="s">
        <v>10684</v>
      </c>
      <c r="E42" t="s">
        <v>10696</v>
      </c>
      <c r="F42" t="s">
        <v>10695</v>
      </c>
    </row>
    <row r="43" spans="1:6" x14ac:dyDescent="0.3">
      <c r="A43" t="s">
        <v>82</v>
      </c>
      <c r="B43">
        <v>92060</v>
      </c>
      <c r="C43" t="s">
        <v>2374</v>
      </c>
      <c r="D43" t="s">
        <v>10685</v>
      </c>
      <c r="E43" t="s">
        <v>10696</v>
      </c>
      <c r="F43" t="s">
        <v>10695</v>
      </c>
    </row>
    <row r="44" spans="1:6" x14ac:dyDescent="0.3">
      <c r="A44" t="s">
        <v>82</v>
      </c>
      <c r="B44">
        <v>92061</v>
      </c>
      <c r="C44" t="s">
        <v>2371</v>
      </c>
      <c r="D44" t="s">
        <v>10686</v>
      </c>
      <c r="E44" t="s">
        <v>10696</v>
      </c>
      <c r="F44" t="s">
        <v>10695</v>
      </c>
    </row>
    <row r="45" spans="1:6" x14ac:dyDescent="0.3">
      <c r="A45" t="s">
        <v>82</v>
      </c>
      <c r="B45">
        <v>92062</v>
      </c>
      <c r="C45" t="s">
        <v>2377</v>
      </c>
      <c r="D45" t="s">
        <v>10687</v>
      </c>
      <c r="E45" t="s">
        <v>10696</v>
      </c>
      <c r="F45" t="s">
        <v>10695</v>
      </c>
    </row>
    <row r="46" spans="1:6" x14ac:dyDescent="0.3">
      <c r="A46" t="s">
        <v>82</v>
      </c>
      <c r="B46">
        <v>92063</v>
      </c>
      <c r="C46" t="s">
        <v>2142</v>
      </c>
      <c r="D46" t="s">
        <v>10688</v>
      </c>
      <c r="E46" t="s">
        <v>10696</v>
      </c>
      <c r="F46" t="s">
        <v>10695</v>
      </c>
    </row>
    <row r="47" spans="1:6" x14ac:dyDescent="0.3">
      <c r="A47" t="s">
        <v>82</v>
      </c>
      <c r="B47">
        <v>92064</v>
      </c>
      <c r="C47" t="s">
        <v>2144</v>
      </c>
      <c r="D47" t="s">
        <v>10689</v>
      </c>
      <c r="E47" t="s">
        <v>10696</v>
      </c>
      <c r="F47" t="s">
        <v>10695</v>
      </c>
    </row>
    <row r="48" spans="1:6" x14ac:dyDescent="0.3">
      <c r="A48" t="s">
        <v>82</v>
      </c>
      <c r="B48">
        <v>92065</v>
      </c>
      <c r="C48" t="s">
        <v>2146</v>
      </c>
      <c r="D48" t="s">
        <v>10690</v>
      </c>
      <c r="E48" t="s">
        <v>10696</v>
      </c>
      <c r="F48" t="s">
        <v>10695</v>
      </c>
    </row>
    <row r="49" spans="1:6" x14ac:dyDescent="0.3">
      <c r="A49" t="s">
        <v>82</v>
      </c>
      <c r="B49">
        <v>92066</v>
      </c>
      <c r="C49" t="s">
        <v>2141</v>
      </c>
      <c r="D49" t="s">
        <v>10691</v>
      </c>
      <c r="E49" t="s">
        <v>10696</v>
      </c>
      <c r="F49" t="s">
        <v>10695</v>
      </c>
    </row>
    <row r="50" spans="1:6" x14ac:dyDescent="0.3">
      <c r="A50" t="s">
        <v>82</v>
      </c>
      <c r="B50">
        <v>92067</v>
      </c>
      <c r="C50" t="s">
        <v>2143</v>
      </c>
      <c r="D50" t="s">
        <v>10692</v>
      </c>
      <c r="E50" t="s">
        <v>10696</v>
      </c>
      <c r="F50" t="s">
        <v>10695</v>
      </c>
    </row>
    <row r="51" spans="1:6" x14ac:dyDescent="0.3">
      <c r="A51" t="s">
        <v>82</v>
      </c>
      <c r="B51">
        <v>92068</v>
      </c>
      <c r="C51" t="s">
        <v>2145</v>
      </c>
      <c r="D51" t="s">
        <v>10693</v>
      </c>
      <c r="E51" t="s">
        <v>10696</v>
      </c>
      <c r="F51" t="s">
        <v>10695</v>
      </c>
    </row>
    <row r="52" spans="1:6" x14ac:dyDescent="0.3">
      <c r="A52" t="s">
        <v>82</v>
      </c>
      <c r="B52">
        <v>90004</v>
      </c>
      <c r="C52" t="s">
        <v>2683</v>
      </c>
      <c r="D52" t="s">
        <v>10694</v>
      </c>
      <c r="E52" t="s">
        <v>10696</v>
      </c>
      <c r="F52" t="s">
        <v>10695</v>
      </c>
    </row>
  </sheetData>
  <sheetProtection algorithmName="SHA-512" hashValue="4EEq2ZUPz4735FZLyEUOnYmFBErMmgstzH34ic/bFTul2Xb99WlFLhyM3YkBqxt7u1271ktuQ/ap4A1joaOffQ==" saltValue="AXh/cMw3SLLIu3x6HTjfxQ==" spinCount="100000" sheet="1" formatCells="0" formatColumns="0" formatRows="0" sort="0" autoFilter="0" pivotTables="0"/>
  <autoFilter ref="A2:F2" xr:uid="{5C526314-40E5-4769-BE50-16C8775F5702}"/>
  <phoneticPr fontId="6" type="noConversion"/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C9EE4-660E-4200-B3BA-D9618D3878A6}">
  <dimension ref="A1:G75"/>
  <sheetViews>
    <sheetView zoomScale="85" zoomScaleNormal="85" workbookViewId="0">
      <pane ySplit="2" topLeftCell="A3" activePane="bottomLeft" state="frozen"/>
      <selection pane="bottomLeft"/>
    </sheetView>
  </sheetViews>
  <sheetFormatPr defaultRowHeight="14.4" x14ac:dyDescent="0.3"/>
  <cols>
    <col min="1" max="1" width="17.6640625" bestFit="1" customWidth="1"/>
    <col min="2" max="2" width="17.88671875" bestFit="1" customWidth="1"/>
    <col min="3" max="3" width="64.5546875" bestFit="1" customWidth="1"/>
    <col min="4" max="4" width="40.6640625" bestFit="1" customWidth="1"/>
    <col min="5" max="5" width="24.109375" customWidth="1"/>
    <col min="6" max="6" width="21.5546875" customWidth="1"/>
  </cols>
  <sheetData>
    <row r="1" spans="1:7" s="40" customFormat="1" ht="28.8" x14ac:dyDescent="0.3">
      <c r="A1" s="40" t="s">
        <v>3072</v>
      </c>
      <c r="B1" s="40" t="s">
        <v>3072</v>
      </c>
      <c r="C1" s="39" t="s">
        <v>3071</v>
      </c>
      <c r="D1" s="40" t="s">
        <v>3072</v>
      </c>
      <c r="G1" s="44"/>
    </row>
    <row r="2" spans="1:7" x14ac:dyDescent="0.3">
      <c r="A2" s="41" t="s">
        <v>2969</v>
      </c>
      <c r="B2" s="41" t="s">
        <v>22</v>
      </c>
      <c r="C2" s="41" t="s">
        <v>3075</v>
      </c>
      <c r="D2" s="41" t="s">
        <v>3076</v>
      </c>
      <c r="E2" s="41" t="s">
        <v>2986</v>
      </c>
      <c r="F2" s="41" t="s">
        <v>2987</v>
      </c>
    </row>
    <row r="3" spans="1:7" x14ac:dyDescent="0.3">
      <c r="A3" s="41" t="s">
        <v>82</v>
      </c>
      <c r="B3" s="41">
        <v>20044</v>
      </c>
      <c r="C3" s="41" t="s">
        <v>2528</v>
      </c>
      <c r="D3" s="41" t="s">
        <v>3144</v>
      </c>
      <c r="E3" s="41" t="s">
        <v>3156</v>
      </c>
      <c r="F3" s="41" t="s">
        <v>3157</v>
      </c>
    </row>
    <row r="4" spans="1:7" x14ac:dyDescent="0.3">
      <c r="A4" s="41" t="s">
        <v>82</v>
      </c>
      <c r="B4" s="41">
        <v>20045</v>
      </c>
      <c r="C4" s="41" t="s">
        <v>2529</v>
      </c>
      <c r="D4" s="41" t="s">
        <v>3145</v>
      </c>
      <c r="E4" s="41" t="s">
        <v>3156</v>
      </c>
      <c r="F4" s="41" t="s">
        <v>3157</v>
      </c>
    </row>
    <row r="5" spans="1:7" x14ac:dyDescent="0.3">
      <c r="A5" s="41" t="s">
        <v>82</v>
      </c>
      <c r="B5" s="41">
        <v>90068</v>
      </c>
      <c r="C5" s="41" t="s">
        <v>370</v>
      </c>
      <c r="D5" s="41" t="s">
        <v>3146</v>
      </c>
      <c r="E5" s="41" t="s">
        <v>3156</v>
      </c>
      <c r="F5" s="41" t="s">
        <v>3157</v>
      </c>
    </row>
    <row r="6" spans="1:7" x14ac:dyDescent="0.3">
      <c r="A6" s="41" t="s">
        <v>82</v>
      </c>
      <c r="B6" s="41">
        <v>90069</v>
      </c>
      <c r="C6" s="41" t="s">
        <v>372</v>
      </c>
      <c r="D6" s="41" t="s">
        <v>3147</v>
      </c>
      <c r="E6" s="41" t="s">
        <v>3156</v>
      </c>
      <c r="F6" s="41" t="s">
        <v>3157</v>
      </c>
    </row>
    <row r="7" spans="1:7" x14ac:dyDescent="0.3">
      <c r="A7" s="41" t="s">
        <v>82</v>
      </c>
      <c r="B7" s="41">
        <v>92112</v>
      </c>
      <c r="C7" s="41" t="s">
        <v>371</v>
      </c>
      <c r="D7" s="41" t="s">
        <v>3148</v>
      </c>
      <c r="E7" s="41" t="s">
        <v>3156</v>
      </c>
      <c r="F7" s="41" t="s">
        <v>3157</v>
      </c>
    </row>
    <row r="8" spans="1:7" x14ac:dyDescent="0.3">
      <c r="A8" s="41" t="s">
        <v>82</v>
      </c>
      <c r="B8" s="41">
        <v>91877</v>
      </c>
      <c r="C8" s="41" t="s">
        <v>1182</v>
      </c>
      <c r="D8" s="41" t="s">
        <v>3149</v>
      </c>
      <c r="E8" s="41" t="s">
        <v>3156</v>
      </c>
      <c r="F8" s="41" t="s">
        <v>3157</v>
      </c>
    </row>
    <row r="9" spans="1:7" x14ac:dyDescent="0.3">
      <c r="A9" s="41" t="s">
        <v>82</v>
      </c>
      <c r="B9" s="41">
        <v>91878</v>
      </c>
      <c r="C9" s="41" t="s">
        <v>1181</v>
      </c>
      <c r="D9" s="41" t="s">
        <v>3150</v>
      </c>
      <c r="E9" s="41" t="s">
        <v>3156</v>
      </c>
      <c r="F9" s="41" t="s">
        <v>3157</v>
      </c>
    </row>
    <row r="10" spans="1:7" x14ac:dyDescent="0.3">
      <c r="A10" s="41" t="s">
        <v>82</v>
      </c>
      <c r="B10" s="41">
        <v>91879</v>
      </c>
      <c r="C10" s="41" t="s">
        <v>270</v>
      </c>
      <c r="D10" s="41" t="s">
        <v>3151</v>
      </c>
      <c r="E10" s="41" t="s">
        <v>3156</v>
      </c>
      <c r="F10" s="41" t="s">
        <v>3157</v>
      </c>
    </row>
    <row r="11" spans="1:7" x14ac:dyDescent="0.3">
      <c r="A11" s="41" t="s">
        <v>82</v>
      </c>
      <c r="B11" s="41">
        <v>91880</v>
      </c>
      <c r="C11" s="41" t="s">
        <v>269</v>
      </c>
      <c r="D11" s="41" t="s">
        <v>3152</v>
      </c>
      <c r="E11" s="41" t="s">
        <v>3156</v>
      </c>
      <c r="F11" s="41" t="s">
        <v>3157</v>
      </c>
    </row>
    <row r="12" spans="1:7" x14ac:dyDescent="0.3">
      <c r="A12" s="41" t="s">
        <v>82</v>
      </c>
      <c r="B12" s="41">
        <v>90049</v>
      </c>
      <c r="C12" s="41" t="s">
        <v>2634</v>
      </c>
      <c r="D12" s="41" t="s">
        <v>3153</v>
      </c>
      <c r="E12" s="41" t="s">
        <v>3156</v>
      </c>
      <c r="F12" s="41" t="s">
        <v>3157</v>
      </c>
    </row>
    <row r="13" spans="1:7" x14ac:dyDescent="0.3">
      <c r="A13" s="41" t="s">
        <v>82</v>
      </c>
      <c r="B13" s="41">
        <v>90050</v>
      </c>
      <c r="C13" s="41" t="s">
        <v>2633</v>
      </c>
      <c r="D13" s="41" t="s">
        <v>3154</v>
      </c>
      <c r="E13" s="41" t="s">
        <v>3156</v>
      </c>
      <c r="F13" s="41" t="s">
        <v>3157</v>
      </c>
    </row>
    <row r="14" spans="1:7" x14ac:dyDescent="0.3">
      <c r="A14" s="41" t="s">
        <v>82</v>
      </c>
      <c r="B14" s="41">
        <v>91881</v>
      </c>
      <c r="C14" s="41" t="s">
        <v>2632</v>
      </c>
      <c r="D14" s="41" t="s">
        <v>3155</v>
      </c>
      <c r="E14" s="41" t="s">
        <v>3156</v>
      </c>
      <c r="F14" s="41" t="s">
        <v>3157</v>
      </c>
    </row>
    <row r="15" spans="1:7" x14ac:dyDescent="0.3">
      <c r="A15" s="41" t="s">
        <v>82</v>
      </c>
      <c r="B15" s="41">
        <v>90047</v>
      </c>
      <c r="C15" s="41" t="s">
        <v>1845</v>
      </c>
      <c r="D15" s="41" t="s">
        <v>1845</v>
      </c>
      <c r="E15" s="41" t="s">
        <v>3156</v>
      </c>
      <c r="F15" s="41" t="s">
        <v>3157</v>
      </c>
    </row>
    <row r="16" spans="1:7" x14ac:dyDescent="0.3">
      <c r="A16" s="41" t="s">
        <v>82</v>
      </c>
      <c r="B16" s="41">
        <v>91000</v>
      </c>
      <c r="C16" s="41" t="s">
        <v>2701</v>
      </c>
      <c r="D16" s="41" t="s">
        <v>2700</v>
      </c>
      <c r="E16" s="41" t="s">
        <v>3160</v>
      </c>
      <c r="F16" s="41" t="s">
        <v>3159</v>
      </c>
    </row>
    <row r="17" spans="1:6" x14ac:dyDescent="0.3">
      <c r="A17" s="41" t="s">
        <v>82</v>
      </c>
      <c r="B17" s="41">
        <v>91001</v>
      </c>
      <c r="C17" s="41" t="s">
        <v>572</v>
      </c>
      <c r="D17" s="41" t="s">
        <v>3158</v>
      </c>
      <c r="E17" s="41" t="s">
        <v>3160</v>
      </c>
      <c r="F17" s="41" t="s">
        <v>3159</v>
      </c>
    </row>
    <row r="18" spans="1:6" x14ac:dyDescent="0.3">
      <c r="A18" s="41" t="s">
        <v>82</v>
      </c>
      <c r="B18" s="41">
        <v>90972</v>
      </c>
      <c r="C18" s="41" t="s">
        <v>2712</v>
      </c>
      <c r="D18" s="41" t="s">
        <v>2700</v>
      </c>
      <c r="E18" s="41" t="s">
        <v>3160</v>
      </c>
      <c r="F18" s="41" t="s">
        <v>3159</v>
      </c>
    </row>
    <row r="19" spans="1:6" x14ac:dyDescent="0.3">
      <c r="A19" s="41" t="s">
        <v>82</v>
      </c>
      <c r="B19" s="41">
        <v>91002</v>
      </c>
      <c r="C19" s="41" t="s">
        <v>583</v>
      </c>
      <c r="D19" s="41" t="s">
        <v>3158</v>
      </c>
      <c r="E19" s="41" t="s">
        <v>3160</v>
      </c>
      <c r="F19" s="41" t="s">
        <v>3159</v>
      </c>
    </row>
    <row r="20" spans="1:6" x14ac:dyDescent="0.3">
      <c r="A20" s="41" t="s">
        <v>82</v>
      </c>
      <c r="B20" s="41">
        <v>90973</v>
      </c>
      <c r="C20" s="41" t="s">
        <v>2723</v>
      </c>
      <c r="D20" s="41" t="s">
        <v>2700</v>
      </c>
      <c r="E20" s="41" t="s">
        <v>3160</v>
      </c>
      <c r="F20" s="41" t="s">
        <v>3159</v>
      </c>
    </row>
    <row r="21" spans="1:6" x14ac:dyDescent="0.3">
      <c r="A21" s="41" t="s">
        <v>82</v>
      </c>
      <c r="B21" s="41">
        <v>91003</v>
      </c>
      <c r="C21" s="41" t="s">
        <v>594</v>
      </c>
      <c r="D21" s="41" t="s">
        <v>3158</v>
      </c>
      <c r="E21" s="41" t="s">
        <v>3160</v>
      </c>
      <c r="F21" s="41" t="s">
        <v>3159</v>
      </c>
    </row>
    <row r="22" spans="1:6" x14ac:dyDescent="0.3">
      <c r="A22" s="41" t="s">
        <v>82</v>
      </c>
      <c r="B22" s="41">
        <v>90974</v>
      </c>
      <c r="C22" s="41" t="s">
        <v>2725</v>
      </c>
      <c r="D22" s="41" t="s">
        <v>2700</v>
      </c>
      <c r="E22" s="41" t="s">
        <v>3160</v>
      </c>
      <c r="F22" s="41" t="s">
        <v>3159</v>
      </c>
    </row>
    <row r="23" spans="1:6" x14ac:dyDescent="0.3">
      <c r="A23" s="41" t="s">
        <v>82</v>
      </c>
      <c r="B23" s="41">
        <v>91004</v>
      </c>
      <c r="C23" s="41" t="s">
        <v>596</v>
      </c>
      <c r="D23" s="41" t="s">
        <v>3158</v>
      </c>
      <c r="E23" s="41" t="s">
        <v>3160</v>
      </c>
      <c r="F23" s="41" t="s">
        <v>3159</v>
      </c>
    </row>
    <row r="24" spans="1:6" x14ac:dyDescent="0.3">
      <c r="A24" s="41" t="s">
        <v>82</v>
      </c>
      <c r="B24" s="41">
        <v>90975</v>
      </c>
      <c r="C24" s="41" t="s">
        <v>2726</v>
      </c>
      <c r="D24" s="41" t="s">
        <v>2700</v>
      </c>
      <c r="E24" s="41" t="s">
        <v>3160</v>
      </c>
      <c r="F24" s="41" t="s">
        <v>3159</v>
      </c>
    </row>
    <row r="25" spans="1:6" x14ac:dyDescent="0.3">
      <c r="A25" s="41" t="s">
        <v>82</v>
      </c>
      <c r="B25" s="41">
        <v>91005</v>
      </c>
      <c r="C25" s="41" t="s">
        <v>597</v>
      </c>
      <c r="D25" s="41" t="s">
        <v>3158</v>
      </c>
      <c r="E25" s="41" t="s">
        <v>3160</v>
      </c>
      <c r="F25" s="41" t="s">
        <v>3159</v>
      </c>
    </row>
    <row r="26" spans="1:6" x14ac:dyDescent="0.3">
      <c r="A26" s="41" t="s">
        <v>82</v>
      </c>
      <c r="B26" s="41">
        <v>90976</v>
      </c>
      <c r="C26" s="41" t="s">
        <v>2727</v>
      </c>
      <c r="D26" s="41" t="s">
        <v>2700</v>
      </c>
      <c r="E26" s="41" t="s">
        <v>3160</v>
      </c>
      <c r="F26" s="41" t="s">
        <v>3159</v>
      </c>
    </row>
    <row r="27" spans="1:6" x14ac:dyDescent="0.3">
      <c r="A27" s="41" t="s">
        <v>82</v>
      </c>
      <c r="B27" s="41">
        <v>91006</v>
      </c>
      <c r="C27" s="41" t="s">
        <v>598</v>
      </c>
      <c r="D27" s="41" t="s">
        <v>3158</v>
      </c>
      <c r="E27" s="41" t="s">
        <v>3160</v>
      </c>
      <c r="F27" s="41" t="s">
        <v>3159</v>
      </c>
    </row>
    <row r="28" spans="1:6" x14ac:dyDescent="0.3">
      <c r="A28" s="41" t="s">
        <v>82</v>
      </c>
      <c r="B28" s="41">
        <v>90977</v>
      </c>
      <c r="C28" s="41" t="s">
        <v>2728</v>
      </c>
      <c r="D28" s="41" t="s">
        <v>2700</v>
      </c>
      <c r="E28" s="41" t="s">
        <v>3160</v>
      </c>
      <c r="F28" s="41" t="s">
        <v>3159</v>
      </c>
    </row>
    <row r="29" spans="1:6" x14ac:dyDescent="0.3">
      <c r="A29" s="41" t="s">
        <v>82</v>
      </c>
      <c r="B29" s="41">
        <v>91007</v>
      </c>
      <c r="C29" s="41" t="s">
        <v>599</v>
      </c>
      <c r="D29" s="41" t="s">
        <v>3158</v>
      </c>
      <c r="E29" s="41" t="s">
        <v>3160</v>
      </c>
      <c r="F29" s="41" t="s">
        <v>3159</v>
      </c>
    </row>
    <row r="30" spans="1:6" x14ac:dyDescent="0.3">
      <c r="A30" s="41" t="s">
        <v>82</v>
      </c>
      <c r="B30" s="41">
        <v>90978</v>
      </c>
      <c r="C30" s="41" t="s">
        <v>2729</v>
      </c>
      <c r="D30" s="41" t="s">
        <v>2700</v>
      </c>
      <c r="E30" s="41" t="s">
        <v>3160</v>
      </c>
      <c r="F30" s="41" t="s">
        <v>3159</v>
      </c>
    </row>
    <row r="31" spans="1:6" x14ac:dyDescent="0.3">
      <c r="A31" s="41" t="s">
        <v>82</v>
      </c>
      <c r="B31" s="41">
        <v>91008</v>
      </c>
      <c r="C31" s="41" t="s">
        <v>600</v>
      </c>
      <c r="D31" s="41" t="s">
        <v>3158</v>
      </c>
      <c r="E31" s="41" t="s">
        <v>3160</v>
      </c>
      <c r="F31" s="41" t="s">
        <v>3159</v>
      </c>
    </row>
    <row r="32" spans="1:6" x14ac:dyDescent="0.3">
      <c r="A32" s="41" t="s">
        <v>82</v>
      </c>
      <c r="B32" s="41">
        <v>90979</v>
      </c>
      <c r="C32" s="41" t="s">
        <v>2730</v>
      </c>
      <c r="D32" s="41" t="s">
        <v>2700</v>
      </c>
      <c r="E32" s="41" t="s">
        <v>3160</v>
      </c>
      <c r="F32" s="41" t="s">
        <v>3159</v>
      </c>
    </row>
    <row r="33" spans="1:6" x14ac:dyDescent="0.3">
      <c r="A33" s="41" t="s">
        <v>82</v>
      </c>
      <c r="B33" s="41">
        <v>91009</v>
      </c>
      <c r="C33" s="41" t="s">
        <v>601</v>
      </c>
      <c r="D33" s="41" t="s">
        <v>3158</v>
      </c>
      <c r="E33" s="41" t="s">
        <v>3160</v>
      </c>
      <c r="F33" s="41" t="s">
        <v>3159</v>
      </c>
    </row>
    <row r="34" spans="1:6" x14ac:dyDescent="0.3">
      <c r="A34" s="41" t="s">
        <v>82</v>
      </c>
      <c r="B34" s="41">
        <v>90980</v>
      </c>
      <c r="C34" s="41" t="s">
        <v>2702</v>
      </c>
      <c r="D34" s="41" t="s">
        <v>2700</v>
      </c>
      <c r="E34" s="41" t="s">
        <v>3160</v>
      </c>
      <c r="F34" s="41" t="s">
        <v>3159</v>
      </c>
    </row>
    <row r="35" spans="1:6" x14ac:dyDescent="0.3">
      <c r="A35" s="41" t="s">
        <v>82</v>
      </c>
      <c r="B35" s="41">
        <v>91010</v>
      </c>
      <c r="C35" s="41" t="s">
        <v>573</v>
      </c>
      <c r="D35" s="41" t="s">
        <v>3158</v>
      </c>
      <c r="E35" s="41" t="s">
        <v>3160</v>
      </c>
      <c r="F35" s="41" t="s">
        <v>3159</v>
      </c>
    </row>
    <row r="36" spans="1:6" x14ac:dyDescent="0.3">
      <c r="A36" s="41" t="s">
        <v>82</v>
      </c>
      <c r="B36" s="41">
        <v>90981</v>
      </c>
      <c r="C36" s="41" t="s">
        <v>2703</v>
      </c>
      <c r="D36" s="41" t="s">
        <v>2700</v>
      </c>
      <c r="E36" s="41" t="s">
        <v>3160</v>
      </c>
      <c r="F36" s="41" t="s">
        <v>3159</v>
      </c>
    </row>
    <row r="37" spans="1:6" x14ac:dyDescent="0.3">
      <c r="A37" s="41" t="s">
        <v>82</v>
      </c>
      <c r="B37" s="41">
        <v>91011</v>
      </c>
      <c r="C37" s="41" t="s">
        <v>574</v>
      </c>
      <c r="D37" s="41" t="s">
        <v>3158</v>
      </c>
      <c r="E37" s="41" t="s">
        <v>3160</v>
      </c>
      <c r="F37" s="41" t="s">
        <v>3159</v>
      </c>
    </row>
    <row r="38" spans="1:6" x14ac:dyDescent="0.3">
      <c r="A38" s="41" t="s">
        <v>82</v>
      </c>
      <c r="B38" s="41">
        <v>90982</v>
      </c>
      <c r="C38" s="41" t="s">
        <v>2704</v>
      </c>
      <c r="D38" s="41" t="s">
        <v>2700</v>
      </c>
      <c r="E38" s="41" t="s">
        <v>3160</v>
      </c>
      <c r="F38" s="41" t="s">
        <v>3159</v>
      </c>
    </row>
    <row r="39" spans="1:6" x14ac:dyDescent="0.3">
      <c r="A39" s="41" t="s">
        <v>82</v>
      </c>
      <c r="B39" s="41">
        <v>91012</v>
      </c>
      <c r="C39" s="41" t="s">
        <v>575</v>
      </c>
      <c r="D39" s="41" t="s">
        <v>3158</v>
      </c>
      <c r="E39" s="41" t="s">
        <v>3160</v>
      </c>
      <c r="F39" s="41" t="s">
        <v>3159</v>
      </c>
    </row>
    <row r="40" spans="1:6" x14ac:dyDescent="0.3">
      <c r="A40" s="41" t="s">
        <v>82</v>
      </c>
      <c r="B40" s="41">
        <v>90983</v>
      </c>
      <c r="C40" s="41" t="s">
        <v>2705</v>
      </c>
      <c r="D40" s="41" t="s">
        <v>2700</v>
      </c>
      <c r="E40" s="41" t="s">
        <v>3160</v>
      </c>
      <c r="F40" s="41" t="s">
        <v>3159</v>
      </c>
    </row>
    <row r="41" spans="1:6" x14ac:dyDescent="0.3">
      <c r="A41" s="41" t="s">
        <v>82</v>
      </c>
      <c r="B41" s="41">
        <v>91013</v>
      </c>
      <c r="C41" s="41" t="s">
        <v>576</v>
      </c>
      <c r="D41" s="41" t="s">
        <v>3158</v>
      </c>
      <c r="E41" s="41" t="s">
        <v>3160</v>
      </c>
      <c r="F41" s="41" t="s">
        <v>3159</v>
      </c>
    </row>
    <row r="42" spans="1:6" x14ac:dyDescent="0.3">
      <c r="A42" s="41" t="s">
        <v>82</v>
      </c>
      <c r="B42" s="41">
        <v>90984</v>
      </c>
      <c r="C42" s="41" t="s">
        <v>2706</v>
      </c>
      <c r="D42" s="41" t="s">
        <v>2700</v>
      </c>
      <c r="E42" s="41" t="s">
        <v>3160</v>
      </c>
      <c r="F42" s="41" t="s">
        <v>3159</v>
      </c>
    </row>
    <row r="43" spans="1:6" x14ac:dyDescent="0.3">
      <c r="A43" s="41" t="s">
        <v>82</v>
      </c>
      <c r="B43" s="41">
        <v>91014</v>
      </c>
      <c r="C43" s="41" t="s">
        <v>577</v>
      </c>
      <c r="D43" s="41" t="s">
        <v>3158</v>
      </c>
      <c r="E43" s="41" t="s">
        <v>3160</v>
      </c>
      <c r="F43" s="41" t="s">
        <v>3159</v>
      </c>
    </row>
    <row r="44" spans="1:6" x14ac:dyDescent="0.3">
      <c r="A44" s="41" t="s">
        <v>82</v>
      </c>
      <c r="B44" s="41">
        <v>90985</v>
      </c>
      <c r="C44" s="41" t="s">
        <v>2707</v>
      </c>
      <c r="D44" s="41" t="s">
        <v>2700</v>
      </c>
      <c r="E44" s="41" t="s">
        <v>3160</v>
      </c>
      <c r="F44" s="41" t="s">
        <v>3159</v>
      </c>
    </row>
    <row r="45" spans="1:6" x14ac:dyDescent="0.3">
      <c r="A45" s="41" t="s">
        <v>82</v>
      </c>
      <c r="B45" s="41">
        <v>91015</v>
      </c>
      <c r="C45" s="41" t="s">
        <v>578</v>
      </c>
      <c r="D45" s="41" t="s">
        <v>3158</v>
      </c>
      <c r="E45" s="41" t="s">
        <v>3160</v>
      </c>
      <c r="F45" s="41" t="s">
        <v>3159</v>
      </c>
    </row>
    <row r="46" spans="1:6" x14ac:dyDescent="0.3">
      <c r="A46" s="41" t="s">
        <v>82</v>
      </c>
      <c r="B46" s="41">
        <v>90986</v>
      </c>
      <c r="C46" s="41" t="s">
        <v>2708</v>
      </c>
      <c r="D46" s="41" t="s">
        <v>2700</v>
      </c>
      <c r="E46" s="41" t="s">
        <v>3160</v>
      </c>
      <c r="F46" s="41" t="s">
        <v>3159</v>
      </c>
    </row>
    <row r="47" spans="1:6" x14ac:dyDescent="0.3">
      <c r="A47" s="41" t="s">
        <v>82</v>
      </c>
      <c r="B47" s="41">
        <v>91016</v>
      </c>
      <c r="C47" s="41" t="s">
        <v>579</v>
      </c>
      <c r="D47" s="41" t="s">
        <v>3158</v>
      </c>
      <c r="E47" s="41" t="s">
        <v>3160</v>
      </c>
      <c r="F47" s="41" t="s">
        <v>3159</v>
      </c>
    </row>
    <row r="48" spans="1:6" x14ac:dyDescent="0.3">
      <c r="A48" s="41" t="s">
        <v>82</v>
      </c>
      <c r="B48" s="41">
        <v>90987</v>
      </c>
      <c r="C48" s="41" t="s">
        <v>2709</v>
      </c>
      <c r="D48" s="41" t="s">
        <v>2700</v>
      </c>
      <c r="E48" s="41" t="s">
        <v>3160</v>
      </c>
      <c r="F48" s="41" t="s">
        <v>3159</v>
      </c>
    </row>
    <row r="49" spans="1:6" x14ac:dyDescent="0.3">
      <c r="A49" s="41" t="s">
        <v>82</v>
      </c>
      <c r="B49" s="41">
        <v>91017</v>
      </c>
      <c r="C49" s="41" t="s">
        <v>580</v>
      </c>
      <c r="D49" s="41" t="s">
        <v>3158</v>
      </c>
      <c r="E49" s="41" t="s">
        <v>3160</v>
      </c>
      <c r="F49" s="41" t="s">
        <v>3159</v>
      </c>
    </row>
    <row r="50" spans="1:6" x14ac:dyDescent="0.3">
      <c r="A50" s="41" t="s">
        <v>82</v>
      </c>
      <c r="B50" s="41">
        <v>90988</v>
      </c>
      <c r="C50" s="41" t="s">
        <v>2710</v>
      </c>
      <c r="D50" s="41" t="s">
        <v>2700</v>
      </c>
      <c r="E50" s="41" t="s">
        <v>3160</v>
      </c>
      <c r="F50" s="41" t="s">
        <v>3159</v>
      </c>
    </row>
    <row r="51" spans="1:6" x14ac:dyDescent="0.3">
      <c r="A51" s="41" t="s">
        <v>82</v>
      </c>
      <c r="B51" s="41">
        <v>91018</v>
      </c>
      <c r="C51" s="41" t="s">
        <v>581</v>
      </c>
      <c r="D51" s="41" t="s">
        <v>3158</v>
      </c>
      <c r="E51" s="41" t="s">
        <v>3160</v>
      </c>
      <c r="F51" s="41" t="s">
        <v>3159</v>
      </c>
    </row>
    <row r="52" spans="1:6" x14ac:dyDescent="0.3">
      <c r="A52" s="41" t="s">
        <v>82</v>
      </c>
      <c r="B52" s="41">
        <v>90989</v>
      </c>
      <c r="C52" s="41" t="s">
        <v>2711</v>
      </c>
      <c r="D52" s="41" t="s">
        <v>2700</v>
      </c>
      <c r="E52" s="41" t="s">
        <v>3160</v>
      </c>
      <c r="F52" s="41" t="s">
        <v>3159</v>
      </c>
    </row>
    <row r="53" spans="1:6" x14ac:dyDescent="0.3">
      <c r="A53" s="41" t="s">
        <v>82</v>
      </c>
      <c r="B53" s="41">
        <v>91019</v>
      </c>
      <c r="C53" s="41" t="s">
        <v>582</v>
      </c>
      <c r="D53" s="41" t="s">
        <v>3158</v>
      </c>
      <c r="E53" s="41" t="s">
        <v>3160</v>
      </c>
      <c r="F53" s="41" t="s">
        <v>3159</v>
      </c>
    </row>
    <row r="54" spans="1:6" x14ac:dyDescent="0.3">
      <c r="A54" s="41" t="s">
        <v>82</v>
      </c>
      <c r="B54" s="41">
        <v>90990</v>
      </c>
      <c r="C54" s="41" t="s">
        <v>2713</v>
      </c>
      <c r="D54" s="41" t="s">
        <v>2700</v>
      </c>
      <c r="E54" s="41" t="s">
        <v>3160</v>
      </c>
      <c r="F54" s="41" t="s">
        <v>3159</v>
      </c>
    </row>
    <row r="55" spans="1:6" x14ac:dyDescent="0.3">
      <c r="A55" s="41" t="s">
        <v>82</v>
      </c>
      <c r="B55" s="41">
        <v>91020</v>
      </c>
      <c r="C55" s="41" t="s">
        <v>584</v>
      </c>
      <c r="D55" s="41" t="s">
        <v>3158</v>
      </c>
      <c r="E55" s="41" t="s">
        <v>3160</v>
      </c>
      <c r="F55" s="41" t="s">
        <v>3159</v>
      </c>
    </row>
    <row r="56" spans="1:6" x14ac:dyDescent="0.3">
      <c r="A56" s="41" t="s">
        <v>82</v>
      </c>
      <c r="B56" s="41">
        <v>90991</v>
      </c>
      <c r="C56" s="41" t="s">
        <v>2714</v>
      </c>
      <c r="D56" s="41" t="s">
        <v>2700</v>
      </c>
      <c r="E56" s="41" t="s">
        <v>3160</v>
      </c>
      <c r="F56" s="41" t="s">
        <v>3159</v>
      </c>
    </row>
    <row r="57" spans="1:6" x14ac:dyDescent="0.3">
      <c r="A57" s="41" t="s">
        <v>82</v>
      </c>
      <c r="B57" s="41">
        <v>91021</v>
      </c>
      <c r="C57" s="41" t="s">
        <v>585</v>
      </c>
      <c r="D57" s="41" t="s">
        <v>3158</v>
      </c>
      <c r="E57" s="41" t="s">
        <v>3160</v>
      </c>
      <c r="F57" s="41" t="s">
        <v>3159</v>
      </c>
    </row>
    <row r="58" spans="1:6" x14ac:dyDescent="0.3">
      <c r="A58" s="41" t="s">
        <v>82</v>
      </c>
      <c r="B58" s="41">
        <v>90992</v>
      </c>
      <c r="C58" s="41" t="s">
        <v>2715</v>
      </c>
      <c r="D58" s="41" t="s">
        <v>2700</v>
      </c>
      <c r="E58" s="41" t="s">
        <v>3160</v>
      </c>
      <c r="F58" s="41" t="s">
        <v>3159</v>
      </c>
    </row>
    <row r="59" spans="1:6" x14ac:dyDescent="0.3">
      <c r="A59" s="41" t="s">
        <v>82</v>
      </c>
      <c r="B59" s="41">
        <v>91022</v>
      </c>
      <c r="C59" s="41" t="s">
        <v>586</v>
      </c>
      <c r="D59" s="41" t="s">
        <v>3158</v>
      </c>
      <c r="E59" s="41" t="s">
        <v>3160</v>
      </c>
      <c r="F59" s="41" t="s">
        <v>3159</v>
      </c>
    </row>
    <row r="60" spans="1:6" x14ac:dyDescent="0.3">
      <c r="A60" s="41" t="s">
        <v>82</v>
      </c>
      <c r="B60" s="41">
        <v>90993</v>
      </c>
      <c r="C60" s="41" t="s">
        <v>2716</v>
      </c>
      <c r="D60" s="41" t="s">
        <v>2700</v>
      </c>
      <c r="E60" s="41" t="s">
        <v>3160</v>
      </c>
      <c r="F60" s="41" t="s">
        <v>3159</v>
      </c>
    </row>
    <row r="61" spans="1:6" x14ac:dyDescent="0.3">
      <c r="A61" s="41" t="s">
        <v>82</v>
      </c>
      <c r="B61" s="41">
        <v>91023</v>
      </c>
      <c r="C61" s="41" t="s">
        <v>587</v>
      </c>
      <c r="D61" s="41" t="s">
        <v>3158</v>
      </c>
      <c r="E61" s="41" t="s">
        <v>3160</v>
      </c>
      <c r="F61" s="41" t="s">
        <v>3159</v>
      </c>
    </row>
    <row r="62" spans="1:6" x14ac:dyDescent="0.3">
      <c r="A62" s="41" t="s">
        <v>82</v>
      </c>
      <c r="B62" s="41">
        <v>90994</v>
      </c>
      <c r="C62" s="41" t="s">
        <v>2717</v>
      </c>
      <c r="D62" s="41" t="s">
        <v>2700</v>
      </c>
      <c r="E62" s="41" t="s">
        <v>3160</v>
      </c>
      <c r="F62" s="41" t="s">
        <v>3159</v>
      </c>
    </row>
    <row r="63" spans="1:6" x14ac:dyDescent="0.3">
      <c r="A63" s="41" t="s">
        <v>82</v>
      </c>
      <c r="B63" s="41">
        <v>91024</v>
      </c>
      <c r="C63" s="41" t="s">
        <v>588</v>
      </c>
      <c r="D63" s="41" t="s">
        <v>3158</v>
      </c>
      <c r="E63" s="41" t="s">
        <v>3160</v>
      </c>
      <c r="F63" s="41" t="s">
        <v>3159</v>
      </c>
    </row>
    <row r="64" spans="1:6" x14ac:dyDescent="0.3">
      <c r="A64" s="41" t="s">
        <v>82</v>
      </c>
      <c r="B64" s="41">
        <v>90995</v>
      </c>
      <c r="C64" s="41" t="s">
        <v>2718</v>
      </c>
      <c r="D64" s="41" t="s">
        <v>2700</v>
      </c>
      <c r="E64" s="41" t="s">
        <v>3160</v>
      </c>
      <c r="F64" s="41" t="s">
        <v>3159</v>
      </c>
    </row>
    <row r="65" spans="1:6" x14ac:dyDescent="0.3">
      <c r="A65" s="41" t="s">
        <v>82</v>
      </c>
      <c r="B65" s="41">
        <v>91025</v>
      </c>
      <c r="C65" s="41" t="s">
        <v>589</v>
      </c>
      <c r="D65" s="41" t="s">
        <v>3158</v>
      </c>
      <c r="E65" s="41" t="s">
        <v>3160</v>
      </c>
      <c r="F65" s="41" t="s">
        <v>3159</v>
      </c>
    </row>
    <row r="66" spans="1:6" x14ac:dyDescent="0.3">
      <c r="A66" s="41" t="s">
        <v>82</v>
      </c>
      <c r="B66" s="41">
        <v>90996</v>
      </c>
      <c r="C66" s="41" t="s">
        <v>2719</v>
      </c>
      <c r="D66" s="41" t="s">
        <v>2700</v>
      </c>
      <c r="E66" s="41" t="s">
        <v>3160</v>
      </c>
      <c r="F66" s="41" t="s">
        <v>3159</v>
      </c>
    </row>
    <row r="67" spans="1:6" x14ac:dyDescent="0.3">
      <c r="A67" s="41" t="s">
        <v>82</v>
      </c>
      <c r="B67" s="41">
        <v>91026</v>
      </c>
      <c r="C67" s="41" t="s">
        <v>590</v>
      </c>
      <c r="D67" s="41" t="s">
        <v>3158</v>
      </c>
      <c r="E67" s="41" t="s">
        <v>3160</v>
      </c>
      <c r="F67" s="41" t="s">
        <v>3159</v>
      </c>
    </row>
    <row r="68" spans="1:6" x14ac:dyDescent="0.3">
      <c r="A68" s="41" t="s">
        <v>82</v>
      </c>
      <c r="B68" s="41">
        <v>90997</v>
      </c>
      <c r="C68" s="41" t="s">
        <v>2720</v>
      </c>
      <c r="D68" s="41" t="s">
        <v>2700</v>
      </c>
      <c r="E68" s="41" t="s">
        <v>3160</v>
      </c>
      <c r="F68" s="41" t="s">
        <v>3159</v>
      </c>
    </row>
    <row r="69" spans="1:6" x14ac:dyDescent="0.3">
      <c r="A69" s="41" t="s">
        <v>82</v>
      </c>
      <c r="B69" s="41">
        <v>91027</v>
      </c>
      <c r="C69" s="41" t="s">
        <v>591</v>
      </c>
      <c r="D69" s="41" t="s">
        <v>3158</v>
      </c>
      <c r="E69" s="41" t="s">
        <v>3160</v>
      </c>
      <c r="F69" s="41" t="s">
        <v>3159</v>
      </c>
    </row>
    <row r="70" spans="1:6" x14ac:dyDescent="0.3">
      <c r="A70" s="41" t="s">
        <v>82</v>
      </c>
      <c r="B70" s="41">
        <v>90998</v>
      </c>
      <c r="C70" s="41" t="s">
        <v>2721</v>
      </c>
      <c r="D70" s="41" t="s">
        <v>2700</v>
      </c>
      <c r="E70" s="41" t="s">
        <v>3160</v>
      </c>
      <c r="F70" s="41" t="s">
        <v>3159</v>
      </c>
    </row>
    <row r="71" spans="1:6" x14ac:dyDescent="0.3">
      <c r="A71" s="41" t="s">
        <v>82</v>
      </c>
      <c r="B71" s="41">
        <v>91028</v>
      </c>
      <c r="C71" s="41" t="s">
        <v>592</v>
      </c>
      <c r="D71" s="41" t="s">
        <v>3158</v>
      </c>
      <c r="E71" s="41" t="s">
        <v>3160</v>
      </c>
      <c r="F71" s="41" t="s">
        <v>3159</v>
      </c>
    </row>
    <row r="72" spans="1:6" x14ac:dyDescent="0.3">
      <c r="A72" s="41" t="s">
        <v>82</v>
      </c>
      <c r="B72" s="41">
        <v>90999</v>
      </c>
      <c r="C72" s="41" t="s">
        <v>2722</v>
      </c>
      <c r="D72" s="41" t="s">
        <v>2700</v>
      </c>
      <c r="E72" s="41" t="s">
        <v>3160</v>
      </c>
      <c r="F72" s="41" t="s">
        <v>3159</v>
      </c>
    </row>
    <row r="73" spans="1:6" x14ac:dyDescent="0.3">
      <c r="A73" s="41" t="s">
        <v>82</v>
      </c>
      <c r="B73" s="41">
        <v>91029</v>
      </c>
      <c r="C73" s="41" t="s">
        <v>593</v>
      </c>
      <c r="D73" s="41" t="s">
        <v>3158</v>
      </c>
      <c r="E73" s="41" t="s">
        <v>3160</v>
      </c>
      <c r="F73" s="41" t="s">
        <v>3159</v>
      </c>
    </row>
    <row r="74" spans="1:6" x14ac:dyDescent="0.3">
      <c r="A74" s="41" t="s">
        <v>82</v>
      </c>
      <c r="B74" s="41">
        <v>91121</v>
      </c>
      <c r="C74" s="41" t="s">
        <v>2724</v>
      </c>
      <c r="D74" s="41" t="s">
        <v>2700</v>
      </c>
      <c r="E74" s="41" t="s">
        <v>3160</v>
      </c>
      <c r="F74" s="41" t="s">
        <v>3159</v>
      </c>
    </row>
    <row r="75" spans="1:6" x14ac:dyDescent="0.3">
      <c r="A75" s="41" t="s">
        <v>82</v>
      </c>
      <c r="B75" s="41">
        <v>91030</v>
      </c>
      <c r="C75" s="41" t="s">
        <v>595</v>
      </c>
      <c r="D75" s="41" t="s">
        <v>3158</v>
      </c>
      <c r="E75" s="41" t="s">
        <v>3160</v>
      </c>
      <c r="F75" s="41" t="s">
        <v>3159</v>
      </c>
    </row>
  </sheetData>
  <sheetProtection algorithmName="SHA-512" hashValue="zlNHoQAd2LHKYdBxnUy13177HQWZh7AReM93/HRgAYN6SOC7VlB+AR/R6YBJp8isb7RRwZMxozGkMV0BcSUaVw==" saltValue="85TpwSMSxOG8p7s9Ai4/yg==" spinCount="100000" sheet="1" formatCells="0" formatColumns="0" formatRows="0" sort="0" autoFilter="0"/>
  <autoFilter ref="A2:F75" xr:uid="{964C9EE4-660E-4200-B3BA-D9618D3878A6}"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Field Data - For Upload</vt:lpstr>
      <vt:lpstr>Example - Water Level Data</vt:lpstr>
      <vt:lpstr>Example - Lake Profile</vt:lpstr>
      <vt:lpstr>Common Units</vt:lpstr>
      <vt:lpstr>DNR Parameters</vt:lpstr>
      <vt:lpstr>WAV Data Parameters</vt:lpstr>
      <vt:lpstr>CLMN Parameters</vt:lpstr>
      <vt:lpstr>CLMN - Water Level Parameters</vt:lpstr>
      <vt:lpstr>CBCW Parameters</vt:lpstr>
      <vt:lpstr>Project RED Parameters</vt:lpstr>
      <vt:lpstr>AIS Monitoring Data Parameters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Dickmann, Jake C</dc:creator>
  <cp:lastModifiedBy>Beranek, Ashley E - DNR</cp:lastModifiedBy>
  <dcterms:created xsi:type="dcterms:W3CDTF">2022-08-22T22:45:46Z</dcterms:created>
  <dcterms:modified xsi:type="dcterms:W3CDTF">2024-11-13T18:42:31Z</dcterms:modified>
</cp:coreProperties>
</file>