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9715" windowHeight="15405"/>
  </bookViews>
  <sheets>
    <sheet name="Chart2" sheetId="5" r:id="rId1"/>
    <sheet name="Data w-colors" sheetId="2" r:id="rId2"/>
    <sheet name="Chart1" sheetId="4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U3" i="2" l="1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2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2" i="2"/>
  <c r="C3" i="2"/>
  <c r="C4" i="2"/>
  <c r="C5" i="2"/>
  <c r="C6" i="2"/>
  <c r="C7" i="2"/>
  <c r="C8" i="2"/>
  <c r="C9" i="2"/>
  <c r="C10" i="2"/>
  <c r="C11" i="2"/>
  <c r="C12" i="2"/>
  <c r="C13" i="2"/>
  <c r="C2" i="2"/>
</calcChain>
</file>

<file path=xl/sharedStrings.xml><?xml version="1.0" encoding="utf-8"?>
<sst xmlns="http://schemas.openxmlformats.org/spreadsheetml/2006/main" count="297" uniqueCount="49">
  <si>
    <t>Site</t>
  </si>
  <si>
    <t>1HAT</t>
  </si>
  <si>
    <t>1HAT_POWER</t>
  </si>
  <si>
    <t>3HAT</t>
  </si>
  <si>
    <t>3HAT_POWER</t>
  </si>
  <si>
    <t>5HAT</t>
  </si>
  <si>
    <t>5HAT_POWER</t>
  </si>
  <si>
    <t>8HAT</t>
  </si>
  <si>
    <t>8HAT_POWER</t>
  </si>
  <si>
    <t>24HAT</t>
  </si>
  <si>
    <t>24HAT_POWER</t>
  </si>
  <si>
    <t>48HAT</t>
  </si>
  <si>
    <t>48HAT_POWER</t>
  </si>
  <si>
    <t>72HAT</t>
  </si>
  <si>
    <t>72HAT_POWER</t>
  </si>
  <si>
    <t>96HAT</t>
  </si>
  <si>
    <t>96HAT_POWER</t>
  </si>
  <si>
    <t>M</t>
  </si>
  <si>
    <t>L</t>
  </si>
  <si>
    <t>NA</t>
  </si>
  <si>
    <t>ppb</t>
  </si>
  <si>
    <t>Standard (14 ppb) - 696 mV</t>
  </si>
  <si>
    <t>FORMULA:</t>
  </si>
  <si>
    <t>Standard (ppb)/(Reading of Standard (mV) - reading of lake water (mV)) * (sample reading (mV) - lake water reading (mV))</t>
  </si>
  <si>
    <t>Dye Sampling Schedule</t>
  </si>
  <si>
    <t>&gt;10.0ppb</t>
  </si>
  <si>
    <t>Dye application completed</t>
  </si>
  <si>
    <t>7.5-10.0 ppb</t>
  </si>
  <si>
    <t>5.0-7.5 ppb</t>
  </si>
  <si>
    <t>2.5-5.0 ppb</t>
  </si>
  <si>
    <t>0.5-2.5 ppb</t>
  </si>
  <si>
    <t>0.0-0.5 ppb</t>
  </si>
  <si>
    <t>Noon</t>
  </si>
  <si>
    <t>Blank Lake Water - 184 mV</t>
  </si>
  <si>
    <t>9:00am</t>
  </si>
  <si>
    <t>10:00am</t>
  </si>
  <si>
    <t>2:00pm</t>
  </si>
  <si>
    <t>5:00pm</t>
  </si>
  <si>
    <t>8:15am</t>
  </si>
  <si>
    <t>7:33am</t>
  </si>
  <si>
    <t>7:45am</t>
  </si>
  <si>
    <t>ppb (5HAT)</t>
  </si>
  <si>
    <t>ppb (1HAT)</t>
  </si>
  <si>
    <t>ppb (3HAT)</t>
  </si>
  <si>
    <t>ppb (8HAT)</t>
  </si>
  <si>
    <t>ppb (24HAT)</t>
  </si>
  <si>
    <t>ppb (48HAT)</t>
  </si>
  <si>
    <t>ppb (72HAT)</t>
  </si>
  <si>
    <t>Standard (ppb)/(Reading of Standard (mV) - reading of lake water (mV)) * (sample reading (mV) - lake water reading (mV))*.2 (Rhodamine dye is only 20% active ingredient)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</si>
</sst>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164" fontId="0" fillId="0" borderId="1" xfId="0" applyNumberFormat="1" applyBorder="1"/>
    <xf numFmtId="0" fontId="0" fillId="3" borderId="0" xfId="0" applyFill="1"/>
    <xf numFmtId="16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164" fontId="0" fillId="5" borderId="1" xfId="0" applyNumberFormat="1" applyFill="1" applyBorder="1"/>
    <xf numFmtId="164" fontId="0" fillId="7" borderId="1" xfId="0" applyNumberFormat="1" applyFill="1" applyBorder="1"/>
    <xf numFmtId="164" fontId="0" fillId="9" borderId="1" xfId="0" applyNumberFormat="1" applyFill="1" applyBorder="1"/>
    <xf numFmtId="164" fontId="0" fillId="2" borderId="1" xfId="0" applyNumberForma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2018 Balsam Lake Dye Study Results - Converted to parts per billion (ppb)</a:t>
            </a:r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'Data w-colors'!$I$1</c:f>
              <c:strCache>
                <c:ptCount val="1"/>
                <c:pt idx="0">
                  <c:v>ppb (5HAT)</c:v>
                </c:pt>
              </c:strCache>
            </c:strRef>
          </c:tx>
          <c:val>
            <c:numRef>
              <c:f>'Data w-colors'!$I$2:$I$17</c:f>
              <c:numCache>
                <c:formatCode>0.0</c:formatCode>
                <c:ptCount val="16"/>
                <c:pt idx="0">
                  <c:v>0.74364799999999998</c:v>
                </c:pt>
                <c:pt idx="1">
                  <c:v>2.2746880000000003</c:v>
                </c:pt>
                <c:pt idx="2">
                  <c:v>2.6027680000000002</c:v>
                </c:pt>
                <c:pt idx="3">
                  <c:v>8.748800000000001E-2</c:v>
                </c:pt>
                <c:pt idx="4">
                  <c:v>0.470248</c:v>
                </c:pt>
                <c:pt idx="5">
                  <c:v>0.22418800000000003</c:v>
                </c:pt>
                <c:pt idx="6">
                  <c:v>8.748800000000001E-2</c:v>
                </c:pt>
                <c:pt idx="7">
                  <c:v>0.19684800000000002</c:v>
                </c:pt>
                <c:pt idx="8">
                  <c:v>8.748800000000001E-2</c:v>
                </c:pt>
                <c:pt idx="9">
                  <c:v>8.748800000000001E-2</c:v>
                </c:pt>
                <c:pt idx="10">
                  <c:v>0.22418800000000003</c:v>
                </c:pt>
                <c:pt idx="11">
                  <c:v>0.22418800000000003</c:v>
                </c:pt>
                <c:pt idx="12">
                  <c:v>-2.1872000000000003E-2</c:v>
                </c:pt>
                <c:pt idx="13">
                  <c:v>-0.18591199999999999</c:v>
                </c:pt>
                <c:pt idx="14">
                  <c:v>-0.34995200000000004</c:v>
                </c:pt>
                <c:pt idx="15">
                  <c:v>-0.34995200000000004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'Data w-colors'!$C$1</c:f>
              <c:strCache>
                <c:ptCount val="1"/>
                <c:pt idx="0">
                  <c:v>ppb (1HAT)</c:v>
                </c:pt>
              </c:strCache>
            </c:strRef>
          </c:tx>
          <c:val>
            <c:numRef>
              <c:f>'Data w-colors'!$C$2:$C$13</c:f>
              <c:numCache>
                <c:formatCode>0.0</c:formatCode>
                <c:ptCount val="12"/>
                <c:pt idx="0">
                  <c:v>6.1022880000000006</c:v>
                </c:pt>
                <c:pt idx="1">
                  <c:v>5.5554880000000004</c:v>
                </c:pt>
                <c:pt idx="2">
                  <c:v>0.36088800000000004</c:v>
                </c:pt>
                <c:pt idx="3">
                  <c:v>8.748800000000001E-2</c:v>
                </c:pt>
                <c:pt idx="4">
                  <c:v>0.30620800000000004</c:v>
                </c:pt>
                <c:pt idx="5">
                  <c:v>0.19684800000000002</c:v>
                </c:pt>
                <c:pt idx="6">
                  <c:v>8.748800000000001E-2</c:v>
                </c:pt>
                <c:pt idx="7">
                  <c:v>-2.1872000000000003E-2</c:v>
                </c:pt>
                <c:pt idx="8">
                  <c:v>8.748800000000001E-2</c:v>
                </c:pt>
                <c:pt idx="9">
                  <c:v>8.748800000000001E-2</c:v>
                </c:pt>
                <c:pt idx="10">
                  <c:v>8.748800000000001E-2</c:v>
                </c:pt>
                <c:pt idx="11">
                  <c:v>8.748800000000001E-2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'Data w-colors'!$F$1</c:f>
              <c:strCache>
                <c:ptCount val="1"/>
                <c:pt idx="0">
                  <c:v>ppb (3HAT)</c:v>
                </c:pt>
              </c:strCache>
            </c:strRef>
          </c:tx>
          <c:val>
            <c:numRef>
              <c:f>'Data w-colors'!$F$2:$F$15</c:f>
              <c:numCache>
                <c:formatCode>0.0</c:formatCode>
                <c:ptCount val="14"/>
                <c:pt idx="0">
                  <c:v>0.74364799999999998</c:v>
                </c:pt>
                <c:pt idx="1">
                  <c:v>7.1958880000000001</c:v>
                </c:pt>
                <c:pt idx="2">
                  <c:v>1.454488</c:v>
                </c:pt>
                <c:pt idx="3">
                  <c:v>8.748800000000001E-2</c:v>
                </c:pt>
                <c:pt idx="4">
                  <c:v>8.748800000000001E-2</c:v>
                </c:pt>
                <c:pt idx="5">
                  <c:v>0.22418800000000003</c:v>
                </c:pt>
                <c:pt idx="6">
                  <c:v>8.748800000000001E-2</c:v>
                </c:pt>
                <c:pt idx="7">
                  <c:v>8.748800000000001E-2</c:v>
                </c:pt>
                <c:pt idx="8">
                  <c:v>8.748800000000001E-2</c:v>
                </c:pt>
                <c:pt idx="9">
                  <c:v>8.748800000000001E-2</c:v>
                </c:pt>
                <c:pt idx="10">
                  <c:v>8.748800000000001E-2</c:v>
                </c:pt>
                <c:pt idx="11">
                  <c:v>-2.1872000000000003E-2</c:v>
                </c:pt>
                <c:pt idx="12">
                  <c:v>-2.1872000000000003E-2</c:v>
                </c:pt>
                <c:pt idx="13">
                  <c:v>-0.18591199999999999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'Data w-colors'!$L$1</c:f>
              <c:strCache>
                <c:ptCount val="1"/>
                <c:pt idx="0">
                  <c:v>ppb (8HAT)</c:v>
                </c:pt>
              </c:strCache>
            </c:strRef>
          </c:tx>
          <c:val>
            <c:numRef>
              <c:f>'Data w-colors'!$L$2:$L$16</c:f>
              <c:numCache>
                <c:formatCode>0.0</c:formatCode>
                <c:ptCount val="15"/>
                <c:pt idx="0">
                  <c:v>0.90768799999999994</c:v>
                </c:pt>
                <c:pt idx="1">
                  <c:v>1.0443880000000001</c:v>
                </c:pt>
                <c:pt idx="2">
                  <c:v>1.7278880000000001</c:v>
                </c:pt>
                <c:pt idx="3">
                  <c:v>0.19684800000000002</c:v>
                </c:pt>
                <c:pt idx="4">
                  <c:v>0.19684800000000002</c:v>
                </c:pt>
                <c:pt idx="5">
                  <c:v>8.748800000000001E-2</c:v>
                </c:pt>
                <c:pt idx="6">
                  <c:v>8.748800000000001E-2</c:v>
                </c:pt>
                <c:pt idx="7">
                  <c:v>8.748800000000001E-2</c:v>
                </c:pt>
                <c:pt idx="8">
                  <c:v>-2.1872000000000003E-2</c:v>
                </c:pt>
                <c:pt idx="9">
                  <c:v>-2.1872000000000003E-2</c:v>
                </c:pt>
                <c:pt idx="10">
                  <c:v>0.19684800000000002</c:v>
                </c:pt>
                <c:pt idx="11">
                  <c:v>0.25152800000000003</c:v>
                </c:pt>
                <c:pt idx="12">
                  <c:v>-0.13123199999999999</c:v>
                </c:pt>
                <c:pt idx="13">
                  <c:v>-0.24059200000000003</c:v>
                </c:pt>
                <c:pt idx="14">
                  <c:v>-0.18591199999999999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'Data w-colors'!$O$1</c:f>
              <c:strCache>
                <c:ptCount val="1"/>
                <c:pt idx="0">
                  <c:v>ppb (24HAT)</c:v>
                </c:pt>
              </c:strCache>
            </c:strRef>
          </c:tx>
          <c:val>
            <c:numRef>
              <c:f>'Data w-colors'!$O$2:$O$17</c:f>
              <c:numCache>
                <c:formatCode>0.0</c:formatCode>
                <c:ptCount val="16"/>
                <c:pt idx="0">
                  <c:v>2.055968</c:v>
                </c:pt>
                <c:pt idx="1">
                  <c:v>1.7278880000000001</c:v>
                </c:pt>
                <c:pt idx="2">
                  <c:v>1.7278880000000001</c:v>
                </c:pt>
                <c:pt idx="3">
                  <c:v>1.454488</c:v>
                </c:pt>
                <c:pt idx="4">
                  <c:v>0.36088800000000004</c:v>
                </c:pt>
                <c:pt idx="5">
                  <c:v>1.1810879999999999</c:v>
                </c:pt>
                <c:pt idx="6">
                  <c:v>0.63428800000000007</c:v>
                </c:pt>
                <c:pt idx="7">
                  <c:v>0.63428800000000007</c:v>
                </c:pt>
                <c:pt idx="8">
                  <c:v>0.90768799999999994</c:v>
                </c:pt>
                <c:pt idx="9">
                  <c:v>0.36088800000000004</c:v>
                </c:pt>
                <c:pt idx="10">
                  <c:v>0.52492799999999995</c:v>
                </c:pt>
                <c:pt idx="11">
                  <c:v>0.36088800000000004</c:v>
                </c:pt>
                <c:pt idx="12">
                  <c:v>-2.1872000000000003E-2</c:v>
                </c:pt>
                <c:pt idx="13">
                  <c:v>-2.1872000000000003E-2</c:v>
                </c:pt>
                <c:pt idx="14">
                  <c:v>-2.1872000000000003E-2</c:v>
                </c:pt>
                <c:pt idx="15">
                  <c:v>-2.1872000000000003E-2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'Data w-colors'!$R$1</c:f>
              <c:strCache>
                <c:ptCount val="1"/>
                <c:pt idx="0">
                  <c:v>ppb (48HAT)</c:v>
                </c:pt>
              </c:strCache>
            </c:strRef>
          </c:tx>
          <c:val>
            <c:numRef>
              <c:f>'Data w-colors'!$R$2:$R$17</c:f>
              <c:numCache>
                <c:formatCode>0.0</c:formatCode>
                <c:ptCount val="16"/>
                <c:pt idx="0">
                  <c:v>1.3177880000000002</c:v>
                </c:pt>
                <c:pt idx="1">
                  <c:v>1.454488</c:v>
                </c:pt>
                <c:pt idx="2">
                  <c:v>1.1810879999999999</c:v>
                </c:pt>
                <c:pt idx="3">
                  <c:v>1.1810879999999999</c:v>
                </c:pt>
                <c:pt idx="4">
                  <c:v>0.90768799999999994</c:v>
                </c:pt>
                <c:pt idx="5">
                  <c:v>1.071728</c:v>
                </c:pt>
                <c:pt idx="6">
                  <c:v>0.77098800000000001</c:v>
                </c:pt>
                <c:pt idx="7">
                  <c:v>0.79832800000000004</c:v>
                </c:pt>
                <c:pt idx="8">
                  <c:v>0.63428800000000007</c:v>
                </c:pt>
                <c:pt idx="9">
                  <c:v>0.63428800000000007</c:v>
                </c:pt>
                <c:pt idx="10">
                  <c:v>0.77098800000000001</c:v>
                </c:pt>
                <c:pt idx="11">
                  <c:v>0.63428800000000007</c:v>
                </c:pt>
                <c:pt idx="12">
                  <c:v>-2.1872000000000003E-2</c:v>
                </c:pt>
                <c:pt idx="13">
                  <c:v>-2.1872000000000003E-2</c:v>
                </c:pt>
                <c:pt idx="14">
                  <c:v>-2.1872000000000003E-2</c:v>
                </c:pt>
                <c:pt idx="15">
                  <c:v>-2.1872000000000003E-2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'Data w-colors'!$U$1</c:f>
              <c:strCache>
                <c:ptCount val="1"/>
                <c:pt idx="0">
                  <c:v>ppb (72HAT)</c:v>
                </c:pt>
              </c:strCache>
            </c:strRef>
          </c:tx>
          <c:val>
            <c:numRef>
              <c:f>'Data w-colors'!$U$2:$U$17</c:f>
              <c:numCache>
                <c:formatCode>0.0</c:formatCode>
                <c:ptCount val="16"/>
                <c:pt idx="0">
                  <c:v>0.90768799999999994</c:v>
                </c:pt>
                <c:pt idx="1">
                  <c:v>0.63428800000000007</c:v>
                </c:pt>
                <c:pt idx="2">
                  <c:v>1.0443880000000001</c:v>
                </c:pt>
                <c:pt idx="3">
                  <c:v>1.0443880000000001</c:v>
                </c:pt>
                <c:pt idx="4">
                  <c:v>0.52492799999999995</c:v>
                </c:pt>
                <c:pt idx="5">
                  <c:v>0.74364799999999998</c:v>
                </c:pt>
                <c:pt idx="6">
                  <c:v>0.63428800000000007</c:v>
                </c:pt>
                <c:pt idx="7">
                  <c:v>0.63428800000000007</c:v>
                </c:pt>
                <c:pt idx="8">
                  <c:v>0.63428800000000007</c:v>
                </c:pt>
                <c:pt idx="9">
                  <c:v>0.52492799999999995</c:v>
                </c:pt>
                <c:pt idx="10">
                  <c:v>0.52492799999999995</c:v>
                </c:pt>
                <c:pt idx="11">
                  <c:v>0.36088800000000004</c:v>
                </c:pt>
                <c:pt idx="12">
                  <c:v>0.52492799999999995</c:v>
                </c:pt>
                <c:pt idx="13">
                  <c:v>8.748800000000001E-2</c:v>
                </c:pt>
                <c:pt idx="14">
                  <c:v>-2.1872000000000003E-2</c:v>
                </c:pt>
                <c:pt idx="15">
                  <c:v>8.748800000000001E-2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217216"/>
        <c:axId val="164218752"/>
      </c:lineChart>
      <c:catAx>
        <c:axId val="16421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Dye Study Sampling Locations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64218752"/>
        <c:crosses val="autoZero"/>
        <c:auto val="1"/>
        <c:lblAlgn val="ctr"/>
        <c:lblOffset val="100"/>
        <c:noMultiLvlLbl val="0"/>
      </c:catAx>
      <c:valAx>
        <c:axId val="1642187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Calculated Rhodamine Dye Concentration (Target Concentration in the the treated area was 10.0 ppb)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1642172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Sheet3!$A$1</c:f>
              <c:strCache>
                <c:ptCount val="1"/>
                <c:pt idx="0">
                  <c:v>Site</c:v>
                </c:pt>
              </c:strCache>
            </c:strRef>
          </c:tx>
          <c:val>
            <c:numRef>
              <c:f>Sheet3!$A$2:$A$17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Sheet3!$F$1</c:f>
              <c:strCache>
                <c:ptCount val="1"/>
                <c:pt idx="0">
                  <c:v>5HAT</c:v>
                </c:pt>
              </c:strCache>
            </c:strRef>
          </c:tx>
          <c:val>
            <c:numRef>
              <c:f>Sheet3!$F$2:$F$17</c:f>
              <c:numCache>
                <c:formatCode>General</c:formatCode>
                <c:ptCount val="16"/>
                <c:pt idx="0">
                  <c:v>320</c:v>
                </c:pt>
                <c:pt idx="1">
                  <c:v>600</c:v>
                </c:pt>
                <c:pt idx="2">
                  <c:v>660</c:v>
                </c:pt>
                <c:pt idx="3">
                  <c:v>200</c:v>
                </c:pt>
                <c:pt idx="4">
                  <c:v>270</c:v>
                </c:pt>
                <c:pt idx="5">
                  <c:v>225</c:v>
                </c:pt>
                <c:pt idx="6">
                  <c:v>200</c:v>
                </c:pt>
                <c:pt idx="7">
                  <c:v>220</c:v>
                </c:pt>
                <c:pt idx="8">
                  <c:v>200</c:v>
                </c:pt>
                <c:pt idx="9">
                  <c:v>200</c:v>
                </c:pt>
                <c:pt idx="10">
                  <c:v>225</c:v>
                </c:pt>
                <c:pt idx="11">
                  <c:v>225</c:v>
                </c:pt>
                <c:pt idx="12">
                  <c:v>180</c:v>
                </c:pt>
                <c:pt idx="13">
                  <c:v>150</c:v>
                </c:pt>
                <c:pt idx="14">
                  <c:v>120</c:v>
                </c:pt>
                <c:pt idx="15">
                  <c:v>120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Sheet3!$B$1</c:f>
              <c:strCache>
                <c:ptCount val="1"/>
                <c:pt idx="0">
                  <c:v>1HAT</c:v>
                </c:pt>
              </c:strCache>
            </c:strRef>
          </c:tx>
          <c:val>
            <c:numRef>
              <c:f>Sheet3!$B$2:$B$13</c:f>
              <c:numCache>
                <c:formatCode>General</c:formatCode>
                <c:ptCount val="12"/>
                <c:pt idx="0">
                  <c:v>1300</c:v>
                </c:pt>
                <c:pt idx="1">
                  <c:v>1200</c:v>
                </c:pt>
                <c:pt idx="2">
                  <c:v>250</c:v>
                </c:pt>
                <c:pt idx="3">
                  <c:v>200</c:v>
                </c:pt>
                <c:pt idx="4">
                  <c:v>240</c:v>
                </c:pt>
                <c:pt idx="5">
                  <c:v>220</c:v>
                </c:pt>
                <c:pt idx="6">
                  <c:v>200</c:v>
                </c:pt>
                <c:pt idx="7">
                  <c:v>180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Sheet3!$D$1</c:f>
              <c:strCache>
                <c:ptCount val="1"/>
                <c:pt idx="0">
                  <c:v>3HAT</c:v>
                </c:pt>
              </c:strCache>
            </c:strRef>
          </c:tx>
          <c:val>
            <c:numRef>
              <c:f>Sheet3!$D$2:$D$15</c:f>
              <c:numCache>
                <c:formatCode>General</c:formatCode>
                <c:ptCount val="14"/>
                <c:pt idx="0">
                  <c:v>320</c:v>
                </c:pt>
                <c:pt idx="1">
                  <c:v>1500</c:v>
                </c:pt>
                <c:pt idx="2">
                  <c:v>450</c:v>
                </c:pt>
                <c:pt idx="3">
                  <c:v>200</c:v>
                </c:pt>
                <c:pt idx="4">
                  <c:v>200</c:v>
                </c:pt>
                <c:pt idx="5">
                  <c:v>225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180</c:v>
                </c:pt>
                <c:pt idx="12">
                  <c:v>180</c:v>
                </c:pt>
                <c:pt idx="13">
                  <c:v>150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Sheet3!$H$1</c:f>
              <c:strCache>
                <c:ptCount val="1"/>
                <c:pt idx="0">
                  <c:v>8HAT</c:v>
                </c:pt>
              </c:strCache>
            </c:strRef>
          </c:tx>
          <c:val>
            <c:numRef>
              <c:f>Sheet3!$H$2:$H$16</c:f>
              <c:numCache>
                <c:formatCode>General</c:formatCode>
                <c:ptCount val="15"/>
                <c:pt idx="0">
                  <c:v>350</c:v>
                </c:pt>
                <c:pt idx="1">
                  <c:v>375</c:v>
                </c:pt>
                <c:pt idx="2">
                  <c:v>500</c:v>
                </c:pt>
                <c:pt idx="3">
                  <c:v>220</c:v>
                </c:pt>
                <c:pt idx="4">
                  <c:v>220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180</c:v>
                </c:pt>
                <c:pt idx="9">
                  <c:v>180</c:v>
                </c:pt>
                <c:pt idx="10">
                  <c:v>220</c:v>
                </c:pt>
                <c:pt idx="11">
                  <c:v>230</c:v>
                </c:pt>
                <c:pt idx="12">
                  <c:v>160</c:v>
                </c:pt>
                <c:pt idx="13">
                  <c:v>140</c:v>
                </c:pt>
                <c:pt idx="14">
                  <c:v>150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Sheet3!$J$1</c:f>
              <c:strCache>
                <c:ptCount val="1"/>
                <c:pt idx="0">
                  <c:v>24HAT</c:v>
                </c:pt>
              </c:strCache>
            </c:strRef>
          </c:tx>
          <c:val>
            <c:numRef>
              <c:f>Sheet3!$J$2:$J$17</c:f>
              <c:numCache>
                <c:formatCode>General</c:formatCode>
                <c:ptCount val="16"/>
                <c:pt idx="0">
                  <c:v>560</c:v>
                </c:pt>
                <c:pt idx="1">
                  <c:v>500</c:v>
                </c:pt>
                <c:pt idx="2">
                  <c:v>500</c:v>
                </c:pt>
                <c:pt idx="3">
                  <c:v>450</c:v>
                </c:pt>
                <c:pt idx="4">
                  <c:v>250</c:v>
                </c:pt>
                <c:pt idx="5">
                  <c:v>400</c:v>
                </c:pt>
                <c:pt idx="6">
                  <c:v>300</c:v>
                </c:pt>
                <c:pt idx="7">
                  <c:v>300</c:v>
                </c:pt>
                <c:pt idx="8">
                  <c:v>350</c:v>
                </c:pt>
                <c:pt idx="9">
                  <c:v>250</c:v>
                </c:pt>
                <c:pt idx="10">
                  <c:v>280</c:v>
                </c:pt>
                <c:pt idx="11">
                  <c:v>250</c:v>
                </c:pt>
                <c:pt idx="12">
                  <c:v>180</c:v>
                </c:pt>
                <c:pt idx="13">
                  <c:v>180</c:v>
                </c:pt>
                <c:pt idx="14">
                  <c:v>180</c:v>
                </c:pt>
                <c:pt idx="15">
                  <c:v>180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Sheet3!$L$1</c:f>
              <c:strCache>
                <c:ptCount val="1"/>
                <c:pt idx="0">
                  <c:v>48HAT</c:v>
                </c:pt>
              </c:strCache>
            </c:strRef>
          </c:tx>
          <c:val>
            <c:numRef>
              <c:f>Sheet3!$L$2:$L$17</c:f>
              <c:numCache>
                <c:formatCode>General</c:formatCode>
                <c:ptCount val="16"/>
                <c:pt idx="0">
                  <c:v>425</c:v>
                </c:pt>
                <c:pt idx="1">
                  <c:v>450</c:v>
                </c:pt>
                <c:pt idx="2">
                  <c:v>400</c:v>
                </c:pt>
                <c:pt idx="3">
                  <c:v>400</c:v>
                </c:pt>
                <c:pt idx="4">
                  <c:v>350</c:v>
                </c:pt>
                <c:pt idx="5">
                  <c:v>380</c:v>
                </c:pt>
                <c:pt idx="6">
                  <c:v>325</c:v>
                </c:pt>
                <c:pt idx="7">
                  <c:v>330</c:v>
                </c:pt>
                <c:pt idx="8">
                  <c:v>300</c:v>
                </c:pt>
                <c:pt idx="9">
                  <c:v>300</c:v>
                </c:pt>
                <c:pt idx="10">
                  <c:v>325</c:v>
                </c:pt>
                <c:pt idx="11">
                  <c:v>300</c:v>
                </c:pt>
                <c:pt idx="12">
                  <c:v>180</c:v>
                </c:pt>
                <c:pt idx="13">
                  <c:v>180</c:v>
                </c:pt>
                <c:pt idx="14">
                  <c:v>180</c:v>
                </c:pt>
                <c:pt idx="15">
                  <c:v>180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Sheet3!$N$1</c:f>
              <c:strCache>
                <c:ptCount val="1"/>
                <c:pt idx="0">
                  <c:v>72HAT</c:v>
                </c:pt>
              </c:strCache>
            </c:strRef>
          </c:tx>
          <c:val>
            <c:numRef>
              <c:f>Sheet3!$N$2:$N$17</c:f>
              <c:numCache>
                <c:formatCode>General</c:formatCode>
                <c:ptCount val="16"/>
                <c:pt idx="0">
                  <c:v>350</c:v>
                </c:pt>
                <c:pt idx="1">
                  <c:v>300</c:v>
                </c:pt>
                <c:pt idx="2">
                  <c:v>375</c:v>
                </c:pt>
                <c:pt idx="3">
                  <c:v>375</c:v>
                </c:pt>
                <c:pt idx="4">
                  <c:v>280</c:v>
                </c:pt>
                <c:pt idx="5">
                  <c:v>320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280</c:v>
                </c:pt>
                <c:pt idx="10">
                  <c:v>280</c:v>
                </c:pt>
                <c:pt idx="11">
                  <c:v>250</c:v>
                </c:pt>
                <c:pt idx="12">
                  <c:v>280</c:v>
                </c:pt>
                <c:pt idx="13">
                  <c:v>200</c:v>
                </c:pt>
                <c:pt idx="14">
                  <c:v>180</c:v>
                </c:pt>
                <c:pt idx="15">
                  <c:v>200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80032"/>
        <c:axId val="164385920"/>
      </c:lineChart>
      <c:catAx>
        <c:axId val="164380032"/>
        <c:scaling>
          <c:orientation val="minMax"/>
        </c:scaling>
        <c:delete val="0"/>
        <c:axPos val="b"/>
        <c:majorTickMark val="out"/>
        <c:minorTickMark val="none"/>
        <c:tickLblPos val="nextTo"/>
        <c:crossAx val="164385920"/>
        <c:crosses val="autoZero"/>
        <c:auto val="1"/>
        <c:lblAlgn val="ctr"/>
        <c:lblOffset val="100"/>
        <c:noMultiLvlLbl val="0"/>
      </c:catAx>
      <c:valAx>
        <c:axId val="164385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4380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5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5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0230" cy="628524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0230" cy="628524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workbookViewId="0">
      <selection activeCell="V42" sqref="V42"/>
    </sheetView>
  </sheetViews>
  <sheetFormatPr defaultRowHeight="15" x14ac:dyDescent="0.25"/>
  <cols>
    <col min="2" max="2" width="5.5703125" bestFit="1" customWidth="1"/>
    <col min="3" max="3" width="10.85546875" bestFit="1" customWidth="1"/>
    <col min="4" max="4" width="13.28515625" bestFit="1" customWidth="1"/>
    <col min="6" max="6" width="10.85546875" bestFit="1" customWidth="1"/>
    <col min="7" max="7" width="13.28515625" bestFit="1" customWidth="1"/>
    <col min="8" max="8" width="5.5703125" bestFit="1" customWidth="1"/>
    <col min="9" max="9" width="12.28515625" customWidth="1"/>
    <col min="10" max="10" width="13.28515625" bestFit="1" customWidth="1"/>
    <col min="11" max="11" width="5.5703125" bestFit="1" customWidth="1"/>
    <col min="12" max="12" width="12.28515625" customWidth="1"/>
    <col min="13" max="13" width="13.28515625" bestFit="1" customWidth="1"/>
    <col min="14" max="14" width="6.5703125" bestFit="1" customWidth="1"/>
    <col min="15" max="15" width="11.28515625" customWidth="1"/>
    <col min="16" max="16" width="14.28515625" bestFit="1" customWidth="1"/>
    <col min="17" max="17" width="6.5703125" bestFit="1" customWidth="1"/>
    <col min="18" max="18" width="11.85546875" bestFit="1" customWidth="1"/>
    <col min="19" max="19" width="14.28515625" bestFit="1" customWidth="1"/>
    <col min="20" max="20" width="6.5703125" bestFit="1" customWidth="1"/>
    <col min="21" max="21" width="11.85546875" bestFit="1" customWidth="1"/>
    <col min="22" max="22" width="14.28515625" bestFit="1" customWidth="1"/>
    <col min="23" max="23" width="6.5703125" bestFit="1" customWidth="1"/>
    <col min="24" max="24" width="6.5703125" customWidth="1"/>
    <col min="25" max="25" width="14.28515625" bestFit="1" customWidth="1"/>
  </cols>
  <sheetData>
    <row r="1" spans="1:25" x14ac:dyDescent="0.25">
      <c r="A1" s="1" t="s">
        <v>0</v>
      </c>
      <c r="B1" s="1" t="s">
        <v>1</v>
      </c>
      <c r="C1" s="1" t="s">
        <v>42</v>
      </c>
      <c r="D1" s="1" t="s">
        <v>2</v>
      </c>
      <c r="E1" s="1" t="s">
        <v>3</v>
      </c>
      <c r="F1" s="1" t="s">
        <v>43</v>
      </c>
      <c r="G1" s="1" t="s">
        <v>4</v>
      </c>
      <c r="H1" s="1" t="s">
        <v>5</v>
      </c>
      <c r="I1" s="1" t="s">
        <v>41</v>
      </c>
      <c r="J1" s="1" t="s">
        <v>6</v>
      </c>
      <c r="K1" s="1" t="s">
        <v>7</v>
      </c>
      <c r="L1" s="1" t="s">
        <v>44</v>
      </c>
      <c r="M1" s="1" t="s">
        <v>8</v>
      </c>
      <c r="N1" s="1" t="s">
        <v>9</v>
      </c>
      <c r="O1" s="1" t="s">
        <v>45</v>
      </c>
      <c r="P1" s="1" t="s">
        <v>10</v>
      </c>
      <c r="Q1" s="1" t="s">
        <v>11</v>
      </c>
      <c r="R1" s="1" t="s">
        <v>46</v>
      </c>
      <c r="S1" s="1" t="s">
        <v>12</v>
      </c>
      <c r="T1" s="1" t="s">
        <v>13</v>
      </c>
      <c r="U1" s="1" t="s">
        <v>47</v>
      </c>
      <c r="V1" s="1" t="s">
        <v>14</v>
      </c>
      <c r="W1" s="1" t="s">
        <v>15</v>
      </c>
      <c r="X1" s="1" t="s">
        <v>20</v>
      </c>
      <c r="Y1" s="1" t="s">
        <v>16</v>
      </c>
    </row>
    <row r="2" spans="1:25" x14ac:dyDescent="0.25">
      <c r="A2" s="1">
        <v>1</v>
      </c>
      <c r="B2" s="1">
        <v>1300</v>
      </c>
      <c r="C2" s="11">
        <f>0.02734*(B2-184)*0.2</f>
        <v>6.1022880000000006</v>
      </c>
      <c r="D2" s="1" t="s">
        <v>18</v>
      </c>
      <c r="E2" s="1">
        <v>320</v>
      </c>
      <c r="F2" s="12">
        <f>0.02734*(E2-184)*0.2</f>
        <v>0.74364799999999998</v>
      </c>
      <c r="G2" s="1" t="s">
        <v>18</v>
      </c>
      <c r="H2" s="1">
        <v>320</v>
      </c>
      <c r="I2" s="12">
        <f>0.02734*(H2-184)*0.2</f>
        <v>0.74364799999999998</v>
      </c>
      <c r="J2" s="1" t="s">
        <v>18</v>
      </c>
      <c r="K2" s="1">
        <v>350</v>
      </c>
      <c r="L2" s="12">
        <f>0.02734*(K2-184)*0.2</f>
        <v>0.90768799999999994</v>
      </c>
      <c r="M2" s="1" t="s">
        <v>18</v>
      </c>
      <c r="N2" s="1">
        <v>560</v>
      </c>
      <c r="O2" s="12">
        <f>0.02734*(N2-184)*0.2</f>
        <v>2.055968</v>
      </c>
      <c r="P2" s="1" t="s">
        <v>18</v>
      </c>
      <c r="Q2" s="1">
        <v>425</v>
      </c>
      <c r="R2" s="12">
        <f>0.02734*(Q2-184)*0.2</f>
        <v>1.3177880000000002</v>
      </c>
      <c r="S2" s="1" t="s">
        <v>18</v>
      </c>
      <c r="T2" s="1">
        <v>350</v>
      </c>
      <c r="U2" s="12">
        <f>0.02734*(T2-184)*0.2</f>
        <v>0.90768799999999994</v>
      </c>
      <c r="V2" s="1" t="s">
        <v>18</v>
      </c>
      <c r="W2" s="1"/>
      <c r="X2" s="3"/>
      <c r="Y2" s="1"/>
    </row>
    <row r="3" spans="1:25" x14ac:dyDescent="0.25">
      <c r="A3" s="1">
        <v>2</v>
      </c>
      <c r="B3" s="1">
        <v>1200</v>
      </c>
      <c r="C3" s="11">
        <f t="shared" ref="C3:C13" si="0">0.02734*(B3-184)*0.2</f>
        <v>5.5554880000000004</v>
      </c>
      <c r="D3" s="1" t="s">
        <v>17</v>
      </c>
      <c r="E3" s="1">
        <v>1500</v>
      </c>
      <c r="F3" s="11">
        <f t="shared" ref="F3:F15" si="1">0.02734*(E3-184)*0.2</f>
        <v>7.1958880000000001</v>
      </c>
      <c r="G3" s="1" t="s">
        <v>17</v>
      </c>
      <c r="H3" s="1">
        <v>600</v>
      </c>
      <c r="I3" s="12">
        <f t="shared" ref="I3:I17" si="2">0.02734*(H3-184)*0.2</f>
        <v>2.2746880000000003</v>
      </c>
      <c r="J3" s="1" t="s">
        <v>17</v>
      </c>
      <c r="K3" s="1">
        <v>375</v>
      </c>
      <c r="L3" s="12">
        <f t="shared" ref="L3:L16" si="3">0.02734*(K3-184)*0.2</f>
        <v>1.0443880000000001</v>
      </c>
      <c r="M3" s="1" t="s">
        <v>18</v>
      </c>
      <c r="N3" s="1">
        <v>500</v>
      </c>
      <c r="O3" s="12">
        <f t="shared" ref="O3:O17" si="4">0.02734*(N3-184)*0.2</f>
        <v>1.7278880000000001</v>
      </c>
      <c r="P3" s="1" t="s">
        <v>18</v>
      </c>
      <c r="Q3" s="1">
        <v>450</v>
      </c>
      <c r="R3" s="12">
        <f t="shared" ref="R3:R17" si="5">0.02734*(Q3-184)*0.2</f>
        <v>1.454488</v>
      </c>
      <c r="S3" s="1" t="s">
        <v>18</v>
      </c>
      <c r="T3" s="1">
        <v>300</v>
      </c>
      <c r="U3" s="12">
        <f t="shared" ref="U3:U17" si="6">0.02734*(T3-184)*0.2</f>
        <v>0.63428800000000007</v>
      </c>
      <c r="V3" s="1" t="s">
        <v>18</v>
      </c>
      <c r="W3" s="1"/>
      <c r="X3" s="3"/>
      <c r="Y3" s="1"/>
    </row>
    <row r="4" spans="1:25" x14ac:dyDescent="0.25">
      <c r="A4" s="1">
        <v>3</v>
      </c>
      <c r="B4" s="1">
        <v>250</v>
      </c>
      <c r="C4" s="13">
        <f t="shared" si="0"/>
        <v>0.36088800000000004</v>
      </c>
      <c r="D4" s="1" t="s">
        <v>18</v>
      </c>
      <c r="E4" s="1">
        <v>450</v>
      </c>
      <c r="F4" s="12">
        <f t="shared" si="1"/>
        <v>1.454488</v>
      </c>
      <c r="G4" s="1" t="s">
        <v>17</v>
      </c>
      <c r="H4" s="1">
        <v>660</v>
      </c>
      <c r="I4" s="12">
        <f t="shared" si="2"/>
        <v>2.6027680000000002</v>
      </c>
      <c r="J4" s="1" t="s">
        <v>17</v>
      </c>
      <c r="K4" s="1">
        <v>500</v>
      </c>
      <c r="L4" s="12">
        <f t="shared" si="3"/>
        <v>1.7278880000000001</v>
      </c>
      <c r="M4" s="1" t="s">
        <v>18</v>
      </c>
      <c r="N4" s="1">
        <v>500</v>
      </c>
      <c r="O4" s="12">
        <f t="shared" si="4"/>
        <v>1.7278880000000001</v>
      </c>
      <c r="P4" s="1" t="s">
        <v>18</v>
      </c>
      <c r="Q4" s="1">
        <v>400</v>
      </c>
      <c r="R4" s="12">
        <f t="shared" si="5"/>
        <v>1.1810879999999999</v>
      </c>
      <c r="S4" s="1" t="s">
        <v>18</v>
      </c>
      <c r="T4" s="1">
        <v>375</v>
      </c>
      <c r="U4" s="12">
        <f t="shared" si="6"/>
        <v>1.0443880000000001</v>
      </c>
      <c r="V4" s="1" t="s">
        <v>18</v>
      </c>
      <c r="W4" s="1"/>
      <c r="X4" s="3"/>
      <c r="Y4" s="1"/>
    </row>
    <row r="5" spans="1:25" x14ac:dyDescent="0.25">
      <c r="A5" s="1">
        <v>4</v>
      </c>
      <c r="B5" s="1">
        <v>200</v>
      </c>
      <c r="C5" s="13">
        <f t="shared" si="0"/>
        <v>8.748800000000001E-2</v>
      </c>
      <c r="D5" s="1" t="s">
        <v>18</v>
      </c>
      <c r="E5" s="1">
        <v>200</v>
      </c>
      <c r="F5" s="13">
        <f t="shared" si="1"/>
        <v>8.748800000000001E-2</v>
      </c>
      <c r="G5" s="1" t="s">
        <v>18</v>
      </c>
      <c r="H5" s="1">
        <v>200</v>
      </c>
      <c r="I5" s="13">
        <f t="shared" si="2"/>
        <v>8.748800000000001E-2</v>
      </c>
      <c r="J5" s="1" t="s">
        <v>18</v>
      </c>
      <c r="K5" s="1">
        <v>220</v>
      </c>
      <c r="L5" s="13">
        <f t="shared" si="3"/>
        <v>0.19684800000000002</v>
      </c>
      <c r="M5" s="1" t="s">
        <v>18</v>
      </c>
      <c r="N5" s="1">
        <v>450</v>
      </c>
      <c r="O5" s="12">
        <f t="shared" si="4"/>
        <v>1.454488</v>
      </c>
      <c r="P5" s="1" t="s">
        <v>18</v>
      </c>
      <c r="Q5" s="1">
        <v>400</v>
      </c>
      <c r="R5" s="12">
        <f t="shared" si="5"/>
        <v>1.1810879999999999</v>
      </c>
      <c r="S5" s="1" t="s">
        <v>18</v>
      </c>
      <c r="T5" s="1">
        <v>375</v>
      </c>
      <c r="U5" s="12">
        <f t="shared" si="6"/>
        <v>1.0443880000000001</v>
      </c>
      <c r="V5" s="1" t="s">
        <v>18</v>
      </c>
      <c r="W5" s="1"/>
      <c r="X5" s="3"/>
      <c r="Y5" s="1"/>
    </row>
    <row r="6" spans="1:25" x14ac:dyDescent="0.25">
      <c r="A6" s="1">
        <v>5</v>
      </c>
      <c r="B6" s="1">
        <v>240</v>
      </c>
      <c r="C6" s="13">
        <f t="shared" si="0"/>
        <v>0.30620800000000004</v>
      </c>
      <c r="D6" s="1" t="s">
        <v>18</v>
      </c>
      <c r="E6" s="1">
        <v>200</v>
      </c>
      <c r="F6" s="13">
        <f t="shared" si="1"/>
        <v>8.748800000000001E-2</v>
      </c>
      <c r="G6" s="1" t="s">
        <v>18</v>
      </c>
      <c r="H6" s="1">
        <v>270</v>
      </c>
      <c r="I6" s="13">
        <f t="shared" si="2"/>
        <v>0.470248</v>
      </c>
      <c r="J6" s="1" t="s">
        <v>18</v>
      </c>
      <c r="K6" s="1">
        <v>220</v>
      </c>
      <c r="L6" s="13">
        <f t="shared" si="3"/>
        <v>0.19684800000000002</v>
      </c>
      <c r="M6" s="1" t="s">
        <v>18</v>
      </c>
      <c r="N6" s="1">
        <v>250</v>
      </c>
      <c r="O6" s="13">
        <f t="shared" si="4"/>
        <v>0.36088800000000004</v>
      </c>
      <c r="P6" s="1" t="s">
        <v>18</v>
      </c>
      <c r="Q6" s="1">
        <v>350</v>
      </c>
      <c r="R6" s="12">
        <f t="shared" si="5"/>
        <v>0.90768799999999994</v>
      </c>
      <c r="S6" s="1" t="s">
        <v>18</v>
      </c>
      <c r="T6" s="1">
        <v>280</v>
      </c>
      <c r="U6" s="12">
        <f t="shared" si="6"/>
        <v>0.52492799999999995</v>
      </c>
      <c r="V6" s="1" t="s">
        <v>18</v>
      </c>
      <c r="W6" s="1"/>
      <c r="X6" s="3"/>
      <c r="Y6" s="1"/>
    </row>
    <row r="7" spans="1:25" x14ac:dyDescent="0.25">
      <c r="A7" s="1">
        <v>6</v>
      </c>
      <c r="B7" s="1">
        <v>220</v>
      </c>
      <c r="C7" s="13">
        <f t="shared" si="0"/>
        <v>0.19684800000000002</v>
      </c>
      <c r="D7" s="1" t="s">
        <v>18</v>
      </c>
      <c r="E7" s="1">
        <v>225</v>
      </c>
      <c r="F7" s="13">
        <f t="shared" si="1"/>
        <v>0.22418800000000003</v>
      </c>
      <c r="G7" s="1" t="s">
        <v>18</v>
      </c>
      <c r="H7" s="1">
        <v>225</v>
      </c>
      <c r="I7" s="13">
        <f t="shared" si="2"/>
        <v>0.22418800000000003</v>
      </c>
      <c r="J7" s="1" t="s">
        <v>18</v>
      </c>
      <c r="K7" s="1">
        <v>200</v>
      </c>
      <c r="L7" s="13">
        <f t="shared" si="3"/>
        <v>8.748800000000001E-2</v>
      </c>
      <c r="M7" s="1" t="s">
        <v>18</v>
      </c>
      <c r="N7" s="1">
        <v>400</v>
      </c>
      <c r="O7" s="12">
        <f t="shared" si="4"/>
        <v>1.1810879999999999</v>
      </c>
      <c r="P7" s="1" t="s">
        <v>18</v>
      </c>
      <c r="Q7" s="1">
        <v>380</v>
      </c>
      <c r="R7" s="12">
        <f t="shared" si="5"/>
        <v>1.071728</v>
      </c>
      <c r="S7" s="1" t="s">
        <v>18</v>
      </c>
      <c r="T7" s="1">
        <v>320</v>
      </c>
      <c r="U7" s="12">
        <f t="shared" si="6"/>
        <v>0.74364799999999998</v>
      </c>
      <c r="V7" s="1" t="s">
        <v>18</v>
      </c>
      <c r="W7" s="1"/>
      <c r="X7" s="3"/>
      <c r="Y7" s="1"/>
    </row>
    <row r="8" spans="1:25" x14ac:dyDescent="0.25">
      <c r="A8" s="1">
        <v>7</v>
      </c>
      <c r="B8" s="1">
        <v>200</v>
      </c>
      <c r="C8" s="13">
        <f t="shared" si="0"/>
        <v>8.748800000000001E-2</v>
      </c>
      <c r="D8" s="1" t="s">
        <v>18</v>
      </c>
      <c r="E8" s="1">
        <v>200</v>
      </c>
      <c r="F8" s="13">
        <f t="shared" si="1"/>
        <v>8.748800000000001E-2</v>
      </c>
      <c r="G8" s="1" t="s">
        <v>18</v>
      </c>
      <c r="H8" s="1">
        <v>200</v>
      </c>
      <c r="I8" s="13">
        <f t="shared" si="2"/>
        <v>8.748800000000001E-2</v>
      </c>
      <c r="J8" s="1" t="s">
        <v>18</v>
      </c>
      <c r="K8" s="1">
        <v>200</v>
      </c>
      <c r="L8" s="13">
        <f t="shared" si="3"/>
        <v>8.748800000000001E-2</v>
      </c>
      <c r="M8" s="1" t="s">
        <v>18</v>
      </c>
      <c r="N8" s="1">
        <v>300</v>
      </c>
      <c r="O8" s="12">
        <f t="shared" si="4"/>
        <v>0.63428800000000007</v>
      </c>
      <c r="P8" s="1" t="s">
        <v>18</v>
      </c>
      <c r="Q8" s="1">
        <v>325</v>
      </c>
      <c r="R8" s="12">
        <f t="shared" si="5"/>
        <v>0.77098800000000001</v>
      </c>
      <c r="S8" s="1" t="s">
        <v>18</v>
      </c>
      <c r="T8" s="1">
        <v>300</v>
      </c>
      <c r="U8" s="12">
        <f t="shared" si="6"/>
        <v>0.63428800000000007</v>
      </c>
      <c r="V8" s="1" t="s">
        <v>18</v>
      </c>
      <c r="W8" s="1"/>
      <c r="X8" s="3"/>
      <c r="Y8" s="1"/>
    </row>
    <row r="9" spans="1:25" x14ac:dyDescent="0.25">
      <c r="A9" s="1">
        <v>8</v>
      </c>
      <c r="B9" s="1">
        <v>180</v>
      </c>
      <c r="C9" s="13">
        <f t="shared" si="0"/>
        <v>-2.1872000000000003E-2</v>
      </c>
      <c r="D9" s="1" t="s">
        <v>18</v>
      </c>
      <c r="E9" s="1">
        <v>200</v>
      </c>
      <c r="F9" s="13">
        <f t="shared" si="1"/>
        <v>8.748800000000001E-2</v>
      </c>
      <c r="G9" s="1" t="s">
        <v>18</v>
      </c>
      <c r="H9" s="1">
        <v>220</v>
      </c>
      <c r="I9" s="13">
        <f t="shared" si="2"/>
        <v>0.19684800000000002</v>
      </c>
      <c r="J9" s="1" t="s">
        <v>18</v>
      </c>
      <c r="K9" s="1">
        <v>200</v>
      </c>
      <c r="L9" s="13">
        <f t="shared" si="3"/>
        <v>8.748800000000001E-2</v>
      </c>
      <c r="M9" s="1" t="s">
        <v>18</v>
      </c>
      <c r="N9" s="1">
        <v>300</v>
      </c>
      <c r="O9" s="12">
        <f t="shared" si="4"/>
        <v>0.63428800000000007</v>
      </c>
      <c r="P9" s="1" t="s">
        <v>18</v>
      </c>
      <c r="Q9" s="1">
        <v>330</v>
      </c>
      <c r="R9" s="12">
        <f t="shared" si="5"/>
        <v>0.79832800000000004</v>
      </c>
      <c r="S9" s="1" t="s">
        <v>18</v>
      </c>
      <c r="T9" s="1">
        <v>300</v>
      </c>
      <c r="U9" s="12">
        <f t="shared" si="6"/>
        <v>0.63428800000000007</v>
      </c>
      <c r="V9" s="1" t="s">
        <v>18</v>
      </c>
      <c r="W9" s="1"/>
      <c r="X9" s="3"/>
      <c r="Y9" s="1"/>
    </row>
    <row r="10" spans="1:25" x14ac:dyDescent="0.25">
      <c r="A10" s="1">
        <v>9</v>
      </c>
      <c r="B10" s="1">
        <v>200</v>
      </c>
      <c r="C10" s="13">
        <f t="shared" si="0"/>
        <v>8.748800000000001E-2</v>
      </c>
      <c r="D10" s="1" t="s">
        <v>18</v>
      </c>
      <c r="E10" s="1">
        <v>200</v>
      </c>
      <c r="F10" s="13">
        <f t="shared" si="1"/>
        <v>8.748800000000001E-2</v>
      </c>
      <c r="G10" s="1" t="s">
        <v>18</v>
      </c>
      <c r="H10" s="1">
        <v>200</v>
      </c>
      <c r="I10" s="13">
        <f t="shared" si="2"/>
        <v>8.748800000000001E-2</v>
      </c>
      <c r="J10" s="1" t="s">
        <v>18</v>
      </c>
      <c r="K10" s="1">
        <v>180</v>
      </c>
      <c r="L10" s="13">
        <f t="shared" si="3"/>
        <v>-2.1872000000000003E-2</v>
      </c>
      <c r="M10" s="1" t="s">
        <v>18</v>
      </c>
      <c r="N10" s="1">
        <v>350</v>
      </c>
      <c r="O10" s="12">
        <f t="shared" si="4"/>
        <v>0.90768799999999994</v>
      </c>
      <c r="P10" s="1" t="s">
        <v>18</v>
      </c>
      <c r="Q10" s="1">
        <v>300</v>
      </c>
      <c r="R10" s="12">
        <f t="shared" si="5"/>
        <v>0.63428800000000007</v>
      </c>
      <c r="S10" s="1" t="s">
        <v>18</v>
      </c>
      <c r="T10" s="1">
        <v>300</v>
      </c>
      <c r="U10" s="12">
        <f t="shared" si="6"/>
        <v>0.63428800000000007</v>
      </c>
      <c r="V10" s="1" t="s">
        <v>18</v>
      </c>
      <c r="W10" s="1"/>
      <c r="X10" s="3"/>
      <c r="Y10" s="1"/>
    </row>
    <row r="11" spans="1:25" x14ac:dyDescent="0.25">
      <c r="A11" s="1">
        <v>10</v>
      </c>
      <c r="B11" s="1">
        <v>200</v>
      </c>
      <c r="C11" s="13">
        <f t="shared" si="0"/>
        <v>8.748800000000001E-2</v>
      </c>
      <c r="D11" s="1" t="s">
        <v>18</v>
      </c>
      <c r="E11" s="1">
        <v>200</v>
      </c>
      <c r="F11" s="13">
        <f t="shared" si="1"/>
        <v>8.748800000000001E-2</v>
      </c>
      <c r="G11" s="1" t="s">
        <v>18</v>
      </c>
      <c r="H11" s="1">
        <v>200</v>
      </c>
      <c r="I11" s="13">
        <f t="shared" si="2"/>
        <v>8.748800000000001E-2</v>
      </c>
      <c r="J11" s="1" t="s">
        <v>18</v>
      </c>
      <c r="K11" s="1">
        <v>180</v>
      </c>
      <c r="L11" s="13">
        <f t="shared" si="3"/>
        <v>-2.1872000000000003E-2</v>
      </c>
      <c r="M11" s="1" t="s">
        <v>18</v>
      </c>
      <c r="N11" s="1">
        <v>250</v>
      </c>
      <c r="O11" s="13">
        <f t="shared" si="4"/>
        <v>0.36088800000000004</v>
      </c>
      <c r="P11" s="1" t="s">
        <v>18</v>
      </c>
      <c r="Q11" s="1">
        <v>300</v>
      </c>
      <c r="R11" s="12">
        <f t="shared" si="5"/>
        <v>0.63428800000000007</v>
      </c>
      <c r="S11" s="1" t="s">
        <v>18</v>
      </c>
      <c r="T11" s="1">
        <v>280</v>
      </c>
      <c r="U11" s="12">
        <f t="shared" si="6"/>
        <v>0.52492799999999995</v>
      </c>
      <c r="V11" s="1" t="s">
        <v>18</v>
      </c>
      <c r="W11" s="1"/>
      <c r="X11" s="3"/>
      <c r="Y11" s="1"/>
    </row>
    <row r="12" spans="1:25" x14ac:dyDescent="0.25">
      <c r="A12" s="1">
        <v>11</v>
      </c>
      <c r="B12" s="1">
        <v>200</v>
      </c>
      <c r="C12" s="13">
        <f t="shared" si="0"/>
        <v>8.748800000000001E-2</v>
      </c>
      <c r="D12" s="1" t="s">
        <v>18</v>
      </c>
      <c r="E12" s="1">
        <v>200</v>
      </c>
      <c r="F12" s="13">
        <f t="shared" si="1"/>
        <v>8.748800000000001E-2</v>
      </c>
      <c r="G12" s="1" t="s">
        <v>18</v>
      </c>
      <c r="H12" s="1">
        <v>225</v>
      </c>
      <c r="I12" s="13">
        <f t="shared" si="2"/>
        <v>0.22418800000000003</v>
      </c>
      <c r="J12" s="1" t="s">
        <v>18</v>
      </c>
      <c r="K12" s="1">
        <v>220</v>
      </c>
      <c r="L12" s="13">
        <f t="shared" si="3"/>
        <v>0.19684800000000002</v>
      </c>
      <c r="M12" s="1" t="s">
        <v>18</v>
      </c>
      <c r="N12" s="1">
        <v>280</v>
      </c>
      <c r="O12" s="12">
        <f t="shared" si="4"/>
        <v>0.52492799999999995</v>
      </c>
      <c r="P12" s="1" t="s">
        <v>18</v>
      </c>
      <c r="Q12" s="1">
        <v>325</v>
      </c>
      <c r="R12" s="12">
        <f t="shared" si="5"/>
        <v>0.77098800000000001</v>
      </c>
      <c r="S12" s="1" t="s">
        <v>18</v>
      </c>
      <c r="T12" s="1">
        <v>280</v>
      </c>
      <c r="U12" s="12">
        <f t="shared" si="6"/>
        <v>0.52492799999999995</v>
      </c>
      <c r="V12" s="1" t="s">
        <v>18</v>
      </c>
      <c r="W12" s="1"/>
      <c r="X12" s="3"/>
      <c r="Y12" s="1"/>
    </row>
    <row r="13" spans="1:25" x14ac:dyDescent="0.25">
      <c r="A13" s="1">
        <v>12</v>
      </c>
      <c r="B13" s="1">
        <v>200</v>
      </c>
      <c r="C13" s="13">
        <f t="shared" si="0"/>
        <v>8.748800000000001E-2</v>
      </c>
      <c r="D13" s="1" t="s">
        <v>18</v>
      </c>
      <c r="E13" s="1">
        <v>180</v>
      </c>
      <c r="F13" s="13">
        <f t="shared" si="1"/>
        <v>-2.1872000000000003E-2</v>
      </c>
      <c r="G13" s="1" t="s">
        <v>18</v>
      </c>
      <c r="H13" s="1">
        <v>225</v>
      </c>
      <c r="I13" s="13">
        <f t="shared" si="2"/>
        <v>0.22418800000000003</v>
      </c>
      <c r="J13" s="1" t="s">
        <v>18</v>
      </c>
      <c r="K13" s="1">
        <v>230</v>
      </c>
      <c r="L13" s="13">
        <f t="shared" si="3"/>
        <v>0.25152800000000003</v>
      </c>
      <c r="M13" s="1" t="s">
        <v>18</v>
      </c>
      <c r="N13" s="1">
        <v>250</v>
      </c>
      <c r="O13" s="13">
        <f t="shared" si="4"/>
        <v>0.36088800000000004</v>
      </c>
      <c r="P13" s="1" t="s">
        <v>18</v>
      </c>
      <c r="Q13" s="1">
        <v>300</v>
      </c>
      <c r="R13" s="12">
        <f t="shared" si="5"/>
        <v>0.63428800000000007</v>
      </c>
      <c r="S13" s="1" t="s">
        <v>18</v>
      </c>
      <c r="T13" s="1">
        <v>250</v>
      </c>
      <c r="U13" s="13">
        <f t="shared" si="6"/>
        <v>0.36088800000000004</v>
      </c>
      <c r="V13" s="1" t="s">
        <v>18</v>
      </c>
      <c r="W13" s="1"/>
      <c r="X13" s="3"/>
      <c r="Y13" s="1"/>
    </row>
    <row r="14" spans="1:25" x14ac:dyDescent="0.25">
      <c r="A14" s="1">
        <v>13</v>
      </c>
      <c r="B14" s="2" t="s">
        <v>19</v>
      </c>
      <c r="C14" s="2"/>
      <c r="D14" s="2"/>
      <c r="E14" s="1">
        <v>180</v>
      </c>
      <c r="F14" s="13">
        <f t="shared" si="1"/>
        <v>-2.1872000000000003E-2</v>
      </c>
      <c r="G14" s="1" t="s">
        <v>18</v>
      </c>
      <c r="H14" s="1">
        <v>180</v>
      </c>
      <c r="I14" s="13">
        <f t="shared" si="2"/>
        <v>-2.1872000000000003E-2</v>
      </c>
      <c r="J14" s="1" t="s">
        <v>18</v>
      </c>
      <c r="K14" s="1">
        <v>160</v>
      </c>
      <c r="L14" s="13">
        <f t="shared" si="3"/>
        <v>-0.13123199999999999</v>
      </c>
      <c r="M14" s="1" t="s">
        <v>18</v>
      </c>
      <c r="N14" s="1">
        <v>180</v>
      </c>
      <c r="O14" s="13">
        <f t="shared" si="4"/>
        <v>-2.1872000000000003E-2</v>
      </c>
      <c r="P14" s="1" t="s">
        <v>18</v>
      </c>
      <c r="Q14" s="1">
        <v>180</v>
      </c>
      <c r="R14" s="13">
        <f t="shared" si="5"/>
        <v>-2.1872000000000003E-2</v>
      </c>
      <c r="S14" s="1" t="s">
        <v>18</v>
      </c>
      <c r="T14" s="1">
        <v>280</v>
      </c>
      <c r="U14" s="12">
        <f t="shared" si="6"/>
        <v>0.52492799999999995</v>
      </c>
      <c r="V14" s="1" t="s">
        <v>18</v>
      </c>
      <c r="W14" s="1"/>
      <c r="X14" s="3"/>
      <c r="Y14" s="1"/>
    </row>
    <row r="15" spans="1:25" x14ac:dyDescent="0.25">
      <c r="A15" s="1">
        <v>14</v>
      </c>
      <c r="B15" s="2" t="s">
        <v>19</v>
      </c>
      <c r="C15" s="2"/>
      <c r="D15" s="2"/>
      <c r="E15" s="1">
        <v>150</v>
      </c>
      <c r="F15" s="13">
        <f t="shared" si="1"/>
        <v>-0.18591199999999999</v>
      </c>
      <c r="G15" s="1" t="s">
        <v>18</v>
      </c>
      <c r="H15" s="1">
        <v>150</v>
      </c>
      <c r="I15" s="13">
        <f t="shared" si="2"/>
        <v>-0.18591199999999999</v>
      </c>
      <c r="J15" s="1" t="s">
        <v>18</v>
      </c>
      <c r="K15" s="1">
        <v>140</v>
      </c>
      <c r="L15" s="13">
        <f t="shared" si="3"/>
        <v>-0.24059200000000003</v>
      </c>
      <c r="M15" s="1" t="s">
        <v>18</v>
      </c>
      <c r="N15" s="1">
        <v>180</v>
      </c>
      <c r="O15" s="13">
        <f t="shared" si="4"/>
        <v>-2.1872000000000003E-2</v>
      </c>
      <c r="P15" s="1" t="s">
        <v>18</v>
      </c>
      <c r="Q15" s="1">
        <v>180</v>
      </c>
      <c r="R15" s="13">
        <f t="shared" si="5"/>
        <v>-2.1872000000000003E-2</v>
      </c>
      <c r="S15" s="1" t="s">
        <v>18</v>
      </c>
      <c r="T15" s="1">
        <v>200</v>
      </c>
      <c r="U15" s="13">
        <f t="shared" si="6"/>
        <v>8.748800000000001E-2</v>
      </c>
      <c r="V15" s="1" t="s">
        <v>18</v>
      </c>
      <c r="W15" s="1"/>
      <c r="X15" s="3"/>
      <c r="Y15" s="1"/>
    </row>
    <row r="16" spans="1:25" x14ac:dyDescent="0.25">
      <c r="A16" s="1">
        <v>15</v>
      </c>
      <c r="B16" s="2" t="s">
        <v>19</v>
      </c>
      <c r="C16" s="2"/>
      <c r="D16" s="2"/>
      <c r="E16" s="2"/>
      <c r="F16" s="14"/>
      <c r="G16" s="2" t="s">
        <v>18</v>
      </c>
      <c r="H16" s="1">
        <v>120</v>
      </c>
      <c r="I16" s="13">
        <f t="shared" si="2"/>
        <v>-0.34995200000000004</v>
      </c>
      <c r="J16" s="1" t="s">
        <v>18</v>
      </c>
      <c r="K16" s="1">
        <v>150</v>
      </c>
      <c r="L16" s="13">
        <f t="shared" si="3"/>
        <v>-0.18591199999999999</v>
      </c>
      <c r="M16" s="1" t="s">
        <v>18</v>
      </c>
      <c r="N16" s="1">
        <v>180</v>
      </c>
      <c r="O16" s="13">
        <f t="shared" si="4"/>
        <v>-2.1872000000000003E-2</v>
      </c>
      <c r="P16" s="1" t="s">
        <v>18</v>
      </c>
      <c r="Q16" s="1">
        <v>180</v>
      </c>
      <c r="R16" s="13">
        <f t="shared" si="5"/>
        <v>-2.1872000000000003E-2</v>
      </c>
      <c r="S16" s="1" t="s">
        <v>18</v>
      </c>
      <c r="T16" s="1">
        <v>180</v>
      </c>
      <c r="U16" s="13">
        <f t="shared" si="6"/>
        <v>-2.1872000000000003E-2</v>
      </c>
      <c r="V16" s="1" t="s">
        <v>18</v>
      </c>
      <c r="W16" s="1"/>
      <c r="X16" s="3"/>
      <c r="Y16" s="1"/>
    </row>
    <row r="17" spans="1:25" x14ac:dyDescent="0.25">
      <c r="A17" s="1">
        <v>16</v>
      </c>
      <c r="B17" s="2" t="s">
        <v>19</v>
      </c>
      <c r="C17" s="2"/>
      <c r="D17" s="2"/>
      <c r="E17" s="2"/>
      <c r="F17" s="14"/>
      <c r="G17" s="2" t="s">
        <v>18</v>
      </c>
      <c r="H17" s="1">
        <v>120</v>
      </c>
      <c r="I17" s="13">
        <f t="shared" si="2"/>
        <v>-0.34995200000000004</v>
      </c>
      <c r="J17" s="1" t="s">
        <v>18</v>
      </c>
      <c r="K17" s="2"/>
      <c r="L17" s="14"/>
      <c r="M17" s="2" t="s">
        <v>18</v>
      </c>
      <c r="N17" s="1">
        <v>180</v>
      </c>
      <c r="O17" s="13">
        <f t="shared" si="4"/>
        <v>-2.1872000000000003E-2</v>
      </c>
      <c r="P17" s="1" t="s">
        <v>18</v>
      </c>
      <c r="Q17" s="1">
        <v>180</v>
      </c>
      <c r="R17" s="13">
        <f t="shared" si="5"/>
        <v>-2.1872000000000003E-2</v>
      </c>
      <c r="S17" s="1" t="s">
        <v>18</v>
      </c>
      <c r="T17" s="1">
        <v>200</v>
      </c>
      <c r="U17" s="13">
        <f t="shared" si="6"/>
        <v>8.748800000000001E-2</v>
      </c>
      <c r="V17" s="1" t="s">
        <v>18</v>
      </c>
      <c r="W17" s="1"/>
      <c r="X17" s="3"/>
      <c r="Y17" s="1"/>
    </row>
    <row r="19" spans="1:25" x14ac:dyDescent="0.25">
      <c r="D19" t="s">
        <v>33</v>
      </c>
    </row>
    <row r="20" spans="1:25" x14ac:dyDescent="0.25">
      <c r="D20" t="s">
        <v>21</v>
      </c>
    </row>
    <row r="22" spans="1:25" x14ac:dyDescent="0.25">
      <c r="B22" t="s">
        <v>22</v>
      </c>
      <c r="D22" t="s">
        <v>48</v>
      </c>
    </row>
    <row r="24" spans="1:25" x14ac:dyDescent="0.25">
      <c r="G24" t="s">
        <v>33</v>
      </c>
    </row>
    <row r="25" spans="1:25" x14ac:dyDescent="0.25">
      <c r="G25" t="s">
        <v>21</v>
      </c>
    </row>
    <row r="27" spans="1:25" x14ac:dyDescent="0.25">
      <c r="E27" t="s">
        <v>22</v>
      </c>
      <c r="G27" t="s">
        <v>23</v>
      </c>
    </row>
    <row r="30" spans="1:25" x14ac:dyDescent="0.25">
      <c r="I30" s="15" t="s">
        <v>24</v>
      </c>
      <c r="J30" s="15"/>
      <c r="K30" s="15"/>
      <c r="L30" s="15"/>
      <c r="M30" s="15"/>
    </row>
    <row r="31" spans="1:25" x14ac:dyDescent="0.25">
      <c r="F31" s="4"/>
      <c r="G31" t="s">
        <v>25</v>
      </c>
      <c r="I31" s="5">
        <v>43258</v>
      </c>
      <c r="J31" t="s">
        <v>34</v>
      </c>
      <c r="K31" t="s">
        <v>26</v>
      </c>
    </row>
    <row r="32" spans="1:25" x14ac:dyDescent="0.25">
      <c r="F32" s="6"/>
      <c r="G32" t="s">
        <v>27</v>
      </c>
      <c r="J32" t="s">
        <v>35</v>
      </c>
      <c r="K32" t="s">
        <v>1</v>
      </c>
    </row>
    <row r="33" spans="6:11" x14ac:dyDescent="0.25">
      <c r="F33" s="7"/>
      <c r="G33" t="s">
        <v>28</v>
      </c>
      <c r="J33" t="s">
        <v>32</v>
      </c>
      <c r="K33" t="s">
        <v>3</v>
      </c>
    </row>
    <row r="34" spans="6:11" x14ac:dyDescent="0.25">
      <c r="F34" s="8"/>
      <c r="G34" t="s">
        <v>29</v>
      </c>
      <c r="J34" t="s">
        <v>36</v>
      </c>
      <c r="K34" t="s">
        <v>5</v>
      </c>
    </row>
    <row r="35" spans="6:11" x14ac:dyDescent="0.25">
      <c r="F35" s="9"/>
      <c r="G35" t="s">
        <v>30</v>
      </c>
      <c r="J35" t="s">
        <v>37</v>
      </c>
      <c r="K35" t="s">
        <v>7</v>
      </c>
    </row>
    <row r="36" spans="6:11" x14ac:dyDescent="0.25">
      <c r="F36" s="10"/>
      <c r="G36" t="s">
        <v>31</v>
      </c>
      <c r="I36" s="5">
        <v>43259</v>
      </c>
      <c r="J36" t="s">
        <v>38</v>
      </c>
      <c r="K36" t="s">
        <v>9</v>
      </c>
    </row>
    <row r="37" spans="6:11" x14ac:dyDescent="0.25">
      <c r="I37" s="5">
        <v>43260</v>
      </c>
      <c r="J37" t="s">
        <v>39</v>
      </c>
      <c r="K37" t="s">
        <v>11</v>
      </c>
    </row>
    <row r="38" spans="6:11" x14ac:dyDescent="0.25">
      <c r="I38" s="5">
        <v>43261</v>
      </c>
      <c r="J38" t="s">
        <v>40</v>
      </c>
      <c r="K38" t="s">
        <v>13</v>
      </c>
    </row>
  </sheetData>
  <mergeCells count="1">
    <mergeCell ref="I30:M30"/>
  </mergeCells>
  <pageMargins left="0.7" right="0.7" top="0.75" bottom="0.75" header="0.3" footer="0.3"/>
  <pageSetup scale="91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activeCell="U33" sqref="U33"/>
    </sheetView>
  </sheetViews>
  <sheetFormatPr defaultRowHeight="15" x14ac:dyDescent="0.25"/>
  <cols>
    <col min="2" max="2" width="5.5703125" bestFit="1" customWidth="1"/>
    <col min="3" max="3" width="13.28515625" bestFit="1" customWidth="1"/>
    <col min="5" max="5" width="13.28515625" bestFit="1" customWidth="1"/>
    <col min="6" max="6" width="5.5703125" bestFit="1" customWidth="1"/>
    <col min="7" max="7" width="13.28515625" bestFit="1" customWidth="1"/>
    <col min="8" max="8" width="5.5703125" bestFit="1" customWidth="1"/>
    <col min="9" max="9" width="13.28515625" bestFit="1" customWidth="1"/>
    <col min="10" max="10" width="6.5703125" bestFit="1" customWidth="1"/>
    <col min="11" max="11" width="14.28515625" bestFit="1" customWidth="1"/>
    <col min="12" max="12" width="6.5703125" bestFit="1" customWidth="1"/>
    <col min="13" max="13" width="14.28515625" bestFit="1" customWidth="1"/>
    <col min="14" max="14" width="6.5703125" bestFit="1" customWidth="1"/>
    <col min="15" max="15" width="14.28515625" bestFit="1" customWidth="1"/>
    <col min="16" max="16" width="6.5703125" bestFit="1" customWidth="1"/>
    <col min="17" max="17" width="14.285156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5">
      <c r="A2" s="1">
        <v>1</v>
      </c>
      <c r="B2" s="1">
        <v>1300</v>
      </c>
      <c r="C2" s="1" t="s">
        <v>18</v>
      </c>
      <c r="D2" s="1">
        <v>320</v>
      </c>
      <c r="E2" s="1" t="s">
        <v>18</v>
      </c>
      <c r="F2" s="1">
        <v>320</v>
      </c>
      <c r="G2" s="1" t="s">
        <v>18</v>
      </c>
      <c r="H2" s="1">
        <v>350</v>
      </c>
      <c r="I2" s="1" t="s">
        <v>18</v>
      </c>
      <c r="J2" s="1">
        <v>560</v>
      </c>
      <c r="K2" s="1" t="s">
        <v>18</v>
      </c>
      <c r="L2" s="1">
        <v>425</v>
      </c>
      <c r="M2" s="1" t="s">
        <v>18</v>
      </c>
      <c r="N2" s="1">
        <v>350</v>
      </c>
      <c r="O2" s="1" t="s">
        <v>18</v>
      </c>
      <c r="P2" s="1"/>
      <c r="Q2" s="1"/>
    </row>
    <row r="3" spans="1:17" x14ac:dyDescent="0.25">
      <c r="A3" s="1">
        <v>2</v>
      </c>
      <c r="B3" s="1">
        <v>1200</v>
      </c>
      <c r="C3" s="1" t="s">
        <v>17</v>
      </c>
      <c r="D3" s="1">
        <v>1500</v>
      </c>
      <c r="E3" s="1" t="s">
        <v>17</v>
      </c>
      <c r="F3" s="1">
        <v>600</v>
      </c>
      <c r="G3" s="1" t="s">
        <v>17</v>
      </c>
      <c r="H3" s="1">
        <v>375</v>
      </c>
      <c r="I3" s="1" t="s">
        <v>18</v>
      </c>
      <c r="J3" s="1">
        <v>500</v>
      </c>
      <c r="K3" s="1" t="s">
        <v>18</v>
      </c>
      <c r="L3" s="1">
        <v>450</v>
      </c>
      <c r="M3" s="1" t="s">
        <v>18</v>
      </c>
      <c r="N3" s="1">
        <v>300</v>
      </c>
      <c r="O3" s="1" t="s">
        <v>18</v>
      </c>
      <c r="P3" s="1"/>
      <c r="Q3" s="1"/>
    </row>
    <row r="4" spans="1:17" x14ac:dyDescent="0.25">
      <c r="A4" s="1">
        <v>3</v>
      </c>
      <c r="B4" s="1">
        <v>250</v>
      </c>
      <c r="C4" s="1" t="s">
        <v>18</v>
      </c>
      <c r="D4" s="1">
        <v>450</v>
      </c>
      <c r="E4" s="1" t="s">
        <v>17</v>
      </c>
      <c r="F4" s="1">
        <v>660</v>
      </c>
      <c r="G4" s="1" t="s">
        <v>17</v>
      </c>
      <c r="H4" s="1">
        <v>500</v>
      </c>
      <c r="I4" s="1" t="s">
        <v>18</v>
      </c>
      <c r="J4" s="1">
        <v>500</v>
      </c>
      <c r="K4" s="1" t="s">
        <v>18</v>
      </c>
      <c r="L4" s="1">
        <v>400</v>
      </c>
      <c r="M4" s="1" t="s">
        <v>18</v>
      </c>
      <c r="N4" s="1">
        <v>375</v>
      </c>
      <c r="O4" s="1" t="s">
        <v>18</v>
      </c>
      <c r="P4" s="1"/>
      <c r="Q4" s="1"/>
    </row>
    <row r="5" spans="1:17" x14ac:dyDescent="0.25">
      <c r="A5" s="1">
        <v>4</v>
      </c>
      <c r="B5" s="1">
        <v>200</v>
      </c>
      <c r="C5" s="1" t="s">
        <v>18</v>
      </c>
      <c r="D5" s="1">
        <v>200</v>
      </c>
      <c r="E5" s="1" t="s">
        <v>18</v>
      </c>
      <c r="F5" s="1">
        <v>200</v>
      </c>
      <c r="G5" s="1" t="s">
        <v>18</v>
      </c>
      <c r="H5" s="1">
        <v>220</v>
      </c>
      <c r="I5" s="1" t="s">
        <v>18</v>
      </c>
      <c r="J5" s="1">
        <v>450</v>
      </c>
      <c r="K5" s="1" t="s">
        <v>18</v>
      </c>
      <c r="L5" s="1">
        <v>400</v>
      </c>
      <c r="M5" s="1" t="s">
        <v>18</v>
      </c>
      <c r="N5" s="1">
        <v>375</v>
      </c>
      <c r="O5" s="1" t="s">
        <v>18</v>
      </c>
      <c r="P5" s="1"/>
      <c r="Q5" s="1"/>
    </row>
    <row r="6" spans="1:17" x14ac:dyDescent="0.25">
      <c r="A6" s="1">
        <v>5</v>
      </c>
      <c r="B6" s="1">
        <v>240</v>
      </c>
      <c r="C6" s="1" t="s">
        <v>18</v>
      </c>
      <c r="D6" s="1">
        <v>200</v>
      </c>
      <c r="E6" s="1" t="s">
        <v>18</v>
      </c>
      <c r="F6" s="1">
        <v>270</v>
      </c>
      <c r="G6" s="1" t="s">
        <v>18</v>
      </c>
      <c r="H6" s="1">
        <v>220</v>
      </c>
      <c r="I6" s="1" t="s">
        <v>18</v>
      </c>
      <c r="J6" s="1">
        <v>250</v>
      </c>
      <c r="K6" s="1" t="s">
        <v>18</v>
      </c>
      <c r="L6" s="1">
        <v>350</v>
      </c>
      <c r="M6" s="1" t="s">
        <v>18</v>
      </c>
      <c r="N6" s="1">
        <v>280</v>
      </c>
      <c r="O6" s="1" t="s">
        <v>18</v>
      </c>
      <c r="P6" s="1"/>
      <c r="Q6" s="1"/>
    </row>
    <row r="7" spans="1:17" x14ac:dyDescent="0.25">
      <c r="A7" s="1">
        <v>6</v>
      </c>
      <c r="B7" s="1">
        <v>220</v>
      </c>
      <c r="C7" s="1" t="s">
        <v>18</v>
      </c>
      <c r="D7" s="1">
        <v>225</v>
      </c>
      <c r="E7" s="1" t="s">
        <v>18</v>
      </c>
      <c r="F7" s="1">
        <v>225</v>
      </c>
      <c r="G7" s="1" t="s">
        <v>18</v>
      </c>
      <c r="H7" s="1">
        <v>200</v>
      </c>
      <c r="I7" s="1" t="s">
        <v>18</v>
      </c>
      <c r="J7" s="1">
        <v>400</v>
      </c>
      <c r="K7" s="1" t="s">
        <v>18</v>
      </c>
      <c r="L7" s="1">
        <v>380</v>
      </c>
      <c r="M7" s="1" t="s">
        <v>18</v>
      </c>
      <c r="N7" s="1">
        <v>320</v>
      </c>
      <c r="O7" s="1" t="s">
        <v>18</v>
      </c>
      <c r="P7" s="1"/>
      <c r="Q7" s="1"/>
    </row>
    <row r="8" spans="1:17" x14ac:dyDescent="0.25">
      <c r="A8" s="1">
        <v>7</v>
      </c>
      <c r="B8" s="1">
        <v>200</v>
      </c>
      <c r="C8" s="1" t="s">
        <v>18</v>
      </c>
      <c r="D8" s="1">
        <v>200</v>
      </c>
      <c r="E8" s="1" t="s">
        <v>18</v>
      </c>
      <c r="F8" s="1">
        <v>200</v>
      </c>
      <c r="G8" s="1" t="s">
        <v>18</v>
      </c>
      <c r="H8" s="1">
        <v>200</v>
      </c>
      <c r="I8" s="1" t="s">
        <v>18</v>
      </c>
      <c r="J8" s="1">
        <v>300</v>
      </c>
      <c r="K8" s="1" t="s">
        <v>18</v>
      </c>
      <c r="L8" s="1">
        <v>325</v>
      </c>
      <c r="M8" s="1" t="s">
        <v>18</v>
      </c>
      <c r="N8" s="1">
        <v>300</v>
      </c>
      <c r="O8" s="1" t="s">
        <v>18</v>
      </c>
      <c r="P8" s="1"/>
      <c r="Q8" s="1"/>
    </row>
    <row r="9" spans="1:17" x14ac:dyDescent="0.25">
      <c r="A9" s="1">
        <v>8</v>
      </c>
      <c r="B9" s="1">
        <v>180</v>
      </c>
      <c r="C9" s="1" t="s">
        <v>18</v>
      </c>
      <c r="D9" s="1">
        <v>200</v>
      </c>
      <c r="E9" s="1" t="s">
        <v>18</v>
      </c>
      <c r="F9" s="1">
        <v>220</v>
      </c>
      <c r="G9" s="1" t="s">
        <v>18</v>
      </c>
      <c r="H9" s="1">
        <v>200</v>
      </c>
      <c r="I9" s="1" t="s">
        <v>18</v>
      </c>
      <c r="J9" s="1">
        <v>300</v>
      </c>
      <c r="K9" s="1" t="s">
        <v>18</v>
      </c>
      <c r="L9" s="1">
        <v>330</v>
      </c>
      <c r="M9" s="1" t="s">
        <v>18</v>
      </c>
      <c r="N9" s="1">
        <v>300</v>
      </c>
      <c r="O9" s="1" t="s">
        <v>18</v>
      </c>
      <c r="P9" s="1"/>
      <c r="Q9" s="1"/>
    </row>
    <row r="10" spans="1:17" x14ac:dyDescent="0.25">
      <c r="A10" s="1">
        <v>9</v>
      </c>
      <c r="B10" s="1">
        <v>200</v>
      </c>
      <c r="C10" s="1" t="s">
        <v>18</v>
      </c>
      <c r="D10" s="1">
        <v>200</v>
      </c>
      <c r="E10" s="1" t="s">
        <v>18</v>
      </c>
      <c r="F10" s="1">
        <v>200</v>
      </c>
      <c r="G10" s="1" t="s">
        <v>18</v>
      </c>
      <c r="H10" s="1">
        <v>180</v>
      </c>
      <c r="I10" s="1" t="s">
        <v>18</v>
      </c>
      <c r="J10" s="1">
        <v>350</v>
      </c>
      <c r="K10" s="1" t="s">
        <v>18</v>
      </c>
      <c r="L10" s="1">
        <v>300</v>
      </c>
      <c r="M10" s="1" t="s">
        <v>18</v>
      </c>
      <c r="N10" s="1">
        <v>300</v>
      </c>
      <c r="O10" s="1" t="s">
        <v>18</v>
      </c>
      <c r="P10" s="1"/>
      <c r="Q10" s="1"/>
    </row>
    <row r="11" spans="1:17" x14ac:dyDescent="0.25">
      <c r="A11" s="1">
        <v>10</v>
      </c>
      <c r="B11" s="1">
        <v>200</v>
      </c>
      <c r="C11" s="1" t="s">
        <v>18</v>
      </c>
      <c r="D11" s="1">
        <v>200</v>
      </c>
      <c r="E11" s="1" t="s">
        <v>18</v>
      </c>
      <c r="F11" s="1">
        <v>200</v>
      </c>
      <c r="G11" s="1" t="s">
        <v>18</v>
      </c>
      <c r="H11" s="1">
        <v>180</v>
      </c>
      <c r="I11" s="1" t="s">
        <v>18</v>
      </c>
      <c r="J11" s="1">
        <v>250</v>
      </c>
      <c r="K11" s="1" t="s">
        <v>18</v>
      </c>
      <c r="L11" s="1">
        <v>300</v>
      </c>
      <c r="M11" s="1" t="s">
        <v>18</v>
      </c>
      <c r="N11" s="1">
        <v>280</v>
      </c>
      <c r="O11" s="1" t="s">
        <v>18</v>
      </c>
      <c r="P11" s="1"/>
      <c r="Q11" s="1"/>
    </row>
    <row r="12" spans="1:17" x14ac:dyDescent="0.25">
      <c r="A12" s="1">
        <v>11</v>
      </c>
      <c r="B12" s="1">
        <v>200</v>
      </c>
      <c r="C12" s="1" t="s">
        <v>18</v>
      </c>
      <c r="D12" s="1">
        <v>200</v>
      </c>
      <c r="E12" s="1" t="s">
        <v>18</v>
      </c>
      <c r="F12" s="1">
        <v>225</v>
      </c>
      <c r="G12" s="1" t="s">
        <v>18</v>
      </c>
      <c r="H12" s="1">
        <v>220</v>
      </c>
      <c r="I12" s="1" t="s">
        <v>18</v>
      </c>
      <c r="J12" s="1">
        <v>280</v>
      </c>
      <c r="K12" s="1" t="s">
        <v>18</v>
      </c>
      <c r="L12" s="1">
        <v>325</v>
      </c>
      <c r="M12" s="1" t="s">
        <v>18</v>
      </c>
      <c r="N12" s="1">
        <v>280</v>
      </c>
      <c r="O12" s="1" t="s">
        <v>18</v>
      </c>
      <c r="P12" s="1"/>
      <c r="Q12" s="1"/>
    </row>
    <row r="13" spans="1:17" x14ac:dyDescent="0.25">
      <c r="A13" s="1">
        <v>12</v>
      </c>
      <c r="B13" s="1">
        <v>200</v>
      </c>
      <c r="C13" s="1" t="s">
        <v>18</v>
      </c>
      <c r="D13" s="1">
        <v>180</v>
      </c>
      <c r="E13" s="1" t="s">
        <v>18</v>
      </c>
      <c r="F13" s="1">
        <v>225</v>
      </c>
      <c r="G13" s="1" t="s">
        <v>18</v>
      </c>
      <c r="H13" s="1">
        <v>230</v>
      </c>
      <c r="I13" s="1" t="s">
        <v>18</v>
      </c>
      <c r="J13" s="1">
        <v>250</v>
      </c>
      <c r="K13" s="1" t="s">
        <v>18</v>
      </c>
      <c r="L13" s="1">
        <v>300</v>
      </c>
      <c r="M13" s="1" t="s">
        <v>18</v>
      </c>
      <c r="N13" s="1">
        <v>250</v>
      </c>
      <c r="O13" s="1" t="s">
        <v>18</v>
      </c>
      <c r="P13" s="1"/>
      <c r="Q13" s="1"/>
    </row>
    <row r="14" spans="1:17" x14ac:dyDescent="0.25">
      <c r="A14" s="1">
        <v>13</v>
      </c>
      <c r="B14" s="2" t="s">
        <v>19</v>
      </c>
      <c r="C14" s="2"/>
      <c r="D14" s="1">
        <v>180</v>
      </c>
      <c r="E14" s="1" t="s">
        <v>18</v>
      </c>
      <c r="F14" s="1">
        <v>180</v>
      </c>
      <c r="G14" s="1" t="s">
        <v>18</v>
      </c>
      <c r="H14" s="1">
        <v>160</v>
      </c>
      <c r="I14" s="1" t="s">
        <v>18</v>
      </c>
      <c r="J14" s="1">
        <v>180</v>
      </c>
      <c r="K14" s="1" t="s">
        <v>18</v>
      </c>
      <c r="L14" s="1">
        <v>180</v>
      </c>
      <c r="M14" s="1" t="s">
        <v>18</v>
      </c>
      <c r="N14" s="1">
        <v>280</v>
      </c>
      <c r="O14" s="1" t="s">
        <v>18</v>
      </c>
      <c r="P14" s="1"/>
      <c r="Q14" s="1"/>
    </row>
    <row r="15" spans="1:17" x14ac:dyDescent="0.25">
      <c r="A15" s="1">
        <v>14</v>
      </c>
      <c r="B15" s="2" t="s">
        <v>19</v>
      </c>
      <c r="C15" s="2"/>
      <c r="D15" s="1">
        <v>150</v>
      </c>
      <c r="E15" s="1" t="s">
        <v>18</v>
      </c>
      <c r="F15" s="1">
        <v>150</v>
      </c>
      <c r="G15" s="1" t="s">
        <v>18</v>
      </c>
      <c r="H15" s="1">
        <v>140</v>
      </c>
      <c r="I15" s="1" t="s">
        <v>18</v>
      </c>
      <c r="J15" s="1">
        <v>180</v>
      </c>
      <c r="K15" s="1" t="s">
        <v>18</v>
      </c>
      <c r="L15" s="1">
        <v>180</v>
      </c>
      <c r="M15" s="1" t="s">
        <v>18</v>
      </c>
      <c r="N15" s="1">
        <v>200</v>
      </c>
      <c r="O15" s="1" t="s">
        <v>18</v>
      </c>
      <c r="P15" s="1"/>
      <c r="Q15" s="1"/>
    </row>
    <row r="16" spans="1:17" x14ac:dyDescent="0.25">
      <c r="A16" s="1">
        <v>15</v>
      </c>
      <c r="B16" s="2" t="s">
        <v>19</v>
      </c>
      <c r="C16" s="2"/>
      <c r="D16" s="2"/>
      <c r="E16" s="2" t="s">
        <v>18</v>
      </c>
      <c r="F16" s="1">
        <v>120</v>
      </c>
      <c r="G16" s="1" t="s">
        <v>18</v>
      </c>
      <c r="H16" s="1">
        <v>150</v>
      </c>
      <c r="I16" s="1" t="s">
        <v>18</v>
      </c>
      <c r="J16" s="1">
        <v>180</v>
      </c>
      <c r="K16" s="1" t="s">
        <v>18</v>
      </c>
      <c r="L16" s="1">
        <v>180</v>
      </c>
      <c r="M16" s="1" t="s">
        <v>18</v>
      </c>
      <c r="N16" s="1">
        <v>180</v>
      </c>
      <c r="O16" s="1" t="s">
        <v>18</v>
      </c>
      <c r="P16" s="1"/>
      <c r="Q16" s="1"/>
    </row>
    <row r="17" spans="1:17" x14ac:dyDescent="0.25">
      <c r="A17" s="1">
        <v>16</v>
      </c>
      <c r="B17" s="2" t="s">
        <v>19</v>
      </c>
      <c r="C17" s="2"/>
      <c r="D17" s="2"/>
      <c r="E17" s="2" t="s">
        <v>18</v>
      </c>
      <c r="F17" s="1">
        <v>120</v>
      </c>
      <c r="G17" s="1" t="s">
        <v>18</v>
      </c>
      <c r="H17" s="2"/>
      <c r="I17" s="2" t="s">
        <v>18</v>
      </c>
      <c r="J17" s="1">
        <v>180</v>
      </c>
      <c r="K17" s="1" t="s">
        <v>18</v>
      </c>
      <c r="L17" s="1">
        <v>180</v>
      </c>
      <c r="M17" s="1" t="s">
        <v>18</v>
      </c>
      <c r="N17" s="1">
        <v>200</v>
      </c>
      <c r="O17" s="1" t="s">
        <v>18</v>
      </c>
      <c r="P17" s="1"/>
      <c r="Q1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 w-colors</vt:lpstr>
      <vt:lpstr>Sheet3</vt:lpstr>
      <vt:lpstr>Chart2</vt:lpstr>
      <vt:lpstr>Chart1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Blumer</dc:creator>
  <cp:lastModifiedBy>Blumer</cp:lastModifiedBy>
  <cp:lastPrinted>2018-10-18T14:45:41Z</cp:lastPrinted>
  <dcterms:created xsi:type="dcterms:W3CDTF">2018-10-09T17:46:44Z</dcterms:created>
  <dcterms:modified xsi:type="dcterms:W3CDTF">2019-02-08T15:08:28Z</dcterms:modified>
</cp:coreProperties>
</file>