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https://d.docs.live.net/1e6d2b8faf829984/Documents/HAB One Drive/Projects by State/Wisconsin/Long Lake/2020 Application/"/>
    </mc:Choice>
  </mc:AlternateContent>
  <xr:revisionPtr revIDLastSave="196" documentId="8_{223E59B4-4671-457C-A995-56A851377A99}" xr6:coauthVersionLast="45" xr6:coauthVersionMax="45" xr10:uidLastSave="{CF453D50-D689-49D4-914E-5CEDA1151503}"/>
  <bookViews>
    <workbookView xWindow="-93" yWindow="-93" windowWidth="25786" windowHeight="13986" tabRatio="500" activeTab="1" xr2:uid="{00000000-000D-0000-FFFF-FFFF00000000}"/>
  </bookViews>
  <sheets>
    <sheet name="Jar Test Log" sheetId="1" r:id="rId1"/>
    <sheet name="Daily Application Log" sheetId="3" r:id="rId2"/>
    <sheet name="BOL Worksheet" sheetId="5" r:id="rId3"/>
    <sheet name="Lake pH Log" sheetId="2" r:id="rId4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3" l="1"/>
  <c r="F5" i="5"/>
  <c r="F4" i="5"/>
  <c r="F6" i="5"/>
  <c r="F7" i="5"/>
  <c r="F8" i="5"/>
  <c r="F9" i="5"/>
  <c r="F10" i="5"/>
  <c r="F11" i="5"/>
  <c r="F12" i="5"/>
  <c r="F13" i="5"/>
  <c r="D9" i="3"/>
  <c r="I10" i="3" s="1"/>
  <c r="J10" i="3" s="1"/>
  <c r="E9" i="3"/>
  <c r="E16" i="5"/>
  <c r="F16" i="5" l="1"/>
  <c r="B19" i="5" s="1"/>
  <c r="C19" i="5" s="1"/>
</calcChain>
</file>

<file path=xl/sharedStrings.xml><?xml version="1.0" encoding="utf-8"?>
<sst xmlns="http://schemas.openxmlformats.org/spreadsheetml/2006/main" count="77" uniqueCount="39">
  <si>
    <t>Date</t>
  </si>
  <si>
    <t>Lake</t>
  </si>
  <si>
    <t>Time</t>
  </si>
  <si>
    <t>Percent of Total Dose</t>
  </si>
  <si>
    <t>Pre-dose pH</t>
  </si>
  <si>
    <t>Notes</t>
  </si>
  <si>
    <t>Hours of Application</t>
  </si>
  <si>
    <t>Approx. Alum Applied (gal)</t>
  </si>
  <si>
    <t>Alum Truck Deliveries</t>
  </si>
  <si>
    <t>First day of application</t>
  </si>
  <si>
    <t>Total</t>
  </si>
  <si>
    <t>Product</t>
  </si>
  <si>
    <t>BOL #</t>
  </si>
  <si>
    <t>lbs</t>
  </si>
  <si>
    <t>gallons</t>
  </si>
  <si>
    <t>ALUM</t>
  </si>
  <si>
    <t>pH outside of floc zone</t>
  </si>
  <si>
    <t>pH inside of floc zone</t>
  </si>
  <si>
    <t>Post-dose pH</t>
  </si>
  <si>
    <t>Target Dose (gal)</t>
  </si>
  <si>
    <t>Gallons Remaining</t>
  </si>
  <si>
    <t>% Complete</t>
  </si>
  <si>
    <t>Long</t>
  </si>
  <si>
    <t>Alum Target Dose (gal)</t>
  </si>
  <si>
    <t>Alum</t>
  </si>
  <si>
    <t>Approx. Acres Covered*</t>
  </si>
  <si>
    <t>70*</t>
  </si>
  <si>
    <t>30*</t>
  </si>
  <si>
    <t>*assumes 70% of total dose will be applied in day 1</t>
  </si>
  <si>
    <t>*assumes 30% of total dose will be applied in day 2</t>
  </si>
  <si>
    <t>Lake pH Log for Long Lake, WI Alum Application - 2020</t>
  </si>
  <si>
    <t>All readings taken 0.25 m below surface</t>
  </si>
  <si>
    <t>Long Lake, WI - 2020</t>
  </si>
  <si>
    <t>6:05 - 16:35</t>
  </si>
  <si>
    <t>Post-dose pH measured in jar 15 minutes after adding the alum dose</t>
  </si>
  <si>
    <t>Application completed</t>
  </si>
  <si>
    <t>6:35 - 9:35</t>
  </si>
  <si>
    <t>Daily Application Log for Long Lake, WI Alum Application - 2020</t>
  </si>
  <si>
    <t>Jar Test Log for Long Lake, WI Alum Application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</si>
</sst>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/d/yy;@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2" borderId="2" xfId="0" applyFont="1" applyFill="1" applyBorder="1"/>
    <xf numFmtId="14" fontId="0" fillId="0" borderId="0" xfId="0" applyNumberFormat="1"/>
    <xf numFmtId="0" fontId="1" fillId="2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Font="1"/>
    <xf numFmtId="0" fontId="0" fillId="0" borderId="0" xfId="0" applyAlignment="1"/>
    <xf numFmtId="0" fontId="1" fillId="2" borderId="3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2" fillId="0" borderId="0" xfId="0" applyFont="1"/>
    <xf numFmtId="3" fontId="0" fillId="0" borderId="0" xfId="0" applyNumberFormat="1"/>
    <xf numFmtId="0" fontId="2" fillId="2" borderId="1" xfId="0" applyFont="1" applyFill="1" applyBorder="1"/>
    <xf numFmtId="0" fontId="2" fillId="2" borderId="3" xfId="0" applyFont="1" applyFill="1" applyBorder="1"/>
    <xf numFmtId="3" fontId="1" fillId="0" borderId="4" xfId="0" applyNumberFormat="1" applyFont="1" applyBorder="1"/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0" fillId="0" borderId="0" xfId="0" quotePrefix="1" applyNumberFormat="1" applyAlignment="1">
      <alignment horizontal="center" wrapText="1"/>
    </xf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center" wrapText="1"/>
    </xf>
    <xf numFmtId="164" fontId="0" fillId="0" borderId="0" xfId="0" quotePrefix="1" applyNumberFormat="1" applyAlignment="1">
      <alignment horizontal="center"/>
    </xf>
    <xf numFmtId="20" fontId="0" fillId="0" borderId="0" xfId="0" quotePrefix="1" applyNumberForma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2" fontId="0" fillId="0" borderId="0" xfId="0" applyNumberFormat="1"/>
    <xf numFmtId="0" fontId="1" fillId="2" borderId="0" xfId="0" applyFont="1" applyFill="1"/>
    <xf numFmtId="0" fontId="1" fillId="2" borderId="3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2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1" fillId="0" borderId="4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2" fontId="0" fillId="0" borderId="0" xfId="0" quotePrefix="1" applyNumberFormat="1" applyAlignment="1">
      <alignment horizont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wrapText="1"/>
    </xf>
    <xf numFmtId="2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workbookViewId="0">
      <selection activeCell="E17" sqref="E17"/>
    </sheetView>
  </sheetViews>
  <sheetFormatPr defaultColWidth="10.77734375" defaultRowHeight="15.7" x14ac:dyDescent="0.55000000000000004"/>
  <cols>
    <col min="1" max="3" width="10.83203125" style="9"/>
    <col min="4" max="4" width="10.83203125" style="10"/>
    <col min="5" max="5" width="12.33203125" style="10" customWidth="1"/>
    <col min="6" max="6" width="13.6640625" style="10" customWidth="1"/>
    <col min="7" max="7" width="64.5" style="17" customWidth="1"/>
  </cols>
  <sheetData>
    <row r="1" spans="1:8" x14ac:dyDescent="0.55000000000000004">
      <c r="A1" s="8" t="s">
        <v>38</v>
      </c>
    </row>
    <row r="2" spans="1:8" x14ac:dyDescent="0.55000000000000004">
      <c r="A2" s="8"/>
    </row>
    <row r="3" spans="1:8" x14ac:dyDescent="0.55000000000000004">
      <c r="A3" s="9" t="s">
        <v>34</v>
      </c>
    </row>
    <row r="5" spans="1:8" s="1" customFormat="1" ht="31.35" x14ac:dyDescent="0.55000000000000004">
      <c r="A5" s="4" t="s">
        <v>0</v>
      </c>
      <c r="B5" s="5" t="s">
        <v>1</v>
      </c>
      <c r="C5" s="5" t="s">
        <v>2</v>
      </c>
      <c r="D5" s="6" t="s">
        <v>3</v>
      </c>
      <c r="E5" s="6" t="s">
        <v>4</v>
      </c>
      <c r="F5" s="7" t="s">
        <v>18</v>
      </c>
      <c r="G5" s="18" t="s">
        <v>5</v>
      </c>
      <c r="H5" s="16"/>
    </row>
    <row r="6" spans="1:8" s="12" customFormat="1" x14ac:dyDescent="0.55000000000000004">
      <c r="A6" s="47">
        <v>44004</v>
      </c>
      <c r="B6" s="12" t="s">
        <v>22</v>
      </c>
      <c r="C6" s="15">
        <v>0.23263888888888887</v>
      </c>
      <c r="D6" s="13">
        <v>100</v>
      </c>
      <c r="E6" s="13">
        <v>8.56</v>
      </c>
      <c r="F6" s="13">
        <v>6.71</v>
      </c>
    </row>
    <row r="7" spans="1:8" s="12" customFormat="1" x14ac:dyDescent="0.55000000000000004">
      <c r="A7" s="47">
        <v>44004</v>
      </c>
      <c r="B7" s="12" t="s">
        <v>22</v>
      </c>
      <c r="C7" s="15">
        <v>0.23263888888888887</v>
      </c>
      <c r="D7" s="13" t="s">
        <v>26</v>
      </c>
      <c r="E7" s="12">
        <v>8.56</v>
      </c>
      <c r="F7" s="13">
        <v>6.94</v>
      </c>
      <c r="G7" s="9" t="s">
        <v>28</v>
      </c>
    </row>
    <row r="8" spans="1:8" s="12" customFormat="1" x14ac:dyDescent="0.55000000000000004">
      <c r="A8" s="47">
        <v>44005</v>
      </c>
      <c r="B8" s="12" t="s">
        <v>22</v>
      </c>
      <c r="C8" s="35">
        <v>0.25</v>
      </c>
      <c r="D8" s="33" t="s">
        <v>27</v>
      </c>
      <c r="E8" s="33">
        <v>7.34</v>
      </c>
      <c r="F8" s="49">
        <v>6.8</v>
      </c>
      <c r="G8" s="9" t="s">
        <v>29</v>
      </c>
    </row>
    <row r="9" spans="1:8" x14ac:dyDescent="0.55000000000000004">
      <c r="A9" s="11"/>
    </row>
    <row r="10" spans="1:8" x14ac:dyDescent="0.55000000000000004">
      <c r="A10" s="11"/>
    </row>
    <row r="11" spans="1:8" x14ac:dyDescent="0.55000000000000004">
      <c r="A11" s="11"/>
    </row>
    <row r="12" spans="1:8" x14ac:dyDescent="0.55000000000000004">
      <c r="A12" s="11"/>
    </row>
    <row r="13" spans="1:8" x14ac:dyDescent="0.55000000000000004">
      <c r="A13" s="11"/>
    </row>
    <row r="14" spans="1:8" x14ac:dyDescent="0.55000000000000004">
      <c r="A14" s="11"/>
    </row>
    <row r="15" spans="1:8" x14ac:dyDescent="0.55000000000000004">
      <c r="A15" s="11"/>
    </row>
    <row r="16" spans="1:8" x14ac:dyDescent="0.55000000000000004">
      <c r="A16" s="11"/>
    </row>
    <row r="17" spans="1:1" x14ac:dyDescent="0.55000000000000004">
      <c r="A17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8"/>
  <sheetViews>
    <sheetView tabSelected="1" workbookViewId="0">
      <selection activeCell="I19" sqref="I19"/>
    </sheetView>
  </sheetViews>
  <sheetFormatPr defaultColWidth="10.77734375" defaultRowHeight="15.7" x14ac:dyDescent="0.55000000000000004"/>
  <cols>
    <col min="1" max="2" width="10.83203125" style="9"/>
    <col min="3" max="5" width="13.83203125" style="9" customWidth="1"/>
    <col min="6" max="6" width="15" style="41" customWidth="1"/>
    <col min="7" max="7" width="44.6640625" style="17" customWidth="1"/>
    <col min="8" max="8" width="19.6640625" bestFit="1" customWidth="1"/>
    <col min="9" max="9" width="16.5" bestFit="1" customWidth="1"/>
    <col min="10" max="10" width="11.83203125" bestFit="1" customWidth="1"/>
  </cols>
  <sheetData>
    <row r="1" spans="1:10" x14ac:dyDescent="0.55000000000000004">
      <c r="A1" s="8" t="s">
        <v>37</v>
      </c>
    </row>
    <row r="2" spans="1:10" x14ac:dyDescent="0.55000000000000004">
      <c r="A2" s="8"/>
    </row>
    <row r="5" spans="1:10" s="1" customFormat="1" ht="31.35" x14ac:dyDescent="0.55000000000000004">
      <c r="A5" s="4" t="s">
        <v>0</v>
      </c>
      <c r="B5" s="5" t="s">
        <v>1</v>
      </c>
      <c r="C5" s="6" t="s">
        <v>6</v>
      </c>
      <c r="D5" s="7" t="s">
        <v>7</v>
      </c>
      <c r="E5" s="7" t="s">
        <v>25</v>
      </c>
      <c r="F5" s="40" t="s">
        <v>8</v>
      </c>
      <c r="G5" s="18" t="s">
        <v>5</v>
      </c>
      <c r="H5" s="16"/>
    </row>
    <row r="6" spans="1:10" s="12" customFormat="1" x14ac:dyDescent="0.55000000000000004">
      <c r="A6" s="47">
        <v>44004</v>
      </c>
      <c r="B6" s="12" t="s">
        <v>22</v>
      </c>
      <c r="C6" s="15" t="s">
        <v>33</v>
      </c>
      <c r="D6" s="20">
        <v>30133</v>
      </c>
      <c r="E6" s="29">
        <v>64.8</v>
      </c>
      <c r="F6" s="45">
        <v>7</v>
      </c>
      <c r="G6" s="9" t="s">
        <v>9</v>
      </c>
    </row>
    <row r="7" spans="1:10" s="12" customFormat="1" x14ac:dyDescent="0.55000000000000004">
      <c r="A7" s="47">
        <v>44005</v>
      </c>
      <c r="B7" s="12" t="s">
        <v>22</v>
      </c>
      <c r="C7" s="35" t="s">
        <v>36</v>
      </c>
      <c r="D7" s="20">
        <v>10474</v>
      </c>
      <c r="E7" s="29">
        <v>22.4</v>
      </c>
      <c r="F7" s="45">
        <v>3</v>
      </c>
      <c r="G7" s="9" t="s">
        <v>35</v>
      </c>
      <c r="H7" s="42"/>
    </row>
    <row r="8" spans="1:10" s="12" customFormat="1" x14ac:dyDescent="0.55000000000000004">
      <c r="A8" s="14"/>
      <c r="D8" s="20"/>
      <c r="E8" s="29"/>
      <c r="F8" s="45"/>
      <c r="G8" s="9"/>
    </row>
    <row r="9" spans="1:10" s="12" customFormat="1" x14ac:dyDescent="0.55000000000000004">
      <c r="A9" s="21" t="s">
        <v>10</v>
      </c>
      <c r="B9" s="22"/>
      <c r="C9" s="22"/>
      <c r="D9" s="23">
        <f>SUM(D6:D8)</f>
        <v>40607</v>
      </c>
      <c r="E9" s="36">
        <f>SUM(E6:E8)</f>
        <v>87.199999999999989</v>
      </c>
      <c r="F9" s="46">
        <f>SUM(F6:F8)</f>
        <v>10</v>
      </c>
      <c r="G9" s="9"/>
      <c r="H9" s="37" t="s">
        <v>23</v>
      </c>
      <c r="I9" s="37" t="s">
        <v>20</v>
      </c>
      <c r="J9" s="37" t="s">
        <v>21</v>
      </c>
    </row>
    <row r="10" spans="1:10" s="12" customFormat="1" x14ac:dyDescent="0.55000000000000004">
      <c r="A10" s="14"/>
      <c r="F10" s="43"/>
      <c r="G10" s="9"/>
      <c r="H10" s="25">
        <v>40496</v>
      </c>
      <c r="I10" s="25">
        <f>H10-D9</f>
        <v>-111</v>
      </c>
      <c r="J10" s="38">
        <f>100-((I10/H10)*100)</f>
        <v>100.27410114579217</v>
      </c>
    </row>
    <row r="11" spans="1:10" s="12" customFormat="1" x14ac:dyDescent="0.55000000000000004">
      <c r="A11" s="14"/>
      <c r="E11" s="9"/>
      <c r="F11" s="43"/>
      <c r="G11" s="9"/>
    </row>
    <row r="12" spans="1:10" s="12" customFormat="1" x14ac:dyDescent="0.55000000000000004">
      <c r="A12" s="14"/>
      <c r="F12" s="43"/>
      <c r="G12" s="9"/>
    </row>
    <row r="13" spans="1:10" s="12" customFormat="1" x14ac:dyDescent="0.55000000000000004">
      <c r="A13" s="14"/>
      <c r="F13" s="43"/>
      <c r="G13" s="9"/>
    </row>
    <row r="14" spans="1:10" s="12" customFormat="1" x14ac:dyDescent="0.55000000000000004">
      <c r="A14" s="14"/>
      <c r="F14" s="43"/>
      <c r="G14" s="9"/>
    </row>
    <row r="15" spans="1:10" s="12" customFormat="1" x14ac:dyDescent="0.55000000000000004">
      <c r="A15" s="14"/>
      <c r="F15" s="43"/>
      <c r="G15" s="9"/>
    </row>
    <row r="16" spans="1:10" s="12" customFormat="1" x14ac:dyDescent="0.55000000000000004">
      <c r="A16" s="14"/>
      <c r="F16" s="43"/>
      <c r="G16" s="9"/>
    </row>
    <row r="17" spans="1:10" s="12" customFormat="1" x14ac:dyDescent="0.55000000000000004">
      <c r="A17" s="14"/>
      <c r="F17" s="43"/>
      <c r="G17" s="9"/>
    </row>
    <row r="18" spans="1:10" s="12" customFormat="1" x14ac:dyDescent="0.55000000000000004">
      <c r="A18" s="14"/>
      <c r="F18" s="43"/>
      <c r="G18" s="9"/>
    </row>
    <row r="19" spans="1:10" s="12" customFormat="1" x14ac:dyDescent="0.55000000000000004">
      <c r="A19" s="14"/>
      <c r="F19" s="43"/>
      <c r="G19" s="9"/>
    </row>
    <row r="20" spans="1:10" s="12" customFormat="1" x14ac:dyDescent="0.55000000000000004">
      <c r="A20" s="14"/>
      <c r="F20" s="43"/>
      <c r="G20" s="9"/>
    </row>
    <row r="21" spans="1:10" s="12" customFormat="1" x14ac:dyDescent="0.55000000000000004">
      <c r="A21" s="14"/>
      <c r="F21" s="43"/>
      <c r="G21" s="9"/>
    </row>
    <row r="22" spans="1:10" s="12" customFormat="1" x14ac:dyDescent="0.55000000000000004">
      <c r="A22" s="14"/>
      <c r="F22" s="33"/>
      <c r="G22" s="9"/>
    </row>
    <row r="23" spans="1:10" s="12" customFormat="1" x14ac:dyDescent="0.55000000000000004">
      <c r="A23" s="14"/>
      <c r="F23" s="43"/>
      <c r="G23" s="9"/>
    </row>
    <row r="24" spans="1:10" s="12" customFormat="1" x14ac:dyDescent="0.55000000000000004">
      <c r="A24" s="14"/>
      <c r="F24" s="43"/>
      <c r="G24" s="9"/>
    </row>
    <row r="25" spans="1:10" s="12" customFormat="1" x14ac:dyDescent="0.55000000000000004">
      <c r="A25" s="14"/>
      <c r="F25" s="43"/>
      <c r="G25" s="9"/>
    </row>
    <row r="26" spans="1:10" s="12" customFormat="1" x14ac:dyDescent="0.55000000000000004">
      <c r="A26" s="14"/>
      <c r="F26" s="43"/>
      <c r="G26" s="9"/>
    </row>
    <row r="27" spans="1:10" s="12" customFormat="1" x14ac:dyDescent="0.55000000000000004">
      <c r="A27" s="14"/>
      <c r="F27" s="43"/>
      <c r="G27" s="9"/>
    </row>
    <row r="28" spans="1:10" s="12" customFormat="1" x14ac:dyDescent="0.55000000000000004">
      <c r="A28" s="14"/>
      <c r="F28" s="43"/>
      <c r="G28" s="9"/>
      <c r="H28"/>
      <c r="I28"/>
      <c r="J28"/>
    </row>
    <row r="29" spans="1:10" s="12" customFormat="1" x14ac:dyDescent="0.55000000000000004">
      <c r="A29" s="14"/>
      <c r="F29" s="43"/>
      <c r="G29" s="9"/>
      <c r="H29"/>
      <c r="I29"/>
      <c r="J29"/>
    </row>
    <row r="30" spans="1:10" x14ac:dyDescent="0.55000000000000004">
      <c r="A30" s="11"/>
      <c r="G30" s="9"/>
    </row>
    <row r="31" spans="1:10" x14ac:dyDescent="0.55000000000000004">
      <c r="A31" s="11"/>
      <c r="G31" s="9"/>
    </row>
    <row r="32" spans="1:10" x14ac:dyDescent="0.55000000000000004">
      <c r="A32" s="11"/>
    </row>
    <row r="33" spans="1:11" x14ac:dyDescent="0.55000000000000004">
      <c r="A33" s="11"/>
    </row>
    <row r="34" spans="1:11" s="9" customFormat="1" x14ac:dyDescent="0.55000000000000004">
      <c r="A34" s="11"/>
      <c r="F34" s="41"/>
      <c r="G34" s="17"/>
      <c r="H34"/>
      <c r="I34"/>
      <c r="J34"/>
      <c r="K34"/>
    </row>
    <row r="35" spans="1:11" s="9" customFormat="1" x14ac:dyDescent="0.55000000000000004">
      <c r="A35" s="11"/>
      <c r="F35" s="41"/>
      <c r="G35" s="17"/>
      <c r="H35"/>
      <c r="I35"/>
      <c r="J35"/>
      <c r="K35"/>
    </row>
    <row r="36" spans="1:11" s="9" customFormat="1" x14ac:dyDescent="0.55000000000000004">
      <c r="A36" s="11"/>
      <c r="F36" s="41"/>
      <c r="G36" s="17"/>
      <c r="H36"/>
      <c r="I36"/>
      <c r="J36"/>
      <c r="K36"/>
    </row>
    <row r="37" spans="1:11" s="9" customFormat="1" x14ac:dyDescent="0.55000000000000004">
      <c r="A37" s="11"/>
      <c r="F37" s="41"/>
      <c r="G37" s="17"/>
      <c r="H37"/>
      <c r="I37"/>
      <c r="J37"/>
      <c r="K37"/>
    </row>
    <row r="38" spans="1:11" s="9" customFormat="1" x14ac:dyDescent="0.55000000000000004">
      <c r="A38" s="11"/>
      <c r="F38" s="41"/>
      <c r="G38" s="17"/>
      <c r="H38"/>
      <c r="I38"/>
      <c r="J38"/>
      <c r="K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workbookViewId="0">
      <selection activeCell="G20" sqref="G20"/>
    </sheetView>
  </sheetViews>
  <sheetFormatPr defaultColWidth="10.77734375" defaultRowHeight="15.7" x14ac:dyDescent="0.55000000000000004"/>
  <cols>
    <col min="1" max="1" width="16.609375" bestFit="1" customWidth="1"/>
    <col min="2" max="2" width="16.1640625" bestFit="1" customWidth="1"/>
    <col min="3" max="3" width="10.609375" bestFit="1" customWidth="1"/>
  </cols>
  <sheetData>
    <row r="1" spans="1:6" x14ac:dyDescent="0.55000000000000004">
      <c r="A1" s="24" t="s">
        <v>32</v>
      </c>
      <c r="B1" s="24"/>
    </row>
    <row r="2" spans="1:6" x14ac:dyDescent="0.55000000000000004">
      <c r="A2" s="24"/>
      <c r="B2" s="24"/>
    </row>
    <row r="3" spans="1:6" x14ac:dyDescent="0.55000000000000004">
      <c r="A3" s="39" t="s">
        <v>24</v>
      </c>
      <c r="B3" s="2" t="s">
        <v>0</v>
      </c>
      <c r="C3" s="26" t="s">
        <v>11</v>
      </c>
      <c r="D3" s="26" t="s">
        <v>12</v>
      </c>
      <c r="E3" s="26" t="s">
        <v>13</v>
      </c>
      <c r="F3" s="27" t="s">
        <v>14</v>
      </c>
    </row>
    <row r="4" spans="1:6" x14ac:dyDescent="0.55000000000000004">
      <c r="A4">
        <v>1</v>
      </c>
      <c r="B4" s="48">
        <v>44004</v>
      </c>
      <c r="C4" t="s">
        <v>15</v>
      </c>
      <c r="D4">
        <v>1001</v>
      </c>
      <c r="E4" s="25">
        <v>48140</v>
      </c>
      <c r="F4" s="25">
        <f>E4/11.1</f>
        <v>4336.9369369369369</v>
      </c>
    </row>
    <row r="5" spans="1:6" x14ac:dyDescent="0.55000000000000004">
      <c r="A5">
        <v>2</v>
      </c>
      <c r="B5" s="48">
        <v>44004</v>
      </c>
      <c r="C5" t="s">
        <v>15</v>
      </c>
      <c r="D5">
        <v>1002</v>
      </c>
      <c r="E5" s="25">
        <v>49240</v>
      </c>
      <c r="F5" s="25">
        <f t="shared" ref="F5:F13" si="0">E5/11.1</f>
        <v>4436.0360360360364</v>
      </c>
    </row>
    <row r="6" spans="1:6" x14ac:dyDescent="0.55000000000000004">
      <c r="A6">
        <v>3</v>
      </c>
      <c r="B6" s="48">
        <v>44004</v>
      </c>
      <c r="C6" t="s">
        <v>15</v>
      </c>
      <c r="D6">
        <v>1003</v>
      </c>
      <c r="E6" s="25">
        <v>48920</v>
      </c>
      <c r="F6" s="25">
        <f t="shared" si="0"/>
        <v>4407.2072072072069</v>
      </c>
    </row>
    <row r="7" spans="1:6" x14ac:dyDescent="0.55000000000000004">
      <c r="A7">
        <v>4</v>
      </c>
      <c r="B7" s="48">
        <v>44004</v>
      </c>
      <c r="C7" t="s">
        <v>15</v>
      </c>
      <c r="D7">
        <v>1004</v>
      </c>
      <c r="E7" s="25">
        <v>46980</v>
      </c>
      <c r="F7" s="25">
        <f t="shared" si="0"/>
        <v>4232.4324324324325</v>
      </c>
    </row>
    <row r="8" spans="1:6" x14ac:dyDescent="0.55000000000000004">
      <c r="A8">
        <v>5</v>
      </c>
      <c r="B8" s="48">
        <v>44004</v>
      </c>
      <c r="C8" t="s">
        <v>15</v>
      </c>
      <c r="D8">
        <v>1005</v>
      </c>
      <c r="E8" s="25">
        <v>49580</v>
      </c>
      <c r="F8" s="25">
        <f t="shared" si="0"/>
        <v>4466.666666666667</v>
      </c>
    </row>
    <row r="9" spans="1:6" x14ac:dyDescent="0.55000000000000004">
      <c r="A9">
        <v>6</v>
      </c>
      <c r="B9" s="48">
        <v>44004</v>
      </c>
      <c r="C9" t="s">
        <v>15</v>
      </c>
      <c r="D9">
        <v>1006</v>
      </c>
      <c r="E9" s="25">
        <v>47320</v>
      </c>
      <c r="F9" s="25">
        <f t="shared" si="0"/>
        <v>4263.0630630630631</v>
      </c>
    </row>
    <row r="10" spans="1:6" x14ac:dyDescent="0.55000000000000004">
      <c r="A10">
        <v>7</v>
      </c>
      <c r="B10" s="48">
        <v>44004</v>
      </c>
      <c r="C10" t="s">
        <v>15</v>
      </c>
      <c r="D10">
        <v>1007</v>
      </c>
      <c r="E10" s="25">
        <v>48280</v>
      </c>
      <c r="F10" s="25">
        <f t="shared" si="0"/>
        <v>4349.5495495495497</v>
      </c>
    </row>
    <row r="11" spans="1:6" x14ac:dyDescent="0.55000000000000004">
      <c r="A11">
        <v>8</v>
      </c>
      <c r="B11" s="48">
        <v>44005</v>
      </c>
      <c r="C11" t="s">
        <v>15</v>
      </c>
      <c r="D11">
        <v>1008</v>
      </c>
      <c r="E11" s="25">
        <v>48940</v>
      </c>
      <c r="F11" s="25">
        <f t="shared" si="0"/>
        <v>4409.0090090090089</v>
      </c>
    </row>
    <row r="12" spans="1:6" x14ac:dyDescent="0.55000000000000004">
      <c r="A12">
        <v>9</v>
      </c>
      <c r="B12" s="48">
        <v>44005</v>
      </c>
      <c r="C12" t="s">
        <v>15</v>
      </c>
      <c r="D12">
        <v>1009</v>
      </c>
      <c r="E12" s="25">
        <v>46600</v>
      </c>
      <c r="F12" s="25">
        <f t="shared" si="0"/>
        <v>4198.198198198198</v>
      </c>
    </row>
    <row r="13" spans="1:6" x14ac:dyDescent="0.55000000000000004">
      <c r="A13">
        <v>10</v>
      </c>
      <c r="B13" s="48">
        <v>44005</v>
      </c>
      <c r="C13" t="s">
        <v>15</v>
      </c>
      <c r="D13">
        <v>1010</v>
      </c>
      <c r="E13" s="25">
        <v>16740</v>
      </c>
      <c r="F13" s="25">
        <f t="shared" si="0"/>
        <v>1508.1081081081081</v>
      </c>
    </row>
    <row r="14" spans="1:6" x14ac:dyDescent="0.55000000000000004">
      <c r="B14" s="3"/>
      <c r="E14" s="25"/>
      <c r="F14" s="25"/>
    </row>
    <row r="15" spans="1:6" x14ac:dyDescent="0.55000000000000004">
      <c r="B15" s="3"/>
      <c r="E15" s="25"/>
      <c r="F15" s="25"/>
    </row>
    <row r="16" spans="1:6" x14ac:dyDescent="0.55000000000000004">
      <c r="A16" s="1" t="s">
        <v>10</v>
      </c>
      <c r="B16" s="1"/>
      <c r="C16" s="1"/>
      <c r="D16" s="1"/>
      <c r="E16" s="28">
        <f>SUM(E4:E14)</f>
        <v>450740</v>
      </c>
      <c r="F16" s="28">
        <f>SUM(F4:F14)</f>
        <v>40607.207207207204</v>
      </c>
    </row>
    <row r="18" spans="1:3" x14ac:dyDescent="0.55000000000000004">
      <c r="A18" s="37" t="s">
        <v>19</v>
      </c>
      <c r="B18" s="37" t="s">
        <v>20</v>
      </c>
      <c r="C18" s="37" t="s">
        <v>21</v>
      </c>
    </row>
    <row r="19" spans="1:3" x14ac:dyDescent="0.55000000000000004">
      <c r="A19" s="25">
        <v>40496</v>
      </c>
      <c r="B19" s="25">
        <f>A19-F16</f>
        <v>-111.20720720720419</v>
      </c>
      <c r="C19" s="38">
        <f>100-((B19/A19)*100)</f>
        <v>100.27461281906164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4"/>
  <sheetViews>
    <sheetView workbookViewId="0">
      <selection activeCell="F25" sqref="F25"/>
    </sheetView>
  </sheetViews>
  <sheetFormatPr defaultColWidth="10.77734375" defaultRowHeight="15.7" x14ac:dyDescent="0.55000000000000004"/>
  <cols>
    <col min="1" max="4" width="10.83203125" style="9"/>
    <col min="5" max="5" width="10.83203125" style="10"/>
    <col min="6" max="6" width="58.6640625" style="17" bestFit="1" customWidth="1"/>
    <col min="7" max="7" width="21.5" customWidth="1"/>
  </cols>
  <sheetData>
    <row r="1" spans="1:7" x14ac:dyDescent="0.55000000000000004">
      <c r="A1" s="8" t="s">
        <v>30</v>
      </c>
    </row>
    <row r="2" spans="1:7" x14ac:dyDescent="0.55000000000000004">
      <c r="A2" s="8"/>
    </row>
    <row r="3" spans="1:7" x14ac:dyDescent="0.55000000000000004">
      <c r="A3" s="19" t="s">
        <v>31</v>
      </c>
    </row>
    <row r="6" spans="1:7" s="1" customFormat="1" ht="31.35" x14ac:dyDescent="0.55000000000000004">
      <c r="A6" s="4" t="s">
        <v>0</v>
      </c>
      <c r="B6" s="5" t="s">
        <v>1</v>
      </c>
      <c r="C6" s="5" t="s">
        <v>2</v>
      </c>
      <c r="D6" s="7" t="s">
        <v>16</v>
      </c>
      <c r="E6" s="7" t="s">
        <v>17</v>
      </c>
      <c r="F6" s="18" t="s">
        <v>5</v>
      </c>
      <c r="G6" s="16"/>
    </row>
    <row r="7" spans="1:7" s="12" customFormat="1" x14ac:dyDescent="0.55000000000000004">
      <c r="A7" s="47">
        <v>44004</v>
      </c>
      <c r="B7" s="12" t="s">
        <v>22</v>
      </c>
      <c r="C7" s="15">
        <v>0.2673611111111111</v>
      </c>
      <c r="D7" s="50">
        <v>8.1199999999999992</v>
      </c>
      <c r="E7" s="49">
        <v>7.26</v>
      </c>
      <c r="F7" s="19"/>
    </row>
    <row r="8" spans="1:7" s="42" customFormat="1" x14ac:dyDescent="0.55000000000000004">
      <c r="A8" s="47">
        <v>44004</v>
      </c>
      <c r="B8" s="42" t="s">
        <v>22</v>
      </c>
      <c r="C8" s="44">
        <v>0.35416666666666669</v>
      </c>
      <c r="D8" s="50">
        <v>8.24</v>
      </c>
      <c r="E8" s="49">
        <v>7.33</v>
      </c>
      <c r="F8" s="19"/>
    </row>
    <row r="9" spans="1:7" s="42" customFormat="1" x14ac:dyDescent="0.55000000000000004">
      <c r="A9" s="47">
        <v>44004</v>
      </c>
      <c r="B9" s="42" t="s">
        <v>22</v>
      </c>
      <c r="C9" s="44">
        <v>0.39930555555555558</v>
      </c>
      <c r="D9" s="50">
        <v>8.36</v>
      </c>
      <c r="E9" s="49">
        <v>7.3</v>
      </c>
      <c r="F9" s="19"/>
    </row>
    <row r="10" spans="1:7" s="42" customFormat="1" x14ac:dyDescent="0.55000000000000004">
      <c r="A10" s="47">
        <v>44004</v>
      </c>
      <c r="B10" s="42" t="s">
        <v>22</v>
      </c>
      <c r="C10" s="44">
        <v>0.43402777777777773</v>
      </c>
      <c r="D10" s="50">
        <v>8.41</v>
      </c>
      <c r="E10" s="49">
        <v>7.45</v>
      </c>
      <c r="F10" s="19"/>
    </row>
    <row r="11" spans="1:7" s="12" customFormat="1" x14ac:dyDescent="0.55000000000000004">
      <c r="A11" s="47">
        <v>44004</v>
      </c>
      <c r="B11" s="42" t="s">
        <v>22</v>
      </c>
      <c r="C11" s="15">
        <v>0.47916666666666669</v>
      </c>
      <c r="D11" s="50">
        <v>8.1</v>
      </c>
      <c r="E11" s="51">
        <v>7.08</v>
      </c>
      <c r="F11" s="9"/>
    </row>
    <row r="12" spans="1:7" s="12" customFormat="1" x14ac:dyDescent="0.55000000000000004">
      <c r="A12" s="47">
        <v>44004</v>
      </c>
      <c r="B12" s="42" t="s">
        <v>22</v>
      </c>
      <c r="C12" s="15">
        <v>0.52777777777777779</v>
      </c>
      <c r="D12" s="50">
        <v>7.86</v>
      </c>
      <c r="E12" s="51">
        <v>7.11</v>
      </c>
      <c r="F12" s="9"/>
    </row>
    <row r="13" spans="1:7" s="12" customFormat="1" x14ac:dyDescent="0.55000000000000004">
      <c r="A13" s="47">
        <v>44004</v>
      </c>
      <c r="B13" s="42" t="s">
        <v>22</v>
      </c>
      <c r="C13" s="15">
        <v>0.55902777777777779</v>
      </c>
      <c r="D13" s="50">
        <v>7.8</v>
      </c>
      <c r="E13" s="49">
        <v>7.14</v>
      </c>
      <c r="F13" s="9"/>
    </row>
    <row r="14" spans="1:7" s="12" customFormat="1" x14ac:dyDescent="0.55000000000000004">
      <c r="A14" s="47">
        <v>44004</v>
      </c>
      <c r="B14" s="42" t="s">
        <v>22</v>
      </c>
      <c r="C14" s="15">
        <v>0.60763888888888895</v>
      </c>
      <c r="D14" s="50">
        <v>7.61</v>
      </c>
      <c r="E14" s="51">
        <v>6.96</v>
      </c>
      <c r="F14" s="9"/>
    </row>
    <row r="15" spans="1:7" s="12" customFormat="1" x14ac:dyDescent="0.55000000000000004">
      <c r="A15" s="47">
        <v>44004</v>
      </c>
      <c r="B15" s="42" t="s">
        <v>22</v>
      </c>
      <c r="C15" s="35">
        <v>0.63888888888888895</v>
      </c>
      <c r="D15" s="52">
        <v>7.54</v>
      </c>
      <c r="E15" s="49">
        <v>6.91</v>
      </c>
      <c r="F15" s="9"/>
    </row>
    <row r="16" spans="1:7" s="12" customFormat="1" x14ac:dyDescent="0.55000000000000004">
      <c r="A16" s="47">
        <v>44004</v>
      </c>
      <c r="B16" s="42" t="s">
        <v>22</v>
      </c>
      <c r="C16" s="15">
        <v>0.68055555555555547</v>
      </c>
      <c r="D16" s="50">
        <v>7.4</v>
      </c>
      <c r="E16" s="49">
        <v>6.88</v>
      </c>
      <c r="F16" s="9"/>
    </row>
    <row r="17" spans="1:6" s="12" customFormat="1" x14ac:dyDescent="0.55000000000000004">
      <c r="A17" s="47">
        <v>44005</v>
      </c>
      <c r="B17" s="42" t="s">
        <v>22</v>
      </c>
      <c r="C17" s="15">
        <v>0.28472222222222221</v>
      </c>
      <c r="D17" s="50">
        <v>7.73</v>
      </c>
      <c r="E17" s="49">
        <v>6.81</v>
      </c>
      <c r="F17" s="9"/>
    </row>
    <row r="18" spans="1:6" s="12" customFormat="1" x14ac:dyDescent="0.55000000000000004">
      <c r="A18" s="47">
        <v>44005</v>
      </c>
      <c r="B18" s="42" t="s">
        <v>22</v>
      </c>
      <c r="C18" s="15">
        <v>0.32291666666666669</v>
      </c>
      <c r="D18" s="50">
        <v>7.69</v>
      </c>
      <c r="E18" s="51">
        <v>6.91</v>
      </c>
      <c r="F18" s="9"/>
    </row>
    <row r="19" spans="1:6" s="12" customFormat="1" x14ac:dyDescent="0.55000000000000004">
      <c r="A19" s="47">
        <v>44005</v>
      </c>
      <c r="B19" s="42" t="s">
        <v>22</v>
      </c>
      <c r="C19" s="15">
        <v>0.3611111111111111</v>
      </c>
      <c r="D19" s="50">
        <v>7.52</v>
      </c>
      <c r="E19" s="49">
        <v>6.84</v>
      </c>
      <c r="F19" s="9"/>
    </row>
    <row r="20" spans="1:6" s="12" customFormat="1" x14ac:dyDescent="0.55000000000000004">
      <c r="A20" s="47">
        <v>44005</v>
      </c>
      <c r="B20" s="42" t="s">
        <v>22</v>
      </c>
      <c r="C20" s="15">
        <v>0.40972222222222227</v>
      </c>
      <c r="D20" s="50">
        <v>7.5</v>
      </c>
      <c r="E20" s="51">
        <v>7.05</v>
      </c>
      <c r="F20" s="9"/>
    </row>
    <row r="21" spans="1:6" s="12" customFormat="1" x14ac:dyDescent="0.55000000000000004">
      <c r="A21" s="47"/>
      <c r="C21" s="15"/>
      <c r="D21" s="50"/>
      <c r="E21" s="51"/>
      <c r="F21" s="9"/>
    </row>
    <row r="22" spans="1:6" s="12" customFormat="1" x14ac:dyDescent="0.55000000000000004">
      <c r="A22" s="47"/>
      <c r="C22" s="15"/>
      <c r="D22" s="50"/>
      <c r="E22" s="51"/>
      <c r="F22" s="9"/>
    </row>
    <row r="23" spans="1:6" s="12" customFormat="1" x14ac:dyDescent="0.55000000000000004">
      <c r="A23" s="47"/>
      <c r="C23" s="15"/>
      <c r="D23" s="50"/>
      <c r="E23" s="51"/>
      <c r="F23" s="9"/>
    </row>
    <row r="24" spans="1:6" s="12" customFormat="1" x14ac:dyDescent="0.55000000000000004">
      <c r="A24" s="47"/>
      <c r="C24" s="15"/>
      <c r="D24" s="50"/>
      <c r="E24" s="51"/>
      <c r="F24" s="9"/>
    </row>
    <row r="25" spans="1:6" s="12" customFormat="1" x14ac:dyDescent="0.55000000000000004">
      <c r="A25" s="47"/>
      <c r="C25" s="15"/>
      <c r="D25" s="50"/>
      <c r="E25" s="51"/>
      <c r="F25" s="9"/>
    </row>
    <row r="26" spans="1:6" s="12" customFormat="1" x14ac:dyDescent="0.55000000000000004">
      <c r="A26" s="47"/>
      <c r="C26" s="15"/>
      <c r="D26" s="50"/>
      <c r="E26" s="51"/>
      <c r="F26" s="9"/>
    </row>
    <row r="27" spans="1:6" s="12" customFormat="1" x14ac:dyDescent="0.55000000000000004">
      <c r="A27" s="47"/>
      <c r="C27" s="15"/>
      <c r="D27" s="50"/>
      <c r="E27" s="51"/>
      <c r="F27" s="9"/>
    </row>
    <row r="28" spans="1:6" s="12" customFormat="1" x14ac:dyDescent="0.55000000000000004">
      <c r="A28" s="47"/>
      <c r="C28" s="15"/>
      <c r="D28" s="50"/>
      <c r="E28" s="51"/>
      <c r="F28" s="9"/>
    </row>
    <row r="29" spans="1:6" s="12" customFormat="1" x14ac:dyDescent="0.55000000000000004">
      <c r="A29" s="47"/>
      <c r="C29" s="15"/>
      <c r="D29" s="50"/>
      <c r="E29" s="51"/>
      <c r="F29" s="9"/>
    </row>
    <row r="30" spans="1:6" s="12" customFormat="1" x14ac:dyDescent="0.55000000000000004">
      <c r="A30" s="47"/>
      <c r="C30" s="15"/>
      <c r="D30" s="50"/>
      <c r="E30" s="51"/>
      <c r="F30" s="9"/>
    </row>
    <row r="31" spans="1:6" s="12" customFormat="1" x14ac:dyDescent="0.55000000000000004">
      <c r="A31" s="47"/>
      <c r="C31" s="15"/>
      <c r="D31" s="29"/>
      <c r="E31" s="30"/>
      <c r="F31" s="9"/>
    </row>
    <row r="32" spans="1:6" s="12" customFormat="1" x14ac:dyDescent="0.55000000000000004">
      <c r="A32" s="47"/>
      <c r="C32" s="15"/>
      <c r="D32" s="29"/>
      <c r="E32" s="30"/>
      <c r="F32" s="9"/>
    </row>
    <row r="33" spans="1:10" s="12" customFormat="1" x14ac:dyDescent="0.55000000000000004">
      <c r="A33" s="47"/>
      <c r="C33" s="15"/>
      <c r="D33" s="29"/>
      <c r="E33" s="30"/>
      <c r="F33" s="9"/>
    </row>
    <row r="34" spans="1:10" x14ac:dyDescent="0.55000000000000004">
      <c r="A34" s="47"/>
      <c r="B34" s="12"/>
      <c r="C34" s="15"/>
      <c r="D34" s="29"/>
      <c r="E34" s="30"/>
      <c r="F34" s="9"/>
    </row>
    <row r="35" spans="1:10" x14ac:dyDescent="0.55000000000000004">
      <c r="A35" s="47"/>
      <c r="B35" s="12"/>
      <c r="C35" s="15"/>
      <c r="D35" s="29"/>
      <c r="E35" s="30"/>
      <c r="F35" s="9"/>
    </row>
    <row r="36" spans="1:10" x14ac:dyDescent="0.55000000000000004">
      <c r="A36" s="47"/>
      <c r="B36" s="12"/>
      <c r="C36" s="15"/>
      <c r="D36" s="29"/>
      <c r="E36" s="30"/>
    </row>
    <row r="37" spans="1:10" x14ac:dyDescent="0.55000000000000004">
      <c r="A37" s="47"/>
      <c r="B37" s="12"/>
      <c r="C37" s="15"/>
      <c r="D37" s="29"/>
      <c r="E37" s="30"/>
    </row>
    <row r="38" spans="1:10" s="9" customFormat="1" x14ac:dyDescent="0.55000000000000004">
      <c r="A38" s="47"/>
      <c r="B38" s="12"/>
      <c r="C38" s="15"/>
      <c r="D38" s="29"/>
      <c r="E38" s="30"/>
      <c r="F38" s="17"/>
      <c r="G38"/>
      <c r="H38"/>
      <c r="I38"/>
      <c r="J38"/>
    </row>
    <row r="39" spans="1:10" s="9" customFormat="1" x14ac:dyDescent="0.55000000000000004">
      <c r="A39" s="14"/>
      <c r="B39" s="12"/>
      <c r="C39" s="15"/>
      <c r="D39" s="29"/>
      <c r="E39" s="30"/>
      <c r="F39" s="17"/>
      <c r="G39"/>
      <c r="H39"/>
      <c r="I39"/>
      <c r="J39"/>
    </row>
    <row r="40" spans="1:10" s="9" customFormat="1" x14ac:dyDescent="0.55000000000000004">
      <c r="A40" s="14"/>
      <c r="B40" s="12"/>
      <c r="C40" s="15"/>
      <c r="D40" s="29"/>
      <c r="E40" s="30"/>
      <c r="F40" s="17"/>
      <c r="G40"/>
      <c r="H40"/>
      <c r="I40"/>
      <c r="J40"/>
    </row>
    <row r="41" spans="1:10" s="9" customFormat="1" x14ac:dyDescent="0.55000000000000004">
      <c r="A41" s="14"/>
      <c r="B41" s="12"/>
      <c r="C41" s="15"/>
      <c r="D41" s="29"/>
      <c r="E41" s="30"/>
      <c r="F41" s="17"/>
      <c r="G41"/>
      <c r="H41"/>
      <c r="I41"/>
      <c r="J41"/>
    </row>
    <row r="42" spans="1:10" s="9" customFormat="1" x14ac:dyDescent="0.55000000000000004">
      <c r="A42" s="14"/>
      <c r="B42" s="12"/>
      <c r="C42" s="15"/>
      <c r="D42" s="29"/>
      <c r="E42" s="30"/>
      <c r="F42" s="17"/>
      <c r="G42"/>
      <c r="H42"/>
      <c r="I42"/>
      <c r="J42"/>
    </row>
    <row r="43" spans="1:10" x14ac:dyDescent="0.55000000000000004">
      <c r="A43" s="14"/>
      <c r="B43" s="12"/>
      <c r="C43" s="15"/>
      <c r="D43" s="29"/>
      <c r="E43" s="30"/>
    </row>
    <row r="44" spans="1:10" x14ac:dyDescent="0.55000000000000004">
      <c r="A44" s="14"/>
      <c r="B44" s="12"/>
      <c r="C44" s="15"/>
      <c r="D44" s="29"/>
      <c r="E44" s="30"/>
    </row>
    <row r="45" spans="1:10" x14ac:dyDescent="0.55000000000000004">
      <c r="A45" s="14"/>
      <c r="B45" s="12"/>
      <c r="C45" s="15"/>
      <c r="D45" s="29"/>
      <c r="E45" s="30"/>
    </row>
    <row r="46" spans="1:10" x14ac:dyDescent="0.55000000000000004">
      <c r="A46" s="14"/>
      <c r="B46" s="12"/>
      <c r="C46" s="15"/>
      <c r="D46" s="29"/>
      <c r="E46" s="30"/>
    </row>
    <row r="47" spans="1:10" x14ac:dyDescent="0.55000000000000004">
      <c r="A47" s="14"/>
      <c r="B47" s="12"/>
      <c r="C47" s="15"/>
      <c r="D47" s="29"/>
      <c r="E47" s="30"/>
    </row>
    <row r="48" spans="1:10" x14ac:dyDescent="0.55000000000000004">
      <c r="A48" s="14"/>
      <c r="B48" s="12"/>
      <c r="C48" s="15"/>
      <c r="D48" s="29"/>
      <c r="E48" s="30"/>
    </row>
    <row r="49" spans="1:5" x14ac:dyDescent="0.55000000000000004">
      <c r="A49" s="14"/>
      <c r="B49" s="12"/>
      <c r="C49" s="15"/>
      <c r="D49" s="29"/>
      <c r="E49" s="30"/>
    </row>
    <row r="50" spans="1:5" x14ac:dyDescent="0.55000000000000004">
      <c r="A50" s="14"/>
      <c r="B50" s="12"/>
      <c r="C50" s="15"/>
      <c r="D50" s="29"/>
      <c r="E50" s="30"/>
    </row>
    <row r="51" spans="1:5" x14ac:dyDescent="0.55000000000000004">
      <c r="A51" s="14"/>
      <c r="B51" s="12"/>
      <c r="C51" s="15"/>
      <c r="D51" s="29"/>
      <c r="E51" s="30"/>
    </row>
    <row r="52" spans="1:5" x14ac:dyDescent="0.55000000000000004">
      <c r="A52" s="14"/>
      <c r="B52" s="12"/>
      <c r="C52" s="15"/>
      <c r="D52" s="29"/>
      <c r="E52" s="30"/>
    </row>
    <row r="53" spans="1:5" x14ac:dyDescent="0.55000000000000004">
      <c r="A53" s="14"/>
      <c r="B53" s="12"/>
      <c r="C53" s="15"/>
      <c r="D53" s="29"/>
      <c r="E53" s="30"/>
    </row>
    <row r="54" spans="1:5" x14ac:dyDescent="0.55000000000000004">
      <c r="A54" s="14"/>
      <c r="B54" s="12"/>
      <c r="C54" s="15"/>
      <c r="D54" s="29"/>
      <c r="E54" s="30"/>
    </row>
    <row r="55" spans="1:5" x14ac:dyDescent="0.55000000000000004">
      <c r="A55" s="14"/>
      <c r="B55" s="12"/>
      <c r="C55" s="15"/>
      <c r="D55" s="29"/>
      <c r="E55" s="30"/>
    </row>
    <row r="56" spans="1:5" x14ac:dyDescent="0.55000000000000004">
      <c r="A56" s="14"/>
      <c r="B56" s="12"/>
      <c r="C56" s="15"/>
      <c r="D56" s="29"/>
      <c r="E56" s="30"/>
    </row>
    <row r="57" spans="1:5" x14ac:dyDescent="0.55000000000000004">
      <c r="A57" s="14"/>
      <c r="B57" s="12"/>
      <c r="C57" s="15"/>
      <c r="D57" s="29"/>
      <c r="E57" s="30"/>
    </row>
    <row r="58" spans="1:5" x14ac:dyDescent="0.55000000000000004">
      <c r="A58" s="14"/>
      <c r="B58" s="12"/>
      <c r="C58" s="15"/>
      <c r="D58" s="29"/>
      <c r="E58" s="30"/>
    </row>
    <row r="59" spans="1:5" x14ac:dyDescent="0.55000000000000004">
      <c r="A59" s="14"/>
      <c r="B59" s="12"/>
      <c r="C59" s="15"/>
      <c r="D59" s="29"/>
      <c r="E59" s="30"/>
    </row>
    <row r="60" spans="1:5" x14ac:dyDescent="0.55000000000000004">
      <c r="A60" s="14"/>
      <c r="B60" s="12"/>
      <c r="C60" s="15"/>
      <c r="D60" s="29"/>
      <c r="E60" s="30"/>
    </row>
    <row r="61" spans="1:5" x14ac:dyDescent="0.55000000000000004">
      <c r="A61" s="14"/>
      <c r="B61" s="12"/>
      <c r="C61" s="15"/>
      <c r="D61" s="29"/>
      <c r="E61" s="30"/>
    </row>
    <row r="62" spans="1:5" x14ac:dyDescent="0.55000000000000004">
      <c r="A62" s="14"/>
      <c r="B62" s="12"/>
      <c r="C62" s="15"/>
      <c r="D62" s="29"/>
      <c r="E62" s="30"/>
    </row>
    <row r="63" spans="1:5" x14ac:dyDescent="0.55000000000000004">
      <c r="A63" s="14"/>
      <c r="B63" s="12"/>
      <c r="C63" s="15"/>
      <c r="D63" s="29"/>
      <c r="E63" s="30"/>
    </row>
    <row r="64" spans="1:5" x14ac:dyDescent="0.55000000000000004">
      <c r="A64" s="14"/>
      <c r="B64" s="12"/>
      <c r="C64" s="15"/>
      <c r="D64" s="29"/>
      <c r="E64" s="30"/>
    </row>
    <row r="65" spans="1:5" x14ac:dyDescent="0.55000000000000004">
      <c r="A65" s="14"/>
      <c r="B65" s="12"/>
      <c r="C65" s="15"/>
      <c r="D65" s="29"/>
      <c r="E65" s="30"/>
    </row>
    <row r="66" spans="1:5" x14ac:dyDescent="0.55000000000000004">
      <c r="A66" s="14"/>
      <c r="B66" s="12"/>
      <c r="C66" s="15"/>
      <c r="D66" s="29"/>
      <c r="E66" s="30"/>
    </row>
    <row r="67" spans="1:5" x14ac:dyDescent="0.55000000000000004">
      <c r="A67" s="14"/>
      <c r="B67" s="12"/>
      <c r="C67" s="15"/>
      <c r="D67" s="29"/>
      <c r="E67" s="30"/>
    </row>
    <row r="68" spans="1:5" x14ac:dyDescent="0.55000000000000004">
      <c r="A68" s="14"/>
      <c r="B68" s="12"/>
      <c r="C68" s="15"/>
      <c r="D68" s="29"/>
      <c r="E68" s="30"/>
    </row>
    <row r="69" spans="1:5" x14ac:dyDescent="0.55000000000000004">
      <c r="A69" s="14"/>
      <c r="B69" s="12"/>
      <c r="C69" s="15"/>
      <c r="D69" s="29"/>
      <c r="E69" s="30"/>
    </row>
    <row r="70" spans="1:5" x14ac:dyDescent="0.55000000000000004">
      <c r="A70" s="14"/>
      <c r="B70" s="12"/>
      <c r="C70" s="15"/>
      <c r="D70" s="29"/>
      <c r="E70" s="30"/>
    </row>
    <row r="71" spans="1:5" x14ac:dyDescent="0.55000000000000004">
      <c r="A71" s="14"/>
      <c r="B71" s="12"/>
      <c r="C71" s="15"/>
      <c r="D71" s="29"/>
      <c r="E71" s="30"/>
    </row>
    <row r="72" spans="1:5" x14ac:dyDescent="0.55000000000000004">
      <c r="A72" s="14"/>
      <c r="B72" s="12"/>
      <c r="C72" s="15"/>
      <c r="D72" s="29"/>
      <c r="E72" s="30"/>
    </row>
    <row r="73" spans="1:5" x14ac:dyDescent="0.55000000000000004">
      <c r="A73" s="14"/>
      <c r="B73" s="12"/>
      <c r="C73" s="15"/>
      <c r="D73" s="29"/>
      <c r="E73" s="30"/>
    </row>
    <row r="74" spans="1:5" x14ac:dyDescent="0.55000000000000004">
      <c r="A74" s="14"/>
      <c r="B74" s="12"/>
      <c r="C74" s="15"/>
      <c r="D74" s="29"/>
      <c r="E74" s="30"/>
    </row>
    <row r="75" spans="1:5" x14ac:dyDescent="0.55000000000000004">
      <c r="A75" s="14"/>
      <c r="B75" s="12"/>
      <c r="C75" s="15"/>
      <c r="D75" s="29"/>
      <c r="E75" s="30"/>
    </row>
    <row r="76" spans="1:5" x14ac:dyDescent="0.55000000000000004">
      <c r="A76" s="14"/>
      <c r="B76" s="12"/>
      <c r="C76" s="15"/>
      <c r="D76" s="29"/>
      <c r="E76" s="30"/>
    </row>
    <row r="77" spans="1:5" x14ac:dyDescent="0.55000000000000004">
      <c r="A77" s="14"/>
      <c r="B77" s="12"/>
      <c r="C77" s="15"/>
      <c r="D77" s="29"/>
      <c r="E77" s="30"/>
    </row>
    <row r="78" spans="1:5" x14ac:dyDescent="0.55000000000000004">
      <c r="A78" s="14"/>
      <c r="B78" s="12"/>
      <c r="C78" s="15"/>
      <c r="D78" s="29"/>
      <c r="E78" s="30"/>
    </row>
    <row r="79" spans="1:5" x14ac:dyDescent="0.55000000000000004">
      <c r="A79" s="14"/>
      <c r="B79" s="12"/>
      <c r="C79" s="15"/>
      <c r="D79" s="29"/>
      <c r="E79" s="30"/>
    </row>
    <row r="80" spans="1:5" x14ac:dyDescent="0.55000000000000004">
      <c r="A80" s="14"/>
      <c r="B80" s="12"/>
      <c r="C80" s="15"/>
      <c r="D80" s="29"/>
      <c r="E80" s="30"/>
    </row>
    <row r="81" spans="1:5" x14ac:dyDescent="0.55000000000000004">
      <c r="A81" s="14"/>
      <c r="B81" s="12"/>
      <c r="C81" s="15"/>
      <c r="D81" s="29"/>
      <c r="E81" s="30"/>
    </row>
    <row r="82" spans="1:5" x14ac:dyDescent="0.55000000000000004">
      <c r="A82" s="14"/>
      <c r="B82" s="12"/>
      <c r="C82" s="15"/>
      <c r="D82" s="12"/>
      <c r="E82" s="13"/>
    </row>
    <row r="83" spans="1:5" x14ac:dyDescent="0.55000000000000004">
      <c r="A83" s="14"/>
      <c r="B83" s="12"/>
      <c r="C83" s="15"/>
      <c r="D83" s="12"/>
      <c r="E83" s="13"/>
    </row>
    <row r="84" spans="1:5" x14ac:dyDescent="0.55000000000000004">
      <c r="A84" s="14"/>
      <c r="B84" s="12"/>
      <c r="C84" s="15"/>
      <c r="D84" s="12"/>
      <c r="E84" s="13"/>
    </row>
    <row r="85" spans="1:5" x14ac:dyDescent="0.55000000000000004">
      <c r="A85" s="14"/>
      <c r="B85" s="12"/>
      <c r="C85" s="15"/>
      <c r="D85" s="12"/>
      <c r="E85" s="13"/>
    </row>
    <row r="86" spans="1:5" x14ac:dyDescent="0.55000000000000004">
      <c r="A86" s="14"/>
      <c r="B86" s="12"/>
      <c r="C86" s="15"/>
      <c r="D86" s="12"/>
      <c r="E86" s="13"/>
    </row>
    <row r="87" spans="1:5" x14ac:dyDescent="0.55000000000000004">
      <c r="A87" s="14"/>
      <c r="B87" s="12"/>
      <c r="C87" s="15"/>
      <c r="D87" s="12"/>
      <c r="E87" s="13"/>
    </row>
    <row r="88" spans="1:5" x14ac:dyDescent="0.55000000000000004">
      <c r="A88" s="14"/>
      <c r="B88" s="12"/>
      <c r="C88" s="15"/>
      <c r="D88" s="12"/>
      <c r="E88" s="13"/>
    </row>
    <row r="89" spans="1:5" x14ac:dyDescent="0.55000000000000004">
      <c r="A89" s="14"/>
      <c r="B89" s="12"/>
      <c r="C89" s="15"/>
      <c r="D89" s="12"/>
      <c r="E89" s="13"/>
    </row>
    <row r="90" spans="1:5" x14ac:dyDescent="0.55000000000000004">
      <c r="A90" s="14"/>
      <c r="B90" s="12"/>
      <c r="C90" s="15"/>
      <c r="D90" s="12"/>
      <c r="E90" s="13"/>
    </row>
    <row r="91" spans="1:5" x14ac:dyDescent="0.55000000000000004">
      <c r="A91" s="14"/>
      <c r="B91" s="12"/>
      <c r="C91" s="15"/>
      <c r="D91" s="12"/>
      <c r="E91" s="13"/>
    </row>
    <row r="92" spans="1:5" x14ac:dyDescent="0.55000000000000004">
      <c r="A92" s="14"/>
      <c r="B92" s="12"/>
      <c r="C92" s="15"/>
      <c r="D92" s="12"/>
      <c r="E92" s="13"/>
    </row>
    <row r="93" spans="1:5" x14ac:dyDescent="0.55000000000000004">
      <c r="A93" s="14"/>
      <c r="B93" s="12"/>
      <c r="C93" s="15"/>
      <c r="D93" s="12"/>
      <c r="E93" s="13"/>
    </row>
    <row r="94" spans="1:5" x14ac:dyDescent="0.55000000000000004">
      <c r="A94" s="14"/>
      <c r="B94" s="12"/>
      <c r="C94" s="15"/>
      <c r="D94" s="12"/>
      <c r="E94" s="13"/>
    </row>
    <row r="95" spans="1:5" x14ac:dyDescent="0.55000000000000004">
      <c r="A95" s="14"/>
      <c r="B95" s="12"/>
      <c r="C95" s="15"/>
      <c r="D95" s="12"/>
      <c r="E95" s="13"/>
    </row>
    <row r="96" spans="1:5" x14ac:dyDescent="0.55000000000000004">
      <c r="A96" s="14"/>
      <c r="B96" s="12"/>
      <c r="C96" s="15"/>
      <c r="D96" s="12"/>
      <c r="E96" s="13"/>
    </row>
    <row r="97" spans="1:5" x14ac:dyDescent="0.55000000000000004">
      <c r="A97" s="14"/>
      <c r="B97" s="12"/>
      <c r="C97" s="15"/>
      <c r="D97" s="12"/>
      <c r="E97" s="13"/>
    </row>
    <row r="98" spans="1:5" x14ac:dyDescent="0.55000000000000004">
      <c r="A98" s="14"/>
      <c r="B98" s="12"/>
      <c r="C98" s="15"/>
      <c r="D98" s="12"/>
      <c r="E98" s="13"/>
    </row>
    <row r="99" spans="1:5" x14ac:dyDescent="0.55000000000000004">
      <c r="A99" s="14"/>
      <c r="B99" s="12"/>
      <c r="C99" s="15"/>
      <c r="D99" s="12"/>
      <c r="E99" s="13"/>
    </row>
    <row r="100" spans="1:5" x14ac:dyDescent="0.55000000000000004">
      <c r="A100" s="14"/>
      <c r="B100" s="12"/>
      <c r="C100" s="15"/>
      <c r="D100" s="12"/>
      <c r="E100" s="13"/>
    </row>
    <row r="101" spans="1:5" x14ac:dyDescent="0.55000000000000004">
      <c r="A101" s="14"/>
      <c r="B101" s="12"/>
      <c r="C101" s="15"/>
      <c r="D101" s="12"/>
      <c r="E101" s="13"/>
    </row>
    <row r="102" spans="1:5" x14ac:dyDescent="0.55000000000000004">
      <c r="A102" s="14"/>
      <c r="B102" s="12"/>
      <c r="C102" s="15"/>
      <c r="D102" s="12"/>
      <c r="E102" s="13"/>
    </row>
    <row r="103" spans="1:5" x14ac:dyDescent="0.55000000000000004">
      <c r="A103" s="14"/>
      <c r="B103" s="12"/>
      <c r="C103" s="15"/>
      <c r="D103" s="12"/>
      <c r="E103" s="13"/>
    </row>
    <row r="104" spans="1:5" x14ac:dyDescent="0.55000000000000004">
      <c r="A104" s="14"/>
      <c r="B104" s="12"/>
      <c r="C104" s="15"/>
      <c r="D104" s="12"/>
      <c r="E104" s="13"/>
    </row>
    <row r="105" spans="1:5" x14ac:dyDescent="0.55000000000000004">
      <c r="A105" s="14"/>
      <c r="B105" s="12"/>
      <c r="C105" s="15"/>
      <c r="D105" s="12"/>
      <c r="E105" s="13"/>
    </row>
    <row r="106" spans="1:5" x14ac:dyDescent="0.55000000000000004">
      <c r="A106" s="14"/>
      <c r="B106" s="12"/>
      <c r="C106" s="12"/>
      <c r="D106" s="12"/>
      <c r="E106" s="13"/>
    </row>
    <row r="107" spans="1:5" x14ac:dyDescent="0.55000000000000004">
      <c r="A107" s="14"/>
      <c r="B107" s="12"/>
      <c r="C107" s="15"/>
      <c r="D107" s="12"/>
      <c r="E107" s="13"/>
    </row>
    <row r="108" spans="1:5" x14ac:dyDescent="0.55000000000000004">
      <c r="A108" s="14"/>
      <c r="B108" s="12"/>
      <c r="C108" s="15"/>
      <c r="D108" s="12"/>
      <c r="E108" s="13"/>
    </row>
    <row r="109" spans="1:5" x14ac:dyDescent="0.55000000000000004">
      <c r="A109" s="14"/>
      <c r="B109" s="12"/>
      <c r="C109" s="15"/>
      <c r="D109" s="12"/>
      <c r="E109" s="13"/>
    </row>
    <row r="110" spans="1:5" x14ac:dyDescent="0.55000000000000004">
      <c r="A110" s="14"/>
      <c r="B110" s="12"/>
      <c r="C110" s="15"/>
      <c r="D110" s="12"/>
      <c r="E110" s="13"/>
    </row>
    <row r="111" spans="1:5" x14ac:dyDescent="0.55000000000000004">
      <c r="A111" s="14"/>
      <c r="B111" s="12"/>
      <c r="C111" s="15"/>
      <c r="D111" s="12"/>
      <c r="E111" s="13"/>
    </row>
    <row r="112" spans="1:5" x14ac:dyDescent="0.55000000000000004">
      <c r="A112" s="14"/>
      <c r="B112" s="12"/>
      <c r="C112" s="15"/>
      <c r="D112" s="12"/>
      <c r="E112" s="13"/>
    </row>
    <row r="113" spans="1:6" x14ac:dyDescent="0.55000000000000004">
      <c r="A113" s="14"/>
      <c r="B113" s="12"/>
      <c r="C113" s="15"/>
      <c r="D113" s="12"/>
      <c r="E113" s="13"/>
    </row>
    <row r="114" spans="1:6" x14ac:dyDescent="0.55000000000000004">
      <c r="A114" s="14"/>
      <c r="B114" s="12"/>
      <c r="C114" s="15"/>
      <c r="D114" s="12"/>
      <c r="E114" s="13"/>
    </row>
    <row r="115" spans="1:6" x14ac:dyDescent="0.55000000000000004">
      <c r="A115" s="14"/>
      <c r="B115" s="12"/>
      <c r="C115" s="15"/>
      <c r="D115" s="12"/>
      <c r="E115" s="13"/>
    </row>
    <row r="116" spans="1:6" x14ac:dyDescent="0.55000000000000004">
      <c r="A116" s="14"/>
      <c r="B116" s="12"/>
      <c r="C116" s="15"/>
      <c r="D116" s="12"/>
      <c r="E116" s="13"/>
    </row>
    <row r="117" spans="1:6" x14ac:dyDescent="0.55000000000000004">
      <c r="A117" s="14"/>
      <c r="B117" s="12"/>
      <c r="C117" s="15"/>
      <c r="D117" s="12"/>
      <c r="E117" s="13"/>
    </row>
    <row r="118" spans="1:6" x14ac:dyDescent="0.55000000000000004">
      <c r="A118" s="14"/>
      <c r="B118" s="12"/>
      <c r="C118" s="15"/>
      <c r="D118" s="12"/>
      <c r="E118" s="13"/>
    </row>
    <row r="119" spans="1:6" x14ac:dyDescent="0.55000000000000004">
      <c r="A119" s="14"/>
      <c r="B119" s="12"/>
      <c r="C119" s="15"/>
      <c r="D119" s="12"/>
      <c r="E119" s="13"/>
    </row>
    <row r="120" spans="1:6" x14ac:dyDescent="0.55000000000000004">
      <c r="A120" s="14"/>
      <c r="B120" s="12"/>
      <c r="C120" s="15"/>
      <c r="D120" s="12"/>
      <c r="E120" s="13"/>
    </row>
    <row r="121" spans="1:6" x14ac:dyDescent="0.55000000000000004">
      <c r="A121" s="14"/>
      <c r="B121" s="12"/>
      <c r="C121" s="15"/>
      <c r="D121" s="12"/>
      <c r="E121" s="13"/>
    </row>
    <row r="122" spans="1:6" x14ac:dyDescent="0.55000000000000004">
      <c r="A122" s="14"/>
      <c r="B122" s="12"/>
      <c r="C122" s="15"/>
      <c r="D122" s="12"/>
      <c r="E122" s="13"/>
    </row>
    <row r="123" spans="1:6" x14ac:dyDescent="0.55000000000000004">
      <c r="A123" s="14"/>
      <c r="B123" s="12"/>
      <c r="C123" s="15"/>
      <c r="D123" s="12"/>
      <c r="E123" s="13"/>
    </row>
    <row r="124" spans="1:6" x14ac:dyDescent="0.55000000000000004">
      <c r="A124" s="14"/>
      <c r="B124" s="12"/>
      <c r="C124" s="15"/>
      <c r="D124" s="12"/>
      <c r="E124" s="30"/>
    </row>
    <row r="125" spans="1:6" s="12" customFormat="1" x14ac:dyDescent="0.55000000000000004">
      <c r="A125" s="14"/>
      <c r="C125" s="32"/>
      <c r="D125" s="34"/>
      <c r="E125" s="31"/>
      <c r="F125" s="9"/>
    </row>
    <row r="126" spans="1:6" x14ac:dyDescent="0.55000000000000004">
      <c r="A126" s="14"/>
      <c r="B126" s="12"/>
      <c r="C126" s="15"/>
      <c r="D126" s="12"/>
      <c r="E126" s="13"/>
    </row>
    <row r="127" spans="1:6" x14ac:dyDescent="0.55000000000000004">
      <c r="A127" s="14"/>
      <c r="B127" s="12"/>
      <c r="C127" s="15"/>
      <c r="D127" s="12"/>
      <c r="E127" s="13"/>
    </row>
    <row r="128" spans="1:6" x14ac:dyDescent="0.55000000000000004">
      <c r="A128" s="14"/>
      <c r="B128" s="12"/>
      <c r="C128" s="15"/>
      <c r="D128" s="12"/>
      <c r="E128" s="13"/>
    </row>
    <row r="129" spans="1:5" x14ac:dyDescent="0.55000000000000004">
      <c r="A129" s="14"/>
      <c r="B129" s="12"/>
      <c r="C129" s="15"/>
      <c r="D129" s="12"/>
      <c r="E129" s="13"/>
    </row>
    <row r="130" spans="1:5" x14ac:dyDescent="0.55000000000000004">
      <c r="A130" s="14"/>
      <c r="B130" s="12"/>
      <c r="C130" s="15"/>
      <c r="D130" s="12"/>
      <c r="E130" s="13"/>
    </row>
    <row r="131" spans="1:5" x14ac:dyDescent="0.55000000000000004">
      <c r="A131" s="14"/>
      <c r="B131" s="12"/>
      <c r="C131" s="15"/>
      <c r="D131" s="12"/>
      <c r="E131" s="13"/>
    </row>
    <row r="132" spans="1:5" x14ac:dyDescent="0.55000000000000004">
      <c r="A132" s="14"/>
      <c r="B132" s="12"/>
      <c r="C132" s="15"/>
      <c r="D132" s="12"/>
      <c r="E132" s="13"/>
    </row>
    <row r="133" spans="1:5" x14ac:dyDescent="0.55000000000000004">
      <c r="A133" s="14"/>
      <c r="B133" s="12"/>
      <c r="C133" s="15"/>
      <c r="D133" s="12"/>
      <c r="E133" s="13"/>
    </row>
    <row r="134" spans="1:5" x14ac:dyDescent="0.55000000000000004">
      <c r="A134" s="14"/>
      <c r="B134" s="12"/>
      <c r="C134" s="15"/>
      <c r="D134" s="12"/>
      <c r="E134" s="13"/>
    </row>
    <row r="135" spans="1:5" x14ac:dyDescent="0.55000000000000004">
      <c r="A135" s="14"/>
      <c r="B135" s="12"/>
      <c r="C135" s="15"/>
      <c r="D135" s="12"/>
      <c r="E135" s="13"/>
    </row>
    <row r="136" spans="1:5" x14ac:dyDescent="0.55000000000000004">
      <c r="A136" s="14"/>
      <c r="B136" s="12"/>
      <c r="C136" s="15"/>
      <c r="D136" s="12"/>
      <c r="E136" s="13"/>
    </row>
    <row r="137" spans="1:5" x14ac:dyDescent="0.55000000000000004">
      <c r="A137" s="14"/>
      <c r="B137" s="12"/>
      <c r="C137" s="15"/>
      <c r="D137" s="12"/>
      <c r="E137" s="13"/>
    </row>
    <row r="138" spans="1:5" x14ac:dyDescent="0.55000000000000004">
      <c r="A138" s="14"/>
      <c r="B138" s="12"/>
      <c r="C138" s="15"/>
      <c r="D138" s="12"/>
      <c r="E138" s="13"/>
    </row>
    <row r="139" spans="1:5" x14ac:dyDescent="0.55000000000000004">
      <c r="A139" s="14"/>
      <c r="B139" s="12"/>
      <c r="C139" s="15"/>
      <c r="D139" s="12"/>
      <c r="E139" s="13"/>
    </row>
    <row r="140" spans="1:5" x14ac:dyDescent="0.55000000000000004">
      <c r="A140" s="14"/>
      <c r="B140" s="12"/>
      <c r="C140" s="15"/>
      <c r="D140" s="12"/>
      <c r="E140" s="13"/>
    </row>
    <row r="141" spans="1:5" x14ac:dyDescent="0.55000000000000004">
      <c r="A141" s="14"/>
      <c r="B141" s="12"/>
      <c r="C141" s="15"/>
      <c r="D141" s="12"/>
      <c r="E141" s="13"/>
    </row>
    <row r="142" spans="1:5" x14ac:dyDescent="0.55000000000000004">
      <c r="A142" s="14"/>
      <c r="B142" s="12"/>
      <c r="C142" s="15"/>
      <c r="D142" s="12"/>
      <c r="E142" s="13"/>
    </row>
    <row r="143" spans="1:5" x14ac:dyDescent="0.55000000000000004">
      <c r="A143" s="12"/>
      <c r="B143" s="12"/>
      <c r="C143" s="15"/>
      <c r="D143" s="12"/>
      <c r="E143" s="13"/>
    </row>
    <row r="144" spans="1:5" x14ac:dyDescent="0.55000000000000004">
      <c r="A144" s="12"/>
      <c r="B144" s="12"/>
      <c r="C144" s="15"/>
      <c r="D144" s="12"/>
      <c r="E144" s="13"/>
    </row>
    <row r="145" spans="1:5" x14ac:dyDescent="0.55000000000000004">
      <c r="A145" s="12"/>
      <c r="B145" s="12"/>
      <c r="C145" s="15"/>
      <c r="D145" s="12"/>
      <c r="E145" s="13"/>
    </row>
    <row r="146" spans="1:5" x14ac:dyDescent="0.55000000000000004">
      <c r="A146" s="12"/>
      <c r="B146" s="12"/>
      <c r="C146" s="12"/>
      <c r="D146" s="12"/>
      <c r="E146" s="13"/>
    </row>
    <row r="147" spans="1:5" x14ac:dyDescent="0.55000000000000004">
      <c r="A147" s="12"/>
      <c r="B147" s="12"/>
      <c r="C147" s="12"/>
      <c r="D147" s="12"/>
      <c r="E147" s="13"/>
    </row>
    <row r="148" spans="1:5" x14ac:dyDescent="0.55000000000000004">
      <c r="A148" s="12"/>
      <c r="B148" s="12"/>
      <c r="C148" s="12"/>
      <c r="D148" s="12"/>
      <c r="E148" s="13"/>
    </row>
    <row r="149" spans="1:5" x14ac:dyDescent="0.55000000000000004">
      <c r="A149" s="12"/>
      <c r="B149" s="12"/>
      <c r="C149" s="12"/>
      <c r="D149" s="12"/>
      <c r="E149" s="13"/>
    </row>
    <row r="150" spans="1:5" x14ac:dyDescent="0.55000000000000004">
      <c r="A150" s="12"/>
      <c r="B150" s="12"/>
      <c r="C150" s="12"/>
      <c r="D150" s="12"/>
      <c r="E150" s="13"/>
    </row>
    <row r="151" spans="1:5" x14ac:dyDescent="0.55000000000000004">
      <c r="A151" s="12"/>
      <c r="B151" s="12"/>
      <c r="C151" s="12"/>
      <c r="D151" s="12"/>
      <c r="E151" s="13"/>
    </row>
    <row r="152" spans="1:5" x14ac:dyDescent="0.55000000000000004">
      <c r="A152" s="12"/>
      <c r="B152" s="12"/>
      <c r="C152" s="12"/>
      <c r="D152" s="12"/>
      <c r="E152" s="13"/>
    </row>
    <row r="153" spans="1:5" x14ac:dyDescent="0.55000000000000004">
      <c r="A153" s="12"/>
      <c r="B153" s="12"/>
      <c r="C153" s="12"/>
      <c r="D153" s="12"/>
      <c r="E153" s="13"/>
    </row>
    <row r="154" spans="1:5" x14ac:dyDescent="0.55000000000000004">
      <c r="A154" s="12"/>
      <c r="B154" s="12"/>
      <c r="C154" s="12"/>
      <c r="D154" s="12"/>
      <c r="E154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Jar Test Log</vt:lpstr>
      <vt:lpstr>Daily Application Log</vt:lpstr>
      <vt:lpstr>BOL Worksheet</vt:lpstr>
      <vt:lpstr>Lake pH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John Holz</cp:lastModifiedBy>
  <dcterms:created xsi:type="dcterms:W3CDTF">2017-06-12T17:15:42Z</dcterms:created>
  <dcterms:modified xsi:type="dcterms:W3CDTF">2020-06-24T13:11:37Z</dcterms:modified>
</cp:coreProperties>
</file>