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Kidney|spleen" sheetId="1" r:id="rId1"/>
    <sheet name="Temperatures" sheetId="2" r:id="rId2"/>
  </sheets>
  <definedNames/>
  <calcPr fullCalcOnLoad="1"/>
</workbook>
</file>

<file path=xl/comments1.xml><?xml version="1.0" encoding="utf-8"?>
<comments xmlns="http://schemas.openxmlformats.org/spreadsheetml/2006/main">
  <authors>
    <author>lgustafson</author>
  </authors>
  <commentList>
    <comment ref="B12" authorId="0">
      <text>
        <r>
          <rPr>
            <b/>
            <sz val="8"/>
            <rFont val="Tahoma"/>
            <family val="0"/>
          </rPr>
          <t>lgustafson:</t>
        </r>
        <r>
          <rPr>
            <sz val="8"/>
            <rFont val="Tahoma"/>
            <family val="0"/>
          </rPr>
          <t xml:space="preserve">
Unique state-assigned code for each sampling site, whether premise or wild location.  WBIC = WI DNR Water Body Identification Code</t>
        </r>
      </text>
    </comment>
    <comment ref="D12" authorId="0">
      <text>
        <r>
          <rPr>
            <b/>
            <sz val="8"/>
            <rFont val="Tahoma"/>
            <family val="0"/>
          </rPr>
          <t>lgustafson:</t>
        </r>
        <r>
          <rPr>
            <sz val="8"/>
            <rFont val="Tahoma"/>
            <family val="0"/>
          </rPr>
          <t xml:space="preserve">
USGS 8-digit Hydrologic Unit Code</t>
        </r>
      </text>
    </comment>
    <comment ref="E12" authorId="0">
      <text>
        <r>
          <rPr>
            <b/>
            <sz val="8"/>
            <rFont val="Tahoma"/>
            <family val="0"/>
          </rPr>
          <t>lgustafson:</t>
        </r>
        <r>
          <rPr>
            <sz val="8"/>
            <rFont val="Tahoma"/>
            <family val="0"/>
          </rPr>
          <t xml:space="preserve">
wild or facility (cultured or other farmed)</t>
        </r>
      </text>
    </comment>
    <comment ref="F12" authorId="0">
      <text>
        <r>
          <rPr>
            <b/>
            <sz val="8"/>
            <rFont val="Tahoma"/>
            <family val="0"/>
          </rPr>
          <t>lgustafson:</t>
        </r>
        <r>
          <rPr>
            <sz val="8"/>
            <rFont val="Tahoma"/>
            <family val="0"/>
          </rPr>
          <t xml:space="preserve">
A biosecure water source is defined as water supply that does not contain pathogens or has not had the opportunity to be contaminated with pathogens.  Biosecure water supplies include wells or springs; or surface water that does not contain fish populations; or water that has been treated to eliminate aquatic animal pathogens.</t>
        </r>
      </text>
    </comment>
    <comment ref="G12" authorId="0">
      <text>
        <r>
          <rPr>
            <b/>
            <sz val="8"/>
            <rFont val="Tahoma"/>
            <family val="0"/>
          </rPr>
          <t>lgustafson:</t>
        </r>
        <r>
          <rPr>
            <sz val="8"/>
            <rFont val="Tahoma"/>
            <family val="0"/>
          </rPr>
          <t xml:space="preserve">
At time of collection. In degrees Celsius</t>
        </r>
      </text>
    </comment>
    <comment ref="I12" authorId="0">
      <text>
        <r>
          <rPr>
            <b/>
            <sz val="8"/>
            <rFont val="Tahoma"/>
            <family val="0"/>
          </rPr>
          <t>lgustafson:</t>
        </r>
        <r>
          <rPr>
            <sz val="8"/>
            <rFont val="Tahoma"/>
            <family val="0"/>
          </rPr>
          <t xml:space="preserve">
The site was selected for sampling for which of the following reasons: (1) morbidity or mortality investigation, (2) random selection, (3) potentially high risk of VHS exposure, or (4) as a follow-up visit to confirm previous findings.  Exposure risk sites might include those with connectivity to known affected regions through routine  or historic movement of potentially contaminated water, fish, waste, animal (e.g., human) or fomites.</t>
        </r>
      </text>
    </comment>
    <comment ref="J12" authorId="0">
      <text>
        <r>
          <rPr>
            <b/>
            <sz val="8"/>
            <rFont val="Tahoma"/>
            <family val="0"/>
          </rPr>
          <t>lgustafson:</t>
        </r>
        <r>
          <rPr>
            <sz val="8"/>
            <rFont val="Tahoma"/>
            <family val="0"/>
          </rPr>
          <t xml:space="preserve">
Enter one row per each susceptible species tested.  May have multiple rows per site.</t>
        </r>
      </text>
    </comment>
    <comment ref="O12" authorId="0">
      <text>
        <r>
          <rPr>
            <b/>
            <sz val="8"/>
            <rFont val="Tahoma"/>
            <family val="0"/>
          </rPr>
          <t>lgustafson:</t>
        </r>
        <r>
          <rPr>
            <sz val="8"/>
            <rFont val="Tahoma"/>
            <family val="0"/>
          </rPr>
          <t xml:space="preserve">
Up to 5 fish of same species and health (moribund vs apparently healthy) status may be pooled for laboratory testing.</t>
        </r>
      </text>
    </comment>
    <comment ref="P12" authorId="0">
      <text>
        <r>
          <rPr>
            <b/>
            <sz val="8"/>
            <rFont val="Tahoma"/>
            <family val="0"/>
          </rPr>
          <t>lgustafson:</t>
        </r>
        <r>
          <rPr>
            <sz val="8"/>
            <rFont val="Tahoma"/>
            <family val="0"/>
          </rPr>
          <t xml:space="preserve">
VI positive plus RT-PCR</t>
        </r>
      </text>
    </comment>
  </commentList>
</comments>
</file>

<file path=xl/comments2.xml><?xml version="1.0" encoding="utf-8"?>
<comments xmlns="http://schemas.openxmlformats.org/spreadsheetml/2006/main">
  <authors>
    <author>lgustafson</author>
  </authors>
  <commentList>
    <comment ref="B12" authorId="0">
      <text>
        <r>
          <rPr>
            <b/>
            <sz val="8"/>
            <rFont val="Tahoma"/>
            <family val="0"/>
          </rPr>
          <t>lgustafson:</t>
        </r>
        <r>
          <rPr>
            <sz val="8"/>
            <rFont val="Tahoma"/>
            <family val="0"/>
          </rPr>
          <t xml:space="preserve">
Unique state-assigned code for each sampling site, whether premise or wild location.  WBIC = WI DNR Water Body Identification Code</t>
        </r>
      </text>
    </comment>
    <comment ref="D12" authorId="0">
      <text>
        <r>
          <rPr>
            <b/>
            <sz val="8"/>
            <rFont val="Tahoma"/>
            <family val="0"/>
          </rPr>
          <t>lgustafson:</t>
        </r>
        <r>
          <rPr>
            <sz val="8"/>
            <rFont val="Tahoma"/>
            <family val="0"/>
          </rPr>
          <t xml:space="preserve">
USGS 8-digit Hydrologic Unit Code</t>
        </r>
      </text>
    </comment>
    <comment ref="E12" authorId="0">
      <text>
        <r>
          <rPr>
            <b/>
            <sz val="8"/>
            <rFont val="Tahoma"/>
            <family val="0"/>
          </rPr>
          <t>lgustafson:</t>
        </r>
        <r>
          <rPr>
            <sz val="8"/>
            <rFont val="Tahoma"/>
            <family val="0"/>
          </rPr>
          <t xml:space="preserve">
wild or facility (cultured or other farmed)</t>
        </r>
      </text>
    </comment>
    <comment ref="F12" authorId="0">
      <text>
        <r>
          <rPr>
            <b/>
            <sz val="8"/>
            <rFont val="Tahoma"/>
            <family val="0"/>
          </rPr>
          <t>lgustafson:</t>
        </r>
        <r>
          <rPr>
            <sz val="8"/>
            <rFont val="Tahoma"/>
            <family val="0"/>
          </rPr>
          <t xml:space="preserve">
A biosecure water source is defined as water supply that does not contain pathogens or has not had the opportunity to be contaminated with pathogens.  Biosecure water supplies include wells or springs; or surface water that does not contain fish populations; or water that has been treated to eliminate aquatic animal pathogens.</t>
        </r>
      </text>
    </comment>
    <comment ref="G12" authorId="0">
      <text>
        <r>
          <rPr>
            <b/>
            <sz val="8"/>
            <rFont val="Tahoma"/>
            <family val="0"/>
          </rPr>
          <t>lgustafson:</t>
        </r>
        <r>
          <rPr>
            <sz val="8"/>
            <rFont val="Tahoma"/>
            <family val="0"/>
          </rPr>
          <t xml:space="preserve">
At time of collection. In degrees Celsius</t>
        </r>
      </text>
    </comment>
  </commentList>
</comments>
</file>

<file path=xl/sharedStrings.xml><?xml version="1.0" encoding="utf-8"?>
<sst xmlns="http://schemas.openxmlformats.org/spreadsheetml/2006/main" count="1062" uniqueCount="208">
  <si>
    <t>COLLECTION SITE INFO</t>
  </si>
  <si>
    <t>FISH SAMPLE INFO</t>
  </si>
  <si>
    <t>TEST INFO</t>
  </si>
  <si>
    <t>State</t>
  </si>
  <si>
    <t>Species</t>
  </si>
  <si>
    <t>Lab ID</t>
  </si>
  <si>
    <t>Location</t>
  </si>
  <si>
    <t xml:space="preserve">Collection  </t>
  </si>
  <si>
    <t xml:space="preserve">Sampling sites (locations) are listed by row.  Data requested for each site is entered in the associated columns.  </t>
  </si>
  <si>
    <t>Positive Pools</t>
  </si>
  <si>
    <t># Pools</t>
  </si>
  <si>
    <t>Tested</t>
  </si>
  <si>
    <t>Site Selection</t>
  </si>
  <si>
    <t>Criteria</t>
  </si>
  <si>
    <t># of confirmed</t>
  </si>
  <si>
    <t>Total Number of VI Tests</t>
  </si>
  <si>
    <t>Water</t>
  </si>
  <si>
    <t>temp, C</t>
  </si>
  <si>
    <t>Cooperative Agreement #</t>
  </si>
  <si>
    <t>Reporting Quarter</t>
  </si>
  <si>
    <t># Moribund,</t>
  </si>
  <si>
    <t># Fish,</t>
  </si>
  <si>
    <t>per species</t>
  </si>
  <si>
    <t>Total Number of HUC-8s Tested</t>
  </si>
  <si>
    <t xml:space="preserve">Site type:  </t>
  </si>
  <si>
    <t>wild or facility</t>
  </si>
  <si>
    <t>yes/no</t>
  </si>
  <si>
    <t>code</t>
  </si>
  <si>
    <t>Water biosecure:</t>
  </si>
  <si>
    <t>wild</t>
  </si>
  <si>
    <t>no</t>
  </si>
  <si>
    <t>Identifier (WBIC)</t>
  </si>
  <si>
    <t>Date (MM/DD/YYYY)</t>
  </si>
  <si>
    <t>Wisconsin</t>
  </si>
  <si>
    <t>Click on red comment boxes for further description of requested information.</t>
  </si>
  <si>
    <t>Total Number of Fish Tested</t>
  </si>
  <si>
    <t>Description (Waterbody name)</t>
  </si>
  <si>
    <t>Bluegill</t>
  </si>
  <si>
    <t>Yellow Perch</t>
  </si>
  <si>
    <t>Black Crappie</t>
  </si>
  <si>
    <t>Rock Bass</t>
  </si>
  <si>
    <t>Rock Lake</t>
  </si>
  <si>
    <t>Pumpkinseed</t>
  </si>
  <si>
    <t>Walleye</t>
  </si>
  <si>
    <t>Largemouth Bass</t>
  </si>
  <si>
    <t>WVDL</t>
  </si>
  <si>
    <t>07030001</t>
  </si>
  <si>
    <t>07090001</t>
  </si>
  <si>
    <t>04030202</t>
  </si>
  <si>
    <t>Qtr. 3 (April 1, 2012 to July 31, 2012)</t>
  </si>
  <si>
    <t>2011-2012 VHSV Surveillance Data for USDA APHIS</t>
  </si>
  <si>
    <t>COMMENTS</t>
  </si>
  <si>
    <t>11-9655-0909-CA (WI DNR VHS)</t>
  </si>
  <si>
    <t>SITE ID</t>
  </si>
  <si>
    <t>White Lake</t>
  </si>
  <si>
    <t xml:space="preserve">wild  </t>
  </si>
  <si>
    <t>2012-69</t>
  </si>
  <si>
    <t>2/8 pools LMB virus isolated</t>
  </si>
  <si>
    <t>2012-70</t>
  </si>
  <si>
    <t>2012-71</t>
  </si>
  <si>
    <t>Delavan Lake</t>
  </si>
  <si>
    <t>2012-63</t>
  </si>
  <si>
    <r>
      <t xml:space="preserve">HUC </t>
    </r>
    <r>
      <rPr>
        <sz val="9"/>
        <color indexed="10"/>
        <rFont val="Arial"/>
        <family val="2"/>
      </rPr>
      <t>4</t>
    </r>
  </si>
  <si>
    <t>2012-64</t>
  </si>
  <si>
    <t>2012-65</t>
  </si>
  <si>
    <t>Yellow River</t>
  </si>
  <si>
    <t>2012-75</t>
  </si>
  <si>
    <t>GT hatchery water source</t>
  </si>
  <si>
    <t>2012-76</t>
  </si>
  <si>
    <t>2012-77</t>
  </si>
  <si>
    <t>LAB</t>
  </si>
  <si>
    <t>Testing</t>
  </si>
  <si>
    <t>La Crosse</t>
  </si>
  <si>
    <t>Kennebec</t>
  </si>
  <si>
    <t>Lake Wausau</t>
  </si>
  <si>
    <t>2012-72</t>
  </si>
  <si>
    <t>07070002</t>
  </si>
  <si>
    <t>2012-73</t>
  </si>
  <si>
    <t>2012-74</t>
  </si>
  <si>
    <t>Big McKenzie Lake</t>
  </si>
  <si>
    <t>2012-79</t>
  </si>
  <si>
    <t>2012-80</t>
  </si>
  <si>
    <t>2012-81</t>
  </si>
  <si>
    <t>2012-82</t>
  </si>
  <si>
    <t>2012-87</t>
  </si>
  <si>
    <t>LM hatchery water source</t>
  </si>
  <si>
    <t>2012-88</t>
  </si>
  <si>
    <t>2012-89</t>
  </si>
  <si>
    <t>Lake Emily</t>
  </si>
  <si>
    <t>2012-90</t>
  </si>
  <si>
    <t>2012-91</t>
  </si>
  <si>
    <t>2012-92</t>
  </si>
  <si>
    <t>2012-93</t>
  </si>
  <si>
    <t>Kangaroo Lake</t>
  </si>
  <si>
    <t>2012-83</t>
  </si>
  <si>
    <t>Smallmouth Bass</t>
  </si>
  <si>
    <t>2012-84</t>
  </si>
  <si>
    <t>2012-85</t>
  </si>
  <si>
    <t>2012-86</t>
  </si>
  <si>
    <t>2012-100</t>
  </si>
  <si>
    <t>Tainter Lake</t>
  </si>
  <si>
    <t>Shorthead Redhorse</t>
  </si>
  <si>
    <t>2012-94</t>
  </si>
  <si>
    <t>2012-95</t>
  </si>
  <si>
    <t>2012-96</t>
  </si>
  <si>
    <t>Madeline Lake</t>
  </si>
  <si>
    <t>2012-101</t>
  </si>
  <si>
    <t>Lot confirmed positive for BLGv by PCR</t>
  </si>
  <si>
    <t>2012-102</t>
  </si>
  <si>
    <t>2012-103</t>
  </si>
  <si>
    <t>Caldron Falls</t>
  </si>
  <si>
    <t>2012-104</t>
  </si>
  <si>
    <t>2012-105</t>
  </si>
  <si>
    <t>2012-106</t>
  </si>
  <si>
    <t>Lyman Lake</t>
  </si>
  <si>
    <t>2012-107</t>
  </si>
  <si>
    <t>2012-108</t>
  </si>
  <si>
    <t>2012-109</t>
  </si>
  <si>
    <t>2012-110</t>
  </si>
  <si>
    <t>Blackhawk Lake</t>
  </si>
  <si>
    <t>2012-111</t>
  </si>
  <si>
    <t>2012-112</t>
  </si>
  <si>
    <t>2012-113</t>
  </si>
  <si>
    <t>Rice Reservoir</t>
  </si>
  <si>
    <t>2012-117</t>
  </si>
  <si>
    <t>2012-118</t>
  </si>
  <si>
    <t>2012-119</t>
  </si>
  <si>
    <t>2012-120</t>
  </si>
  <si>
    <t>Plum Lake</t>
  </si>
  <si>
    <t>2012-121</t>
  </si>
  <si>
    <t>2012-122</t>
  </si>
  <si>
    <t>2012-123</t>
  </si>
  <si>
    <t>Spread Eagle Chain</t>
  </si>
  <si>
    <t>2012-124</t>
  </si>
  <si>
    <t>2012-125</t>
  </si>
  <si>
    <t>2012-126</t>
  </si>
  <si>
    <t>2012-127</t>
  </si>
  <si>
    <t>Northern Pike</t>
  </si>
  <si>
    <t>2012-128</t>
  </si>
  <si>
    <t>Puckaway Lake</t>
  </si>
  <si>
    <t>2012-129</t>
  </si>
  <si>
    <t>2012-130</t>
  </si>
  <si>
    <t>Freshwater Drum</t>
  </si>
  <si>
    <t>2012-131</t>
  </si>
  <si>
    <t>Gizzard Shad</t>
  </si>
  <si>
    <t>2012-132</t>
  </si>
  <si>
    <t>Lower Wisconsin River</t>
  </si>
  <si>
    <t>2012-133</t>
  </si>
  <si>
    <t>2012-134</t>
  </si>
  <si>
    <t>2012-135</t>
  </si>
  <si>
    <t>2012-136</t>
  </si>
  <si>
    <t>Channel Catfish</t>
  </si>
  <si>
    <t>2012-137</t>
  </si>
  <si>
    <t>Emerald Shiner</t>
  </si>
  <si>
    <t>2012-138</t>
  </si>
  <si>
    <t>Chetek Chain</t>
  </si>
  <si>
    <t>2012-140</t>
  </si>
  <si>
    <t>2012-141</t>
  </si>
  <si>
    <t>2012-142</t>
  </si>
  <si>
    <t>2012-143</t>
  </si>
  <si>
    <t>Half Moon Lake</t>
  </si>
  <si>
    <t>2012-144</t>
  </si>
  <si>
    <t>2012-145</t>
  </si>
  <si>
    <t>2012-146</t>
  </si>
  <si>
    <t>2012-147</t>
  </si>
  <si>
    <t>Grindstone Lake</t>
  </si>
  <si>
    <t>2012-152</t>
  </si>
  <si>
    <t>2012-153</t>
  </si>
  <si>
    <t>2012-154</t>
  </si>
  <si>
    <t>2012-155</t>
  </si>
  <si>
    <t>2012-156</t>
  </si>
  <si>
    <t>2012-157</t>
  </si>
  <si>
    <t>2012-158</t>
  </si>
  <si>
    <t>Lake Altoona</t>
  </si>
  <si>
    <t>2012-159</t>
  </si>
  <si>
    <t>2012-160</t>
  </si>
  <si>
    <t>2012-161</t>
  </si>
  <si>
    <t>Long Lake</t>
  </si>
  <si>
    <t>High risk, connected to Mississippi R.</t>
  </si>
  <si>
    <t>2012-162</t>
  </si>
  <si>
    <t>2012-163</t>
  </si>
  <si>
    <t>2012-164</t>
  </si>
  <si>
    <t>Chippewa Flowage</t>
  </si>
  <si>
    <t>Temps below 15.6 C before sampling</t>
  </si>
  <si>
    <t>2012-180</t>
  </si>
  <si>
    <t>2012-181</t>
  </si>
  <si>
    <t>2012-182</t>
  </si>
  <si>
    <t>2012-183</t>
  </si>
  <si>
    <t>Diamond Lake</t>
  </si>
  <si>
    <t>2012-171</t>
  </si>
  <si>
    <t>2012-172</t>
  </si>
  <si>
    <t>2012-173</t>
  </si>
  <si>
    <t>2012-174</t>
  </si>
  <si>
    <t>2012-175</t>
  </si>
  <si>
    <t>Gunlock Lake</t>
  </si>
  <si>
    <t>2012-176</t>
  </si>
  <si>
    <t>2012-177</t>
  </si>
  <si>
    <t>2012-178</t>
  </si>
  <si>
    <t>2012-179</t>
  </si>
  <si>
    <t>Presque Isle Flowage</t>
  </si>
  <si>
    <t>2012-188</t>
  </si>
  <si>
    <t>2012-189</t>
  </si>
  <si>
    <t>2012-190</t>
  </si>
  <si>
    <t>TOTALS</t>
  </si>
  <si>
    <t>14 species</t>
  </si>
  <si>
    <t>Site ID</t>
  </si>
  <si>
    <t>Water Temp</t>
  </si>
  <si>
    <t>avg.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</si>
</sst>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0.0"/>
  </numFmts>
  <fonts count="45">
    <font>
      <sz val="10"/>
      <name val="Arial"/>
      <family val="0"/>
    </font>
    <font>
      <sz val="8"/>
      <name val="Arial"/>
      <family val="0"/>
    </font>
    <font>
      <sz val="9"/>
      <name val="Arial"/>
      <family val="0"/>
    </font>
    <font>
      <sz val="8"/>
      <name val="Tahoma"/>
      <family val="0"/>
    </font>
    <font>
      <b/>
      <sz val="8"/>
      <name val="Tahoma"/>
      <family val="0"/>
    </font>
    <font>
      <b/>
      <sz val="9"/>
      <name val="Arial"/>
      <family val="2"/>
    </font>
    <font>
      <sz val="9"/>
      <color indexed="8"/>
      <name val="Arial"/>
      <family val="2"/>
    </font>
    <font>
      <u val="single"/>
      <sz val="10"/>
      <color indexed="12"/>
      <name val="Arial"/>
      <family val="0"/>
    </font>
    <font>
      <u val="single"/>
      <sz val="10"/>
      <color indexed="36"/>
      <name val="Arial"/>
      <family val="0"/>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34" borderId="10" xfId="0" applyFont="1" applyFill="1" applyBorder="1" applyAlignment="1">
      <alignment/>
    </xf>
    <xf numFmtId="0" fontId="2" fillId="35" borderId="10" xfId="0" applyFont="1" applyFill="1" applyBorder="1" applyAlignment="1">
      <alignment/>
    </xf>
    <xf numFmtId="0" fontId="2" fillId="0" borderId="0" xfId="0" applyFont="1" applyBorder="1" applyAlignment="1">
      <alignment/>
    </xf>
    <xf numFmtId="0" fontId="5" fillId="0" borderId="0" xfId="0" applyFont="1" applyAlignment="1">
      <alignment/>
    </xf>
    <xf numFmtId="0" fontId="2" fillId="0" borderId="0" xfId="0" applyFont="1" applyAlignment="1">
      <alignment/>
    </xf>
    <xf numFmtId="0" fontId="2" fillId="35" borderId="11" xfId="0" applyFont="1" applyFill="1" applyBorder="1" applyAlignment="1">
      <alignment/>
    </xf>
    <xf numFmtId="0" fontId="2" fillId="33" borderId="12" xfId="0" applyFont="1" applyFill="1" applyBorder="1" applyAlignment="1">
      <alignment/>
    </xf>
    <xf numFmtId="0" fontId="2" fillId="34" borderId="12" xfId="0" applyFont="1" applyFill="1" applyBorder="1" applyAlignment="1">
      <alignment/>
    </xf>
    <xf numFmtId="0" fontId="2" fillId="33" borderId="11" xfId="0" applyFont="1" applyFill="1" applyBorder="1" applyAlignment="1">
      <alignment/>
    </xf>
    <xf numFmtId="0" fontId="2" fillId="34" borderId="11"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1" fontId="2" fillId="0" borderId="0" xfId="0" applyNumberFormat="1" applyFont="1" applyAlignment="1">
      <alignment/>
    </xf>
    <xf numFmtId="1" fontId="2" fillId="33" borderId="11" xfId="0" applyNumberFormat="1"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2" fillId="36" borderId="15" xfId="0" applyFont="1" applyFill="1" applyBorder="1" applyAlignment="1">
      <alignment/>
    </xf>
    <xf numFmtId="1" fontId="2" fillId="33" borderId="16" xfId="0" applyNumberFormat="1" applyFont="1" applyFill="1" applyBorder="1" applyAlignment="1">
      <alignment/>
    </xf>
    <xf numFmtId="0" fontId="2" fillId="36" borderId="16" xfId="0" applyFont="1" applyFill="1" applyBorder="1" applyAlignment="1">
      <alignment/>
    </xf>
    <xf numFmtId="0" fontId="2" fillId="33" borderId="13" xfId="0" applyFont="1" applyFill="1" applyBorder="1" applyAlignment="1">
      <alignment/>
    </xf>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xf>
    <xf numFmtId="0" fontId="2" fillId="37" borderId="17" xfId="0" applyFont="1" applyFill="1" applyBorder="1" applyAlignment="1">
      <alignment/>
    </xf>
    <xf numFmtId="0" fontId="2" fillId="37" borderId="10" xfId="0" applyFont="1" applyFill="1" applyBorder="1" applyAlignment="1">
      <alignment/>
    </xf>
    <xf numFmtId="0" fontId="2" fillId="37" borderId="11" xfId="0" applyFont="1" applyFill="1" applyBorder="1" applyAlignment="1">
      <alignment/>
    </xf>
    <xf numFmtId="1" fontId="2" fillId="33" borderId="10" xfId="0" applyNumberFormat="1" applyFont="1" applyFill="1" applyBorder="1" applyAlignment="1">
      <alignment/>
    </xf>
    <xf numFmtId="0" fontId="2" fillId="37" borderId="12" xfId="0" applyFont="1" applyFill="1" applyBorder="1" applyAlignment="1">
      <alignment/>
    </xf>
    <xf numFmtId="0" fontId="2" fillId="37" borderId="10" xfId="0" applyFont="1" applyFill="1" applyBorder="1" applyAlignment="1">
      <alignment/>
    </xf>
    <xf numFmtId="0" fontId="2" fillId="37" borderId="11" xfId="0" applyFont="1" applyFill="1" applyBorder="1" applyAlignment="1">
      <alignment/>
    </xf>
    <xf numFmtId="0" fontId="2" fillId="0" borderId="0" xfId="0" applyFont="1" applyAlignment="1">
      <alignment horizontal="center"/>
    </xf>
    <xf numFmtId="0" fontId="2" fillId="37" borderId="18" xfId="0" applyFont="1" applyFill="1" applyBorder="1" applyAlignment="1">
      <alignment/>
    </xf>
    <xf numFmtId="170" fontId="2" fillId="0" borderId="0" xfId="0" applyNumberFormat="1" applyFont="1" applyAlignment="1">
      <alignment/>
    </xf>
    <xf numFmtId="170" fontId="2" fillId="33" borderId="12" xfId="0" applyNumberFormat="1" applyFont="1" applyFill="1" applyBorder="1" applyAlignment="1">
      <alignment/>
    </xf>
    <xf numFmtId="170" fontId="2" fillId="33" borderId="10" xfId="0" applyNumberFormat="1" applyFont="1" applyFill="1" applyBorder="1" applyAlignment="1">
      <alignment/>
    </xf>
    <xf numFmtId="170" fontId="2" fillId="33" borderId="11" xfId="0" applyNumberFormat="1" applyFont="1" applyFill="1" applyBorder="1" applyAlignment="1">
      <alignment/>
    </xf>
    <xf numFmtId="170" fontId="2" fillId="0" borderId="0" xfId="0" applyNumberFormat="1" applyFont="1" applyAlignment="1">
      <alignment horizontal="right"/>
    </xf>
    <xf numFmtId="170" fontId="0" fillId="0" borderId="0" xfId="0" applyNumberFormat="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center"/>
    </xf>
    <xf numFmtId="14" fontId="2" fillId="0" borderId="0" xfId="0" applyNumberFormat="1" applyFont="1" applyAlignment="1">
      <alignment horizontal="right"/>
    </xf>
    <xf numFmtId="14" fontId="2" fillId="0" borderId="0" xfId="0" applyNumberFormat="1" applyFont="1" applyAlignment="1">
      <alignment horizontal="right"/>
    </xf>
    <xf numFmtId="14" fontId="0" fillId="0" borderId="0" xfId="0" applyNumberFormat="1" applyAlignment="1">
      <alignment horizontal="right"/>
    </xf>
    <xf numFmtId="14" fontId="0" fillId="0" borderId="0" xfId="0" applyNumberFormat="1" applyAlignment="1">
      <alignment/>
    </xf>
    <xf numFmtId="0" fontId="2" fillId="35" borderId="16" xfId="0" applyFont="1" applyFill="1" applyBorder="1" applyAlignment="1">
      <alignment horizontal="left"/>
    </xf>
    <xf numFmtId="0" fontId="2" fillId="35" borderId="19" xfId="0" applyFont="1" applyFill="1" applyBorder="1" applyAlignment="1">
      <alignment horizontal="left"/>
    </xf>
    <xf numFmtId="0" fontId="2" fillId="35" borderId="20" xfId="0" applyFont="1" applyFill="1" applyBorder="1" applyAlignment="1">
      <alignment horizontal="left"/>
    </xf>
    <xf numFmtId="0" fontId="2" fillId="36" borderId="16" xfId="0" applyFont="1" applyFill="1" applyBorder="1" applyAlignment="1">
      <alignment/>
    </xf>
    <xf numFmtId="0" fontId="0" fillId="0" borderId="20" xfId="0" applyBorder="1" applyAlignment="1">
      <alignment/>
    </xf>
    <xf numFmtId="0" fontId="2" fillId="36" borderId="13" xfId="0" applyFont="1" applyFill="1" applyBorder="1" applyAlignment="1">
      <alignment horizontal="left"/>
    </xf>
    <xf numFmtId="0" fontId="0" fillId="0" borderId="21" xfId="0" applyBorder="1" applyAlignment="1">
      <alignment horizontal="left"/>
    </xf>
    <xf numFmtId="0" fontId="2" fillId="36" borderId="14" xfId="0" applyFont="1" applyFill="1" applyBorder="1" applyAlignment="1">
      <alignment horizontal="left"/>
    </xf>
    <xf numFmtId="0" fontId="0" fillId="0" borderId="22" xfId="0" applyBorder="1" applyAlignment="1">
      <alignment horizontal="left"/>
    </xf>
    <xf numFmtId="0" fontId="2" fillId="36" borderId="15" xfId="0" applyFont="1" applyFill="1" applyBorder="1" applyAlignment="1">
      <alignment horizontal="left"/>
    </xf>
    <xf numFmtId="0" fontId="0" fillId="0" borderId="23"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I116"/>
  <sheetViews>
    <sheetView tabSelected="1" zoomScalePageLayoutView="0" workbookViewId="0" topLeftCell="A1">
      <pane xSplit="3" ySplit="12" topLeftCell="I40" activePane="bottomRight" state="frozen"/>
      <selection pane="topLeft" activeCell="D1" sqref="D1"/>
      <selection pane="bottomLeft" activeCell="A13" sqref="A13"/>
      <selection pane="topLeft" activeCell="A1" sqref="A1"/>
      <selection pane="topRight" activeCell="D1" sqref="D1"/>
      <selection pane="bottomLeft" activeCell="A13" sqref="A13"/>
      <selection pane="bottomRight" activeCell="Q83" sqref="Q83"/>
    </sheetView>
  </sheetViews>
  <sheetFormatPr defaultColWidth="9.140625" defaultRowHeight="12.75"/>
  <cols>
    <col min="2" max="3" width="26.140625" style="0" customWidth="1"/>
    <col min="5" max="5" width="11.28125" style="0" bestFit="1" customWidth="1"/>
    <col min="6" max="6" width="14.421875" style="0" bestFit="1" customWidth="1"/>
    <col min="7" max="7" width="9.140625" style="40" customWidth="1"/>
    <col min="8" max="8" width="21.421875" style="0" bestFit="1" customWidth="1"/>
    <col min="10" max="10" width="20.140625" style="0" bestFit="1" customWidth="1"/>
    <col min="16" max="16" width="11.7109375" style="0" customWidth="1"/>
    <col min="17" max="17" width="10.28125" style="0" customWidth="1"/>
  </cols>
  <sheetData>
    <row r="1" spans="2:7" s="1" customFormat="1" ht="12">
      <c r="B1" s="6" t="s">
        <v>50</v>
      </c>
      <c r="C1" s="6"/>
      <c r="D1" s="15"/>
      <c r="G1" s="35"/>
    </row>
    <row r="2" spans="2:7" s="1" customFormat="1" ht="12">
      <c r="B2" s="7" t="s">
        <v>8</v>
      </c>
      <c r="C2" s="7"/>
      <c r="D2" s="15"/>
      <c r="G2" s="35"/>
    </row>
    <row r="3" spans="2:7" s="1" customFormat="1" ht="12">
      <c r="B3" s="1" t="s">
        <v>34</v>
      </c>
      <c r="D3" s="15"/>
      <c r="G3" s="35"/>
    </row>
    <row r="4" spans="2:7" s="1" customFormat="1" ht="12">
      <c r="B4" s="21" t="s">
        <v>3</v>
      </c>
      <c r="C4" s="51" t="s">
        <v>33</v>
      </c>
      <c r="D4" s="52"/>
      <c r="G4" s="35"/>
    </row>
    <row r="5" spans="2:7" s="1" customFormat="1" ht="12">
      <c r="B5" s="17" t="s">
        <v>18</v>
      </c>
      <c r="C5" s="53" t="s">
        <v>52</v>
      </c>
      <c r="D5" s="54"/>
      <c r="G5" s="35"/>
    </row>
    <row r="6" spans="2:7" s="1" customFormat="1" ht="12">
      <c r="B6" s="18" t="s">
        <v>19</v>
      </c>
      <c r="C6" s="55" t="s">
        <v>49</v>
      </c>
      <c r="D6" s="56"/>
      <c r="G6" s="35"/>
    </row>
    <row r="7" spans="2:7" s="1" customFormat="1" ht="12">
      <c r="B7" s="18" t="s">
        <v>15</v>
      </c>
      <c r="C7" s="55"/>
      <c r="D7" s="56"/>
      <c r="G7" s="35"/>
    </row>
    <row r="8" spans="2:7" s="1" customFormat="1" ht="12">
      <c r="B8" s="18" t="s">
        <v>23</v>
      </c>
      <c r="C8" s="55"/>
      <c r="D8" s="56"/>
      <c r="G8" s="35"/>
    </row>
    <row r="9" spans="2:7" s="1" customFormat="1" ht="12">
      <c r="B9" s="19" t="s">
        <v>35</v>
      </c>
      <c r="C9" s="57"/>
      <c r="D9" s="58"/>
      <c r="G9" s="35"/>
    </row>
    <row r="10" spans="1:17" s="1" customFormat="1" ht="12.75" customHeight="1">
      <c r="A10" s="27" t="s">
        <v>53</v>
      </c>
      <c r="B10" s="2" t="s">
        <v>0</v>
      </c>
      <c r="C10" s="22"/>
      <c r="D10" s="20"/>
      <c r="E10" s="9"/>
      <c r="F10" s="9"/>
      <c r="G10" s="36"/>
      <c r="H10" s="9"/>
      <c r="I10" s="9"/>
      <c r="J10" s="3" t="s">
        <v>1</v>
      </c>
      <c r="K10" s="10"/>
      <c r="L10" s="10"/>
      <c r="M10" s="30" t="s">
        <v>70</v>
      </c>
      <c r="N10" s="48" t="s">
        <v>2</v>
      </c>
      <c r="O10" s="49"/>
      <c r="P10" s="50"/>
      <c r="Q10" s="26" t="s">
        <v>51</v>
      </c>
    </row>
    <row r="11" spans="1:17" s="1" customFormat="1" ht="12">
      <c r="A11" s="34"/>
      <c r="B11" s="2" t="s">
        <v>6</v>
      </c>
      <c r="C11" s="2" t="s">
        <v>6</v>
      </c>
      <c r="D11" s="29" t="s">
        <v>62</v>
      </c>
      <c r="E11" s="2" t="s">
        <v>24</v>
      </c>
      <c r="F11" s="2" t="s">
        <v>28</v>
      </c>
      <c r="G11" s="37" t="s">
        <v>16</v>
      </c>
      <c r="H11" s="2" t="s">
        <v>7</v>
      </c>
      <c r="I11" s="13" t="s">
        <v>12</v>
      </c>
      <c r="J11" s="3"/>
      <c r="K11" s="3" t="s">
        <v>21</v>
      </c>
      <c r="L11" s="3" t="s">
        <v>20</v>
      </c>
      <c r="M11" s="31" t="s">
        <v>71</v>
      </c>
      <c r="N11" s="4"/>
      <c r="O11" s="4" t="s">
        <v>10</v>
      </c>
      <c r="P11" s="4" t="s">
        <v>14</v>
      </c>
      <c r="Q11" s="27"/>
    </row>
    <row r="12" spans="1:61" s="1" customFormat="1" ht="14.25" customHeight="1">
      <c r="A12" s="28"/>
      <c r="B12" s="11" t="s">
        <v>31</v>
      </c>
      <c r="C12" s="11" t="s">
        <v>36</v>
      </c>
      <c r="D12" s="16" t="s">
        <v>27</v>
      </c>
      <c r="E12" s="11" t="s">
        <v>25</v>
      </c>
      <c r="F12" s="11" t="s">
        <v>26</v>
      </c>
      <c r="G12" s="38" t="s">
        <v>17</v>
      </c>
      <c r="H12" s="11" t="s">
        <v>32</v>
      </c>
      <c r="I12" s="14" t="s">
        <v>13</v>
      </c>
      <c r="J12" s="12" t="s">
        <v>4</v>
      </c>
      <c r="K12" s="12" t="s">
        <v>22</v>
      </c>
      <c r="L12" s="12" t="s">
        <v>22</v>
      </c>
      <c r="M12" s="32" t="s">
        <v>6</v>
      </c>
      <c r="N12" s="8" t="s">
        <v>5</v>
      </c>
      <c r="O12" s="8" t="s">
        <v>11</v>
      </c>
      <c r="P12" s="8" t="s">
        <v>9</v>
      </c>
      <c r="Q12" s="28"/>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row>
    <row r="13" spans="1:16" s="1" customFormat="1" ht="12">
      <c r="A13" s="1">
        <v>2</v>
      </c>
      <c r="B13" s="23">
        <v>793600</v>
      </c>
      <c r="C13" s="1" t="s">
        <v>60</v>
      </c>
      <c r="D13" s="25" t="s">
        <v>47</v>
      </c>
      <c r="E13" s="24" t="s">
        <v>29</v>
      </c>
      <c r="F13" s="24" t="s">
        <v>30</v>
      </c>
      <c r="G13" s="35">
        <v>8.9</v>
      </c>
      <c r="H13" s="44">
        <v>40988</v>
      </c>
      <c r="I13" s="24">
        <v>2</v>
      </c>
      <c r="J13" s="1" t="s">
        <v>37</v>
      </c>
      <c r="K13" s="24">
        <v>64</v>
      </c>
      <c r="L13" s="24">
        <v>0</v>
      </c>
      <c r="M13" s="33" t="s">
        <v>73</v>
      </c>
      <c r="N13" s="1" t="s">
        <v>61</v>
      </c>
      <c r="O13" s="24">
        <v>13</v>
      </c>
      <c r="P13" s="24">
        <v>0</v>
      </c>
    </row>
    <row r="14" spans="1:16" s="1" customFormat="1" ht="12">
      <c r="A14" s="1">
        <v>2</v>
      </c>
      <c r="B14" s="23">
        <v>793600</v>
      </c>
      <c r="C14" s="1" t="s">
        <v>60</v>
      </c>
      <c r="D14" s="25" t="s">
        <v>47</v>
      </c>
      <c r="E14" s="24" t="s">
        <v>29</v>
      </c>
      <c r="F14" s="24" t="s">
        <v>30</v>
      </c>
      <c r="G14" s="35">
        <v>8.9</v>
      </c>
      <c r="H14" s="44">
        <v>40988</v>
      </c>
      <c r="I14" s="24">
        <v>2</v>
      </c>
      <c r="J14" s="7" t="s">
        <v>39</v>
      </c>
      <c r="K14" s="24">
        <v>37</v>
      </c>
      <c r="L14" s="24">
        <v>0</v>
      </c>
      <c r="M14" s="33" t="s">
        <v>73</v>
      </c>
      <c r="N14" s="7" t="s">
        <v>63</v>
      </c>
      <c r="O14" s="24">
        <v>8</v>
      </c>
      <c r="P14" s="24">
        <v>0</v>
      </c>
    </row>
    <row r="15" spans="1:16" s="1" customFormat="1" ht="12">
      <c r="A15" s="1">
        <v>2</v>
      </c>
      <c r="B15" s="23">
        <v>793600</v>
      </c>
      <c r="C15" s="1" t="s">
        <v>60</v>
      </c>
      <c r="D15" s="25" t="s">
        <v>47</v>
      </c>
      <c r="E15" s="24" t="s">
        <v>29</v>
      </c>
      <c r="F15" s="24" t="s">
        <v>30</v>
      </c>
      <c r="G15" s="35">
        <v>8.9</v>
      </c>
      <c r="H15" s="44">
        <v>40988</v>
      </c>
      <c r="I15" s="24">
        <v>2</v>
      </c>
      <c r="J15" s="7" t="s">
        <v>40</v>
      </c>
      <c r="K15" s="24">
        <v>4</v>
      </c>
      <c r="L15" s="24">
        <v>0</v>
      </c>
      <c r="M15" s="33" t="s">
        <v>73</v>
      </c>
      <c r="N15" s="7" t="s">
        <v>64</v>
      </c>
      <c r="O15" s="24">
        <v>1</v>
      </c>
      <c r="P15" s="24">
        <v>0</v>
      </c>
    </row>
    <row r="16" spans="1:16" s="1" customFormat="1" ht="12">
      <c r="A16" s="1">
        <v>4</v>
      </c>
      <c r="B16" s="23">
        <v>1437500</v>
      </c>
      <c r="C16" s="7" t="s">
        <v>74</v>
      </c>
      <c r="D16" s="25" t="s">
        <v>76</v>
      </c>
      <c r="E16" s="33" t="s">
        <v>29</v>
      </c>
      <c r="F16" s="33" t="s">
        <v>30</v>
      </c>
      <c r="G16" s="39">
        <v>12.2</v>
      </c>
      <c r="H16" s="44">
        <v>40994</v>
      </c>
      <c r="I16" s="24">
        <v>2</v>
      </c>
      <c r="J16" s="7" t="s">
        <v>37</v>
      </c>
      <c r="K16" s="24">
        <v>70</v>
      </c>
      <c r="L16" s="24">
        <v>0</v>
      </c>
      <c r="M16" s="33" t="s">
        <v>73</v>
      </c>
      <c r="N16" s="7" t="s">
        <v>75</v>
      </c>
      <c r="O16" s="24">
        <v>14</v>
      </c>
      <c r="P16" s="24">
        <v>0</v>
      </c>
    </row>
    <row r="17" spans="1:16" s="1" customFormat="1" ht="12">
      <c r="A17" s="1">
        <v>4</v>
      </c>
      <c r="B17" s="23">
        <v>1437500</v>
      </c>
      <c r="C17" s="7" t="s">
        <v>74</v>
      </c>
      <c r="D17" s="25" t="s">
        <v>76</v>
      </c>
      <c r="E17" s="33" t="s">
        <v>29</v>
      </c>
      <c r="F17" s="33" t="s">
        <v>30</v>
      </c>
      <c r="G17" s="39">
        <v>12.2</v>
      </c>
      <c r="H17" s="44">
        <v>40994</v>
      </c>
      <c r="I17" s="24">
        <v>2</v>
      </c>
      <c r="J17" s="7" t="s">
        <v>43</v>
      </c>
      <c r="K17" s="24">
        <v>7</v>
      </c>
      <c r="L17" s="24">
        <v>0</v>
      </c>
      <c r="M17" s="33" t="s">
        <v>73</v>
      </c>
      <c r="N17" s="7" t="s">
        <v>77</v>
      </c>
      <c r="O17" s="24">
        <v>1</v>
      </c>
      <c r="P17" s="24">
        <v>0</v>
      </c>
    </row>
    <row r="18" spans="1:16" s="1" customFormat="1" ht="12">
      <c r="A18" s="1">
        <v>4</v>
      </c>
      <c r="B18" s="23">
        <v>1437500</v>
      </c>
      <c r="C18" s="7" t="s">
        <v>74</v>
      </c>
      <c r="D18" s="25" t="s">
        <v>76</v>
      </c>
      <c r="E18" s="33" t="s">
        <v>29</v>
      </c>
      <c r="F18" s="33" t="s">
        <v>30</v>
      </c>
      <c r="G18" s="39">
        <v>12.2</v>
      </c>
      <c r="H18" s="44">
        <v>40994</v>
      </c>
      <c r="I18" s="24">
        <v>2</v>
      </c>
      <c r="J18" s="7" t="s">
        <v>39</v>
      </c>
      <c r="K18" s="24">
        <v>75</v>
      </c>
      <c r="L18" s="24">
        <v>0</v>
      </c>
      <c r="M18" s="33" t="s">
        <v>73</v>
      </c>
      <c r="N18" s="7" t="s">
        <v>78</v>
      </c>
      <c r="O18" s="24">
        <v>15</v>
      </c>
      <c r="P18" s="24">
        <v>0</v>
      </c>
    </row>
    <row r="19" spans="1:16" s="1" customFormat="1" ht="12">
      <c r="A19" s="1">
        <v>5</v>
      </c>
      <c r="B19" s="23">
        <v>2706800</v>
      </c>
      <c r="C19" s="1" t="s">
        <v>79</v>
      </c>
      <c r="D19" s="25" t="s">
        <v>46</v>
      </c>
      <c r="E19" s="33" t="s">
        <v>29</v>
      </c>
      <c r="F19" s="33" t="s">
        <v>30</v>
      </c>
      <c r="G19" s="35">
        <v>5</v>
      </c>
      <c r="H19" s="44">
        <v>40995</v>
      </c>
      <c r="I19" s="24">
        <v>2</v>
      </c>
      <c r="J19" s="7" t="s">
        <v>37</v>
      </c>
      <c r="K19" s="24">
        <v>60</v>
      </c>
      <c r="L19" s="24">
        <v>0</v>
      </c>
      <c r="M19" s="33" t="s">
        <v>73</v>
      </c>
      <c r="N19" s="7" t="s">
        <v>80</v>
      </c>
      <c r="O19" s="24">
        <v>12</v>
      </c>
      <c r="P19" s="24">
        <v>0</v>
      </c>
    </row>
    <row r="20" spans="1:17" s="1" customFormat="1" ht="12.75">
      <c r="A20" s="1">
        <v>5</v>
      </c>
      <c r="B20" s="23">
        <v>2706800</v>
      </c>
      <c r="C20" s="1" t="s">
        <v>79</v>
      </c>
      <c r="D20" s="25" t="s">
        <v>46</v>
      </c>
      <c r="E20" s="33" t="s">
        <v>29</v>
      </c>
      <c r="F20" s="33" t="s">
        <v>30</v>
      </c>
      <c r="G20" s="35">
        <v>5</v>
      </c>
      <c r="H20" s="44">
        <v>40995</v>
      </c>
      <c r="I20" s="24">
        <v>2</v>
      </c>
      <c r="J20" s="7" t="s">
        <v>39</v>
      </c>
      <c r="K20" s="33">
        <v>60</v>
      </c>
      <c r="L20" s="33">
        <v>0</v>
      </c>
      <c r="M20" s="33" t="s">
        <v>73</v>
      </c>
      <c r="N20" s="7" t="s">
        <v>81</v>
      </c>
      <c r="O20" s="33">
        <v>12</v>
      </c>
      <c r="P20" s="24">
        <v>0</v>
      </c>
      <c r="Q20"/>
    </row>
    <row r="21" spans="1:17" s="1" customFormat="1" ht="12.75">
      <c r="A21" s="1">
        <v>5</v>
      </c>
      <c r="B21" s="23">
        <v>2706800</v>
      </c>
      <c r="C21" s="1" t="s">
        <v>79</v>
      </c>
      <c r="D21" s="25" t="s">
        <v>46</v>
      </c>
      <c r="E21" s="33" t="s">
        <v>29</v>
      </c>
      <c r="F21" s="33" t="s">
        <v>30</v>
      </c>
      <c r="G21" s="35">
        <v>5</v>
      </c>
      <c r="H21" s="44">
        <v>40995</v>
      </c>
      <c r="I21" s="24">
        <v>2</v>
      </c>
      <c r="J21" s="7" t="s">
        <v>40</v>
      </c>
      <c r="K21" s="33">
        <v>20</v>
      </c>
      <c r="L21" s="33">
        <v>0</v>
      </c>
      <c r="M21" s="33" t="s">
        <v>73</v>
      </c>
      <c r="N21" s="42" t="s">
        <v>82</v>
      </c>
      <c r="O21" s="33">
        <v>4</v>
      </c>
      <c r="P21" s="24">
        <v>0</v>
      </c>
      <c r="Q21"/>
    </row>
    <row r="22" spans="1:17" s="1" customFormat="1" ht="12.75">
      <c r="A22" s="1">
        <v>5</v>
      </c>
      <c r="B22" s="23">
        <v>2706800</v>
      </c>
      <c r="C22" s="1" t="s">
        <v>79</v>
      </c>
      <c r="D22" s="25" t="s">
        <v>46</v>
      </c>
      <c r="E22" s="33" t="s">
        <v>29</v>
      </c>
      <c r="F22" s="33" t="s">
        <v>30</v>
      </c>
      <c r="G22" s="35">
        <v>5</v>
      </c>
      <c r="H22" s="44">
        <v>40995</v>
      </c>
      <c r="I22" s="24">
        <v>2</v>
      </c>
      <c r="J22" s="7" t="s">
        <v>44</v>
      </c>
      <c r="K22" s="33">
        <v>10</v>
      </c>
      <c r="L22" s="33">
        <v>0</v>
      </c>
      <c r="M22" s="33" t="s">
        <v>73</v>
      </c>
      <c r="N22" s="7" t="s">
        <v>83</v>
      </c>
      <c r="O22" s="33">
        <v>2</v>
      </c>
      <c r="P22" s="24">
        <v>0</v>
      </c>
      <c r="Q22"/>
    </row>
    <row r="23" spans="1:17" s="1" customFormat="1" ht="12.75">
      <c r="A23" s="7">
        <v>8</v>
      </c>
      <c r="B23" s="42">
        <v>98600</v>
      </c>
      <c r="C23" s="7" t="s">
        <v>93</v>
      </c>
      <c r="D23" s="7">
        <v>4030102</v>
      </c>
      <c r="E23" s="33" t="s">
        <v>29</v>
      </c>
      <c r="F23" s="33" t="s">
        <v>30</v>
      </c>
      <c r="G23" s="40">
        <v>11.7</v>
      </c>
      <c r="H23" s="46">
        <v>40994</v>
      </c>
      <c r="I23" s="43">
        <v>2</v>
      </c>
      <c r="J23" s="7" t="s">
        <v>43</v>
      </c>
      <c r="K23" s="33">
        <v>15</v>
      </c>
      <c r="L23" s="33">
        <v>0</v>
      </c>
      <c r="M23" s="33" t="s">
        <v>73</v>
      </c>
      <c r="N23" s="7" t="s">
        <v>94</v>
      </c>
      <c r="O23" s="33">
        <v>3</v>
      </c>
      <c r="P23" s="33">
        <v>0</v>
      </c>
      <c r="Q23"/>
    </row>
    <row r="24" spans="1:17" s="1" customFormat="1" ht="12.75">
      <c r="A24" s="7">
        <v>8</v>
      </c>
      <c r="B24" s="42">
        <v>98600</v>
      </c>
      <c r="C24" s="7" t="s">
        <v>93</v>
      </c>
      <c r="D24" s="7">
        <v>4030102</v>
      </c>
      <c r="E24" s="33" t="s">
        <v>29</v>
      </c>
      <c r="F24" s="33" t="s">
        <v>30</v>
      </c>
      <c r="G24" s="40">
        <v>11.7</v>
      </c>
      <c r="H24" s="46">
        <v>40994</v>
      </c>
      <c r="I24" s="43">
        <v>2</v>
      </c>
      <c r="J24" s="7" t="s">
        <v>95</v>
      </c>
      <c r="K24" s="33">
        <v>10</v>
      </c>
      <c r="L24" s="33">
        <v>0</v>
      </c>
      <c r="M24" s="33" t="s">
        <v>73</v>
      </c>
      <c r="N24" s="7" t="s">
        <v>96</v>
      </c>
      <c r="O24" s="33">
        <v>2</v>
      </c>
      <c r="P24" s="33">
        <v>0</v>
      </c>
      <c r="Q24"/>
    </row>
    <row r="25" spans="1:17" s="1" customFormat="1" ht="12.75">
      <c r="A25" s="7">
        <v>8</v>
      </c>
      <c r="B25" s="42">
        <v>98600</v>
      </c>
      <c r="C25" s="7" t="s">
        <v>93</v>
      </c>
      <c r="D25" s="7">
        <v>4030102</v>
      </c>
      <c r="E25" s="33" t="s">
        <v>29</v>
      </c>
      <c r="F25" s="33" t="s">
        <v>30</v>
      </c>
      <c r="G25" s="40">
        <v>11.7</v>
      </c>
      <c r="H25" s="46">
        <v>40994</v>
      </c>
      <c r="I25" s="43">
        <v>2</v>
      </c>
      <c r="J25" s="7" t="s">
        <v>40</v>
      </c>
      <c r="K25" s="33">
        <v>60</v>
      </c>
      <c r="L25" s="33">
        <v>0</v>
      </c>
      <c r="M25" s="33" t="s">
        <v>73</v>
      </c>
      <c r="N25" s="7" t="s">
        <v>97</v>
      </c>
      <c r="O25" s="33">
        <v>12</v>
      </c>
      <c r="P25" s="33">
        <v>0</v>
      </c>
      <c r="Q25"/>
    </row>
    <row r="26" spans="1:16" ht="12.75">
      <c r="A26" s="7">
        <v>8</v>
      </c>
      <c r="B26" s="42">
        <v>98600</v>
      </c>
      <c r="C26" s="7" t="s">
        <v>93</v>
      </c>
      <c r="D26" s="7">
        <v>4030102</v>
      </c>
      <c r="E26" s="33" t="s">
        <v>29</v>
      </c>
      <c r="F26" s="33" t="s">
        <v>30</v>
      </c>
      <c r="G26" s="40">
        <v>11.7</v>
      </c>
      <c r="H26" s="46">
        <v>40994</v>
      </c>
      <c r="I26" s="43">
        <v>2</v>
      </c>
      <c r="J26" s="7" t="s">
        <v>37</v>
      </c>
      <c r="K26" s="33">
        <v>65</v>
      </c>
      <c r="L26" s="33">
        <v>0</v>
      </c>
      <c r="M26" s="33" t="s">
        <v>73</v>
      </c>
      <c r="N26" s="7" t="s">
        <v>98</v>
      </c>
      <c r="O26" s="33">
        <v>13</v>
      </c>
      <c r="P26" s="33">
        <v>0</v>
      </c>
    </row>
    <row r="27" spans="1:16" ht="12.75">
      <c r="A27" s="7">
        <v>2</v>
      </c>
      <c r="B27" s="23">
        <v>793600</v>
      </c>
      <c r="C27" s="1" t="s">
        <v>60</v>
      </c>
      <c r="D27" s="25" t="s">
        <v>47</v>
      </c>
      <c r="E27" s="24" t="s">
        <v>29</v>
      </c>
      <c r="F27" s="24" t="s">
        <v>30</v>
      </c>
      <c r="G27" s="40">
        <v>9.4</v>
      </c>
      <c r="H27" s="47">
        <v>41001</v>
      </c>
      <c r="I27" s="43">
        <v>2</v>
      </c>
      <c r="J27" s="7" t="s">
        <v>42</v>
      </c>
      <c r="K27" s="33">
        <v>45</v>
      </c>
      <c r="L27" s="33">
        <v>0</v>
      </c>
      <c r="M27" s="33" t="s">
        <v>73</v>
      </c>
      <c r="N27" s="7" t="s">
        <v>99</v>
      </c>
      <c r="O27" s="33">
        <v>9</v>
      </c>
      <c r="P27" s="33">
        <v>0</v>
      </c>
    </row>
    <row r="28" spans="1:16" ht="12.75">
      <c r="A28" s="7">
        <v>9</v>
      </c>
      <c r="B28" s="42">
        <v>2068000</v>
      </c>
      <c r="C28" s="1" t="s">
        <v>100</v>
      </c>
      <c r="D28" s="7">
        <v>7050007</v>
      </c>
      <c r="E28" s="24" t="s">
        <v>29</v>
      </c>
      <c r="F28" s="24" t="s">
        <v>30</v>
      </c>
      <c r="G28" s="40">
        <v>10</v>
      </c>
      <c r="H28" s="47">
        <v>41001</v>
      </c>
      <c r="I28" s="43">
        <v>2</v>
      </c>
      <c r="J28" s="7" t="s">
        <v>101</v>
      </c>
      <c r="K28" s="33">
        <v>45</v>
      </c>
      <c r="L28" s="33">
        <v>0</v>
      </c>
      <c r="M28" s="33" t="s">
        <v>73</v>
      </c>
      <c r="N28" s="7" t="s">
        <v>102</v>
      </c>
      <c r="O28" s="33">
        <v>9</v>
      </c>
      <c r="P28" s="33">
        <v>0</v>
      </c>
    </row>
    <row r="29" spans="1:16" ht="12.75">
      <c r="A29" s="7">
        <v>9</v>
      </c>
      <c r="B29" s="42">
        <v>2068000</v>
      </c>
      <c r="C29" s="1" t="s">
        <v>100</v>
      </c>
      <c r="D29" s="7">
        <v>7050007</v>
      </c>
      <c r="E29" s="24" t="s">
        <v>29</v>
      </c>
      <c r="F29" s="24" t="s">
        <v>30</v>
      </c>
      <c r="G29" s="40">
        <v>10</v>
      </c>
      <c r="H29" s="47">
        <v>41001</v>
      </c>
      <c r="I29" s="43">
        <v>2</v>
      </c>
      <c r="J29" s="7" t="s">
        <v>37</v>
      </c>
      <c r="K29" s="33">
        <v>20</v>
      </c>
      <c r="L29" s="33">
        <v>0</v>
      </c>
      <c r="M29" s="33" t="s">
        <v>73</v>
      </c>
      <c r="N29" s="7" t="s">
        <v>103</v>
      </c>
      <c r="O29" s="33">
        <v>4</v>
      </c>
      <c r="P29" s="33">
        <v>0</v>
      </c>
    </row>
    <row r="30" spans="1:16" ht="12.75">
      <c r="A30" s="7">
        <v>9</v>
      </c>
      <c r="B30" s="42">
        <v>2068000</v>
      </c>
      <c r="C30" s="1" t="s">
        <v>100</v>
      </c>
      <c r="D30" s="7">
        <v>7050007</v>
      </c>
      <c r="E30" s="24" t="s">
        <v>29</v>
      </c>
      <c r="F30" s="24" t="s">
        <v>30</v>
      </c>
      <c r="G30" s="40">
        <v>10</v>
      </c>
      <c r="H30" s="47">
        <v>41001</v>
      </c>
      <c r="I30" s="43">
        <v>2</v>
      </c>
      <c r="J30" s="7" t="s">
        <v>38</v>
      </c>
      <c r="K30" s="33">
        <v>85</v>
      </c>
      <c r="L30" s="33">
        <v>0</v>
      </c>
      <c r="M30" s="33" t="s">
        <v>73</v>
      </c>
      <c r="N30" s="7" t="s">
        <v>104</v>
      </c>
      <c r="O30" s="33">
        <v>17</v>
      </c>
      <c r="P30" s="33">
        <v>0</v>
      </c>
    </row>
    <row r="31" spans="1:16" ht="12.75">
      <c r="A31" s="7">
        <v>14</v>
      </c>
      <c r="B31" s="42">
        <v>1516400</v>
      </c>
      <c r="C31" s="7" t="s">
        <v>123</v>
      </c>
      <c r="D31" s="7">
        <v>7070001</v>
      </c>
      <c r="E31" s="33" t="s">
        <v>29</v>
      </c>
      <c r="F31" s="33" t="s">
        <v>30</v>
      </c>
      <c r="G31" s="40">
        <v>11.1</v>
      </c>
      <c r="H31" s="47">
        <v>41015</v>
      </c>
      <c r="I31" s="43">
        <v>2</v>
      </c>
      <c r="J31" s="7" t="s">
        <v>37</v>
      </c>
      <c r="K31" s="33">
        <v>65</v>
      </c>
      <c r="L31" s="33">
        <v>0</v>
      </c>
      <c r="M31" s="33" t="s">
        <v>73</v>
      </c>
      <c r="N31" s="7" t="s">
        <v>124</v>
      </c>
      <c r="O31" s="33">
        <v>13</v>
      </c>
      <c r="P31" s="33">
        <v>0</v>
      </c>
    </row>
    <row r="32" spans="1:16" ht="12.75">
      <c r="A32" s="7">
        <v>14</v>
      </c>
      <c r="B32" s="42">
        <v>1516400</v>
      </c>
      <c r="C32" s="7" t="s">
        <v>123</v>
      </c>
      <c r="D32" s="7">
        <v>7070001</v>
      </c>
      <c r="E32" s="33" t="s">
        <v>29</v>
      </c>
      <c r="F32" s="33" t="s">
        <v>30</v>
      </c>
      <c r="G32" s="40">
        <v>11.1</v>
      </c>
      <c r="H32" s="47">
        <v>41015</v>
      </c>
      <c r="I32" s="43">
        <v>2</v>
      </c>
      <c r="J32" s="7" t="s">
        <v>39</v>
      </c>
      <c r="K32" s="33">
        <v>55</v>
      </c>
      <c r="L32" s="33">
        <v>0</v>
      </c>
      <c r="M32" s="33" t="s">
        <v>73</v>
      </c>
      <c r="N32" s="7" t="s">
        <v>125</v>
      </c>
      <c r="O32" s="33">
        <v>11</v>
      </c>
      <c r="P32" s="33">
        <v>0</v>
      </c>
    </row>
    <row r="33" spans="1:16" ht="12.75">
      <c r="A33" s="7">
        <v>14</v>
      </c>
      <c r="B33" s="42">
        <v>1516400</v>
      </c>
      <c r="C33" s="7" t="s">
        <v>123</v>
      </c>
      <c r="D33" s="7">
        <v>7070001</v>
      </c>
      <c r="E33" s="33" t="s">
        <v>29</v>
      </c>
      <c r="F33" s="33" t="s">
        <v>30</v>
      </c>
      <c r="G33" s="40">
        <v>11.1</v>
      </c>
      <c r="H33" s="47">
        <v>41015</v>
      </c>
      <c r="I33" s="43">
        <v>2</v>
      </c>
      <c r="J33" s="7" t="s">
        <v>38</v>
      </c>
      <c r="K33" s="33">
        <v>10</v>
      </c>
      <c r="L33" s="33">
        <v>0</v>
      </c>
      <c r="M33" s="33" t="s">
        <v>73</v>
      </c>
      <c r="N33" s="7" t="s">
        <v>126</v>
      </c>
      <c r="O33" s="33">
        <v>2</v>
      </c>
      <c r="P33" s="33">
        <v>0</v>
      </c>
    </row>
    <row r="34" spans="1:16" ht="12.75">
      <c r="A34" s="7">
        <v>14</v>
      </c>
      <c r="B34" s="42">
        <v>1516400</v>
      </c>
      <c r="C34" s="7" t="s">
        <v>123</v>
      </c>
      <c r="D34" s="7">
        <v>7070001</v>
      </c>
      <c r="E34" s="33" t="s">
        <v>29</v>
      </c>
      <c r="F34" s="33" t="s">
        <v>30</v>
      </c>
      <c r="G34" s="40">
        <v>11.1</v>
      </c>
      <c r="H34" s="47">
        <v>41015</v>
      </c>
      <c r="I34" s="43">
        <v>2</v>
      </c>
      <c r="J34" s="7" t="s">
        <v>40</v>
      </c>
      <c r="K34" s="33">
        <v>20</v>
      </c>
      <c r="L34" s="33">
        <v>0</v>
      </c>
      <c r="M34" s="33" t="s">
        <v>73</v>
      </c>
      <c r="N34" s="7" t="s">
        <v>127</v>
      </c>
      <c r="O34" s="33">
        <v>4</v>
      </c>
      <c r="P34" s="33">
        <v>0</v>
      </c>
    </row>
    <row r="35" spans="1:16" ht="12.75">
      <c r="A35" s="7">
        <v>15</v>
      </c>
      <c r="B35" s="42">
        <v>1592400</v>
      </c>
      <c r="C35" s="7" t="s">
        <v>128</v>
      </c>
      <c r="D35" s="7">
        <v>7070001</v>
      </c>
      <c r="E35" s="33" t="s">
        <v>29</v>
      </c>
      <c r="F35" s="33" t="s">
        <v>30</v>
      </c>
      <c r="G35" s="40">
        <v>7.8</v>
      </c>
      <c r="H35" s="47">
        <v>41015</v>
      </c>
      <c r="I35" s="43">
        <v>2</v>
      </c>
      <c r="J35" s="7" t="s">
        <v>38</v>
      </c>
      <c r="K35" s="33">
        <v>85</v>
      </c>
      <c r="L35" s="33">
        <v>0</v>
      </c>
      <c r="M35" s="33" t="s">
        <v>73</v>
      </c>
      <c r="N35" s="7" t="s">
        <v>129</v>
      </c>
      <c r="O35" s="33">
        <v>17</v>
      </c>
      <c r="P35" s="33">
        <v>0</v>
      </c>
    </row>
    <row r="36" spans="1:16" ht="12.75">
      <c r="A36" s="7">
        <v>15</v>
      </c>
      <c r="B36" s="42">
        <v>1592400</v>
      </c>
      <c r="C36" s="7" t="s">
        <v>128</v>
      </c>
      <c r="D36" s="7">
        <v>7070001</v>
      </c>
      <c r="E36" s="33" t="s">
        <v>29</v>
      </c>
      <c r="F36" s="33" t="s">
        <v>30</v>
      </c>
      <c r="G36" s="40">
        <v>7.8</v>
      </c>
      <c r="H36" s="47">
        <v>41015</v>
      </c>
      <c r="I36" s="43">
        <v>2</v>
      </c>
      <c r="J36" s="7" t="s">
        <v>37</v>
      </c>
      <c r="K36" s="33">
        <v>60</v>
      </c>
      <c r="L36" s="33">
        <v>0</v>
      </c>
      <c r="M36" s="33" t="s">
        <v>73</v>
      </c>
      <c r="N36" s="7" t="s">
        <v>130</v>
      </c>
      <c r="O36" s="33">
        <v>12</v>
      </c>
      <c r="P36" s="33">
        <v>0</v>
      </c>
    </row>
    <row r="37" spans="1:16" ht="12.75">
      <c r="A37" s="7">
        <v>15</v>
      </c>
      <c r="B37" s="42">
        <v>1592400</v>
      </c>
      <c r="C37" s="7" t="s">
        <v>128</v>
      </c>
      <c r="D37" s="7">
        <v>7070001</v>
      </c>
      <c r="E37" s="33" t="s">
        <v>29</v>
      </c>
      <c r="F37" s="33" t="s">
        <v>30</v>
      </c>
      <c r="G37" s="40">
        <v>7.8</v>
      </c>
      <c r="H37" s="47">
        <v>41015</v>
      </c>
      <c r="I37" s="43">
        <v>2</v>
      </c>
      <c r="J37" s="7" t="s">
        <v>40</v>
      </c>
      <c r="K37" s="33">
        <v>3</v>
      </c>
      <c r="L37" s="33">
        <v>0</v>
      </c>
      <c r="M37" s="33" t="s">
        <v>73</v>
      </c>
      <c r="N37" s="7" t="s">
        <v>131</v>
      </c>
      <c r="O37" s="33">
        <v>1</v>
      </c>
      <c r="P37" s="33">
        <v>0</v>
      </c>
    </row>
    <row r="38" spans="1:16" ht="12.75">
      <c r="A38" s="7">
        <v>16</v>
      </c>
      <c r="B38" s="42">
        <v>702100</v>
      </c>
      <c r="C38" s="7" t="s">
        <v>132</v>
      </c>
      <c r="D38" s="7">
        <v>4030108</v>
      </c>
      <c r="E38" s="33" t="s">
        <v>29</v>
      </c>
      <c r="F38" s="33" t="s">
        <v>30</v>
      </c>
      <c r="G38" s="40">
        <v>8.9</v>
      </c>
      <c r="H38" s="47">
        <v>41016</v>
      </c>
      <c r="I38" s="43">
        <v>2</v>
      </c>
      <c r="J38" s="7" t="s">
        <v>40</v>
      </c>
      <c r="K38" s="33">
        <v>65</v>
      </c>
      <c r="L38" s="33">
        <v>0</v>
      </c>
      <c r="M38" s="33" t="s">
        <v>73</v>
      </c>
      <c r="N38" s="7" t="s">
        <v>133</v>
      </c>
      <c r="O38" s="33">
        <v>13</v>
      </c>
      <c r="P38" s="33">
        <v>0</v>
      </c>
    </row>
    <row r="39" spans="1:16" ht="12.75">
      <c r="A39" s="7">
        <v>16</v>
      </c>
      <c r="B39" s="42">
        <v>702100</v>
      </c>
      <c r="C39" s="7" t="s">
        <v>132</v>
      </c>
      <c r="D39" s="7">
        <v>4030108</v>
      </c>
      <c r="E39" s="33" t="s">
        <v>29</v>
      </c>
      <c r="F39" s="33" t="s">
        <v>30</v>
      </c>
      <c r="G39" s="40">
        <v>8.9</v>
      </c>
      <c r="H39" s="47">
        <v>41016</v>
      </c>
      <c r="I39" s="43">
        <v>2</v>
      </c>
      <c r="J39" s="7" t="s">
        <v>37</v>
      </c>
      <c r="K39" s="33">
        <v>30</v>
      </c>
      <c r="L39" s="33">
        <v>0</v>
      </c>
      <c r="M39" s="33" t="s">
        <v>73</v>
      </c>
      <c r="N39" s="7" t="s">
        <v>134</v>
      </c>
      <c r="O39" s="33">
        <v>6</v>
      </c>
      <c r="P39" s="33">
        <v>0</v>
      </c>
    </row>
    <row r="40" spans="1:16" ht="12.75">
      <c r="A40" s="7">
        <v>16</v>
      </c>
      <c r="B40" s="42">
        <v>702100</v>
      </c>
      <c r="C40" s="7" t="s">
        <v>132</v>
      </c>
      <c r="D40" s="7">
        <v>4030108</v>
      </c>
      <c r="E40" s="33" t="s">
        <v>29</v>
      </c>
      <c r="F40" s="33" t="s">
        <v>30</v>
      </c>
      <c r="G40" s="40">
        <v>8.9</v>
      </c>
      <c r="H40" s="47">
        <v>41016</v>
      </c>
      <c r="I40" s="43">
        <v>2</v>
      </c>
      <c r="J40" s="7" t="s">
        <v>39</v>
      </c>
      <c r="K40" s="33">
        <v>15</v>
      </c>
      <c r="L40" s="33">
        <v>0</v>
      </c>
      <c r="M40" s="33" t="s">
        <v>73</v>
      </c>
      <c r="N40" s="7" t="s">
        <v>135</v>
      </c>
      <c r="O40" s="33">
        <v>3</v>
      </c>
      <c r="P40" s="33">
        <v>0</v>
      </c>
    </row>
    <row r="41" spans="1:16" ht="12.75">
      <c r="A41" s="7">
        <v>16</v>
      </c>
      <c r="B41" s="42">
        <v>702100</v>
      </c>
      <c r="C41" s="7" t="s">
        <v>132</v>
      </c>
      <c r="D41" s="7">
        <v>4030108</v>
      </c>
      <c r="E41" s="33" t="s">
        <v>29</v>
      </c>
      <c r="F41" s="33" t="s">
        <v>30</v>
      </c>
      <c r="G41" s="40">
        <v>8.9</v>
      </c>
      <c r="H41" s="47">
        <v>41016</v>
      </c>
      <c r="I41" s="43">
        <v>2</v>
      </c>
      <c r="J41" s="7" t="s">
        <v>42</v>
      </c>
      <c r="K41" s="33">
        <v>5</v>
      </c>
      <c r="L41" s="33">
        <v>0</v>
      </c>
      <c r="M41" s="33" t="s">
        <v>73</v>
      </c>
      <c r="N41" s="7" t="s">
        <v>136</v>
      </c>
      <c r="O41" s="33">
        <v>1</v>
      </c>
      <c r="P41" s="33">
        <v>0</v>
      </c>
    </row>
    <row r="42" spans="1:16" ht="12.75">
      <c r="A42" s="7">
        <v>16</v>
      </c>
      <c r="B42" s="42">
        <v>702100</v>
      </c>
      <c r="C42" s="7" t="s">
        <v>132</v>
      </c>
      <c r="D42" s="7">
        <v>4030108</v>
      </c>
      <c r="E42" s="33" t="s">
        <v>29</v>
      </c>
      <c r="F42" s="33" t="s">
        <v>30</v>
      </c>
      <c r="G42" s="40">
        <v>8.9</v>
      </c>
      <c r="H42" s="47">
        <v>41016</v>
      </c>
      <c r="I42" s="43">
        <v>2</v>
      </c>
      <c r="J42" s="7" t="s">
        <v>137</v>
      </c>
      <c r="K42" s="33">
        <v>11</v>
      </c>
      <c r="L42" s="33">
        <v>0</v>
      </c>
      <c r="M42" s="33" t="s">
        <v>73</v>
      </c>
      <c r="N42" s="7" t="s">
        <v>138</v>
      </c>
      <c r="O42" s="33">
        <v>3</v>
      </c>
      <c r="P42" s="33">
        <v>0</v>
      </c>
    </row>
    <row r="43" spans="1:16" ht="12.75">
      <c r="A43" s="7">
        <v>19</v>
      </c>
      <c r="B43" s="42">
        <v>2093900</v>
      </c>
      <c r="C43" s="7" t="s">
        <v>155</v>
      </c>
      <c r="D43" s="7">
        <v>7050007</v>
      </c>
      <c r="E43" s="33" t="s">
        <v>29</v>
      </c>
      <c r="F43" s="33" t="s">
        <v>30</v>
      </c>
      <c r="G43" s="40">
        <v>10.6</v>
      </c>
      <c r="H43" s="47">
        <v>41022</v>
      </c>
      <c r="I43" s="43">
        <v>2</v>
      </c>
      <c r="J43" s="7" t="s">
        <v>37</v>
      </c>
      <c r="K43" s="33">
        <v>50</v>
      </c>
      <c r="L43" s="33">
        <v>0</v>
      </c>
      <c r="M43" s="33" t="s">
        <v>73</v>
      </c>
      <c r="N43" s="7" t="s">
        <v>156</v>
      </c>
      <c r="O43" s="33">
        <v>10</v>
      </c>
      <c r="P43" s="33">
        <v>0</v>
      </c>
    </row>
    <row r="44" spans="1:16" ht="12.75">
      <c r="A44" s="7">
        <v>19</v>
      </c>
      <c r="B44" s="42">
        <v>2093900</v>
      </c>
      <c r="C44" s="7" t="s">
        <v>155</v>
      </c>
      <c r="D44" s="7">
        <v>7050007</v>
      </c>
      <c r="E44" s="33" t="s">
        <v>29</v>
      </c>
      <c r="F44" s="33" t="s">
        <v>30</v>
      </c>
      <c r="G44" s="40">
        <v>10.6</v>
      </c>
      <c r="H44" s="47">
        <v>41022</v>
      </c>
      <c r="I44" s="43">
        <v>2</v>
      </c>
      <c r="J44" s="7" t="s">
        <v>39</v>
      </c>
      <c r="K44" s="33">
        <v>50</v>
      </c>
      <c r="L44" s="33">
        <v>0</v>
      </c>
      <c r="M44" s="33" t="s">
        <v>73</v>
      </c>
      <c r="N44" s="7" t="s">
        <v>157</v>
      </c>
      <c r="O44" s="33">
        <v>10</v>
      </c>
      <c r="P44" s="33">
        <v>0</v>
      </c>
    </row>
    <row r="45" spans="1:16" ht="12.75">
      <c r="A45" s="7">
        <v>19</v>
      </c>
      <c r="B45" s="42">
        <v>2093900</v>
      </c>
      <c r="C45" s="7" t="s">
        <v>155</v>
      </c>
      <c r="D45" s="7">
        <v>7050007</v>
      </c>
      <c r="E45" s="33" t="s">
        <v>29</v>
      </c>
      <c r="F45" s="33" t="s">
        <v>30</v>
      </c>
      <c r="G45" s="40">
        <v>10.6</v>
      </c>
      <c r="H45" s="47">
        <v>41022</v>
      </c>
      <c r="I45" s="43">
        <v>2</v>
      </c>
      <c r="J45" s="7" t="s">
        <v>44</v>
      </c>
      <c r="K45" s="33">
        <v>30</v>
      </c>
      <c r="L45" s="33">
        <v>0</v>
      </c>
      <c r="M45" s="33" t="s">
        <v>73</v>
      </c>
      <c r="N45" s="7" t="s">
        <v>158</v>
      </c>
      <c r="O45" s="33">
        <v>6</v>
      </c>
      <c r="P45" s="33">
        <v>0</v>
      </c>
    </row>
    <row r="46" spans="1:16" ht="12.75">
      <c r="A46" s="7">
        <v>19</v>
      </c>
      <c r="B46" s="42">
        <v>2093900</v>
      </c>
      <c r="C46" s="7" t="s">
        <v>155</v>
      </c>
      <c r="D46" s="7">
        <v>7050007</v>
      </c>
      <c r="E46" s="33" t="s">
        <v>29</v>
      </c>
      <c r="F46" s="33" t="s">
        <v>30</v>
      </c>
      <c r="G46" s="40">
        <v>10.6</v>
      </c>
      <c r="H46" s="47">
        <v>41022</v>
      </c>
      <c r="I46" s="43">
        <v>2</v>
      </c>
      <c r="J46" s="7" t="s">
        <v>38</v>
      </c>
      <c r="K46" s="33">
        <v>20</v>
      </c>
      <c r="L46" s="33">
        <v>0</v>
      </c>
      <c r="M46" s="33" t="s">
        <v>73</v>
      </c>
      <c r="N46" s="7" t="s">
        <v>159</v>
      </c>
      <c r="O46" s="33">
        <v>4</v>
      </c>
      <c r="P46" s="33">
        <v>0</v>
      </c>
    </row>
    <row r="47" spans="1:16" ht="12.75">
      <c r="A47" s="7">
        <v>20</v>
      </c>
      <c r="B47" s="42">
        <v>2391200</v>
      </c>
      <c r="C47" s="7" t="s">
        <v>165</v>
      </c>
      <c r="D47" s="7">
        <v>7050001</v>
      </c>
      <c r="E47" s="33" t="s">
        <v>29</v>
      </c>
      <c r="F47" s="33" t="s">
        <v>30</v>
      </c>
      <c r="G47" s="40">
        <v>6.7</v>
      </c>
      <c r="H47" s="47">
        <v>41022</v>
      </c>
      <c r="I47" s="43">
        <v>2</v>
      </c>
      <c r="J47" s="7" t="s">
        <v>38</v>
      </c>
      <c r="K47" s="33">
        <v>59</v>
      </c>
      <c r="L47" s="33">
        <v>0</v>
      </c>
      <c r="M47" s="33" t="s">
        <v>73</v>
      </c>
      <c r="N47" s="7" t="s">
        <v>166</v>
      </c>
      <c r="O47" s="33">
        <v>12</v>
      </c>
      <c r="P47" s="33">
        <v>0</v>
      </c>
    </row>
    <row r="48" spans="1:16" ht="12.75">
      <c r="A48" s="7">
        <v>20</v>
      </c>
      <c r="B48" s="42">
        <v>2391200</v>
      </c>
      <c r="C48" s="7" t="s">
        <v>165</v>
      </c>
      <c r="D48" s="7">
        <v>7050001</v>
      </c>
      <c r="E48" s="33" t="s">
        <v>29</v>
      </c>
      <c r="F48" s="33" t="s">
        <v>30</v>
      </c>
      <c r="G48" s="40">
        <v>6.7</v>
      </c>
      <c r="H48" s="47">
        <v>41022</v>
      </c>
      <c r="I48" s="43">
        <v>2</v>
      </c>
      <c r="J48" s="7" t="s">
        <v>44</v>
      </c>
      <c r="K48" s="33">
        <v>9</v>
      </c>
      <c r="L48" s="33">
        <v>0</v>
      </c>
      <c r="M48" s="33" t="s">
        <v>73</v>
      </c>
      <c r="N48" s="7" t="s">
        <v>167</v>
      </c>
      <c r="O48" s="33">
        <v>2</v>
      </c>
      <c r="P48" s="33">
        <v>0</v>
      </c>
    </row>
    <row r="49" spans="1:16" ht="12.75">
      <c r="A49" s="7">
        <v>20</v>
      </c>
      <c r="B49" s="42">
        <v>2391200</v>
      </c>
      <c r="C49" s="7" t="s">
        <v>165</v>
      </c>
      <c r="D49" s="7">
        <v>7050001</v>
      </c>
      <c r="E49" s="33" t="s">
        <v>29</v>
      </c>
      <c r="F49" s="33" t="s">
        <v>30</v>
      </c>
      <c r="G49" s="40">
        <v>6.7</v>
      </c>
      <c r="H49" s="47">
        <v>41022</v>
      </c>
      <c r="I49" s="43">
        <v>2</v>
      </c>
      <c r="J49" s="7" t="s">
        <v>37</v>
      </c>
      <c r="K49" s="33">
        <v>4</v>
      </c>
      <c r="L49" s="33">
        <v>0</v>
      </c>
      <c r="M49" s="33" t="s">
        <v>73</v>
      </c>
      <c r="N49" s="7" t="s">
        <v>168</v>
      </c>
      <c r="O49" s="33">
        <v>1</v>
      </c>
      <c r="P49" s="33">
        <v>0</v>
      </c>
    </row>
    <row r="50" spans="1:16" ht="12.75">
      <c r="A50" s="7">
        <v>20</v>
      </c>
      <c r="B50" s="42">
        <v>2391200</v>
      </c>
      <c r="C50" s="7" t="s">
        <v>165</v>
      </c>
      <c r="D50" s="7">
        <v>7050001</v>
      </c>
      <c r="E50" s="33" t="s">
        <v>29</v>
      </c>
      <c r="F50" s="33" t="s">
        <v>30</v>
      </c>
      <c r="G50" s="40">
        <v>6.7</v>
      </c>
      <c r="H50" s="47">
        <v>41022</v>
      </c>
      <c r="I50" s="43">
        <v>2</v>
      </c>
      <c r="J50" s="7" t="s">
        <v>95</v>
      </c>
      <c r="K50" s="33">
        <v>5</v>
      </c>
      <c r="L50" s="33">
        <v>0</v>
      </c>
      <c r="M50" s="33" t="s">
        <v>73</v>
      </c>
      <c r="N50" s="7" t="s">
        <v>169</v>
      </c>
      <c r="O50" s="33">
        <v>1</v>
      </c>
      <c r="P50" s="33">
        <v>0</v>
      </c>
    </row>
    <row r="51" spans="1:16" ht="12.75">
      <c r="A51" s="7">
        <v>20</v>
      </c>
      <c r="B51" s="42">
        <v>2391200</v>
      </c>
      <c r="C51" s="7" t="s">
        <v>165</v>
      </c>
      <c r="D51" s="7">
        <v>7050001</v>
      </c>
      <c r="E51" s="33" t="s">
        <v>29</v>
      </c>
      <c r="F51" s="33" t="s">
        <v>30</v>
      </c>
      <c r="G51" s="40">
        <v>6.7</v>
      </c>
      <c r="H51" s="47">
        <v>41022</v>
      </c>
      <c r="I51" s="43">
        <v>2</v>
      </c>
      <c r="J51" s="7" t="s">
        <v>40</v>
      </c>
      <c r="K51" s="33">
        <v>1</v>
      </c>
      <c r="L51" s="33">
        <v>0</v>
      </c>
      <c r="M51" s="33" t="s">
        <v>73</v>
      </c>
      <c r="N51" s="7" t="s">
        <v>170</v>
      </c>
      <c r="O51" s="33">
        <v>1</v>
      </c>
      <c r="P51" s="33">
        <v>0</v>
      </c>
    </row>
    <row r="52" spans="1:16" ht="12.75">
      <c r="A52" s="7">
        <v>20</v>
      </c>
      <c r="B52" s="42">
        <v>2391200</v>
      </c>
      <c r="C52" s="7" t="s">
        <v>165</v>
      </c>
      <c r="D52" s="7">
        <v>7050001</v>
      </c>
      <c r="E52" s="33" t="s">
        <v>29</v>
      </c>
      <c r="F52" s="33" t="s">
        <v>30</v>
      </c>
      <c r="G52" s="40">
        <v>6.7</v>
      </c>
      <c r="H52" s="47">
        <v>41022</v>
      </c>
      <c r="I52" s="43">
        <v>2</v>
      </c>
      <c r="J52" s="7" t="s">
        <v>39</v>
      </c>
      <c r="K52" s="33">
        <v>1</v>
      </c>
      <c r="L52" s="33">
        <v>0</v>
      </c>
      <c r="M52" s="33" t="s">
        <v>73</v>
      </c>
      <c r="N52" s="7" t="s">
        <v>171</v>
      </c>
      <c r="O52" s="33">
        <v>1</v>
      </c>
      <c r="P52" s="33">
        <v>0</v>
      </c>
    </row>
    <row r="53" spans="1:16" ht="12.75">
      <c r="A53" s="7">
        <v>20</v>
      </c>
      <c r="B53" s="42">
        <v>2391200</v>
      </c>
      <c r="C53" s="7" t="s">
        <v>165</v>
      </c>
      <c r="D53" s="7">
        <v>7050001</v>
      </c>
      <c r="E53" s="33" t="s">
        <v>29</v>
      </c>
      <c r="F53" s="33" t="s">
        <v>30</v>
      </c>
      <c r="G53" s="40">
        <v>6.7</v>
      </c>
      <c r="H53" s="47">
        <v>41022</v>
      </c>
      <c r="I53" s="43">
        <v>2</v>
      </c>
      <c r="J53" s="7" t="s">
        <v>42</v>
      </c>
      <c r="K53" s="33">
        <v>1</v>
      </c>
      <c r="L53" s="33">
        <v>0</v>
      </c>
      <c r="M53" s="33" t="s">
        <v>73</v>
      </c>
      <c r="N53" s="7" t="s">
        <v>172</v>
      </c>
      <c r="O53" s="33">
        <v>1</v>
      </c>
      <c r="P53" s="33">
        <v>0</v>
      </c>
    </row>
    <row r="54" spans="1:16" ht="12.75">
      <c r="A54" s="7">
        <v>22</v>
      </c>
      <c r="B54" s="42">
        <v>2128100</v>
      </c>
      <c r="C54" s="7" t="s">
        <v>173</v>
      </c>
      <c r="D54" s="7">
        <v>7050006</v>
      </c>
      <c r="E54" s="33" t="s">
        <v>29</v>
      </c>
      <c r="F54" s="33" t="s">
        <v>30</v>
      </c>
      <c r="G54" s="40">
        <v>12.2</v>
      </c>
      <c r="H54" s="47">
        <v>41023</v>
      </c>
      <c r="I54" s="43">
        <v>2</v>
      </c>
      <c r="J54" s="7" t="s">
        <v>101</v>
      </c>
      <c r="K54" s="33">
        <v>75</v>
      </c>
      <c r="L54" s="33">
        <v>0</v>
      </c>
      <c r="M54" s="33" t="s">
        <v>73</v>
      </c>
      <c r="N54" s="7" t="s">
        <v>174</v>
      </c>
      <c r="O54" s="33">
        <v>15</v>
      </c>
      <c r="P54" s="33">
        <v>0</v>
      </c>
    </row>
    <row r="55" spans="1:16" ht="12.75">
      <c r="A55" s="7">
        <v>22</v>
      </c>
      <c r="B55" s="42">
        <v>2128100</v>
      </c>
      <c r="C55" s="7" t="s">
        <v>173</v>
      </c>
      <c r="D55" s="7">
        <v>7050006</v>
      </c>
      <c r="E55" s="33" t="s">
        <v>29</v>
      </c>
      <c r="F55" s="33" t="s">
        <v>30</v>
      </c>
      <c r="G55" s="40">
        <v>12.2</v>
      </c>
      <c r="H55" s="47">
        <v>41023</v>
      </c>
      <c r="I55" s="43">
        <v>2</v>
      </c>
      <c r="J55" s="7" t="s">
        <v>38</v>
      </c>
      <c r="K55" s="33">
        <v>63</v>
      </c>
      <c r="L55" s="33">
        <v>0</v>
      </c>
      <c r="M55" s="33" t="s">
        <v>73</v>
      </c>
      <c r="N55" s="7" t="s">
        <v>175</v>
      </c>
      <c r="O55" s="33">
        <v>13</v>
      </c>
      <c r="P55" s="33">
        <v>0</v>
      </c>
    </row>
    <row r="56" spans="1:16" ht="12.75">
      <c r="A56" s="7">
        <v>22</v>
      </c>
      <c r="B56" s="42">
        <v>2128100</v>
      </c>
      <c r="C56" s="7" t="s">
        <v>173</v>
      </c>
      <c r="D56" s="7">
        <v>7050006</v>
      </c>
      <c r="E56" s="33" t="s">
        <v>29</v>
      </c>
      <c r="F56" s="33" t="s">
        <v>30</v>
      </c>
      <c r="G56" s="40">
        <v>12.2</v>
      </c>
      <c r="H56" s="47">
        <v>41023</v>
      </c>
      <c r="I56" s="43">
        <v>2</v>
      </c>
      <c r="J56" s="7" t="s">
        <v>39</v>
      </c>
      <c r="K56" s="33">
        <v>14</v>
      </c>
      <c r="L56" s="33">
        <v>0</v>
      </c>
      <c r="M56" s="33" t="s">
        <v>73</v>
      </c>
      <c r="N56" s="7" t="s">
        <v>176</v>
      </c>
      <c r="O56" s="33">
        <v>3</v>
      </c>
      <c r="P56" s="33">
        <v>0</v>
      </c>
    </row>
    <row r="57" spans="1:17" ht="12.75">
      <c r="A57" s="7">
        <v>25</v>
      </c>
      <c r="B57" s="42">
        <v>1539700</v>
      </c>
      <c r="C57" s="7" t="s">
        <v>194</v>
      </c>
      <c r="D57" s="7">
        <v>7070001</v>
      </c>
      <c r="E57" s="33" t="s">
        <v>29</v>
      </c>
      <c r="F57" s="33" t="s">
        <v>30</v>
      </c>
      <c r="G57" s="40">
        <v>16.7</v>
      </c>
      <c r="H57" s="47">
        <v>41043</v>
      </c>
      <c r="I57" s="43">
        <v>2</v>
      </c>
      <c r="J57" s="7" t="s">
        <v>44</v>
      </c>
      <c r="K57" s="33">
        <v>40</v>
      </c>
      <c r="L57" s="33">
        <v>0</v>
      </c>
      <c r="M57" s="33" t="s">
        <v>73</v>
      </c>
      <c r="N57" s="7" t="s">
        <v>195</v>
      </c>
      <c r="O57" s="33">
        <v>8</v>
      </c>
      <c r="P57" s="33">
        <v>0</v>
      </c>
      <c r="Q57" s="41" t="s">
        <v>183</v>
      </c>
    </row>
    <row r="58" spans="1:17" ht="12.75">
      <c r="A58" s="7">
        <v>25</v>
      </c>
      <c r="B58" s="42">
        <v>1539700</v>
      </c>
      <c r="C58" s="7" t="s">
        <v>194</v>
      </c>
      <c r="D58" s="7">
        <v>7070001</v>
      </c>
      <c r="E58" s="33" t="s">
        <v>29</v>
      </c>
      <c r="F58" s="33" t="s">
        <v>30</v>
      </c>
      <c r="G58" s="40">
        <v>16.7</v>
      </c>
      <c r="H58" s="47">
        <v>41043</v>
      </c>
      <c r="I58" s="43">
        <v>2</v>
      </c>
      <c r="J58" s="7" t="s">
        <v>37</v>
      </c>
      <c r="K58" s="33">
        <v>50</v>
      </c>
      <c r="L58" s="33">
        <v>0</v>
      </c>
      <c r="M58" s="33" t="s">
        <v>73</v>
      </c>
      <c r="N58" s="7" t="s">
        <v>196</v>
      </c>
      <c r="O58" s="33">
        <v>10</v>
      </c>
      <c r="P58" s="33">
        <v>0</v>
      </c>
      <c r="Q58" s="41" t="s">
        <v>183</v>
      </c>
    </row>
    <row r="59" spans="1:17" ht="12.75">
      <c r="A59" s="7">
        <v>25</v>
      </c>
      <c r="B59" s="42">
        <v>1539700</v>
      </c>
      <c r="C59" s="7" t="s">
        <v>194</v>
      </c>
      <c r="D59" s="7">
        <v>7070001</v>
      </c>
      <c r="E59" s="33" t="s">
        <v>29</v>
      </c>
      <c r="F59" s="33" t="s">
        <v>30</v>
      </c>
      <c r="G59" s="40">
        <v>16.7</v>
      </c>
      <c r="H59" s="47">
        <v>41043</v>
      </c>
      <c r="I59" s="43">
        <v>2</v>
      </c>
      <c r="J59" s="7" t="s">
        <v>39</v>
      </c>
      <c r="K59" s="33">
        <v>40</v>
      </c>
      <c r="L59" s="33">
        <v>0</v>
      </c>
      <c r="M59" s="33" t="s">
        <v>73</v>
      </c>
      <c r="N59" s="7" t="s">
        <v>197</v>
      </c>
      <c r="O59" s="33">
        <v>8</v>
      </c>
      <c r="P59" s="33">
        <v>0</v>
      </c>
      <c r="Q59" s="41" t="s">
        <v>183</v>
      </c>
    </row>
    <row r="60" spans="1:17" ht="12.75">
      <c r="A60" s="7">
        <v>25</v>
      </c>
      <c r="B60" s="42">
        <v>1539700</v>
      </c>
      <c r="C60" s="7" t="s">
        <v>194</v>
      </c>
      <c r="D60" s="7">
        <v>7070001</v>
      </c>
      <c r="E60" s="33" t="s">
        <v>29</v>
      </c>
      <c r="F60" s="33" t="s">
        <v>30</v>
      </c>
      <c r="G60" s="40">
        <v>16.7</v>
      </c>
      <c r="H60" s="47">
        <v>41043</v>
      </c>
      <c r="I60" s="43">
        <v>2</v>
      </c>
      <c r="J60" s="7" t="s">
        <v>38</v>
      </c>
      <c r="K60" s="33">
        <v>20</v>
      </c>
      <c r="L60" s="33">
        <v>0</v>
      </c>
      <c r="M60" s="33" t="s">
        <v>73</v>
      </c>
      <c r="N60" s="7" t="s">
        <v>198</v>
      </c>
      <c r="O60" s="33">
        <v>4</v>
      </c>
      <c r="P60" s="33">
        <v>0</v>
      </c>
      <c r="Q60" s="41" t="s">
        <v>183</v>
      </c>
    </row>
    <row r="61" spans="1:16" ht="12.75">
      <c r="A61" s="7">
        <v>27</v>
      </c>
      <c r="B61" s="42">
        <v>111360</v>
      </c>
      <c r="C61" s="7" t="s">
        <v>199</v>
      </c>
      <c r="D61" s="7">
        <v>4020101</v>
      </c>
      <c r="E61" s="33" t="s">
        <v>29</v>
      </c>
      <c r="F61" s="33" t="s">
        <v>30</v>
      </c>
      <c r="G61" s="40">
        <v>14.4</v>
      </c>
      <c r="H61" s="47">
        <v>41051</v>
      </c>
      <c r="I61" s="43">
        <v>2</v>
      </c>
      <c r="J61" s="7" t="s">
        <v>40</v>
      </c>
      <c r="K61" s="33">
        <v>55</v>
      </c>
      <c r="L61" s="33">
        <v>0</v>
      </c>
      <c r="M61" s="33" t="s">
        <v>73</v>
      </c>
      <c r="N61" s="7" t="s">
        <v>200</v>
      </c>
      <c r="O61" s="33">
        <v>11</v>
      </c>
      <c r="P61" s="33">
        <v>0</v>
      </c>
    </row>
    <row r="62" spans="1:16" ht="12.75">
      <c r="A62" s="7">
        <v>27</v>
      </c>
      <c r="B62" s="42">
        <v>111360</v>
      </c>
      <c r="C62" s="7" t="s">
        <v>199</v>
      </c>
      <c r="D62" s="7">
        <v>4020101</v>
      </c>
      <c r="E62" s="33" t="s">
        <v>29</v>
      </c>
      <c r="F62" s="33" t="s">
        <v>30</v>
      </c>
      <c r="G62" s="40">
        <v>14.4</v>
      </c>
      <c r="H62" s="47">
        <v>41051</v>
      </c>
      <c r="I62" s="43">
        <v>2</v>
      </c>
      <c r="J62" s="7" t="s">
        <v>37</v>
      </c>
      <c r="K62" s="33">
        <v>70</v>
      </c>
      <c r="L62" s="33">
        <v>0</v>
      </c>
      <c r="M62" s="33" t="s">
        <v>73</v>
      </c>
      <c r="N62" s="7" t="s">
        <v>201</v>
      </c>
      <c r="O62" s="33">
        <v>14</v>
      </c>
      <c r="P62" s="33">
        <v>0</v>
      </c>
    </row>
    <row r="63" spans="1:17" ht="12.75">
      <c r="A63" s="7">
        <v>27</v>
      </c>
      <c r="B63" s="42">
        <v>111360</v>
      </c>
      <c r="C63" s="7" t="s">
        <v>199</v>
      </c>
      <c r="D63" s="7">
        <v>4020101</v>
      </c>
      <c r="E63" s="33" t="s">
        <v>29</v>
      </c>
      <c r="F63" s="33" t="s">
        <v>30</v>
      </c>
      <c r="G63" s="40">
        <v>14.4</v>
      </c>
      <c r="H63" s="47">
        <v>41051</v>
      </c>
      <c r="I63" s="43">
        <v>2</v>
      </c>
      <c r="J63" s="7" t="s">
        <v>38</v>
      </c>
      <c r="K63" s="33">
        <v>25</v>
      </c>
      <c r="L63" s="33">
        <v>0</v>
      </c>
      <c r="M63" s="33" t="s">
        <v>73</v>
      </c>
      <c r="N63" s="7" t="s">
        <v>202</v>
      </c>
      <c r="O63" s="33">
        <v>5</v>
      </c>
      <c r="P63" s="33">
        <v>0</v>
      </c>
      <c r="Q63">
        <f>SUM(O13:O63)</f>
        <v>377</v>
      </c>
    </row>
    <row r="64" spans="1:17" ht="12.75">
      <c r="A64" s="1">
        <v>3</v>
      </c>
      <c r="B64" s="23">
        <v>2681600</v>
      </c>
      <c r="C64" s="1" t="s">
        <v>65</v>
      </c>
      <c r="D64" s="25" t="s">
        <v>46</v>
      </c>
      <c r="E64" s="24" t="s">
        <v>29</v>
      </c>
      <c r="F64" s="24" t="s">
        <v>30</v>
      </c>
      <c r="G64" s="35">
        <v>13.3</v>
      </c>
      <c r="H64" s="44">
        <v>40989</v>
      </c>
      <c r="I64" s="24">
        <v>3</v>
      </c>
      <c r="J64" s="1" t="s">
        <v>37</v>
      </c>
      <c r="K64" s="24">
        <v>60</v>
      </c>
      <c r="L64" s="24">
        <v>0</v>
      </c>
      <c r="M64" s="33" t="s">
        <v>72</v>
      </c>
      <c r="N64" s="1" t="s">
        <v>66</v>
      </c>
      <c r="O64" s="24">
        <v>12</v>
      </c>
      <c r="P64" s="24">
        <v>0</v>
      </c>
      <c r="Q64" s="1" t="s">
        <v>67</v>
      </c>
    </row>
    <row r="65" spans="1:17" ht="12.75">
      <c r="A65" s="1">
        <v>3</v>
      </c>
      <c r="B65" s="23">
        <v>2681600</v>
      </c>
      <c r="C65" s="1" t="s">
        <v>65</v>
      </c>
      <c r="D65" s="25" t="s">
        <v>46</v>
      </c>
      <c r="E65" s="24" t="s">
        <v>29</v>
      </c>
      <c r="F65" s="24" t="s">
        <v>30</v>
      </c>
      <c r="G65" s="35">
        <v>13.3</v>
      </c>
      <c r="H65" s="44">
        <v>40989</v>
      </c>
      <c r="I65" s="24">
        <v>3</v>
      </c>
      <c r="J65" s="7" t="s">
        <v>38</v>
      </c>
      <c r="K65" s="24">
        <v>30</v>
      </c>
      <c r="L65" s="24">
        <v>0</v>
      </c>
      <c r="M65" s="33" t="s">
        <v>72</v>
      </c>
      <c r="N65" s="7" t="s">
        <v>68</v>
      </c>
      <c r="O65" s="24">
        <v>6</v>
      </c>
      <c r="P65" s="24">
        <v>0</v>
      </c>
      <c r="Q65" s="1" t="s">
        <v>67</v>
      </c>
    </row>
    <row r="66" spans="1:17" ht="12.75">
      <c r="A66" s="1">
        <v>3</v>
      </c>
      <c r="B66" s="23">
        <v>2681600</v>
      </c>
      <c r="C66" s="1" t="s">
        <v>65</v>
      </c>
      <c r="D66" s="25" t="s">
        <v>46</v>
      </c>
      <c r="E66" s="24" t="s">
        <v>29</v>
      </c>
      <c r="F66" s="24" t="s">
        <v>30</v>
      </c>
      <c r="G66" s="35">
        <v>13.3</v>
      </c>
      <c r="H66" s="44">
        <v>40989</v>
      </c>
      <c r="I66" s="24">
        <v>3</v>
      </c>
      <c r="J66" s="7" t="s">
        <v>40</v>
      </c>
      <c r="K66" s="24">
        <v>60</v>
      </c>
      <c r="L66" s="24">
        <v>0</v>
      </c>
      <c r="M66" s="33" t="s">
        <v>72</v>
      </c>
      <c r="N66" s="7" t="s">
        <v>69</v>
      </c>
      <c r="O66" s="24">
        <v>12</v>
      </c>
      <c r="P66" s="24">
        <v>0</v>
      </c>
      <c r="Q66" s="1" t="s">
        <v>67</v>
      </c>
    </row>
    <row r="67" spans="1:17" ht="12.75">
      <c r="A67" s="7">
        <v>6</v>
      </c>
      <c r="B67" s="42">
        <v>830700</v>
      </c>
      <c r="C67" s="7" t="s">
        <v>41</v>
      </c>
      <c r="D67" s="7">
        <v>7090002</v>
      </c>
      <c r="E67" s="33" t="s">
        <v>29</v>
      </c>
      <c r="F67" s="33" t="s">
        <v>30</v>
      </c>
      <c r="G67" s="40">
        <v>12.2</v>
      </c>
      <c r="H67" s="45">
        <v>40996</v>
      </c>
      <c r="I67" s="33">
        <v>3</v>
      </c>
      <c r="J67" s="7" t="s">
        <v>42</v>
      </c>
      <c r="K67" s="33">
        <v>20</v>
      </c>
      <c r="L67" s="33">
        <v>0</v>
      </c>
      <c r="M67" s="33" t="s">
        <v>72</v>
      </c>
      <c r="N67" s="7" t="s">
        <v>84</v>
      </c>
      <c r="O67" s="33">
        <v>4</v>
      </c>
      <c r="P67" s="24">
        <v>0</v>
      </c>
      <c r="Q67" s="41" t="s">
        <v>85</v>
      </c>
    </row>
    <row r="68" spans="1:17" ht="12.75">
      <c r="A68" s="7">
        <v>6</v>
      </c>
      <c r="B68" s="42">
        <v>830700</v>
      </c>
      <c r="C68" s="7" t="s">
        <v>41</v>
      </c>
      <c r="D68" s="7">
        <v>7090002</v>
      </c>
      <c r="E68" s="33" t="s">
        <v>29</v>
      </c>
      <c r="F68" s="33" t="s">
        <v>30</v>
      </c>
      <c r="G68" s="40">
        <v>12.2</v>
      </c>
      <c r="H68" s="45">
        <v>40996</v>
      </c>
      <c r="I68" s="33">
        <v>3</v>
      </c>
      <c r="J68" s="7" t="s">
        <v>39</v>
      </c>
      <c r="K68" s="33">
        <v>10</v>
      </c>
      <c r="L68" s="33">
        <v>0</v>
      </c>
      <c r="M68" s="33" t="s">
        <v>72</v>
      </c>
      <c r="N68" s="7" t="s">
        <v>86</v>
      </c>
      <c r="O68" s="33">
        <v>2</v>
      </c>
      <c r="P68" s="24">
        <v>0</v>
      </c>
      <c r="Q68" s="41" t="s">
        <v>85</v>
      </c>
    </row>
    <row r="69" spans="1:17" ht="12.75">
      <c r="A69" s="7">
        <v>6</v>
      </c>
      <c r="B69" s="42">
        <v>830700</v>
      </c>
      <c r="C69" s="7" t="s">
        <v>41</v>
      </c>
      <c r="D69" s="7">
        <v>7090002</v>
      </c>
      <c r="E69" s="33" t="s">
        <v>29</v>
      </c>
      <c r="F69" s="33" t="s">
        <v>30</v>
      </c>
      <c r="G69" s="40">
        <v>12.2</v>
      </c>
      <c r="H69" s="45">
        <v>40996</v>
      </c>
      <c r="I69" s="33">
        <v>3</v>
      </c>
      <c r="J69" s="7" t="s">
        <v>37</v>
      </c>
      <c r="K69" s="33">
        <v>120</v>
      </c>
      <c r="L69" s="33">
        <v>0</v>
      </c>
      <c r="M69" s="33" t="s">
        <v>72</v>
      </c>
      <c r="N69" s="7" t="s">
        <v>87</v>
      </c>
      <c r="O69" s="33">
        <v>24</v>
      </c>
      <c r="P69" s="24">
        <v>0</v>
      </c>
      <c r="Q69" s="41" t="s">
        <v>85</v>
      </c>
    </row>
    <row r="70" spans="1:17" ht="12.75">
      <c r="A70" s="7">
        <v>10</v>
      </c>
      <c r="B70" s="42">
        <v>1544700</v>
      </c>
      <c r="C70" s="7" t="s">
        <v>105</v>
      </c>
      <c r="D70" s="7">
        <v>7070001</v>
      </c>
      <c r="E70" s="33" t="s">
        <v>29</v>
      </c>
      <c r="F70" s="33" t="s">
        <v>30</v>
      </c>
      <c r="G70" s="40">
        <v>8.9</v>
      </c>
      <c r="H70" s="47">
        <v>41002</v>
      </c>
      <c r="I70" s="43">
        <v>3</v>
      </c>
      <c r="J70" s="7" t="s">
        <v>37</v>
      </c>
      <c r="K70" s="33">
        <v>60</v>
      </c>
      <c r="L70" s="33">
        <v>0</v>
      </c>
      <c r="M70" s="33" t="s">
        <v>72</v>
      </c>
      <c r="N70" s="7" t="s">
        <v>106</v>
      </c>
      <c r="O70" s="33">
        <v>12</v>
      </c>
      <c r="P70" s="33">
        <v>0</v>
      </c>
      <c r="Q70" s="41" t="s">
        <v>107</v>
      </c>
    </row>
    <row r="71" spans="1:17" ht="12.75">
      <c r="A71" s="7">
        <v>10</v>
      </c>
      <c r="B71" s="42">
        <v>1544700</v>
      </c>
      <c r="C71" s="7" t="s">
        <v>105</v>
      </c>
      <c r="D71" s="7">
        <v>7070001</v>
      </c>
      <c r="E71" s="33" t="s">
        <v>29</v>
      </c>
      <c r="F71" s="33" t="s">
        <v>30</v>
      </c>
      <c r="G71" s="40">
        <v>8.9</v>
      </c>
      <c r="H71" s="47">
        <v>41002</v>
      </c>
      <c r="I71" s="43">
        <v>3</v>
      </c>
      <c r="J71" s="7" t="s">
        <v>38</v>
      </c>
      <c r="K71" s="33">
        <v>60</v>
      </c>
      <c r="L71" s="33">
        <v>0</v>
      </c>
      <c r="M71" s="33" t="s">
        <v>72</v>
      </c>
      <c r="N71" s="7" t="s">
        <v>108</v>
      </c>
      <c r="O71" s="33">
        <v>12</v>
      </c>
      <c r="P71" s="33">
        <v>0</v>
      </c>
      <c r="Q71">
        <f>SUM(O64:O78)</f>
        <v>121</v>
      </c>
    </row>
    <row r="72" spans="1:16" ht="12.75">
      <c r="A72" s="7">
        <v>10</v>
      </c>
      <c r="B72" s="42">
        <v>1544700</v>
      </c>
      <c r="C72" s="7" t="s">
        <v>105</v>
      </c>
      <c r="D72" s="7">
        <v>7070001</v>
      </c>
      <c r="E72" s="33" t="s">
        <v>29</v>
      </c>
      <c r="F72" s="33" t="s">
        <v>30</v>
      </c>
      <c r="G72" s="40">
        <v>8.9</v>
      </c>
      <c r="H72" s="47">
        <v>41002</v>
      </c>
      <c r="I72" s="43">
        <v>3</v>
      </c>
      <c r="J72" s="7" t="s">
        <v>39</v>
      </c>
      <c r="K72" s="33">
        <v>30</v>
      </c>
      <c r="L72" s="33">
        <v>0</v>
      </c>
      <c r="M72" s="33" t="s">
        <v>72</v>
      </c>
      <c r="N72" s="7" t="s">
        <v>109</v>
      </c>
      <c r="O72" s="33">
        <v>6</v>
      </c>
      <c r="P72" s="33">
        <v>0</v>
      </c>
    </row>
    <row r="73" spans="1:17" ht="12.75">
      <c r="A73" s="7">
        <v>18</v>
      </c>
      <c r="B73" s="42">
        <v>1259800</v>
      </c>
      <c r="C73" s="7" t="s">
        <v>146</v>
      </c>
      <c r="D73" s="7">
        <v>7070005</v>
      </c>
      <c r="E73" s="33" t="s">
        <v>29</v>
      </c>
      <c r="F73" s="33" t="s">
        <v>30</v>
      </c>
      <c r="G73" s="40">
        <v>11.7</v>
      </c>
      <c r="H73" s="47">
        <v>41017</v>
      </c>
      <c r="I73" s="43">
        <v>3</v>
      </c>
      <c r="J73" s="7" t="s">
        <v>142</v>
      </c>
      <c r="K73" s="33">
        <v>5</v>
      </c>
      <c r="L73" s="33">
        <v>0</v>
      </c>
      <c r="M73" s="33" t="s">
        <v>72</v>
      </c>
      <c r="N73" s="7" t="s">
        <v>147</v>
      </c>
      <c r="O73" s="33">
        <v>1</v>
      </c>
      <c r="P73" s="33">
        <v>0</v>
      </c>
      <c r="Q73" s="41" t="s">
        <v>178</v>
      </c>
    </row>
    <row r="74" spans="1:17" ht="12.75">
      <c r="A74" s="7">
        <v>18</v>
      </c>
      <c r="B74" s="42">
        <v>1259800</v>
      </c>
      <c r="C74" s="7" t="s">
        <v>146</v>
      </c>
      <c r="D74" s="7">
        <v>7070005</v>
      </c>
      <c r="E74" s="33" t="s">
        <v>29</v>
      </c>
      <c r="F74" s="33" t="s">
        <v>30</v>
      </c>
      <c r="G74" s="40">
        <v>11.7</v>
      </c>
      <c r="H74" s="47">
        <v>41017</v>
      </c>
      <c r="I74" s="43">
        <v>3</v>
      </c>
      <c r="J74" s="7" t="s">
        <v>43</v>
      </c>
      <c r="K74" s="33">
        <v>10</v>
      </c>
      <c r="L74" s="33">
        <v>0</v>
      </c>
      <c r="M74" s="33" t="s">
        <v>72</v>
      </c>
      <c r="N74" s="7" t="s">
        <v>148</v>
      </c>
      <c r="O74" s="33">
        <v>2</v>
      </c>
      <c r="P74" s="33">
        <v>0</v>
      </c>
      <c r="Q74" s="41" t="s">
        <v>178</v>
      </c>
    </row>
    <row r="75" spans="1:17" ht="12.75">
      <c r="A75" s="7">
        <v>18</v>
      </c>
      <c r="B75" s="42">
        <v>1259800</v>
      </c>
      <c r="C75" s="7" t="s">
        <v>146</v>
      </c>
      <c r="D75" s="7">
        <v>7070005</v>
      </c>
      <c r="E75" s="33" t="s">
        <v>29</v>
      </c>
      <c r="F75" s="33" t="s">
        <v>30</v>
      </c>
      <c r="G75" s="40">
        <v>11.7</v>
      </c>
      <c r="H75" s="47">
        <v>41017</v>
      </c>
      <c r="I75" s="43">
        <v>3</v>
      </c>
      <c r="J75" s="7" t="s">
        <v>95</v>
      </c>
      <c r="K75" s="33">
        <v>22</v>
      </c>
      <c r="L75" s="33">
        <v>0</v>
      </c>
      <c r="M75" s="33" t="s">
        <v>72</v>
      </c>
      <c r="N75" s="7" t="s">
        <v>149</v>
      </c>
      <c r="O75" s="33">
        <v>5</v>
      </c>
      <c r="P75" s="33">
        <v>0</v>
      </c>
      <c r="Q75" s="41" t="s">
        <v>178</v>
      </c>
    </row>
    <row r="76" spans="1:17" ht="12.75">
      <c r="A76" s="7">
        <v>18</v>
      </c>
      <c r="B76" s="42">
        <v>1259800</v>
      </c>
      <c r="C76" s="7" t="s">
        <v>146</v>
      </c>
      <c r="D76" s="7">
        <v>7070005</v>
      </c>
      <c r="E76" s="33" t="s">
        <v>29</v>
      </c>
      <c r="F76" s="33" t="s">
        <v>30</v>
      </c>
      <c r="G76" s="40">
        <v>11.7</v>
      </c>
      <c r="H76" s="47">
        <v>41017</v>
      </c>
      <c r="I76" s="43">
        <v>3</v>
      </c>
      <c r="J76" s="7" t="s">
        <v>101</v>
      </c>
      <c r="K76" s="33">
        <v>33</v>
      </c>
      <c r="L76" s="33">
        <v>0</v>
      </c>
      <c r="M76" s="33" t="s">
        <v>72</v>
      </c>
      <c r="N76" s="7" t="s">
        <v>150</v>
      </c>
      <c r="O76" s="33">
        <v>7</v>
      </c>
      <c r="P76" s="33">
        <v>0</v>
      </c>
      <c r="Q76" s="41" t="s">
        <v>178</v>
      </c>
    </row>
    <row r="77" spans="1:17" ht="12.75">
      <c r="A77" s="7">
        <v>18</v>
      </c>
      <c r="B77" s="42">
        <v>1259800</v>
      </c>
      <c r="C77" s="7" t="s">
        <v>146</v>
      </c>
      <c r="D77" s="7">
        <v>7070005</v>
      </c>
      <c r="E77" s="33" t="s">
        <v>29</v>
      </c>
      <c r="F77" s="33" t="s">
        <v>30</v>
      </c>
      <c r="G77" s="40">
        <v>11.7</v>
      </c>
      <c r="H77" s="47">
        <v>41017</v>
      </c>
      <c r="I77" s="43">
        <v>3</v>
      </c>
      <c r="J77" s="7" t="s">
        <v>151</v>
      </c>
      <c r="K77" s="33">
        <v>5</v>
      </c>
      <c r="L77" s="33">
        <v>0</v>
      </c>
      <c r="M77" s="33" t="s">
        <v>72</v>
      </c>
      <c r="N77" s="7" t="s">
        <v>152</v>
      </c>
      <c r="O77" s="33">
        <v>1</v>
      </c>
      <c r="P77" s="33">
        <v>0</v>
      </c>
      <c r="Q77" s="41" t="s">
        <v>178</v>
      </c>
    </row>
    <row r="78" spans="1:17" ht="12.75">
      <c r="A78" s="7">
        <v>18</v>
      </c>
      <c r="B78" s="42">
        <v>1259800</v>
      </c>
      <c r="C78" s="7" t="s">
        <v>146</v>
      </c>
      <c r="D78" s="7">
        <v>7070005</v>
      </c>
      <c r="E78" s="33" t="s">
        <v>29</v>
      </c>
      <c r="F78" s="33" t="s">
        <v>30</v>
      </c>
      <c r="G78" s="40">
        <v>11.7</v>
      </c>
      <c r="H78" s="47">
        <v>41017</v>
      </c>
      <c r="I78" s="43">
        <v>3</v>
      </c>
      <c r="J78" s="7" t="s">
        <v>153</v>
      </c>
      <c r="K78" s="33">
        <v>75</v>
      </c>
      <c r="L78" s="33">
        <v>0</v>
      </c>
      <c r="M78" s="33" t="s">
        <v>72</v>
      </c>
      <c r="N78" s="7" t="s">
        <v>154</v>
      </c>
      <c r="O78" s="43">
        <v>15</v>
      </c>
      <c r="P78" s="33">
        <v>0</v>
      </c>
      <c r="Q78" s="41" t="s">
        <v>178</v>
      </c>
    </row>
    <row r="79" spans="1:17" ht="12.75">
      <c r="A79" s="1">
        <v>1</v>
      </c>
      <c r="B79" s="23">
        <v>272900</v>
      </c>
      <c r="C79" s="1" t="s">
        <v>54</v>
      </c>
      <c r="D79" s="25" t="s">
        <v>48</v>
      </c>
      <c r="E79" s="24" t="s">
        <v>55</v>
      </c>
      <c r="F79" s="24" t="s">
        <v>30</v>
      </c>
      <c r="G79" s="35">
        <v>18.3</v>
      </c>
      <c r="H79" s="44">
        <v>40988</v>
      </c>
      <c r="I79" s="24">
        <v>2</v>
      </c>
      <c r="J79" s="1" t="s">
        <v>44</v>
      </c>
      <c r="K79" s="24">
        <v>40</v>
      </c>
      <c r="L79" s="24">
        <v>0</v>
      </c>
      <c r="M79" s="33" t="s">
        <v>45</v>
      </c>
      <c r="N79" s="1" t="s">
        <v>56</v>
      </c>
      <c r="O79" s="24">
        <v>8</v>
      </c>
      <c r="P79" s="24">
        <v>0</v>
      </c>
      <c r="Q79" s="1" t="s">
        <v>57</v>
      </c>
    </row>
    <row r="80" spans="1:17" ht="12.75">
      <c r="A80" s="1">
        <v>1</v>
      </c>
      <c r="B80" s="23">
        <v>272900</v>
      </c>
      <c r="C80" s="1" t="s">
        <v>54</v>
      </c>
      <c r="D80" s="25" t="s">
        <v>48</v>
      </c>
      <c r="E80" s="24" t="s">
        <v>55</v>
      </c>
      <c r="F80" s="24" t="s">
        <v>30</v>
      </c>
      <c r="G80" s="35">
        <v>18.3</v>
      </c>
      <c r="H80" s="44">
        <v>40988</v>
      </c>
      <c r="I80" s="24">
        <v>2</v>
      </c>
      <c r="J80" s="7" t="s">
        <v>37</v>
      </c>
      <c r="K80" s="24">
        <v>95</v>
      </c>
      <c r="L80" s="24">
        <v>0</v>
      </c>
      <c r="M80" s="33" t="s">
        <v>45</v>
      </c>
      <c r="N80" s="7" t="s">
        <v>58</v>
      </c>
      <c r="O80" s="24">
        <v>19</v>
      </c>
      <c r="P80" s="24">
        <v>0</v>
      </c>
      <c r="Q80" s="41" t="s">
        <v>183</v>
      </c>
    </row>
    <row r="81" spans="1:17" ht="12.75">
      <c r="A81" s="1">
        <v>1</v>
      </c>
      <c r="B81" s="23">
        <v>272900</v>
      </c>
      <c r="C81" s="1" t="s">
        <v>54</v>
      </c>
      <c r="D81" s="25" t="s">
        <v>48</v>
      </c>
      <c r="E81" s="24" t="s">
        <v>55</v>
      </c>
      <c r="F81" s="24" t="s">
        <v>30</v>
      </c>
      <c r="G81" s="35">
        <v>18.3</v>
      </c>
      <c r="H81" s="44">
        <v>40988</v>
      </c>
      <c r="I81" s="24">
        <v>2</v>
      </c>
      <c r="J81" s="7" t="s">
        <v>39</v>
      </c>
      <c r="K81" s="24">
        <v>15</v>
      </c>
      <c r="L81" s="24">
        <v>0</v>
      </c>
      <c r="M81" s="33" t="s">
        <v>45</v>
      </c>
      <c r="N81" s="7" t="s">
        <v>59</v>
      </c>
      <c r="O81" s="24">
        <v>3</v>
      </c>
      <c r="P81" s="24">
        <v>0</v>
      </c>
      <c r="Q81" s="41" t="s">
        <v>183</v>
      </c>
    </row>
    <row r="82" spans="1:17" ht="12.75">
      <c r="A82" s="7">
        <v>7</v>
      </c>
      <c r="B82" s="42">
        <v>161600</v>
      </c>
      <c r="C82" s="7" t="s">
        <v>88</v>
      </c>
      <c r="D82" s="7">
        <v>4030201</v>
      </c>
      <c r="E82" s="33" t="s">
        <v>29</v>
      </c>
      <c r="F82" s="33" t="s">
        <v>30</v>
      </c>
      <c r="G82" s="40">
        <v>11.1</v>
      </c>
      <c r="H82" s="46">
        <v>40996</v>
      </c>
      <c r="I82" s="43">
        <v>2</v>
      </c>
      <c r="J82" s="7" t="s">
        <v>38</v>
      </c>
      <c r="K82" s="33">
        <v>5</v>
      </c>
      <c r="L82" s="33">
        <v>0</v>
      </c>
      <c r="M82" s="33" t="s">
        <v>45</v>
      </c>
      <c r="N82" s="7" t="s">
        <v>89</v>
      </c>
      <c r="O82" s="33">
        <v>1</v>
      </c>
      <c r="P82" s="33">
        <v>0</v>
      </c>
      <c r="Q82">
        <f>SUM(O79:O115)</f>
        <v>294</v>
      </c>
    </row>
    <row r="83" spans="1:16" ht="12.75">
      <c r="A83" s="7">
        <v>7</v>
      </c>
      <c r="B83" s="42">
        <v>161600</v>
      </c>
      <c r="C83" s="7" t="s">
        <v>88</v>
      </c>
      <c r="D83" s="7">
        <v>4030201</v>
      </c>
      <c r="E83" s="33" t="s">
        <v>29</v>
      </c>
      <c r="F83" s="33" t="s">
        <v>30</v>
      </c>
      <c r="G83" s="40">
        <v>11.1</v>
      </c>
      <c r="H83" s="46">
        <v>40996</v>
      </c>
      <c r="I83" s="43">
        <v>2</v>
      </c>
      <c r="J83" s="7" t="s">
        <v>39</v>
      </c>
      <c r="K83" s="33">
        <v>35</v>
      </c>
      <c r="L83" s="33">
        <v>0</v>
      </c>
      <c r="M83" s="33" t="s">
        <v>45</v>
      </c>
      <c r="N83" s="7" t="s">
        <v>90</v>
      </c>
      <c r="O83" s="33">
        <v>7</v>
      </c>
      <c r="P83" s="33">
        <v>0</v>
      </c>
    </row>
    <row r="84" spans="1:16" ht="12.75">
      <c r="A84" s="7">
        <v>7</v>
      </c>
      <c r="B84" s="42">
        <v>161600</v>
      </c>
      <c r="C84" s="7" t="s">
        <v>88</v>
      </c>
      <c r="D84" s="7">
        <v>4030201</v>
      </c>
      <c r="E84" s="33" t="s">
        <v>29</v>
      </c>
      <c r="F84" s="33" t="s">
        <v>30</v>
      </c>
      <c r="G84" s="40">
        <v>11.1</v>
      </c>
      <c r="H84" s="46">
        <v>40996</v>
      </c>
      <c r="I84" s="43">
        <v>2</v>
      </c>
      <c r="J84" s="7" t="s">
        <v>42</v>
      </c>
      <c r="K84" s="33">
        <v>15</v>
      </c>
      <c r="L84" s="33">
        <v>0</v>
      </c>
      <c r="M84" s="33" t="s">
        <v>45</v>
      </c>
      <c r="N84" s="7" t="s">
        <v>91</v>
      </c>
      <c r="O84" s="33">
        <v>3</v>
      </c>
      <c r="P84" s="33">
        <v>0</v>
      </c>
    </row>
    <row r="85" spans="1:16" ht="12.75">
      <c r="A85" s="7">
        <v>7</v>
      </c>
      <c r="B85" s="42">
        <v>161600</v>
      </c>
      <c r="C85" s="7" t="s">
        <v>88</v>
      </c>
      <c r="D85" s="7">
        <v>4030201</v>
      </c>
      <c r="E85" s="33" t="s">
        <v>29</v>
      </c>
      <c r="F85" s="33" t="s">
        <v>30</v>
      </c>
      <c r="G85" s="40">
        <v>11.1</v>
      </c>
      <c r="H85" s="46">
        <v>40996</v>
      </c>
      <c r="I85" s="43">
        <v>2</v>
      </c>
      <c r="J85" s="7" t="s">
        <v>37</v>
      </c>
      <c r="K85" s="33">
        <v>95</v>
      </c>
      <c r="L85" s="33">
        <v>0</v>
      </c>
      <c r="M85" s="33" t="s">
        <v>45</v>
      </c>
      <c r="N85" s="7" t="s">
        <v>92</v>
      </c>
      <c r="O85" s="33">
        <v>19</v>
      </c>
      <c r="P85" s="33">
        <v>0</v>
      </c>
    </row>
    <row r="86" spans="1:16" ht="12.75">
      <c r="A86" s="7">
        <v>11</v>
      </c>
      <c r="B86" s="42">
        <v>545400</v>
      </c>
      <c r="C86" s="7" t="s">
        <v>110</v>
      </c>
      <c r="D86" s="7">
        <v>4030105</v>
      </c>
      <c r="E86" s="33" t="s">
        <v>29</v>
      </c>
      <c r="F86" s="33" t="s">
        <v>30</v>
      </c>
      <c r="G86" s="40">
        <v>8.3</v>
      </c>
      <c r="H86" s="47">
        <v>41002</v>
      </c>
      <c r="I86" s="43">
        <v>2</v>
      </c>
      <c r="J86" s="7" t="s">
        <v>43</v>
      </c>
      <c r="K86" s="33">
        <v>20</v>
      </c>
      <c r="L86" s="33">
        <v>0</v>
      </c>
      <c r="M86" s="33" t="s">
        <v>45</v>
      </c>
      <c r="N86" s="7" t="s">
        <v>111</v>
      </c>
      <c r="O86" s="33">
        <v>4</v>
      </c>
      <c r="P86" s="33">
        <v>0</v>
      </c>
    </row>
    <row r="87" spans="1:16" ht="12.75">
      <c r="A87" s="7">
        <v>11</v>
      </c>
      <c r="B87" s="42">
        <v>545400</v>
      </c>
      <c r="C87" s="7" t="s">
        <v>110</v>
      </c>
      <c r="D87" s="7">
        <v>4030105</v>
      </c>
      <c r="E87" s="33" t="s">
        <v>29</v>
      </c>
      <c r="F87" s="33" t="s">
        <v>30</v>
      </c>
      <c r="G87" s="40">
        <v>8.3</v>
      </c>
      <c r="H87" s="47">
        <v>41002</v>
      </c>
      <c r="I87" s="43">
        <v>2</v>
      </c>
      <c r="J87" s="7" t="s">
        <v>37</v>
      </c>
      <c r="K87" s="33">
        <v>60</v>
      </c>
      <c r="L87" s="33">
        <v>0</v>
      </c>
      <c r="M87" s="33" t="s">
        <v>45</v>
      </c>
      <c r="N87" s="7" t="s">
        <v>112</v>
      </c>
      <c r="O87" s="33">
        <v>12</v>
      </c>
      <c r="P87" s="33">
        <v>0</v>
      </c>
    </row>
    <row r="88" spans="1:16" ht="12.75">
      <c r="A88" s="7">
        <v>11</v>
      </c>
      <c r="B88" s="42">
        <v>545400</v>
      </c>
      <c r="C88" s="7" t="s">
        <v>110</v>
      </c>
      <c r="D88" s="7">
        <v>4030105</v>
      </c>
      <c r="E88" s="33" t="s">
        <v>29</v>
      </c>
      <c r="F88" s="33" t="s">
        <v>30</v>
      </c>
      <c r="G88" s="40">
        <v>8.3</v>
      </c>
      <c r="H88" s="47">
        <v>41002</v>
      </c>
      <c r="I88" s="43">
        <v>2</v>
      </c>
      <c r="J88" s="7" t="s">
        <v>39</v>
      </c>
      <c r="K88" s="33">
        <v>60</v>
      </c>
      <c r="L88" s="33">
        <v>0</v>
      </c>
      <c r="M88" s="33" t="s">
        <v>45</v>
      </c>
      <c r="N88" s="7" t="s">
        <v>113</v>
      </c>
      <c r="O88" s="33">
        <v>12</v>
      </c>
      <c r="P88" s="33">
        <v>0</v>
      </c>
    </row>
    <row r="89" spans="1:16" ht="12.75">
      <c r="A89" s="7">
        <v>12</v>
      </c>
      <c r="B89" s="42">
        <v>2856400</v>
      </c>
      <c r="C89" s="7" t="s">
        <v>114</v>
      </c>
      <c r="D89" s="7">
        <v>4010301</v>
      </c>
      <c r="E89" s="33" t="s">
        <v>29</v>
      </c>
      <c r="F89" s="33" t="s">
        <v>30</v>
      </c>
      <c r="G89" s="40">
        <v>7.8</v>
      </c>
      <c r="H89" s="47">
        <v>41009</v>
      </c>
      <c r="I89" s="43">
        <v>2</v>
      </c>
      <c r="J89" s="7" t="s">
        <v>37</v>
      </c>
      <c r="K89" s="33">
        <v>22</v>
      </c>
      <c r="L89" s="33">
        <v>0</v>
      </c>
      <c r="M89" s="33" t="s">
        <v>45</v>
      </c>
      <c r="N89" s="7" t="s">
        <v>115</v>
      </c>
      <c r="O89" s="33">
        <v>5</v>
      </c>
      <c r="P89" s="33">
        <v>0</v>
      </c>
    </row>
    <row r="90" spans="1:16" ht="12.75">
      <c r="A90" s="7">
        <v>12</v>
      </c>
      <c r="B90" s="42">
        <v>2856400</v>
      </c>
      <c r="C90" s="7" t="s">
        <v>114</v>
      </c>
      <c r="D90" s="7">
        <v>4010301</v>
      </c>
      <c r="E90" s="33" t="s">
        <v>29</v>
      </c>
      <c r="F90" s="33" t="s">
        <v>30</v>
      </c>
      <c r="G90" s="40">
        <v>7.8</v>
      </c>
      <c r="H90" s="47">
        <v>41009</v>
      </c>
      <c r="I90" s="43">
        <v>2</v>
      </c>
      <c r="J90" s="7" t="s">
        <v>42</v>
      </c>
      <c r="K90" s="33">
        <v>7</v>
      </c>
      <c r="L90" s="33">
        <v>0</v>
      </c>
      <c r="M90" s="33" t="s">
        <v>45</v>
      </c>
      <c r="N90" s="7" t="s">
        <v>116</v>
      </c>
      <c r="O90" s="33">
        <v>2</v>
      </c>
      <c r="P90" s="33">
        <v>0</v>
      </c>
    </row>
    <row r="91" spans="1:16" ht="12.75">
      <c r="A91" s="7">
        <v>12</v>
      </c>
      <c r="B91" s="42">
        <v>2856400</v>
      </c>
      <c r="C91" s="7" t="s">
        <v>114</v>
      </c>
      <c r="D91" s="7">
        <v>4010301</v>
      </c>
      <c r="E91" s="33" t="s">
        <v>29</v>
      </c>
      <c r="F91" s="33" t="s">
        <v>30</v>
      </c>
      <c r="G91" s="40">
        <v>7.8</v>
      </c>
      <c r="H91" s="47">
        <v>41009</v>
      </c>
      <c r="I91" s="43">
        <v>2</v>
      </c>
      <c r="J91" s="7" t="s">
        <v>39</v>
      </c>
      <c r="K91" s="33">
        <v>13</v>
      </c>
      <c r="L91" s="33">
        <v>0</v>
      </c>
      <c r="M91" s="33" t="s">
        <v>45</v>
      </c>
      <c r="N91" s="7" t="s">
        <v>117</v>
      </c>
      <c r="O91" s="33">
        <v>3</v>
      </c>
      <c r="P91" s="33">
        <v>0</v>
      </c>
    </row>
    <row r="92" spans="1:16" ht="12.75">
      <c r="A92" s="7">
        <v>12</v>
      </c>
      <c r="B92" s="42">
        <v>2856400</v>
      </c>
      <c r="C92" s="7" t="s">
        <v>114</v>
      </c>
      <c r="D92" s="7">
        <v>4010301</v>
      </c>
      <c r="E92" s="33" t="s">
        <v>29</v>
      </c>
      <c r="F92" s="33" t="s">
        <v>30</v>
      </c>
      <c r="G92" s="40">
        <v>7.8</v>
      </c>
      <c r="H92" s="47">
        <v>41009</v>
      </c>
      <c r="I92" s="43">
        <v>2</v>
      </c>
      <c r="J92" s="7" t="s">
        <v>38</v>
      </c>
      <c r="K92" s="33">
        <v>77</v>
      </c>
      <c r="L92" s="33">
        <v>0</v>
      </c>
      <c r="M92" s="33" t="s">
        <v>45</v>
      </c>
      <c r="N92" s="7" t="s">
        <v>118</v>
      </c>
      <c r="O92" s="33">
        <v>16</v>
      </c>
      <c r="P92" s="33">
        <v>0</v>
      </c>
    </row>
    <row r="93" spans="1:16" ht="12.75">
      <c r="A93" s="7">
        <v>13</v>
      </c>
      <c r="B93" s="42">
        <v>1239400</v>
      </c>
      <c r="C93" s="7" t="s">
        <v>119</v>
      </c>
      <c r="D93" s="7">
        <v>7070005</v>
      </c>
      <c r="E93" s="33" t="s">
        <v>29</v>
      </c>
      <c r="F93" s="33" t="s">
        <v>30</v>
      </c>
      <c r="G93" s="40">
        <v>11.1</v>
      </c>
      <c r="H93" s="47">
        <v>41010</v>
      </c>
      <c r="I93" s="43">
        <v>2</v>
      </c>
      <c r="J93" s="7" t="s">
        <v>38</v>
      </c>
      <c r="K93" s="33">
        <v>75</v>
      </c>
      <c r="L93" s="33">
        <v>0</v>
      </c>
      <c r="M93" s="33" t="s">
        <v>45</v>
      </c>
      <c r="N93" s="7" t="s">
        <v>120</v>
      </c>
      <c r="O93" s="33">
        <v>15</v>
      </c>
      <c r="P93" s="33">
        <v>0</v>
      </c>
    </row>
    <row r="94" spans="1:16" ht="12.75">
      <c r="A94" s="7">
        <v>13</v>
      </c>
      <c r="B94" s="42">
        <v>1239400</v>
      </c>
      <c r="C94" s="7" t="s">
        <v>119</v>
      </c>
      <c r="D94" s="7">
        <v>7070005</v>
      </c>
      <c r="E94" s="33" t="s">
        <v>29</v>
      </c>
      <c r="F94" s="33" t="s">
        <v>30</v>
      </c>
      <c r="G94" s="40">
        <v>11.1</v>
      </c>
      <c r="H94" s="47">
        <v>41010</v>
      </c>
      <c r="I94" s="43">
        <v>2</v>
      </c>
      <c r="J94" s="7" t="s">
        <v>37</v>
      </c>
      <c r="K94" s="33">
        <v>50</v>
      </c>
      <c r="L94" s="33">
        <v>0</v>
      </c>
      <c r="M94" s="33" t="s">
        <v>45</v>
      </c>
      <c r="N94" s="7" t="s">
        <v>121</v>
      </c>
      <c r="O94" s="33">
        <v>10</v>
      </c>
      <c r="P94" s="33">
        <v>0</v>
      </c>
    </row>
    <row r="95" spans="1:16" ht="12.75">
      <c r="A95" s="7">
        <v>13</v>
      </c>
      <c r="B95" s="42">
        <v>1239400</v>
      </c>
      <c r="C95" s="7" t="s">
        <v>119</v>
      </c>
      <c r="D95" s="7">
        <v>7070005</v>
      </c>
      <c r="E95" s="33" t="s">
        <v>29</v>
      </c>
      <c r="F95" s="33" t="s">
        <v>30</v>
      </c>
      <c r="G95" s="40">
        <v>11.1</v>
      </c>
      <c r="H95" s="47">
        <v>41010</v>
      </c>
      <c r="I95" s="43">
        <v>2</v>
      </c>
      <c r="J95" s="7" t="s">
        <v>42</v>
      </c>
      <c r="K95" s="33">
        <v>24</v>
      </c>
      <c r="L95" s="33">
        <v>0</v>
      </c>
      <c r="M95" s="33" t="s">
        <v>45</v>
      </c>
      <c r="N95" s="7" t="s">
        <v>122</v>
      </c>
      <c r="O95" s="33">
        <v>5</v>
      </c>
      <c r="P95" s="33">
        <v>0</v>
      </c>
    </row>
    <row r="96" spans="1:16" ht="12.75">
      <c r="A96" s="7">
        <v>17</v>
      </c>
      <c r="B96" s="42">
        <v>158700</v>
      </c>
      <c r="C96" s="7" t="s">
        <v>139</v>
      </c>
      <c r="D96" s="7">
        <v>4030201</v>
      </c>
      <c r="E96" s="33" t="s">
        <v>29</v>
      </c>
      <c r="F96" s="33" t="s">
        <v>30</v>
      </c>
      <c r="G96" s="40">
        <v>14.4</v>
      </c>
      <c r="H96" s="47">
        <v>41016</v>
      </c>
      <c r="I96" s="43">
        <v>2</v>
      </c>
      <c r="J96" s="7" t="s">
        <v>43</v>
      </c>
      <c r="K96" s="33">
        <v>10</v>
      </c>
      <c r="L96" s="33">
        <v>0</v>
      </c>
      <c r="M96" s="33" t="s">
        <v>45</v>
      </c>
      <c r="N96" s="7" t="s">
        <v>140</v>
      </c>
      <c r="O96" s="33">
        <v>2</v>
      </c>
      <c r="P96" s="33">
        <v>0</v>
      </c>
    </row>
    <row r="97" spans="1:16" ht="12.75">
      <c r="A97" s="7">
        <v>17</v>
      </c>
      <c r="B97" s="42">
        <v>158700</v>
      </c>
      <c r="C97" s="7" t="s">
        <v>139</v>
      </c>
      <c r="D97" s="7">
        <v>4030201</v>
      </c>
      <c r="E97" s="33" t="s">
        <v>29</v>
      </c>
      <c r="F97" s="33" t="s">
        <v>30</v>
      </c>
      <c r="G97" s="40">
        <v>14.4</v>
      </c>
      <c r="H97" s="47">
        <v>41016</v>
      </c>
      <c r="I97" s="43">
        <v>2</v>
      </c>
      <c r="J97" s="7" t="s">
        <v>37</v>
      </c>
      <c r="K97" s="33">
        <v>40</v>
      </c>
      <c r="L97" s="33">
        <v>0</v>
      </c>
      <c r="M97" s="33" t="s">
        <v>45</v>
      </c>
      <c r="N97" s="7" t="s">
        <v>141</v>
      </c>
      <c r="O97" s="33">
        <v>8</v>
      </c>
      <c r="P97" s="33">
        <v>0</v>
      </c>
    </row>
    <row r="98" spans="1:16" ht="12.75">
      <c r="A98" s="7">
        <v>17</v>
      </c>
      <c r="B98" s="42">
        <v>158700</v>
      </c>
      <c r="C98" s="7" t="s">
        <v>139</v>
      </c>
      <c r="D98" s="7">
        <v>4030201</v>
      </c>
      <c r="E98" s="33" t="s">
        <v>29</v>
      </c>
      <c r="F98" s="33" t="s">
        <v>30</v>
      </c>
      <c r="G98" s="40">
        <v>14.4</v>
      </c>
      <c r="H98" s="47">
        <v>41016</v>
      </c>
      <c r="I98" s="43">
        <v>2</v>
      </c>
      <c r="J98" s="7" t="s">
        <v>142</v>
      </c>
      <c r="K98" s="33">
        <v>50</v>
      </c>
      <c r="L98" s="33">
        <v>0</v>
      </c>
      <c r="M98" s="33" t="s">
        <v>45</v>
      </c>
      <c r="N98" s="7" t="s">
        <v>143</v>
      </c>
      <c r="O98" s="33">
        <v>10</v>
      </c>
      <c r="P98" s="33">
        <v>0</v>
      </c>
    </row>
    <row r="99" spans="1:16" ht="12.75">
      <c r="A99" s="7">
        <v>17</v>
      </c>
      <c r="B99" s="42">
        <v>158700</v>
      </c>
      <c r="C99" s="7" t="s">
        <v>139</v>
      </c>
      <c r="D99" s="7">
        <v>4030201</v>
      </c>
      <c r="E99" s="33" t="s">
        <v>29</v>
      </c>
      <c r="F99" s="33" t="s">
        <v>30</v>
      </c>
      <c r="G99" s="40">
        <v>14.4</v>
      </c>
      <c r="H99" s="47">
        <v>41016</v>
      </c>
      <c r="I99" s="43">
        <v>2</v>
      </c>
      <c r="J99" s="7" t="s">
        <v>144</v>
      </c>
      <c r="K99" s="33">
        <v>49</v>
      </c>
      <c r="L99" s="33">
        <v>0</v>
      </c>
      <c r="M99" s="33" t="s">
        <v>45</v>
      </c>
      <c r="N99" s="7" t="s">
        <v>145</v>
      </c>
      <c r="O99" s="33">
        <v>10</v>
      </c>
      <c r="P99" s="33">
        <v>0</v>
      </c>
    </row>
    <row r="100" spans="1:16" ht="12.75">
      <c r="A100" s="7">
        <v>21</v>
      </c>
      <c r="B100" s="42">
        <v>2621100</v>
      </c>
      <c r="C100" s="7" t="s">
        <v>160</v>
      </c>
      <c r="D100" s="7">
        <v>7030005</v>
      </c>
      <c r="E100" s="33" t="s">
        <v>29</v>
      </c>
      <c r="F100" s="33" t="s">
        <v>30</v>
      </c>
      <c r="G100" s="40">
        <v>10</v>
      </c>
      <c r="H100" s="47">
        <v>41023</v>
      </c>
      <c r="I100" s="43">
        <v>2</v>
      </c>
      <c r="J100" s="7" t="s">
        <v>37</v>
      </c>
      <c r="K100" s="33">
        <v>50</v>
      </c>
      <c r="L100" s="33">
        <v>0</v>
      </c>
      <c r="M100" s="33" t="s">
        <v>45</v>
      </c>
      <c r="N100" s="7" t="s">
        <v>161</v>
      </c>
      <c r="O100" s="33">
        <v>10</v>
      </c>
      <c r="P100" s="33">
        <v>0</v>
      </c>
    </row>
    <row r="101" spans="1:16" ht="12.75">
      <c r="A101" s="7">
        <v>21</v>
      </c>
      <c r="B101" s="42">
        <v>2621100</v>
      </c>
      <c r="C101" s="7" t="s">
        <v>160</v>
      </c>
      <c r="D101" s="7">
        <v>7030005</v>
      </c>
      <c r="E101" s="33" t="s">
        <v>29</v>
      </c>
      <c r="F101" s="33" t="s">
        <v>30</v>
      </c>
      <c r="G101" s="40">
        <v>10</v>
      </c>
      <c r="H101" s="47">
        <v>41023</v>
      </c>
      <c r="I101" s="43">
        <v>2</v>
      </c>
      <c r="J101" s="7" t="s">
        <v>39</v>
      </c>
      <c r="K101" s="33">
        <v>40</v>
      </c>
      <c r="L101" s="33">
        <v>0</v>
      </c>
      <c r="M101" s="33" t="s">
        <v>45</v>
      </c>
      <c r="N101" s="7" t="s">
        <v>162</v>
      </c>
      <c r="O101" s="33">
        <v>8</v>
      </c>
      <c r="P101" s="33">
        <v>0</v>
      </c>
    </row>
    <row r="102" spans="1:16" ht="12.75">
      <c r="A102" s="7">
        <v>21</v>
      </c>
      <c r="B102" s="42">
        <v>2621100</v>
      </c>
      <c r="C102" s="7" t="s">
        <v>160</v>
      </c>
      <c r="D102" s="7">
        <v>7030005</v>
      </c>
      <c r="E102" s="33" t="s">
        <v>29</v>
      </c>
      <c r="F102" s="33" t="s">
        <v>30</v>
      </c>
      <c r="G102" s="40">
        <v>10</v>
      </c>
      <c r="H102" s="47">
        <v>41023</v>
      </c>
      <c r="I102" s="43">
        <v>2</v>
      </c>
      <c r="J102" s="7" t="s">
        <v>44</v>
      </c>
      <c r="K102" s="33">
        <v>50</v>
      </c>
      <c r="L102" s="33">
        <v>0</v>
      </c>
      <c r="M102" s="33" t="s">
        <v>45</v>
      </c>
      <c r="N102" s="7" t="s">
        <v>163</v>
      </c>
      <c r="O102" s="33">
        <v>10</v>
      </c>
      <c r="P102" s="33">
        <v>0</v>
      </c>
    </row>
    <row r="103" spans="1:16" ht="12.75">
      <c r="A103" s="7">
        <v>21</v>
      </c>
      <c r="B103" s="42">
        <v>2621100</v>
      </c>
      <c r="C103" s="7" t="s">
        <v>160</v>
      </c>
      <c r="D103" s="7">
        <v>7030005</v>
      </c>
      <c r="E103" s="33" t="s">
        <v>29</v>
      </c>
      <c r="F103" s="33" t="s">
        <v>30</v>
      </c>
      <c r="G103" s="40">
        <v>10</v>
      </c>
      <c r="H103" s="47">
        <v>41023</v>
      </c>
      <c r="I103" s="43">
        <v>2</v>
      </c>
      <c r="J103" s="7" t="s">
        <v>38</v>
      </c>
      <c r="K103" s="33">
        <v>9</v>
      </c>
      <c r="L103" s="33">
        <v>0</v>
      </c>
      <c r="M103" s="33" t="s">
        <v>45</v>
      </c>
      <c r="N103" s="7" t="s">
        <v>164</v>
      </c>
      <c r="O103" s="33">
        <v>2</v>
      </c>
      <c r="P103" s="33">
        <v>0</v>
      </c>
    </row>
    <row r="104" spans="1:16" ht="12.75">
      <c r="A104" s="7">
        <v>23</v>
      </c>
      <c r="B104" s="42">
        <v>2351400</v>
      </c>
      <c r="C104" s="7" t="s">
        <v>177</v>
      </c>
      <c r="D104" s="7">
        <v>7050001</v>
      </c>
      <c r="E104" s="33" t="s">
        <v>29</v>
      </c>
      <c r="F104" s="33" t="s">
        <v>30</v>
      </c>
      <c r="G104" s="40">
        <v>13.3</v>
      </c>
      <c r="H104" s="47">
        <v>41024</v>
      </c>
      <c r="I104" s="43">
        <v>2</v>
      </c>
      <c r="J104" s="7" t="s">
        <v>37</v>
      </c>
      <c r="K104" s="33">
        <v>80</v>
      </c>
      <c r="L104" s="33">
        <v>0</v>
      </c>
      <c r="M104" s="33" t="s">
        <v>45</v>
      </c>
      <c r="N104" s="7" t="s">
        <v>179</v>
      </c>
      <c r="O104" s="33">
        <v>16</v>
      </c>
      <c r="P104" s="33">
        <v>0</v>
      </c>
    </row>
    <row r="105" spans="1:16" ht="12.75">
      <c r="A105" s="7">
        <v>23</v>
      </c>
      <c r="B105" s="42">
        <v>2351400</v>
      </c>
      <c r="C105" s="7" t="s">
        <v>177</v>
      </c>
      <c r="D105" s="7">
        <v>7050001</v>
      </c>
      <c r="E105" s="33" t="s">
        <v>29</v>
      </c>
      <c r="F105" s="33" t="s">
        <v>30</v>
      </c>
      <c r="G105" s="40">
        <v>13.3</v>
      </c>
      <c r="H105" s="47">
        <v>41024</v>
      </c>
      <c r="I105" s="43">
        <v>2</v>
      </c>
      <c r="J105" s="7" t="s">
        <v>38</v>
      </c>
      <c r="K105" s="33">
        <v>45</v>
      </c>
      <c r="L105" s="33">
        <v>0</v>
      </c>
      <c r="M105" s="33" t="s">
        <v>45</v>
      </c>
      <c r="N105" s="7" t="s">
        <v>180</v>
      </c>
      <c r="O105" s="33">
        <v>9</v>
      </c>
      <c r="P105" s="33">
        <v>0</v>
      </c>
    </row>
    <row r="106" spans="1:16" ht="12.75">
      <c r="A106" s="7">
        <v>23</v>
      </c>
      <c r="B106" s="42">
        <v>2351400</v>
      </c>
      <c r="C106" s="7" t="s">
        <v>177</v>
      </c>
      <c r="D106" s="7">
        <v>7050001</v>
      </c>
      <c r="E106" s="33" t="s">
        <v>29</v>
      </c>
      <c r="F106" s="33" t="s">
        <v>30</v>
      </c>
      <c r="G106" s="40">
        <v>13.3</v>
      </c>
      <c r="H106" s="47">
        <v>41024</v>
      </c>
      <c r="I106" s="43">
        <v>2</v>
      </c>
      <c r="J106" s="7" t="s">
        <v>39</v>
      </c>
      <c r="K106" s="33">
        <v>25</v>
      </c>
      <c r="L106" s="33">
        <v>0</v>
      </c>
      <c r="M106" s="33" t="s">
        <v>45</v>
      </c>
      <c r="N106" s="7" t="s">
        <v>181</v>
      </c>
      <c r="O106" s="33">
        <v>5</v>
      </c>
      <c r="P106" s="33">
        <v>0</v>
      </c>
    </row>
    <row r="107" spans="1:16" ht="12.75">
      <c r="A107" s="7">
        <v>24</v>
      </c>
      <c r="B107" s="42">
        <v>2897100</v>
      </c>
      <c r="C107" s="7" t="s">
        <v>188</v>
      </c>
      <c r="D107" s="7">
        <v>4010302</v>
      </c>
      <c r="E107" s="33" t="s">
        <v>29</v>
      </c>
      <c r="F107" s="33" t="s">
        <v>30</v>
      </c>
      <c r="G107" s="40">
        <v>11.7</v>
      </c>
      <c r="H107" s="47">
        <v>41038</v>
      </c>
      <c r="I107" s="43">
        <v>2</v>
      </c>
      <c r="J107" s="7" t="s">
        <v>37</v>
      </c>
      <c r="K107" s="33">
        <v>93</v>
      </c>
      <c r="L107" s="33">
        <v>0</v>
      </c>
      <c r="M107" s="33" t="s">
        <v>45</v>
      </c>
      <c r="N107" s="7" t="s">
        <v>189</v>
      </c>
      <c r="O107" s="33">
        <v>19</v>
      </c>
      <c r="P107" s="33">
        <v>0</v>
      </c>
    </row>
    <row r="108" spans="1:16" ht="12.75">
      <c r="A108" s="7">
        <v>24</v>
      </c>
      <c r="B108" s="42">
        <v>2897100</v>
      </c>
      <c r="C108" s="7" t="s">
        <v>188</v>
      </c>
      <c r="D108" s="7">
        <v>4010302</v>
      </c>
      <c r="E108" s="33" t="s">
        <v>29</v>
      </c>
      <c r="F108" s="33" t="s">
        <v>30</v>
      </c>
      <c r="G108" s="40">
        <v>11.7</v>
      </c>
      <c r="H108" s="47">
        <v>41038</v>
      </c>
      <c r="I108" s="43">
        <v>2</v>
      </c>
      <c r="J108" s="7" t="s">
        <v>40</v>
      </c>
      <c r="K108" s="33">
        <v>25</v>
      </c>
      <c r="L108" s="33">
        <v>0</v>
      </c>
      <c r="M108" s="33" t="s">
        <v>45</v>
      </c>
      <c r="N108" s="7" t="s">
        <v>190</v>
      </c>
      <c r="O108" s="33">
        <v>5</v>
      </c>
      <c r="P108" s="33">
        <v>0</v>
      </c>
    </row>
    <row r="109" spans="1:16" ht="12.75">
      <c r="A109" s="7">
        <v>24</v>
      </c>
      <c r="B109" s="42">
        <v>2897100</v>
      </c>
      <c r="C109" s="7" t="s">
        <v>188</v>
      </c>
      <c r="D109" s="7">
        <v>4010302</v>
      </c>
      <c r="E109" s="33" t="s">
        <v>29</v>
      </c>
      <c r="F109" s="33" t="s">
        <v>30</v>
      </c>
      <c r="G109" s="40">
        <v>11.7</v>
      </c>
      <c r="H109" s="47">
        <v>41038</v>
      </c>
      <c r="I109" s="43">
        <v>2</v>
      </c>
      <c r="J109" s="7" t="s">
        <v>38</v>
      </c>
      <c r="K109" s="33">
        <v>7</v>
      </c>
      <c r="L109" s="33">
        <v>0</v>
      </c>
      <c r="M109" s="33" t="s">
        <v>45</v>
      </c>
      <c r="N109" s="7" t="s">
        <v>191</v>
      </c>
      <c r="O109" s="33">
        <v>2</v>
      </c>
      <c r="P109" s="33">
        <v>0</v>
      </c>
    </row>
    <row r="110" spans="1:16" ht="12.75">
      <c r="A110" s="7">
        <v>24</v>
      </c>
      <c r="B110" s="42">
        <v>2897100</v>
      </c>
      <c r="C110" s="7" t="s">
        <v>188</v>
      </c>
      <c r="D110" s="7">
        <v>4010302</v>
      </c>
      <c r="E110" s="33" t="s">
        <v>29</v>
      </c>
      <c r="F110" s="33" t="s">
        <v>30</v>
      </c>
      <c r="G110" s="40">
        <v>11.7</v>
      </c>
      <c r="H110" s="47">
        <v>41038</v>
      </c>
      <c r="I110" s="43">
        <v>2</v>
      </c>
      <c r="J110" s="7" t="s">
        <v>44</v>
      </c>
      <c r="K110" s="33">
        <v>15</v>
      </c>
      <c r="L110" s="33">
        <v>0</v>
      </c>
      <c r="M110" s="33" t="s">
        <v>45</v>
      </c>
      <c r="N110" s="7" t="s">
        <v>192</v>
      </c>
      <c r="O110" s="33">
        <v>3</v>
      </c>
      <c r="P110" s="33">
        <v>0</v>
      </c>
    </row>
    <row r="111" spans="1:16" ht="12.75">
      <c r="A111" s="7">
        <v>24</v>
      </c>
      <c r="B111" s="42">
        <v>2897100</v>
      </c>
      <c r="C111" s="7" t="s">
        <v>188</v>
      </c>
      <c r="D111" s="7">
        <v>4010302</v>
      </c>
      <c r="E111" s="33" t="s">
        <v>29</v>
      </c>
      <c r="F111" s="33" t="s">
        <v>30</v>
      </c>
      <c r="G111" s="40">
        <v>11.7</v>
      </c>
      <c r="H111" s="47">
        <v>41038</v>
      </c>
      <c r="I111" s="43">
        <v>2</v>
      </c>
      <c r="J111" s="7" t="s">
        <v>39</v>
      </c>
      <c r="K111" s="33">
        <v>5</v>
      </c>
      <c r="L111" s="33">
        <v>0</v>
      </c>
      <c r="M111" s="33" t="s">
        <v>45</v>
      </c>
      <c r="N111" s="7" t="s">
        <v>193</v>
      </c>
      <c r="O111" s="33">
        <v>1</v>
      </c>
      <c r="P111" s="33">
        <v>0</v>
      </c>
    </row>
    <row r="112" spans="1:17" ht="12.75">
      <c r="A112" s="7">
        <v>26</v>
      </c>
      <c r="B112" s="42">
        <v>2399700</v>
      </c>
      <c r="C112" s="7" t="s">
        <v>182</v>
      </c>
      <c r="D112" s="7">
        <v>7050001</v>
      </c>
      <c r="E112" s="33" t="s">
        <v>29</v>
      </c>
      <c r="F112" s="33" t="s">
        <v>30</v>
      </c>
      <c r="G112" s="40">
        <v>17.8</v>
      </c>
      <c r="H112" s="47">
        <v>41045</v>
      </c>
      <c r="I112" s="43">
        <v>2</v>
      </c>
      <c r="J112" s="7" t="s">
        <v>37</v>
      </c>
      <c r="K112" s="33">
        <v>50</v>
      </c>
      <c r="L112" s="33">
        <v>0</v>
      </c>
      <c r="M112" s="33" t="s">
        <v>45</v>
      </c>
      <c r="N112" s="7" t="s">
        <v>184</v>
      </c>
      <c r="O112" s="33">
        <v>10</v>
      </c>
      <c r="P112" s="33">
        <v>0</v>
      </c>
      <c r="Q112" s="41" t="s">
        <v>183</v>
      </c>
    </row>
    <row r="113" spans="1:17" ht="12.75">
      <c r="A113" s="7">
        <v>26</v>
      </c>
      <c r="B113" s="42">
        <v>2399700</v>
      </c>
      <c r="C113" s="7" t="s">
        <v>182</v>
      </c>
      <c r="D113" s="7">
        <v>7050001</v>
      </c>
      <c r="E113" s="33" t="s">
        <v>29</v>
      </c>
      <c r="F113" s="33" t="s">
        <v>30</v>
      </c>
      <c r="G113" s="40">
        <v>17.8</v>
      </c>
      <c r="H113" s="47">
        <v>41045</v>
      </c>
      <c r="I113" s="43">
        <v>2</v>
      </c>
      <c r="J113" s="7" t="s">
        <v>38</v>
      </c>
      <c r="K113" s="33">
        <v>18</v>
      </c>
      <c r="L113" s="33">
        <v>0</v>
      </c>
      <c r="M113" s="33" t="s">
        <v>45</v>
      </c>
      <c r="N113" s="7" t="s">
        <v>185</v>
      </c>
      <c r="O113" s="33">
        <v>4</v>
      </c>
      <c r="P113" s="33">
        <v>0</v>
      </c>
      <c r="Q113" s="41" t="s">
        <v>183</v>
      </c>
    </row>
    <row r="114" spans="1:17" ht="12.75">
      <c r="A114" s="7">
        <v>26</v>
      </c>
      <c r="B114" s="42">
        <v>2399700</v>
      </c>
      <c r="C114" s="7" t="s">
        <v>182</v>
      </c>
      <c r="D114" s="7">
        <v>7050001</v>
      </c>
      <c r="E114" s="33" t="s">
        <v>29</v>
      </c>
      <c r="F114" s="33" t="s">
        <v>30</v>
      </c>
      <c r="G114" s="40">
        <v>17.8</v>
      </c>
      <c r="H114" s="47">
        <v>41045</v>
      </c>
      <c r="I114" s="43">
        <v>2</v>
      </c>
      <c r="J114" s="7" t="s">
        <v>101</v>
      </c>
      <c r="K114" s="33">
        <v>30</v>
      </c>
      <c r="L114" s="33">
        <v>0</v>
      </c>
      <c r="M114" s="33" t="s">
        <v>45</v>
      </c>
      <c r="N114" s="7" t="s">
        <v>186</v>
      </c>
      <c r="O114" s="33">
        <v>6</v>
      </c>
      <c r="P114" s="33">
        <v>0</v>
      </c>
      <c r="Q114" s="41" t="s">
        <v>183</v>
      </c>
    </row>
    <row r="115" spans="1:17" ht="12.75">
      <c r="A115" s="7">
        <v>26</v>
      </c>
      <c r="B115" s="42">
        <v>2399700</v>
      </c>
      <c r="C115" s="7" t="s">
        <v>182</v>
      </c>
      <c r="D115" s="7">
        <v>7050001</v>
      </c>
      <c r="E115" s="33" t="s">
        <v>29</v>
      </c>
      <c r="F115" s="33" t="s">
        <v>30</v>
      </c>
      <c r="G115" s="40">
        <v>17.8</v>
      </c>
      <c r="H115" s="47">
        <v>41045</v>
      </c>
      <c r="I115" s="43">
        <v>2</v>
      </c>
      <c r="J115" s="7" t="s">
        <v>39</v>
      </c>
      <c r="K115" s="33">
        <v>50</v>
      </c>
      <c r="L115" s="33">
        <v>0</v>
      </c>
      <c r="M115" s="33" t="s">
        <v>45</v>
      </c>
      <c r="N115" s="7" t="s">
        <v>187</v>
      </c>
      <c r="O115" s="33">
        <v>10</v>
      </c>
      <c r="P115" s="33">
        <v>0</v>
      </c>
      <c r="Q115" s="41" t="s">
        <v>183</v>
      </c>
    </row>
    <row r="116" spans="9:15" ht="12.75">
      <c r="I116" t="s">
        <v>203</v>
      </c>
      <c r="J116" s="7" t="s">
        <v>204</v>
      </c>
      <c r="K116">
        <f>SUM(K13:K115)</f>
        <v>3907</v>
      </c>
      <c r="O116">
        <f>SUM(O13:O115)</f>
        <v>792</v>
      </c>
    </row>
  </sheetData>
  <sheetProtection/>
  <mergeCells count="7">
    <mergeCell ref="N10:P10"/>
    <mergeCell ref="C4:D4"/>
    <mergeCell ref="C5:D5"/>
    <mergeCell ref="C6:D6"/>
    <mergeCell ref="C7:D7"/>
    <mergeCell ref="C8:D8"/>
    <mergeCell ref="C9:D9"/>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L115"/>
  <sheetViews>
    <sheetView zoomScalePageLayoutView="0" workbookViewId="0" topLeftCell="A10">
      <selection activeCell="A1" sqref="A1"/>
      <selection activeCell="L41" sqref="L41"/>
    </sheetView>
  </sheetViews>
  <sheetFormatPr defaultColWidth="9.140625" defaultRowHeight="12.75"/>
  <cols>
    <col min="8" max="8" width="11.57421875" style="0" customWidth="1"/>
  </cols>
  <sheetData>
    <row r="1" spans="1:7" ht="12.75">
      <c r="A1" s="1"/>
      <c r="B1" s="6" t="s">
        <v>50</v>
      </c>
      <c r="C1" s="6"/>
      <c r="D1" s="15"/>
      <c r="E1" s="1"/>
      <c r="F1" s="1"/>
      <c r="G1" s="35"/>
    </row>
    <row r="2" spans="1:7" ht="12.75">
      <c r="A2" s="1"/>
      <c r="B2" s="7" t="s">
        <v>8</v>
      </c>
      <c r="C2" s="7"/>
      <c r="D2" s="15"/>
      <c r="E2" s="1"/>
      <c r="F2" s="1"/>
      <c r="G2" s="35"/>
    </row>
    <row r="3" spans="1:7" ht="12.75">
      <c r="A3" s="1"/>
      <c r="B3" s="1" t="s">
        <v>34</v>
      </c>
      <c r="C3" s="1"/>
      <c r="D3" s="15"/>
      <c r="E3" s="1"/>
      <c r="F3" s="1"/>
      <c r="G3" s="35"/>
    </row>
    <row r="4" spans="1:7" ht="12.75">
      <c r="A4" s="1"/>
      <c r="B4" s="21" t="s">
        <v>3</v>
      </c>
      <c r="C4" s="51" t="s">
        <v>33</v>
      </c>
      <c r="D4" s="52"/>
      <c r="E4" s="1"/>
      <c r="F4" s="1"/>
      <c r="G4" s="35"/>
    </row>
    <row r="5" spans="1:7" ht="12.75">
      <c r="A5" s="1"/>
      <c r="B5" s="17" t="s">
        <v>18</v>
      </c>
      <c r="C5" s="53" t="s">
        <v>52</v>
      </c>
      <c r="D5" s="54"/>
      <c r="E5" s="1"/>
      <c r="F5" s="1"/>
      <c r="G5" s="35"/>
    </row>
    <row r="6" spans="1:7" ht="12.75">
      <c r="A6" s="1"/>
      <c r="B6" s="18" t="s">
        <v>19</v>
      </c>
      <c r="C6" s="55" t="s">
        <v>49</v>
      </c>
      <c r="D6" s="56"/>
      <c r="E6" s="1"/>
      <c r="F6" s="1"/>
      <c r="G6" s="35"/>
    </row>
    <row r="7" spans="1:7" ht="12.75">
      <c r="A7" s="1"/>
      <c r="B7" s="18" t="s">
        <v>15</v>
      </c>
      <c r="C7" s="55"/>
      <c r="D7" s="56"/>
      <c r="E7" s="1"/>
      <c r="F7" s="1"/>
      <c r="G7" s="35"/>
    </row>
    <row r="8" spans="1:7" ht="12.75">
      <c r="A8" s="1"/>
      <c r="B8" s="18" t="s">
        <v>23</v>
      </c>
      <c r="C8" s="55"/>
      <c r="D8" s="56"/>
      <c r="E8" s="1"/>
      <c r="F8" s="1"/>
      <c r="G8" s="35"/>
    </row>
    <row r="9" spans="1:7" ht="12.75">
      <c r="A9" s="1"/>
      <c r="B9" s="19" t="s">
        <v>35</v>
      </c>
      <c r="C9" s="57"/>
      <c r="D9" s="58"/>
      <c r="E9" s="1"/>
      <c r="F9" s="1"/>
      <c r="G9" s="35"/>
    </row>
    <row r="10" spans="1:7" ht="12.75">
      <c r="A10" s="27" t="s">
        <v>53</v>
      </c>
      <c r="B10" s="2" t="s">
        <v>0</v>
      </c>
      <c r="C10" s="22"/>
      <c r="D10" s="20"/>
      <c r="E10" s="9"/>
      <c r="F10" s="9"/>
      <c r="G10" s="36"/>
    </row>
    <row r="11" spans="1:7" ht="12.75">
      <c r="A11" s="34"/>
      <c r="B11" s="2" t="s">
        <v>6</v>
      </c>
      <c r="C11" s="2" t="s">
        <v>6</v>
      </c>
      <c r="D11" s="29" t="s">
        <v>62</v>
      </c>
      <c r="E11" s="2" t="s">
        <v>24</v>
      </c>
      <c r="F11" s="2" t="s">
        <v>28</v>
      </c>
      <c r="G11" s="37" t="s">
        <v>16</v>
      </c>
    </row>
    <row r="12" spans="1:11" ht="12.75">
      <c r="A12" s="28"/>
      <c r="B12" s="11" t="s">
        <v>31</v>
      </c>
      <c r="C12" s="11" t="s">
        <v>36</v>
      </c>
      <c r="D12" s="16" t="s">
        <v>27</v>
      </c>
      <c r="E12" s="11" t="s">
        <v>25</v>
      </c>
      <c r="F12" s="11" t="s">
        <v>26</v>
      </c>
      <c r="G12" s="38" t="s">
        <v>17</v>
      </c>
      <c r="J12" t="s">
        <v>205</v>
      </c>
      <c r="K12" t="s">
        <v>206</v>
      </c>
    </row>
    <row r="13" spans="1:12" ht="12.75">
      <c r="A13" s="1">
        <v>1</v>
      </c>
      <c r="B13" s="23">
        <v>272900</v>
      </c>
      <c r="C13" s="1" t="s">
        <v>54</v>
      </c>
      <c r="D13" s="25" t="s">
        <v>48</v>
      </c>
      <c r="E13" s="24" t="s">
        <v>55</v>
      </c>
      <c r="F13" s="24" t="s">
        <v>30</v>
      </c>
      <c r="G13" s="35"/>
      <c r="H13" s="44">
        <v>40988</v>
      </c>
      <c r="J13">
        <v>1</v>
      </c>
      <c r="L13">
        <v>18.3</v>
      </c>
    </row>
    <row r="14" spans="1:11" ht="12.75">
      <c r="A14" s="1">
        <v>1</v>
      </c>
      <c r="B14" s="23">
        <v>272900</v>
      </c>
      <c r="C14" s="1" t="s">
        <v>54</v>
      </c>
      <c r="D14" s="25" t="s">
        <v>48</v>
      </c>
      <c r="E14" s="24" t="s">
        <v>55</v>
      </c>
      <c r="F14" s="24" t="s">
        <v>30</v>
      </c>
      <c r="G14" s="35"/>
      <c r="H14" s="44">
        <v>40988</v>
      </c>
      <c r="J14">
        <v>2</v>
      </c>
      <c r="K14">
        <v>8.9</v>
      </c>
    </row>
    <row r="15" spans="1:11" ht="12.75">
      <c r="A15" s="1">
        <v>1</v>
      </c>
      <c r="B15" s="23">
        <v>272900</v>
      </c>
      <c r="C15" s="1" t="s">
        <v>54</v>
      </c>
      <c r="D15" s="25" t="s">
        <v>48</v>
      </c>
      <c r="E15" s="24" t="s">
        <v>55</v>
      </c>
      <c r="F15" s="24" t="s">
        <v>30</v>
      </c>
      <c r="G15" s="35"/>
      <c r="H15" s="44">
        <v>40988</v>
      </c>
      <c r="J15">
        <v>3</v>
      </c>
      <c r="K15">
        <v>13.3</v>
      </c>
    </row>
    <row r="16" spans="1:11" ht="12.75">
      <c r="A16" s="1">
        <v>2</v>
      </c>
      <c r="B16" s="23">
        <v>793600</v>
      </c>
      <c r="C16" s="1" t="s">
        <v>60</v>
      </c>
      <c r="D16" s="25" t="s">
        <v>47</v>
      </c>
      <c r="E16" s="24" t="s">
        <v>29</v>
      </c>
      <c r="F16" s="24" t="s">
        <v>30</v>
      </c>
      <c r="G16" s="35">
        <v>8.9</v>
      </c>
      <c r="H16" s="44">
        <v>40988</v>
      </c>
      <c r="J16">
        <v>4</v>
      </c>
      <c r="K16">
        <v>12.2</v>
      </c>
    </row>
    <row r="17" spans="1:11" ht="12.75">
      <c r="A17" s="1">
        <v>2</v>
      </c>
      <c r="B17" s="23">
        <v>793600</v>
      </c>
      <c r="C17" s="1" t="s">
        <v>60</v>
      </c>
      <c r="D17" s="25" t="s">
        <v>47</v>
      </c>
      <c r="E17" s="24" t="s">
        <v>29</v>
      </c>
      <c r="F17" s="24" t="s">
        <v>30</v>
      </c>
      <c r="G17" s="35">
        <v>8.9</v>
      </c>
      <c r="H17" s="44">
        <v>40988</v>
      </c>
      <c r="J17">
        <v>5</v>
      </c>
      <c r="K17">
        <v>5</v>
      </c>
    </row>
    <row r="18" spans="1:11" ht="12.75">
      <c r="A18" s="1">
        <v>2</v>
      </c>
      <c r="B18" s="23">
        <v>793600</v>
      </c>
      <c r="C18" s="1" t="s">
        <v>60</v>
      </c>
      <c r="D18" s="25" t="s">
        <v>47</v>
      </c>
      <c r="E18" s="24" t="s">
        <v>29</v>
      </c>
      <c r="F18" s="24" t="s">
        <v>30</v>
      </c>
      <c r="G18" s="35">
        <v>8.9</v>
      </c>
      <c r="H18" s="44">
        <v>40988</v>
      </c>
      <c r="J18">
        <v>6</v>
      </c>
      <c r="K18">
        <v>12.2</v>
      </c>
    </row>
    <row r="19" spans="1:11" ht="12.75">
      <c r="A19" s="1">
        <v>3</v>
      </c>
      <c r="B19" s="23">
        <v>2681600</v>
      </c>
      <c r="C19" s="1" t="s">
        <v>65</v>
      </c>
      <c r="D19" s="25" t="s">
        <v>46</v>
      </c>
      <c r="E19" s="24" t="s">
        <v>29</v>
      </c>
      <c r="F19" s="24" t="s">
        <v>30</v>
      </c>
      <c r="G19" s="35">
        <v>13.3</v>
      </c>
      <c r="H19" s="44">
        <v>40989</v>
      </c>
      <c r="J19">
        <v>7</v>
      </c>
      <c r="K19">
        <v>11.1</v>
      </c>
    </row>
    <row r="20" spans="1:11" ht="12.75">
      <c r="A20" s="1">
        <v>3</v>
      </c>
      <c r="B20" s="23">
        <v>2681600</v>
      </c>
      <c r="C20" s="1" t="s">
        <v>65</v>
      </c>
      <c r="D20" s="25" t="s">
        <v>46</v>
      </c>
      <c r="E20" s="24" t="s">
        <v>29</v>
      </c>
      <c r="F20" s="24" t="s">
        <v>30</v>
      </c>
      <c r="G20" s="35">
        <v>13.3</v>
      </c>
      <c r="H20" s="44">
        <v>40989</v>
      </c>
      <c r="J20">
        <v>8</v>
      </c>
      <c r="K20">
        <v>11.7</v>
      </c>
    </row>
    <row r="21" spans="1:11" ht="12.75">
      <c r="A21" s="1">
        <v>3</v>
      </c>
      <c r="B21" s="23">
        <v>2681600</v>
      </c>
      <c r="C21" s="1" t="s">
        <v>65</v>
      </c>
      <c r="D21" s="25" t="s">
        <v>46</v>
      </c>
      <c r="E21" s="24" t="s">
        <v>29</v>
      </c>
      <c r="F21" s="24" t="s">
        <v>30</v>
      </c>
      <c r="G21" s="35">
        <v>13.3</v>
      </c>
      <c r="H21" s="44">
        <v>40989</v>
      </c>
      <c r="J21">
        <v>9</v>
      </c>
      <c r="K21">
        <v>10</v>
      </c>
    </row>
    <row r="22" spans="1:11" ht="12.75">
      <c r="A22" s="1">
        <v>4</v>
      </c>
      <c r="B22" s="23">
        <v>1437500</v>
      </c>
      <c r="C22" s="7" t="s">
        <v>74</v>
      </c>
      <c r="D22" s="25" t="s">
        <v>76</v>
      </c>
      <c r="E22" s="33" t="s">
        <v>29</v>
      </c>
      <c r="F22" s="33" t="s">
        <v>30</v>
      </c>
      <c r="G22" s="39">
        <v>12.2</v>
      </c>
      <c r="H22" s="44">
        <v>40994</v>
      </c>
      <c r="J22">
        <v>10</v>
      </c>
      <c r="K22">
        <v>8.9</v>
      </c>
    </row>
    <row r="23" spans="1:11" ht="12.75">
      <c r="A23" s="1">
        <v>4</v>
      </c>
      <c r="B23" s="23">
        <v>1437500</v>
      </c>
      <c r="C23" s="7" t="s">
        <v>74</v>
      </c>
      <c r="D23" s="25" t="s">
        <v>76</v>
      </c>
      <c r="E23" s="33" t="s">
        <v>29</v>
      </c>
      <c r="F23" s="33" t="s">
        <v>30</v>
      </c>
      <c r="G23" s="39">
        <v>12.2</v>
      </c>
      <c r="H23" s="44">
        <v>40994</v>
      </c>
      <c r="J23">
        <v>11</v>
      </c>
      <c r="K23">
        <v>8.3</v>
      </c>
    </row>
    <row r="24" spans="1:11" ht="12.75">
      <c r="A24" s="1">
        <v>4</v>
      </c>
      <c r="B24" s="23">
        <v>1437500</v>
      </c>
      <c r="C24" s="7" t="s">
        <v>74</v>
      </c>
      <c r="D24" s="25" t="s">
        <v>76</v>
      </c>
      <c r="E24" s="33" t="s">
        <v>29</v>
      </c>
      <c r="F24" s="33" t="s">
        <v>30</v>
      </c>
      <c r="G24" s="39">
        <v>12.2</v>
      </c>
      <c r="H24" s="44">
        <v>40994</v>
      </c>
      <c r="J24">
        <v>12</v>
      </c>
      <c r="K24">
        <v>7.8</v>
      </c>
    </row>
    <row r="25" spans="1:11" ht="12.75">
      <c r="A25" s="1">
        <v>5</v>
      </c>
      <c r="B25" s="23">
        <v>2706800</v>
      </c>
      <c r="C25" s="1" t="s">
        <v>79</v>
      </c>
      <c r="D25" s="25" t="s">
        <v>46</v>
      </c>
      <c r="E25" s="33" t="s">
        <v>29</v>
      </c>
      <c r="F25" s="33" t="s">
        <v>30</v>
      </c>
      <c r="G25" s="35">
        <v>5</v>
      </c>
      <c r="H25" s="44">
        <v>40995</v>
      </c>
      <c r="J25">
        <v>13</v>
      </c>
      <c r="K25">
        <v>11.1</v>
      </c>
    </row>
    <row r="26" spans="1:11" ht="12.75">
      <c r="A26" s="1">
        <v>5</v>
      </c>
      <c r="B26" s="23">
        <v>2706800</v>
      </c>
      <c r="C26" s="1" t="s">
        <v>79</v>
      </c>
      <c r="D26" s="25" t="s">
        <v>46</v>
      </c>
      <c r="E26" s="33" t="s">
        <v>29</v>
      </c>
      <c r="F26" s="33" t="s">
        <v>30</v>
      </c>
      <c r="G26" s="35">
        <v>5</v>
      </c>
      <c r="H26" s="44">
        <v>40995</v>
      </c>
      <c r="J26">
        <v>14</v>
      </c>
      <c r="K26">
        <v>11.1</v>
      </c>
    </row>
    <row r="27" spans="1:11" ht="12.75">
      <c r="A27" s="1">
        <v>5</v>
      </c>
      <c r="B27" s="23">
        <v>2706800</v>
      </c>
      <c r="C27" s="1" t="s">
        <v>79</v>
      </c>
      <c r="D27" s="25" t="s">
        <v>46</v>
      </c>
      <c r="E27" s="33" t="s">
        <v>29</v>
      </c>
      <c r="F27" s="33" t="s">
        <v>30</v>
      </c>
      <c r="G27" s="35">
        <v>5</v>
      </c>
      <c r="H27" s="44">
        <v>40995</v>
      </c>
      <c r="J27">
        <v>15</v>
      </c>
      <c r="K27">
        <v>7.8</v>
      </c>
    </row>
    <row r="28" spans="1:11" ht="12.75">
      <c r="A28" s="1">
        <v>5</v>
      </c>
      <c r="B28" s="23">
        <v>2706800</v>
      </c>
      <c r="C28" s="1" t="s">
        <v>79</v>
      </c>
      <c r="D28" s="25" t="s">
        <v>46</v>
      </c>
      <c r="E28" s="33" t="s">
        <v>29</v>
      </c>
      <c r="F28" s="33" t="s">
        <v>30</v>
      </c>
      <c r="G28" s="35">
        <v>5</v>
      </c>
      <c r="H28" s="44">
        <v>40995</v>
      </c>
      <c r="J28">
        <v>16</v>
      </c>
      <c r="K28">
        <v>8.9</v>
      </c>
    </row>
    <row r="29" spans="1:11" ht="12.75">
      <c r="A29" s="7">
        <v>6</v>
      </c>
      <c r="B29" s="42">
        <v>830700</v>
      </c>
      <c r="C29" s="7" t="s">
        <v>41</v>
      </c>
      <c r="D29" s="7">
        <v>7090002</v>
      </c>
      <c r="E29" s="33" t="s">
        <v>29</v>
      </c>
      <c r="F29" s="33" t="s">
        <v>30</v>
      </c>
      <c r="G29" s="40">
        <v>12.2</v>
      </c>
      <c r="H29" s="45">
        <v>40996</v>
      </c>
      <c r="J29">
        <v>17</v>
      </c>
      <c r="K29">
        <v>14.4</v>
      </c>
    </row>
    <row r="30" spans="1:11" ht="12.75">
      <c r="A30" s="7">
        <v>6</v>
      </c>
      <c r="B30" s="42">
        <v>830700</v>
      </c>
      <c r="C30" s="7" t="s">
        <v>41</v>
      </c>
      <c r="D30" s="7">
        <v>7090002</v>
      </c>
      <c r="E30" s="33" t="s">
        <v>29</v>
      </c>
      <c r="F30" s="33" t="s">
        <v>30</v>
      </c>
      <c r="G30" s="40">
        <v>12.2</v>
      </c>
      <c r="H30" s="45">
        <v>40996</v>
      </c>
      <c r="J30">
        <v>18</v>
      </c>
      <c r="K30">
        <v>11.7</v>
      </c>
    </row>
    <row r="31" spans="1:11" ht="12.75">
      <c r="A31" s="7">
        <v>6</v>
      </c>
      <c r="B31" s="42">
        <v>830700</v>
      </c>
      <c r="C31" s="7" t="s">
        <v>41</v>
      </c>
      <c r="D31" s="7">
        <v>7090002</v>
      </c>
      <c r="E31" s="33" t="s">
        <v>29</v>
      </c>
      <c r="F31" s="33" t="s">
        <v>30</v>
      </c>
      <c r="G31" s="40">
        <v>12.2</v>
      </c>
      <c r="H31" s="45">
        <v>40996</v>
      </c>
      <c r="J31">
        <v>19</v>
      </c>
      <c r="K31">
        <v>10.6</v>
      </c>
    </row>
    <row r="32" spans="1:11" ht="12.75">
      <c r="A32" s="7">
        <v>7</v>
      </c>
      <c r="B32" s="42">
        <v>161600</v>
      </c>
      <c r="C32" s="7" t="s">
        <v>88</v>
      </c>
      <c r="D32" s="7">
        <v>4030201</v>
      </c>
      <c r="E32" s="33" t="s">
        <v>29</v>
      </c>
      <c r="F32" s="33" t="s">
        <v>30</v>
      </c>
      <c r="G32" s="40">
        <v>11.1</v>
      </c>
      <c r="H32" s="46">
        <v>40996</v>
      </c>
      <c r="J32">
        <v>20</v>
      </c>
      <c r="K32">
        <v>6.7</v>
      </c>
    </row>
    <row r="33" spans="1:11" ht="12.75">
      <c r="A33" s="7">
        <v>7</v>
      </c>
      <c r="B33" s="42">
        <v>161600</v>
      </c>
      <c r="C33" s="7" t="s">
        <v>88</v>
      </c>
      <c r="D33" s="7">
        <v>4030201</v>
      </c>
      <c r="E33" s="33" t="s">
        <v>29</v>
      </c>
      <c r="F33" s="33" t="s">
        <v>30</v>
      </c>
      <c r="G33" s="40">
        <v>11.1</v>
      </c>
      <c r="H33" s="46">
        <v>40996</v>
      </c>
      <c r="J33">
        <v>21</v>
      </c>
      <c r="K33">
        <v>10</v>
      </c>
    </row>
    <row r="34" spans="1:11" ht="12.75">
      <c r="A34" s="7">
        <v>7</v>
      </c>
      <c r="B34" s="42">
        <v>161600</v>
      </c>
      <c r="C34" s="7" t="s">
        <v>88</v>
      </c>
      <c r="D34" s="7">
        <v>4030201</v>
      </c>
      <c r="E34" s="33" t="s">
        <v>29</v>
      </c>
      <c r="F34" s="33" t="s">
        <v>30</v>
      </c>
      <c r="G34" s="40">
        <v>11.1</v>
      </c>
      <c r="H34" s="46">
        <v>40996</v>
      </c>
      <c r="J34">
        <v>22</v>
      </c>
      <c r="K34">
        <v>12.2</v>
      </c>
    </row>
    <row r="35" spans="1:11" ht="12.75">
      <c r="A35" s="7">
        <v>7</v>
      </c>
      <c r="B35" s="42">
        <v>161600</v>
      </c>
      <c r="C35" s="7" t="s">
        <v>88</v>
      </c>
      <c r="D35" s="7">
        <v>4030201</v>
      </c>
      <c r="E35" s="33" t="s">
        <v>29</v>
      </c>
      <c r="F35" s="33" t="s">
        <v>30</v>
      </c>
      <c r="G35" s="40">
        <v>11.1</v>
      </c>
      <c r="H35" s="46">
        <v>40996</v>
      </c>
      <c r="J35">
        <v>23</v>
      </c>
      <c r="K35">
        <v>13.3</v>
      </c>
    </row>
    <row r="36" spans="1:11" ht="12.75">
      <c r="A36" s="7">
        <v>8</v>
      </c>
      <c r="B36" s="42">
        <v>98600</v>
      </c>
      <c r="C36" s="7" t="s">
        <v>93</v>
      </c>
      <c r="D36" s="7">
        <v>4030102</v>
      </c>
      <c r="E36" s="33" t="s">
        <v>29</v>
      </c>
      <c r="F36" s="33" t="s">
        <v>30</v>
      </c>
      <c r="G36" s="40">
        <v>11.7</v>
      </c>
      <c r="H36" s="46">
        <v>40994</v>
      </c>
      <c r="J36">
        <v>24</v>
      </c>
      <c r="K36">
        <v>11.7</v>
      </c>
    </row>
    <row r="37" spans="1:12" ht="12.75">
      <c r="A37" s="7">
        <v>8</v>
      </c>
      <c r="B37" s="42">
        <v>98600</v>
      </c>
      <c r="C37" s="7" t="s">
        <v>93</v>
      </c>
      <c r="D37" s="7">
        <v>4030102</v>
      </c>
      <c r="E37" s="33" t="s">
        <v>29</v>
      </c>
      <c r="F37" s="33" t="s">
        <v>30</v>
      </c>
      <c r="G37" s="40">
        <v>11.7</v>
      </c>
      <c r="H37" s="46">
        <v>40994</v>
      </c>
      <c r="J37">
        <v>25</v>
      </c>
      <c r="L37">
        <v>16.7</v>
      </c>
    </row>
    <row r="38" spans="1:12" ht="12.75">
      <c r="A38" s="7">
        <v>8</v>
      </c>
      <c r="B38" s="42">
        <v>98600</v>
      </c>
      <c r="C38" s="7" t="s">
        <v>93</v>
      </c>
      <c r="D38" s="7">
        <v>4030102</v>
      </c>
      <c r="E38" s="33" t="s">
        <v>29</v>
      </c>
      <c r="F38" s="33" t="s">
        <v>30</v>
      </c>
      <c r="G38" s="40">
        <v>11.7</v>
      </c>
      <c r="H38" s="46">
        <v>40994</v>
      </c>
      <c r="J38">
        <v>26</v>
      </c>
      <c r="L38">
        <v>17.8</v>
      </c>
    </row>
    <row r="39" spans="1:11" ht="12.75">
      <c r="A39" s="7">
        <v>8</v>
      </c>
      <c r="B39" s="42">
        <v>98600</v>
      </c>
      <c r="C39" s="7" t="s">
        <v>93</v>
      </c>
      <c r="D39" s="7">
        <v>4030102</v>
      </c>
      <c r="E39" s="33" t="s">
        <v>29</v>
      </c>
      <c r="F39" s="33" t="s">
        <v>30</v>
      </c>
      <c r="G39" s="40">
        <v>11.7</v>
      </c>
      <c r="H39" s="46">
        <v>40994</v>
      </c>
      <c r="J39">
        <v>27</v>
      </c>
      <c r="K39">
        <v>14.4</v>
      </c>
    </row>
    <row r="40" spans="1:12" ht="12.75">
      <c r="A40" s="7">
        <v>2</v>
      </c>
      <c r="B40" s="23">
        <v>793600</v>
      </c>
      <c r="C40" s="1" t="s">
        <v>60</v>
      </c>
      <c r="D40" s="25" t="s">
        <v>47</v>
      </c>
      <c r="E40" s="24" t="s">
        <v>29</v>
      </c>
      <c r="F40" s="24" t="s">
        <v>30</v>
      </c>
      <c r="G40" s="40">
        <v>9.4</v>
      </c>
      <c r="H40" s="47">
        <v>41001</v>
      </c>
      <c r="J40" t="s">
        <v>207</v>
      </c>
      <c r="K40">
        <f>SUM(K13:K39)/24</f>
        <v>10.554166666666665</v>
      </c>
      <c r="L40">
        <f>SUM(L13:L39)/3</f>
        <v>17.599999999999998</v>
      </c>
    </row>
    <row r="41" spans="1:8" ht="12.75">
      <c r="A41" s="7">
        <v>9</v>
      </c>
      <c r="B41" s="42">
        <v>2068000</v>
      </c>
      <c r="C41" s="1" t="s">
        <v>100</v>
      </c>
      <c r="D41" s="7">
        <v>7050007</v>
      </c>
      <c r="E41" s="24" t="s">
        <v>29</v>
      </c>
      <c r="F41" s="24" t="s">
        <v>30</v>
      </c>
      <c r="G41" s="40">
        <v>10</v>
      </c>
      <c r="H41" s="47">
        <v>41001</v>
      </c>
    </row>
    <row r="42" spans="1:8" ht="12.75">
      <c r="A42" s="7">
        <v>9</v>
      </c>
      <c r="B42" s="42">
        <v>2068000</v>
      </c>
      <c r="C42" s="1" t="s">
        <v>100</v>
      </c>
      <c r="D42" s="7">
        <v>7050007</v>
      </c>
      <c r="E42" s="24" t="s">
        <v>29</v>
      </c>
      <c r="F42" s="24" t="s">
        <v>30</v>
      </c>
      <c r="G42" s="40">
        <v>10</v>
      </c>
      <c r="H42" s="47">
        <v>41001</v>
      </c>
    </row>
    <row r="43" spans="1:8" ht="12.75">
      <c r="A43" s="7">
        <v>9</v>
      </c>
      <c r="B43" s="42">
        <v>2068000</v>
      </c>
      <c r="C43" s="1" t="s">
        <v>100</v>
      </c>
      <c r="D43" s="7">
        <v>7050007</v>
      </c>
      <c r="E43" s="24" t="s">
        <v>29</v>
      </c>
      <c r="F43" s="24" t="s">
        <v>30</v>
      </c>
      <c r="G43" s="40">
        <v>10</v>
      </c>
      <c r="H43" s="47">
        <v>41001</v>
      </c>
    </row>
    <row r="44" spans="1:8" ht="12.75">
      <c r="A44" s="7">
        <v>10</v>
      </c>
      <c r="B44" s="42">
        <v>1544700</v>
      </c>
      <c r="C44" s="7" t="s">
        <v>105</v>
      </c>
      <c r="D44" s="7">
        <v>7070001</v>
      </c>
      <c r="E44" s="33" t="s">
        <v>29</v>
      </c>
      <c r="F44" s="33" t="s">
        <v>30</v>
      </c>
      <c r="G44" s="40">
        <v>8.9</v>
      </c>
      <c r="H44" s="47">
        <v>41002</v>
      </c>
    </row>
    <row r="45" spans="1:8" ht="12.75">
      <c r="A45" s="7">
        <v>10</v>
      </c>
      <c r="B45" s="42">
        <v>1544700</v>
      </c>
      <c r="C45" s="7" t="s">
        <v>105</v>
      </c>
      <c r="D45" s="7">
        <v>7070001</v>
      </c>
      <c r="E45" s="33" t="s">
        <v>29</v>
      </c>
      <c r="F45" s="33" t="s">
        <v>30</v>
      </c>
      <c r="G45" s="40">
        <v>8.9</v>
      </c>
      <c r="H45" s="47">
        <v>41002</v>
      </c>
    </row>
    <row r="46" spans="1:8" ht="12.75">
      <c r="A46" s="7">
        <v>10</v>
      </c>
      <c r="B46" s="42">
        <v>1544700</v>
      </c>
      <c r="C46" s="7" t="s">
        <v>105</v>
      </c>
      <c r="D46" s="7">
        <v>7070001</v>
      </c>
      <c r="E46" s="33" t="s">
        <v>29</v>
      </c>
      <c r="F46" s="33" t="s">
        <v>30</v>
      </c>
      <c r="G46" s="40">
        <v>8.9</v>
      </c>
      <c r="H46" s="47">
        <v>41002</v>
      </c>
    </row>
    <row r="47" spans="1:8" ht="12.75">
      <c r="A47" s="7">
        <v>11</v>
      </c>
      <c r="B47" s="42">
        <v>545400</v>
      </c>
      <c r="C47" s="7" t="s">
        <v>110</v>
      </c>
      <c r="D47" s="7">
        <v>4030105</v>
      </c>
      <c r="E47" s="33" t="s">
        <v>29</v>
      </c>
      <c r="F47" s="33" t="s">
        <v>30</v>
      </c>
      <c r="G47" s="40">
        <v>8.3</v>
      </c>
      <c r="H47" s="47">
        <v>41002</v>
      </c>
    </row>
    <row r="48" spans="1:8" ht="12.75">
      <c r="A48" s="7">
        <v>11</v>
      </c>
      <c r="B48" s="42">
        <v>545400</v>
      </c>
      <c r="C48" s="7" t="s">
        <v>110</v>
      </c>
      <c r="D48" s="7">
        <v>4030105</v>
      </c>
      <c r="E48" s="33" t="s">
        <v>29</v>
      </c>
      <c r="F48" s="33" t="s">
        <v>30</v>
      </c>
      <c r="G48" s="40">
        <v>8.3</v>
      </c>
      <c r="H48" s="47">
        <v>41002</v>
      </c>
    </row>
    <row r="49" spans="1:8" ht="12.75">
      <c r="A49" s="7">
        <v>11</v>
      </c>
      <c r="B49" s="42">
        <v>545400</v>
      </c>
      <c r="C49" s="7" t="s">
        <v>110</v>
      </c>
      <c r="D49" s="7">
        <v>4030105</v>
      </c>
      <c r="E49" s="33" t="s">
        <v>29</v>
      </c>
      <c r="F49" s="33" t="s">
        <v>30</v>
      </c>
      <c r="G49" s="40">
        <v>8.3</v>
      </c>
      <c r="H49" s="47">
        <v>41002</v>
      </c>
    </row>
    <row r="50" spans="1:8" ht="12.75">
      <c r="A50" s="7">
        <v>12</v>
      </c>
      <c r="B50" s="42">
        <v>2856400</v>
      </c>
      <c r="C50" s="7" t="s">
        <v>114</v>
      </c>
      <c r="D50" s="7">
        <v>4010301</v>
      </c>
      <c r="E50" s="33" t="s">
        <v>29</v>
      </c>
      <c r="F50" s="33" t="s">
        <v>30</v>
      </c>
      <c r="G50" s="40">
        <v>7.8</v>
      </c>
      <c r="H50" s="47">
        <v>41009</v>
      </c>
    </row>
    <row r="51" spans="1:8" ht="12.75">
      <c r="A51" s="7">
        <v>12</v>
      </c>
      <c r="B51" s="42">
        <v>2856400</v>
      </c>
      <c r="C51" s="7" t="s">
        <v>114</v>
      </c>
      <c r="D51" s="7">
        <v>4010301</v>
      </c>
      <c r="E51" s="33" t="s">
        <v>29</v>
      </c>
      <c r="F51" s="33" t="s">
        <v>30</v>
      </c>
      <c r="G51" s="40">
        <v>7.8</v>
      </c>
      <c r="H51" s="47">
        <v>41009</v>
      </c>
    </row>
    <row r="52" spans="1:8" ht="12.75">
      <c r="A52" s="7">
        <v>12</v>
      </c>
      <c r="B52" s="42">
        <v>2856400</v>
      </c>
      <c r="C52" s="7" t="s">
        <v>114</v>
      </c>
      <c r="D52" s="7">
        <v>4010301</v>
      </c>
      <c r="E52" s="33" t="s">
        <v>29</v>
      </c>
      <c r="F52" s="33" t="s">
        <v>30</v>
      </c>
      <c r="G52" s="40">
        <v>7.8</v>
      </c>
      <c r="H52" s="47">
        <v>41009</v>
      </c>
    </row>
    <row r="53" spans="1:8" ht="12.75">
      <c r="A53" s="7">
        <v>12</v>
      </c>
      <c r="B53" s="42">
        <v>2856400</v>
      </c>
      <c r="C53" s="7" t="s">
        <v>114</v>
      </c>
      <c r="D53" s="7">
        <v>4010301</v>
      </c>
      <c r="E53" s="33" t="s">
        <v>29</v>
      </c>
      <c r="F53" s="33" t="s">
        <v>30</v>
      </c>
      <c r="G53" s="40">
        <v>7.8</v>
      </c>
      <c r="H53" s="47">
        <v>41009</v>
      </c>
    </row>
    <row r="54" spans="1:8" ht="12.75">
      <c r="A54" s="7">
        <v>13</v>
      </c>
      <c r="B54" s="42">
        <v>1239400</v>
      </c>
      <c r="C54" s="7" t="s">
        <v>119</v>
      </c>
      <c r="D54" s="7">
        <v>7070005</v>
      </c>
      <c r="E54" s="33" t="s">
        <v>29</v>
      </c>
      <c r="F54" s="33" t="s">
        <v>30</v>
      </c>
      <c r="G54" s="40">
        <v>11.1</v>
      </c>
      <c r="H54" s="47">
        <v>41010</v>
      </c>
    </row>
    <row r="55" spans="1:8" ht="12.75">
      <c r="A55" s="7">
        <v>13</v>
      </c>
      <c r="B55" s="42">
        <v>1239400</v>
      </c>
      <c r="C55" s="7" t="s">
        <v>119</v>
      </c>
      <c r="D55" s="7">
        <v>7070005</v>
      </c>
      <c r="E55" s="33" t="s">
        <v>29</v>
      </c>
      <c r="F55" s="33" t="s">
        <v>30</v>
      </c>
      <c r="G55" s="40">
        <v>11.1</v>
      </c>
      <c r="H55" s="47">
        <v>41010</v>
      </c>
    </row>
    <row r="56" spans="1:8" ht="12.75">
      <c r="A56" s="7">
        <v>13</v>
      </c>
      <c r="B56" s="42">
        <v>1239400</v>
      </c>
      <c r="C56" s="7" t="s">
        <v>119</v>
      </c>
      <c r="D56" s="7">
        <v>7070005</v>
      </c>
      <c r="E56" s="33" t="s">
        <v>29</v>
      </c>
      <c r="F56" s="33" t="s">
        <v>30</v>
      </c>
      <c r="G56" s="40">
        <v>11.1</v>
      </c>
      <c r="H56" s="47">
        <v>41010</v>
      </c>
    </row>
    <row r="57" spans="1:8" ht="12.75">
      <c r="A57" s="7">
        <v>14</v>
      </c>
      <c r="B57" s="42">
        <v>1516400</v>
      </c>
      <c r="C57" s="7" t="s">
        <v>123</v>
      </c>
      <c r="D57" s="7">
        <v>7070001</v>
      </c>
      <c r="E57" s="33" t="s">
        <v>29</v>
      </c>
      <c r="F57" s="33" t="s">
        <v>30</v>
      </c>
      <c r="G57" s="40">
        <v>11.1</v>
      </c>
      <c r="H57" s="47">
        <v>41015</v>
      </c>
    </row>
    <row r="58" spans="1:8" ht="12.75">
      <c r="A58" s="7">
        <v>14</v>
      </c>
      <c r="B58" s="42">
        <v>1516400</v>
      </c>
      <c r="C58" s="7" t="s">
        <v>123</v>
      </c>
      <c r="D58" s="7">
        <v>7070001</v>
      </c>
      <c r="E58" s="33" t="s">
        <v>29</v>
      </c>
      <c r="F58" s="33" t="s">
        <v>30</v>
      </c>
      <c r="G58" s="40">
        <v>11.1</v>
      </c>
      <c r="H58" s="47">
        <v>41015</v>
      </c>
    </row>
    <row r="59" spans="1:8" ht="12.75">
      <c r="A59" s="7">
        <v>14</v>
      </c>
      <c r="B59" s="42">
        <v>1516400</v>
      </c>
      <c r="C59" s="7" t="s">
        <v>123</v>
      </c>
      <c r="D59" s="7">
        <v>7070001</v>
      </c>
      <c r="E59" s="33" t="s">
        <v>29</v>
      </c>
      <c r="F59" s="33" t="s">
        <v>30</v>
      </c>
      <c r="G59" s="40">
        <v>11.1</v>
      </c>
      <c r="H59" s="47">
        <v>41015</v>
      </c>
    </row>
    <row r="60" spans="1:8" ht="12.75">
      <c r="A60" s="7">
        <v>14</v>
      </c>
      <c r="B60" s="42">
        <v>1516400</v>
      </c>
      <c r="C60" s="7" t="s">
        <v>123</v>
      </c>
      <c r="D60" s="7">
        <v>7070001</v>
      </c>
      <c r="E60" s="33" t="s">
        <v>29</v>
      </c>
      <c r="F60" s="33" t="s">
        <v>30</v>
      </c>
      <c r="G60" s="40">
        <v>11.1</v>
      </c>
      <c r="H60" s="47">
        <v>41015</v>
      </c>
    </row>
    <row r="61" spans="1:8" ht="12.75">
      <c r="A61" s="7">
        <v>15</v>
      </c>
      <c r="B61" s="42">
        <v>1592400</v>
      </c>
      <c r="C61" s="7" t="s">
        <v>128</v>
      </c>
      <c r="D61" s="7">
        <v>7070001</v>
      </c>
      <c r="E61" s="33" t="s">
        <v>29</v>
      </c>
      <c r="F61" s="33" t="s">
        <v>30</v>
      </c>
      <c r="G61" s="40">
        <v>7.8</v>
      </c>
      <c r="H61" s="47">
        <v>41015</v>
      </c>
    </row>
    <row r="62" spans="1:8" ht="12.75">
      <c r="A62" s="7">
        <v>15</v>
      </c>
      <c r="B62" s="42">
        <v>1592400</v>
      </c>
      <c r="C62" s="7" t="s">
        <v>128</v>
      </c>
      <c r="D62" s="7">
        <v>7070001</v>
      </c>
      <c r="E62" s="33" t="s">
        <v>29</v>
      </c>
      <c r="F62" s="33" t="s">
        <v>30</v>
      </c>
      <c r="G62" s="40">
        <v>7.8</v>
      </c>
      <c r="H62" s="47">
        <v>41015</v>
      </c>
    </row>
    <row r="63" spans="1:8" ht="12.75">
      <c r="A63" s="7">
        <v>15</v>
      </c>
      <c r="B63" s="42">
        <v>1592400</v>
      </c>
      <c r="C63" s="7" t="s">
        <v>128</v>
      </c>
      <c r="D63" s="7">
        <v>7070001</v>
      </c>
      <c r="E63" s="33" t="s">
        <v>29</v>
      </c>
      <c r="F63" s="33" t="s">
        <v>30</v>
      </c>
      <c r="G63" s="40">
        <v>7.8</v>
      </c>
      <c r="H63" s="47">
        <v>41015</v>
      </c>
    </row>
    <row r="64" spans="1:8" ht="12.75">
      <c r="A64" s="7">
        <v>16</v>
      </c>
      <c r="B64" s="42">
        <v>702100</v>
      </c>
      <c r="C64" s="7" t="s">
        <v>132</v>
      </c>
      <c r="D64" s="7">
        <v>4030108</v>
      </c>
      <c r="E64" s="33" t="s">
        <v>29</v>
      </c>
      <c r="F64" s="33" t="s">
        <v>30</v>
      </c>
      <c r="G64" s="40">
        <v>8.9</v>
      </c>
      <c r="H64" s="47">
        <v>41016</v>
      </c>
    </row>
    <row r="65" spans="1:8" ht="12.75">
      <c r="A65" s="7">
        <v>16</v>
      </c>
      <c r="B65" s="42">
        <v>702100</v>
      </c>
      <c r="C65" s="7" t="s">
        <v>132</v>
      </c>
      <c r="D65" s="7">
        <v>4030108</v>
      </c>
      <c r="E65" s="33" t="s">
        <v>29</v>
      </c>
      <c r="F65" s="33" t="s">
        <v>30</v>
      </c>
      <c r="G65" s="40">
        <v>8.9</v>
      </c>
      <c r="H65" s="47">
        <v>41016</v>
      </c>
    </row>
    <row r="66" spans="1:8" ht="12.75">
      <c r="A66" s="7">
        <v>16</v>
      </c>
      <c r="B66" s="42">
        <v>702100</v>
      </c>
      <c r="C66" s="7" t="s">
        <v>132</v>
      </c>
      <c r="D66" s="7">
        <v>4030108</v>
      </c>
      <c r="E66" s="33" t="s">
        <v>29</v>
      </c>
      <c r="F66" s="33" t="s">
        <v>30</v>
      </c>
      <c r="G66" s="40">
        <v>8.9</v>
      </c>
      <c r="H66" s="47">
        <v>41016</v>
      </c>
    </row>
    <row r="67" spans="1:8" ht="12.75">
      <c r="A67" s="7">
        <v>16</v>
      </c>
      <c r="B67" s="42">
        <v>702100</v>
      </c>
      <c r="C67" s="7" t="s">
        <v>132</v>
      </c>
      <c r="D67" s="7">
        <v>4030108</v>
      </c>
      <c r="E67" s="33" t="s">
        <v>29</v>
      </c>
      <c r="F67" s="33" t="s">
        <v>30</v>
      </c>
      <c r="G67" s="40">
        <v>8.9</v>
      </c>
      <c r="H67" s="47">
        <v>41016</v>
      </c>
    </row>
    <row r="68" spans="1:8" ht="12.75">
      <c r="A68" s="7">
        <v>16</v>
      </c>
      <c r="B68" s="42">
        <v>702100</v>
      </c>
      <c r="C68" s="7" t="s">
        <v>132</v>
      </c>
      <c r="D68" s="7">
        <v>4030108</v>
      </c>
      <c r="E68" s="33" t="s">
        <v>29</v>
      </c>
      <c r="F68" s="33" t="s">
        <v>30</v>
      </c>
      <c r="G68" s="40">
        <v>8.9</v>
      </c>
      <c r="H68" s="47">
        <v>41016</v>
      </c>
    </row>
    <row r="69" spans="1:8" ht="12.75">
      <c r="A69" s="7">
        <v>17</v>
      </c>
      <c r="B69" s="42">
        <v>158700</v>
      </c>
      <c r="C69" s="7" t="s">
        <v>139</v>
      </c>
      <c r="D69" s="7">
        <v>4030201</v>
      </c>
      <c r="E69" s="33" t="s">
        <v>29</v>
      </c>
      <c r="F69" s="33" t="s">
        <v>30</v>
      </c>
      <c r="G69" s="40">
        <v>14.4</v>
      </c>
      <c r="H69" s="47">
        <v>41016</v>
      </c>
    </row>
    <row r="70" spans="1:8" ht="12.75">
      <c r="A70" s="7">
        <v>17</v>
      </c>
      <c r="B70" s="42">
        <v>158700</v>
      </c>
      <c r="C70" s="7" t="s">
        <v>139</v>
      </c>
      <c r="D70" s="7">
        <v>4030201</v>
      </c>
      <c r="E70" s="33" t="s">
        <v>29</v>
      </c>
      <c r="F70" s="33" t="s">
        <v>30</v>
      </c>
      <c r="G70" s="40">
        <v>14.4</v>
      </c>
      <c r="H70" s="47">
        <v>41016</v>
      </c>
    </row>
    <row r="71" spans="1:8" ht="12.75">
      <c r="A71" s="7">
        <v>17</v>
      </c>
      <c r="B71" s="42">
        <v>158700</v>
      </c>
      <c r="C71" s="7" t="s">
        <v>139</v>
      </c>
      <c r="D71" s="7">
        <v>4030201</v>
      </c>
      <c r="E71" s="33" t="s">
        <v>29</v>
      </c>
      <c r="F71" s="33" t="s">
        <v>30</v>
      </c>
      <c r="G71" s="40">
        <v>14.4</v>
      </c>
      <c r="H71" s="47">
        <v>41016</v>
      </c>
    </row>
    <row r="72" spans="1:8" ht="12.75">
      <c r="A72" s="7">
        <v>17</v>
      </c>
      <c r="B72" s="42">
        <v>158700</v>
      </c>
      <c r="C72" s="7" t="s">
        <v>139</v>
      </c>
      <c r="D72" s="7">
        <v>4030201</v>
      </c>
      <c r="E72" s="33" t="s">
        <v>29</v>
      </c>
      <c r="F72" s="33" t="s">
        <v>30</v>
      </c>
      <c r="G72" s="40">
        <v>14.4</v>
      </c>
      <c r="H72" s="47">
        <v>41016</v>
      </c>
    </row>
    <row r="73" spans="1:8" ht="12.75">
      <c r="A73" s="7">
        <v>18</v>
      </c>
      <c r="B73" s="42">
        <v>1259800</v>
      </c>
      <c r="C73" s="7" t="s">
        <v>146</v>
      </c>
      <c r="D73" s="7">
        <v>7070005</v>
      </c>
      <c r="E73" s="33" t="s">
        <v>29</v>
      </c>
      <c r="F73" s="33" t="s">
        <v>30</v>
      </c>
      <c r="G73" s="40">
        <v>11.7</v>
      </c>
      <c r="H73" s="47">
        <v>41017</v>
      </c>
    </row>
    <row r="74" spans="1:8" ht="12.75">
      <c r="A74" s="7">
        <v>18</v>
      </c>
      <c r="B74" s="42">
        <v>1259800</v>
      </c>
      <c r="C74" s="7" t="s">
        <v>146</v>
      </c>
      <c r="D74" s="7">
        <v>7070005</v>
      </c>
      <c r="E74" s="33" t="s">
        <v>29</v>
      </c>
      <c r="F74" s="33" t="s">
        <v>30</v>
      </c>
      <c r="G74" s="40">
        <v>11.7</v>
      </c>
      <c r="H74" s="47">
        <v>41017</v>
      </c>
    </row>
    <row r="75" spans="1:8" ht="12.75">
      <c r="A75" s="7">
        <v>18</v>
      </c>
      <c r="B75" s="42">
        <v>1259800</v>
      </c>
      <c r="C75" s="7" t="s">
        <v>146</v>
      </c>
      <c r="D75" s="7">
        <v>7070005</v>
      </c>
      <c r="E75" s="33" t="s">
        <v>29</v>
      </c>
      <c r="F75" s="33" t="s">
        <v>30</v>
      </c>
      <c r="G75" s="40">
        <v>11.7</v>
      </c>
      <c r="H75" s="47">
        <v>41017</v>
      </c>
    </row>
    <row r="76" spans="1:8" ht="12.75">
      <c r="A76" s="7">
        <v>18</v>
      </c>
      <c r="B76" s="42">
        <v>1259800</v>
      </c>
      <c r="C76" s="7" t="s">
        <v>146</v>
      </c>
      <c r="D76" s="7">
        <v>7070005</v>
      </c>
      <c r="E76" s="33" t="s">
        <v>29</v>
      </c>
      <c r="F76" s="33" t="s">
        <v>30</v>
      </c>
      <c r="G76" s="40">
        <v>11.7</v>
      </c>
      <c r="H76" s="47">
        <v>41017</v>
      </c>
    </row>
    <row r="77" spans="1:8" ht="12.75">
      <c r="A77" s="7">
        <v>18</v>
      </c>
      <c r="B77" s="42">
        <v>1259800</v>
      </c>
      <c r="C77" s="7" t="s">
        <v>146</v>
      </c>
      <c r="D77" s="7">
        <v>7070005</v>
      </c>
      <c r="E77" s="33" t="s">
        <v>29</v>
      </c>
      <c r="F77" s="33" t="s">
        <v>30</v>
      </c>
      <c r="G77" s="40">
        <v>11.7</v>
      </c>
      <c r="H77" s="47">
        <v>41017</v>
      </c>
    </row>
    <row r="78" spans="1:8" ht="12.75">
      <c r="A78" s="7">
        <v>18</v>
      </c>
      <c r="B78" s="42">
        <v>1259800</v>
      </c>
      <c r="C78" s="7" t="s">
        <v>146</v>
      </c>
      <c r="D78" s="7">
        <v>7070005</v>
      </c>
      <c r="E78" s="33" t="s">
        <v>29</v>
      </c>
      <c r="F78" s="33" t="s">
        <v>30</v>
      </c>
      <c r="G78" s="40">
        <v>11.7</v>
      </c>
      <c r="H78" s="47">
        <v>41017</v>
      </c>
    </row>
    <row r="79" spans="1:8" ht="12.75">
      <c r="A79" s="7">
        <v>19</v>
      </c>
      <c r="B79" s="42">
        <v>2093900</v>
      </c>
      <c r="C79" s="7" t="s">
        <v>155</v>
      </c>
      <c r="D79" s="7">
        <v>7050007</v>
      </c>
      <c r="E79" s="33" t="s">
        <v>29</v>
      </c>
      <c r="F79" s="33" t="s">
        <v>30</v>
      </c>
      <c r="G79" s="40">
        <v>10.6</v>
      </c>
      <c r="H79" s="47">
        <v>41022</v>
      </c>
    </row>
    <row r="80" spans="1:8" ht="12.75">
      <c r="A80" s="7">
        <v>19</v>
      </c>
      <c r="B80" s="42">
        <v>2093900</v>
      </c>
      <c r="C80" s="7" t="s">
        <v>155</v>
      </c>
      <c r="D80" s="7">
        <v>7050007</v>
      </c>
      <c r="E80" s="33" t="s">
        <v>29</v>
      </c>
      <c r="F80" s="33" t="s">
        <v>30</v>
      </c>
      <c r="G80" s="40">
        <v>10.6</v>
      </c>
      <c r="H80" s="47">
        <v>41022</v>
      </c>
    </row>
    <row r="81" spans="1:8" ht="12.75">
      <c r="A81" s="7">
        <v>19</v>
      </c>
      <c r="B81" s="42">
        <v>2093900</v>
      </c>
      <c r="C81" s="7" t="s">
        <v>155</v>
      </c>
      <c r="D81" s="7">
        <v>7050007</v>
      </c>
      <c r="E81" s="33" t="s">
        <v>29</v>
      </c>
      <c r="F81" s="33" t="s">
        <v>30</v>
      </c>
      <c r="G81" s="40">
        <v>10.6</v>
      </c>
      <c r="H81" s="47">
        <v>41022</v>
      </c>
    </row>
    <row r="82" spans="1:8" ht="12.75">
      <c r="A82" s="7">
        <v>19</v>
      </c>
      <c r="B82" s="42">
        <v>2093900</v>
      </c>
      <c r="C82" s="7" t="s">
        <v>155</v>
      </c>
      <c r="D82" s="7">
        <v>7050007</v>
      </c>
      <c r="E82" s="33" t="s">
        <v>29</v>
      </c>
      <c r="F82" s="33" t="s">
        <v>30</v>
      </c>
      <c r="G82" s="40">
        <v>10.6</v>
      </c>
      <c r="H82" s="47">
        <v>41022</v>
      </c>
    </row>
    <row r="83" spans="1:8" ht="12.75">
      <c r="A83" s="7">
        <v>20</v>
      </c>
      <c r="B83" s="42">
        <v>2391200</v>
      </c>
      <c r="C83" s="7" t="s">
        <v>165</v>
      </c>
      <c r="D83" s="7">
        <v>7050001</v>
      </c>
      <c r="E83" s="33" t="s">
        <v>29</v>
      </c>
      <c r="F83" s="33" t="s">
        <v>30</v>
      </c>
      <c r="G83" s="40">
        <v>6.7</v>
      </c>
      <c r="H83" s="47">
        <v>41022</v>
      </c>
    </row>
    <row r="84" spans="1:8" ht="12.75">
      <c r="A84" s="7">
        <v>20</v>
      </c>
      <c r="B84" s="42">
        <v>2391200</v>
      </c>
      <c r="C84" s="7" t="s">
        <v>165</v>
      </c>
      <c r="D84" s="7">
        <v>7050001</v>
      </c>
      <c r="E84" s="33" t="s">
        <v>29</v>
      </c>
      <c r="F84" s="33" t="s">
        <v>30</v>
      </c>
      <c r="G84" s="40">
        <v>6.7</v>
      </c>
      <c r="H84" s="47">
        <v>41022</v>
      </c>
    </row>
    <row r="85" spans="1:8" ht="12.75">
      <c r="A85" s="7">
        <v>20</v>
      </c>
      <c r="B85" s="42">
        <v>2391200</v>
      </c>
      <c r="C85" s="7" t="s">
        <v>165</v>
      </c>
      <c r="D85" s="7">
        <v>7050001</v>
      </c>
      <c r="E85" s="33" t="s">
        <v>29</v>
      </c>
      <c r="F85" s="33" t="s">
        <v>30</v>
      </c>
      <c r="G85" s="40">
        <v>6.7</v>
      </c>
      <c r="H85" s="47">
        <v>41022</v>
      </c>
    </row>
    <row r="86" spans="1:8" ht="12.75">
      <c r="A86" s="7">
        <v>20</v>
      </c>
      <c r="B86" s="42">
        <v>2391200</v>
      </c>
      <c r="C86" s="7" t="s">
        <v>165</v>
      </c>
      <c r="D86" s="7">
        <v>7050001</v>
      </c>
      <c r="E86" s="33" t="s">
        <v>29</v>
      </c>
      <c r="F86" s="33" t="s">
        <v>30</v>
      </c>
      <c r="G86" s="40">
        <v>6.7</v>
      </c>
      <c r="H86" s="47">
        <v>41022</v>
      </c>
    </row>
    <row r="87" spans="1:8" ht="12.75">
      <c r="A87" s="7">
        <v>20</v>
      </c>
      <c r="B87" s="42">
        <v>2391200</v>
      </c>
      <c r="C87" s="7" t="s">
        <v>165</v>
      </c>
      <c r="D87" s="7">
        <v>7050001</v>
      </c>
      <c r="E87" s="33" t="s">
        <v>29</v>
      </c>
      <c r="F87" s="33" t="s">
        <v>30</v>
      </c>
      <c r="G87" s="40">
        <v>6.7</v>
      </c>
      <c r="H87" s="47">
        <v>41022</v>
      </c>
    </row>
    <row r="88" spans="1:8" ht="12.75">
      <c r="A88" s="7">
        <v>20</v>
      </c>
      <c r="B88" s="42">
        <v>2391200</v>
      </c>
      <c r="C88" s="7" t="s">
        <v>165</v>
      </c>
      <c r="D88" s="7">
        <v>7050001</v>
      </c>
      <c r="E88" s="33" t="s">
        <v>29</v>
      </c>
      <c r="F88" s="33" t="s">
        <v>30</v>
      </c>
      <c r="G88" s="40">
        <v>6.7</v>
      </c>
      <c r="H88" s="47">
        <v>41022</v>
      </c>
    </row>
    <row r="89" spans="1:8" ht="12.75">
      <c r="A89" s="7">
        <v>20</v>
      </c>
      <c r="B89" s="42">
        <v>2391200</v>
      </c>
      <c r="C89" s="7" t="s">
        <v>165</v>
      </c>
      <c r="D89" s="7">
        <v>7050001</v>
      </c>
      <c r="E89" s="33" t="s">
        <v>29</v>
      </c>
      <c r="F89" s="33" t="s">
        <v>30</v>
      </c>
      <c r="G89" s="40">
        <v>6.7</v>
      </c>
      <c r="H89" s="47">
        <v>41022</v>
      </c>
    </row>
    <row r="90" spans="1:8" ht="12.75">
      <c r="A90" s="7">
        <v>21</v>
      </c>
      <c r="B90" s="42">
        <v>2621100</v>
      </c>
      <c r="C90" s="7" t="s">
        <v>160</v>
      </c>
      <c r="D90" s="7">
        <v>7030005</v>
      </c>
      <c r="E90" s="33" t="s">
        <v>29</v>
      </c>
      <c r="F90" s="33" t="s">
        <v>30</v>
      </c>
      <c r="G90" s="40">
        <v>10</v>
      </c>
      <c r="H90" s="47">
        <v>41023</v>
      </c>
    </row>
    <row r="91" spans="1:8" ht="12.75">
      <c r="A91" s="7">
        <v>21</v>
      </c>
      <c r="B91" s="42">
        <v>2621100</v>
      </c>
      <c r="C91" s="7" t="s">
        <v>160</v>
      </c>
      <c r="D91" s="7">
        <v>7030005</v>
      </c>
      <c r="E91" s="33" t="s">
        <v>29</v>
      </c>
      <c r="F91" s="33" t="s">
        <v>30</v>
      </c>
      <c r="G91" s="40">
        <v>10</v>
      </c>
      <c r="H91" s="47">
        <v>41023</v>
      </c>
    </row>
    <row r="92" spans="1:8" ht="12.75">
      <c r="A92" s="7">
        <v>21</v>
      </c>
      <c r="B92" s="42">
        <v>2621100</v>
      </c>
      <c r="C92" s="7" t="s">
        <v>160</v>
      </c>
      <c r="D92" s="7">
        <v>7030005</v>
      </c>
      <c r="E92" s="33" t="s">
        <v>29</v>
      </c>
      <c r="F92" s="33" t="s">
        <v>30</v>
      </c>
      <c r="G92" s="40">
        <v>10</v>
      </c>
      <c r="H92" s="47">
        <v>41023</v>
      </c>
    </row>
    <row r="93" spans="1:8" ht="12.75">
      <c r="A93" s="7">
        <v>21</v>
      </c>
      <c r="B93" s="42">
        <v>2621100</v>
      </c>
      <c r="C93" s="7" t="s">
        <v>160</v>
      </c>
      <c r="D93" s="7">
        <v>7030005</v>
      </c>
      <c r="E93" s="33" t="s">
        <v>29</v>
      </c>
      <c r="F93" s="33" t="s">
        <v>30</v>
      </c>
      <c r="G93" s="40">
        <v>10</v>
      </c>
      <c r="H93" s="47">
        <v>41023</v>
      </c>
    </row>
    <row r="94" spans="1:8" ht="12.75">
      <c r="A94" s="7">
        <v>22</v>
      </c>
      <c r="B94" s="42">
        <v>2128100</v>
      </c>
      <c r="C94" s="7" t="s">
        <v>173</v>
      </c>
      <c r="D94" s="7">
        <v>7050006</v>
      </c>
      <c r="E94" s="33" t="s">
        <v>29</v>
      </c>
      <c r="F94" s="33" t="s">
        <v>30</v>
      </c>
      <c r="G94" s="40">
        <v>12.2</v>
      </c>
      <c r="H94" s="47">
        <v>41023</v>
      </c>
    </row>
    <row r="95" spans="1:8" ht="12.75">
      <c r="A95" s="7">
        <v>22</v>
      </c>
      <c r="B95" s="42">
        <v>2128100</v>
      </c>
      <c r="C95" s="7" t="s">
        <v>173</v>
      </c>
      <c r="D95" s="7">
        <v>7050006</v>
      </c>
      <c r="E95" s="33" t="s">
        <v>29</v>
      </c>
      <c r="F95" s="33" t="s">
        <v>30</v>
      </c>
      <c r="G95" s="40">
        <v>12.2</v>
      </c>
      <c r="H95" s="47">
        <v>41023</v>
      </c>
    </row>
    <row r="96" spans="1:8" ht="12.75">
      <c r="A96" s="7">
        <v>22</v>
      </c>
      <c r="B96" s="42">
        <v>2128100</v>
      </c>
      <c r="C96" s="7" t="s">
        <v>173</v>
      </c>
      <c r="D96" s="7">
        <v>7050006</v>
      </c>
      <c r="E96" s="33" t="s">
        <v>29</v>
      </c>
      <c r="F96" s="33" t="s">
        <v>30</v>
      </c>
      <c r="G96" s="40">
        <v>12.2</v>
      </c>
      <c r="H96" s="47">
        <v>41023</v>
      </c>
    </row>
    <row r="97" spans="1:8" ht="12.75">
      <c r="A97" s="7">
        <v>23</v>
      </c>
      <c r="B97" s="42">
        <v>2351400</v>
      </c>
      <c r="C97" s="7" t="s">
        <v>177</v>
      </c>
      <c r="D97" s="7">
        <v>7050001</v>
      </c>
      <c r="E97" s="33" t="s">
        <v>29</v>
      </c>
      <c r="F97" s="33" t="s">
        <v>30</v>
      </c>
      <c r="G97" s="40">
        <v>13.3</v>
      </c>
      <c r="H97" s="47">
        <v>41024</v>
      </c>
    </row>
    <row r="98" spans="1:8" ht="12.75">
      <c r="A98" s="7">
        <v>23</v>
      </c>
      <c r="B98" s="42">
        <v>2351400</v>
      </c>
      <c r="C98" s="7" t="s">
        <v>177</v>
      </c>
      <c r="D98" s="7">
        <v>7050001</v>
      </c>
      <c r="E98" s="33" t="s">
        <v>29</v>
      </c>
      <c r="F98" s="33" t="s">
        <v>30</v>
      </c>
      <c r="G98" s="40">
        <v>13.3</v>
      </c>
      <c r="H98" s="47">
        <v>41024</v>
      </c>
    </row>
    <row r="99" spans="1:8" ht="12.75">
      <c r="A99" s="7">
        <v>23</v>
      </c>
      <c r="B99" s="42">
        <v>2351400</v>
      </c>
      <c r="C99" s="7" t="s">
        <v>177</v>
      </c>
      <c r="D99" s="7">
        <v>7050001</v>
      </c>
      <c r="E99" s="33" t="s">
        <v>29</v>
      </c>
      <c r="F99" s="33" t="s">
        <v>30</v>
      </c>
      <c r="G99" s="40">
        <v>13.3</v>
      </c>
      <c r="H99" s="47">
        <v>41024</v>
      </c>
    </row>
    <row r="100" spans="1:8" ht="12.75">
      <c r="A100" s="7">
        <v>24</v>
      </c>
      <c r="B100" s="42">
        <v>2897100</v>
      </c>
      <c r="C100" s="7" t="s">
        <v>188</v>
      </c>
      <c r="D100" s="7">
        <v>4010302</v>
      </c>
      <c r="E100" s="33" t="s">
        <v>29</v>
      </c>
      <c r="F100" s="33" t="s">
        <v>30</v>
      </c>
      <c r="G100" s="40">
        <v>11.7</v>
      </c>
      <c r="H100" s="47">
        <v>41038</v>
      </c>
    </row>
    <row r="101" spans="1:8" ht="12.75">
      <c r="A101" s="7">
        <v>24</v>
      </c>
      <c r="B101" s="42">
        <v>2897100</v>
      </c>
      <c r="C101" s="7" t="s">
        <v>188</v>
      </c>
      <c r="D101" s="7">
        <v>4010302</v>
      </c>
      <c r="E101" s="33" t="s">
        <v>29</v>
      </c>
      <c r="F101" s="33" t="s">
        <v>30</v>
      </c>
      <c r="G101" s="40">
        <v>11.7</v>
      </c>
      <c r="H101" s="47">
        <v>41038</v>
      </c>
    </row>
    <row r="102" spans="1:8" ht="12.75">
      <c r="A102" s="7">
        <v>24</v>
      </c>
      <c r="B102" s="42">
        <v>2897100</v>
      </c>
      <c r="C102" s="7" t="s">
        <v>188</v>
      </c>
      <c r="D102" s="7">
        <v>4010302</v>
      </c>
      <c r="E102" s="33" t="s">
        <v>29</v>
      </c>
      <c r="F102" s="33" t="s">
        <v>30</v>
      </c>
      <c r="G102" s="40">
        <v>11.7</v>
      </c>
      <c r="H102" s="47">
        <v>41038</v>
      </c>
    </row>
    <row r="103" spans="1:8" ht="12.75">
      <c r="A103" s="7">
        <v>24</v>
      </c>
      <c r="B103" s="42">
        <v>2897100</v>
      </c>
      <c r="C103" s="7" t="s">
        <v>188</v>
      </c>
      <c r="D103" s="7">
        <v>4010302</v>
      </c>
      <c r="E103" s="33" t="s">
        <v>29</v>
      </c>
      <c r="F103" s="33" t="s">
        <v>30</v>
      </c>
      <c r="G103" s="40">
        <v>11.7</v>
      </c>
      <c r="H103" s="47">
        <v>41038</v>
      </c>
    </row>
    <row r="104" spans="1:8" ht="12.75">
      <c r="A104" s="7">
        <v>24</v>
      </c>
      <c r="B104" s="42">
        <v>2897100</v>
      </c>
      <c r="C104" s="7" t="s">
        <v>188</v>
      </c>
      <c r="D104" s="7">
        <v>4010302</v>
      </c>
      <c r="E104" s="33" t="s">
        <v>29</v>
      </c>
      <c r="F104" s="33" t="s">
        <v>30</v>
      </c>
      <c r="G104" s="40">
        <v>11.7</v>
      </c>
      <c r="H104" s="47">
        <v>41038</v>
      </c>
    </row>
    <row r="105" spans="1:8" ht="12.75">
      <c r="A105" s="7">
        <v>25</v>
      </c>
      <c r="B105" s="42">
        <v>1539700</v>
      </c>
      <c r="C105" s="7" t="s">
        <v>194</v>
      </c>
      <c r="D105" s="7">
        <v>7070001</v>
      </c>
      <c r="E105" s="33" t="s">
        <v>29</v>
      </c>
      <c r="F105" s="33" t="s">
        <v>30</v>
      </c>
      <c r="G105" s="40"/>
      <c r="H105" s="47">
        <v>41043</v>
      </c>
    </row>
    <row r="106" spans="1:8" ht="12.75">
      <c r="A106" s="7">
        <v>25</v>
      </c>
      <c r="B106" s="42">
        <v>1539700</v>
      </c>
      <c r="C106" s="7" t="s">
        <v>194</v>
      </c>
      <c r="D106" s="7">
        <v>7070001</v>
      </c>
      <c r="E106" s="33" t="s">
        <v>29</v>
      </c>
      <c r="F106" s="33" t="s">
        <v>30</v>
      </c>
      <c r="G106" s="40"/>
      <c r="H106" s="47">
        <v>41043</v>
      </c>
    </row>
    <row r="107" spans="1:8" ht="12.75">
      <c r="A107" s="7">
        <v>25</v>
      </c>
      <c r="B107" s="42">
        <v>1539700</v>
      </c>
      <c r="C107" s="7" t="s">
        <v>194</v>
      </c>
      <c r="D107" s="7">
        <v>7070001</v>
      </c>
      <c r="E107" s="33" t="s">
        <v>29</v>
      </c>
      <c r="F107" s="33" t="s">
        <v>30</v>
      </c>
      <c r="G107" s="40"/>
      <c r="H107" s="47">
        <v>41043</v>
      </c>
    </row>
    <row r="108" spans="1:8" ht="12.75">
      <c r="A108" s="7">
        <v>25</v>
      </c>
      <c r="B108" s="42">
        <v>1539700</v>
      </c>
      <c r="C108" s="7" t="s">
        <v>194</v>
      </c>
      <c r="D108" s="7">
        <v>7070001</v>
      </c>
      <c r="E108" s="33" t="s">
        <v>29</v>
      </c>
      <c r="F108" s="33" t="s">
        <v>30</v>
      </c>
      <c r="G108" s="40"/>
      <c r="H108" s="47">
        <v>41043</v>
      </c>
    </row>
    <row r="109" spans="1:8" ht="12.75">
      <c r="A109" s="7">
        <v>26</v>
      </c>
      <c r="B109" s="42">
        <v>2399700</v>
      </c>
      <c r="C109" s="7" t="s">
        <v>182</v>
      </c>
      <c r="D109" s="7">
        <v>7050001</v>
      </c>
      <c r="E109" s="33" t="s">
        <v>29</v>
      </c>
      <c r="F109" s="33" t="s">
        <v>30</v>
      </c>
      <c r="G109" s="40"/>
      <c r="H109" s="47">
        <v>41045</v>
      </c>
    </row>
    <row r="110" spans="1:8" ht="12.75">
      <c r="A110" s="7">
        <v>26</v>
      </c>
      <c r="B110" s="42">
        <v>2399700</v>
      </c>
      <c r="C110" s="7" t="s">
        <v>182</v>
      </c>
      <c r="D110" s="7">
        <v>7050001</v>
      </c>
      <c r="E110" s="33" t="s">
        <v>29</v>
      </c>
      <c r="F110" s="33" t="s">
        <v>30</v>
      </c>
      <c r="G110" s="40"/>
      <c r="H110" s="47">
        <v>41045</v>
      </c>
    </row>
    <row r="111" spans="1:8" ht="12.75">
      <c r="A111" s="7">
        <v>26</v>
      </c>
      <c r="B111" s="42">
        <v>2399700</v>
      </c>
      <c r="C111" s="7" t="s">
        <v>182</v>
      </c>
      <c r="D111" s="7">
        <v>7050001</v>
      </c>
      <c r="E111" s="33" t="s">
        <v>29</v>
      </c>
      <c r="F111" s="33" t="s">
        <v>30</v>
      </c>
      <c r="G111" s="40"/>
      <c r="H111" s="47">
        <v>41045</v>
      </c>
    </row>
    <row r="112" spans="1:8" ht="12.75">
      <c r="A112" s="7">
        <v>26</v>
      </c>
      <c r="B112" s="42">
        <v>2399700</v>
      </c>
      <c r="C112" s="7" t="s">
        <v>182</v>
      </c>
      <c r="D112" s="7">
        <v>7050001</v>
      </c>
      <c r="E112" s="33" t="s">
        <v>29</v>
      </c>
      <c r="F112" s="33" t="s">
        <v>30</v>
      </c>
      <c r="G112" s="40"/>
      <c r="H112" s="47">
        <v>41045</v>
      </c>
    </row>
    <row r="113" spans="1:8" ht="12.75">
      <c r="A113" s="7">
        <v>27</v>
      </c>
      <c r="B113" s="42">
        <v>111360</v>
      </c>
      <c r="C113" s="7" t="s">
        <v>199</v>
      </c>
      <c r="D113" s="7">
        <v>4020101</v>
      </c>
      <c r="E113" s="33" t="s">
        <v>29</v>
      </c>
      <c r="F113" s="33" t="s">
        <v>30</v>
      </c>
      <c r="G113" s="40">
        <v>14.4</v>
      </c>
      <c r="H113" s="47">
        <v>41051</v>
      </c>
    </row>
    <row r="114" spans="1:8" ht="12.75">
      <c r="A114" s="7">
        <v>27</v>
      </c>
      <c r="B114" s="42">
        <v>111360</v>
      </c>
      <c r="C114" s="7" t="s">
        <v>199</v>
      </c>
      <c r="D114" s="7">
        <v>4020101</v>
      </c>
      <c r="E114" s="33" t="s">
        <v>29</v>
      </c>
      <c r="F114" s="33" t="s">
        <v>30</v>
      </c>
      <c r="G114" s="40">
        <v>14.4</v>
      </c>
      <c r="H114" s="47">
        <v>41051</v>
      </c>
    </row>
    <row r="115" spans="1:8" ht="12.75">
      <c r="A115" s="7">
        <v>27</v>
      </c>
      <c r="B115" s="42">
        <v>111360</v>
      </c>
      <c r="C115" s="7" t="s">
        <v>199</v>
      </c>
      <c r="D115" s="7">
        <v>4020101</v>
      </c>
      <c r="E115" s="33" t="s">
        <v>29</v>
      </c>
      <c r="F115" s="33" t="s">
        <v>30</v>
      </c>
      <c r="G115" s="40">
        <v>14.4</v>
      </c>
      <c r="H115" s="47">
        <v>41051</v>
      </c>
    </row>
  </sheetData>
  <sheetProtection/>
  <mergeCells count="6">
    <mergeCell ref="C4:D4"/>
    <mergeCell ref="C5:D5"/>
    <mergeCell ref="C6:D6"/>
    <mergeCell ref="C7:D7"/>
    <mergeCell ref="C8:D8"/>
    <mergeCell ref="C9:D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APHIS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jwallin</dc:creator>
  <cp:keywords/>
  <dc:description/>
  <cp:lastModifiedBy>Korolkov, Yekaterina</cp:lastModifiedBy>
  <cp:lastPrinted>2011-08-04T15:04:57Z</cp:lastPrinted>
  <dcterms:created xsi:type="dcterms:W3CDTF">2007-04-25T14:27:21Z</dcterms:created>
  <dcterms:modified xsi:type="dcterms:W3CDTF">2015-02-11T21:17:34Z</dcterms:modified>
  <cp:category/>
  <cp:version/>
  <cp:contentType/>
  <cp:contentStatus/>
</cp:coreProperties>
</file>